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1140" yWindow="27080" windowWidth="16800" windowHeight="7040" tabRatio="282"/>
  </bookViews>
  <sheets>
    <sheet name="Accueil" sheetId="2" r:id="rId1"/>
    <sheet name="FICHE" sheetId="1" r:id="rId2"/>
    <sheet name="Sommaire" sheetId="4" r:id="rId3"/>
  </sheets>
  <definedNames>
    <definedName name="_xlnm._FilterDatabase" localSheetId="1" hidden="1">FICHE!$A$1:$AW$1469</definedName>
    <definedName name="Z_B84A0DAB_C450_4C07_AF2B_28FF99560FFF_.wvu.FilterData" localSheetId="1" hidden="1">FICHE!$A$1:$AV$1</definedName>
  </definedNames>
  <calcPr calcId="152511"/>
  <customWorkbookViews>
    <customWorkbookView name="Test guide" guid="{B84A0DAB-C450-4C07-AF2B-28FF99560FFF}" maximized="1" xWindow="-8" yWindow="32" windowWidth="1616" windowHeight="876" activeSheetId="1"/>
  </customWorkbookViews>
</workbook>
</file>

<file path=xl/calcChain.xml><?xml version="1.0" encoding="utf-8"?>
<calcChain xmlns="http://schemas.openxmlformats.org/spreadsheetml/2006/main">
  <c r="AQ2" i="1" l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Q199" i="1"/>
  <c r="AQ200" i="1"/>
  <c r="AQ201" i="1"/>
  <c r="AQ202" i="1"/>
  <c r="AQ203" i="1"/>
  <c r="AQ204" i="1"/>
  <c r="AQ205" i="1"/>
  <c r="AQ206" i="1"/>
  <c r="AQ207" i="1"/>
  <c r="AQ208" i="1"/>
  <c r="AQ209" i="1"/>
  <c r="AQ210" i="1"/>
  <c r="AQ211" i="1"/>
  <c r="AQ212" i="1"/>
  <c r="AQ213" i="1"/>
  <c r="AQ214" i="1"/>
  <c r="AQ215" i="1"/>
  <c r="AQ216" i="1"/>
  <c r="AQ217" i="1"/>
  <c r="AQ218" i="1"/>
  <c r="AQ219" i="1"/>
  <c r="AQ220" i="1"/>
  <c r="AQ221" i="1"/>
  <c r="AQ222" i="1"/>
  <c r="AQ223" i="1"/>
  <c r="AQ224" i="1"/>
  <c r="AQ225" i="1"/>
  <c r="AQ226" i="1"/>
  <c r="AQ227" i="1"/>
  <c r="AQ228" i="1"/>
  <c r="AQ229" i="1"/>
  <c r="AQ230" i="1"/>
  <c r="AQ231" i="1"/>
  <c r="AQ232" i="1"/>
  <c r="AQ233" i="1"/>
  <c r="AQ234" i="1"/>
  <c r="AQ235" i="1"/>
  <c r="AQ236" i="1"/>
  <c r="AQ237" i="1"/>
  <c r="AQ238" i="1"/>
  <c r="AQ239" i="1"/>
  <c r="AQ240" i="1"/>
  <c r="AQ241" i="1"/>
  <c r="AQ242" i="1"/>
  <c r="AQ243" i="1"/>
  <c r="AQ244" i="1"/>
  <c r="AQ245" i="1"/>
  <c r="AQ246" i="1"/>
  <c r="AQ247" i="1"/>
  <c r="AQ248" i="1"/>
  <c r="AQ249" i="1"/>
  <c r="AQ250" i="1"/>
  <c r="AQ251" i="1"/>
  <c r="AQ252" i="1"/>
  <c r="AQ253" i="1"/>
  <c r="AQ254" i="1"/>
  <c r="AQ255" i="1"/>
  <c r="AQ256" i="1"/>
  <c r="AQ257" i="1"/>
  <c r="AQ258" i="1"/>
  <c r="AQ259" i="1"/>
  <c r="AQ260" i="1"/>
  <c r="AQ261" i="1"/>
  <c r="AQ262" i="1"/>
  <c r="AQ263" i="1"/>
  <c r="AQ264" i="1"/>
  <c r="AQ265" i="1"/>
  <c r="AQ266" i="1"/>
  <c r="AQ267" i="1"/>
  <c r="AQ268" i="1"/>
  <c r="AQ269" i="1"/>
  <c r="AQ270" i="1"/>
  <c r="AQ271" i="1"/>
  <c r="AQ272" i="1"/>
  <c r="AQ273" i="1"/>
  <c r="AQ274" i="1"/>
  <c r="AQ275" i="1"/>
  <c r="AQ276" i="1"/>
  <c r="AQ277" i="1"/>
  <c r="AQ278" i="1"/>
  <c r="AQ279" i="1"/>
  <c r="AQ280" i="1"/>
  <c r="AQ281" i="1"/>
  <c r="AQ282" i="1"/>
  <c r="AQ283" i="1"/>
  <c r="AQ284" i="1"/>
  <c r="AQ285" i="1"/>
  <c r="AQ286" i="1"/>
  <c r="AQ287" i="1"/>
  <c r="AQ288" i="1"/>
  <c r="AQ289" i="1"/>
  <c r="AQ290" i="1"/>
  <c r="AQ291" i="1"/>
  <c r="AQ292" i="1"/>
  <c r="AQ293" i="1"/>
  <c r="AQ294" i="1"/>
  <c r="AQ295" i="1"/>
  <c r="AQ296" i="1"/>
  <c r="AQ297" i="1"/>
  <c r="AQ298" i="1"/>
  <c r="AQ299" i="1"/>
  <c r="AQ300" i="1"/>
  <c r="AQ301" i="1"/>
  <c r="AQ302" i="1"/>
  <c r="AQ303" i="1"/>
  <c r="AQ304" i="1"/>
  <c r="AQ305" i="1"/>
  <c r="AQ306" i="1"/>
  <c r="AQ307" i="1"/>
  <c r="AQ308" i="1"/>
  <c r="AQ311" i="1"/>
  <c r="AQ312" i="1"/>
  <c r="AQ314" i="1"/>
  <c r="AQ315" i="1"/>
  <c r="AQ316" i="1"/>
  <c r="AQ317" i="1"/>
  <c r="AQ318" i="1"/>
  <c r="AQ319" i="1"/>
  <c r="AQ320" i="1"/>
  <c r="AQ321" i="1"/>
  <c r="AQ322" i="1"/>
  <c r="AQ323" i="1"/>
  <c r="AQ324" i="1"/>
  <c r="AQ325" i="1"/>
  <c r="AQ326" i="1"/>
  <c r="AQ327" i="1"/>
  <c r="AQ328" i="1"/>
  <c r="AQ329" i="1"/>
  <c r="AQ330" i="1"/>
  <c r="AQ331" i="1"/>
  <c r="AQ332" i="1"/>
  <c r="AQ333" i="1"/>
  <c r="AQ334" i="1"/>
  <c r="AQ335" i="1"/>
  <c r="AQ336" i="1"/>
  <c r="AQ337" i="1"/>
  <c r="AQ338" i="1"/>
  <c r="AQ339" i="1"/>
  <c r="AQ340" i="1"/>
  <c r="AQ341" i="1"/>
  <c r="AQ342" i="1"/>
  <c r="AQ343" i="1"/>
  <c r="AQ344" i="1"/>
  <c r="AQ345" i="1"/>
  <c r="AQ346" i="1"/>
  <c r="AQ347" i="1"/>
  <c r="AQ348" i="1"/>
  <c r="AQ349" i="1"/>
  <c r="AQ350" i="1"/>
  <c r="AQ351" i="1"/>
  <c r="AQ352" i="1"/>
  <c r="AQ353" i="1"/>
  <c r="AQ354" i="1"/>
  <c r="AQ355" i="1"/>
  <c r="AQ356" i="1"/>
  <c r="AQ357" i="1"/>
  <c r="AQ358" i="1"/>
  <c r="AQ359" i="1"/>
  <c r="AQ360" i="1"/>
  <c r="AQ361" i="1"/>
  <c r="AQ362" i="1"/>
  <c r="AQ363" i="1"/>
  <c r="AQ364" i="1"/>
  <c r="AQ365" i="1"/>
  <c r="AQ366" i="1"/>
  <c r="AQ367" i="1"/>
  <c r="AQ368" i="1"/>
  <c r="AQ369" i="1"/>
  <c r="AQ370" i="1"/>
  <c r="AQ371" i="1"/>
  <c r="AQ372" i="1"/>
  <c r="AQ373" i="1"/>
  <c r="AQ374" i="1"/>
  <c r="AQ375" i="1"/>
  <c r="AQ376" i="1"/>
  <c r="AQ377" i="1"/>
  <c r="AQ378" i="1"/>
  <c r="AQ379" i="1"/>
  <c r="AQ380" i="1"/>
  <c r="AQ381" i="1"/>
  <c r="AQ382" i="1"/>
  <c r="AQ383" i="1"/>
  <c r="AQ384" i="1"/>
  <c r="AQ385" i="1"/>
  <c r="AQ386" i="1"/>
  <c r="AQ387" i="1"/>
  <c r="AQ388" i="1"/>
  <c r="AQ389" i="1"/>
  <c r="AQ390" i="1"/>
  <c r="AQ391" i="1"/>
  <c r="AQ392" i="1"/>
  <c r="AQ393" i="1"/>
  <c r="AQ394" i="1"/>
  <c r="AQ395" i="1"/>
  <c r="AQ396" i="1"/>
  <c r="AQ397" i="1"/>
  <c r="AQ398" i="1"/>
  <c r="AQ399" i="1"/>
  <c r="AQ400" i="1"/>
  <c r="AQ401" i="1"/>
  <c r="AQ402" i="1"/>
  <c r="AQ403" i="1"/>
  <c r="AQ404" i="1"/>
  <c r="AQ405" i="1"/>
  <c r="AQ406" i="1"/>
  <c r="AQ407" i="1"/>
  <c r="AQ408" i="1"/>
  <c r="AQ409" i="1"/>
  <c r="AQ410" i="1"/>
  <c r="AQ411" i="1"/>
  <c r="AQ412" i="1"/>
  <c r="AQ413" i="1"/>
  <c r="AQ414" i="1"/>
  <c r="AQ415" i="1"/>
  <c r="AQ416" i="1"/>
  <c r="AQ417" i="1"/>
  <c r="AQ418" i="1"/>
  <c r="AQ419" i="1"/>
  <c r="AQ420" i="1"/>
  <c r="AQ421" i="1"/>
  <c r="AQ422" i="1"/>
  <c r="AQ423" i="1"/>
  <c r="AQ424" i="1"/>
  <c r="AQ425" i="1"/>
  <c r="AQ426" i="1"/>
  <c r="AQ427" i="1"/>
  <c r="AQ428" i="1"/>
  <c r="AQ429" i="1"/>
  <c r="AQ430" i="1"/>
  <c r="AQ431" i="1"/>
  <c r="AQ432" i="1"/>
  <c r="AQ433" i="1"/>
  <c r="AQ434" i="1"/>
  <c r="AQ435" i="1"/>
  <c r="AQ436" i="1"/>
  <c r="AQ437" i="1"/>
  <c r="AQ438" i="1"/>
  <c r="AQ439" i="1"/>
  <c r="AQ440" i="1"/>
  <c r="AQ441" i="1"/>
  <c r="AQ442" i="1"/>
  <c r="AQ443" i="1"/>
  <c r="AQ444" i="1"/>
  <c r="AQ445" i="1"/>
  <c r="AQ446" i="1"/>
  <c r="AQ447" i="1"/>
  <c r="AQ448" i="1"/>
  <c r="AQ449" i="1"/>
  <c r="AQ450" i="1"/>
  <c r="AQ451" i="1"/>
  <c r="AQ452" i="1"/>
  <c r="AQ453" i="1"/>
  <c r="AQ454" i="1"/>
  <c r="AQ455" i="1"/>
  <c r="AQ456" i="1"/>
  <c r="AQ457" i="1"/>
  <c r="AQ458" i="1"/>
  <c r="AQ459" i="1"/>
  <c r="AQ460" i="1"/>
  <c r="AQ461" i="1"/>
  <c r="AQ462" i="1"/>
  <c r="AQ463" i="1"/>
  <c r="AQ464" i="1"/>
  <c r="AQ465" i="1"/>
  <c r="AQ466" i="1"/>
  <c r="AQ467" i="1"/>
  <c r="AQ468" i="1"/>
  <c r="AQ469" i="1"/>
  <c r="AQ470" i="1"/>
  <c r="AQ471" i="1"/>
  <c r="AQ472" i="1"/>
  <c r="AQ473" i="1"/>
  <c r="AQ474" i="1"/>
  <c r="AQ475" i="1"/>
  <c r="AQ476" i="1"/>
  <c r="AQ477" i="1"/>
  <c r="AQ478" i="1"/>
  <c r="AQ479" i="1"/>
  <c r="AQ480" i="1"/>
  <c r="AQ481" i="1"/>
  <c r="AQ482" i="1"/>
  <c r="AQ483" i="1"/>
  <c r="AQ484" i="1"/>
  <c r="AQ485" i="1"/>
  <c r="AQ486" i="1"/>
  <c r="AQ487" i="1"/>
  <c r="AQ488" i="1"/>
  <c r="AQ489" i="1"/>
  <c r="AQ490" i="1"/>
  <c r="AQ491" i="1"/>
  <c r="AQ492" i="1"/>
  <c r="AQ493" i="1"/>
  <c r="AQ494" i="1"/>
  <c r="AQ495" i="1"/>
  <c r="AQ496" i="1"/>
  <c r="AQ497" i="1"/>
  <c r="AQ498" i="1"/>
  <c r="AQ499" i="1"/>
  <c r="AQ500" i="1"/>
  <c r="AQ501" i="1"/>
  <c r="AQ502" i="1"/>
  <c r="AQ503" i="1"/>
  <c r="AQ504" i="1"/>
  <c r="AQ505" i="1"/>
  <c r="AQ506" i="1"/>
  <c r="AQ507" i="1"/>
  <c r="AQ508" i="1"/>
  <c r="AQ509" i="1"/>
  <c r="AQ510" i="1"/>
  <c r="AQ511" i="1"/>
  <c r="AQ512" i="1"/>
  <c r="AQ513" i="1"/>
  <c r="AQ514" i="1"/>
  <c r="AQ515" i="1"/>
  <c r="AQ516" i="1"/>
  <c r="AQ517" i="1"/>
  <c r="AQ518" i="1"/>
  <c r="AQ519" i="1"/>
  <c r="AQ520" i="1"/>
  <c r="AQ521" i="1"/>
  <c r="AQ522" i="1"/>
  <c r="AQ523" i="1"/>
  <c r="AQ524" i="1"/>
  <c r="AQ525" i="1"/>
  <c r="AQ526" i="1"/>
  <c r="AQ527" i="1"/>
  <c r="AQ528" i="1"/>
  <c r="AQ529" i="1"/>
  <c r="AQ530" i="1"/>
  <c r="AQ531" i="1"/>
  <c r="AQ532" i="1"/>
  <c r="AQ533" i="1"/>
  <c r="AQ534" i="1"/>
  <c r="AQ535" i="1"/>
  <c r="AQ536" i="1"/>
  <c r="AQ537" i="1"/>
  <c r="AQ538" i="1"/>
  <c r="AQ539" i="1"/>
  <c r="AQ540" i="1"/>
  <c r="AQ541" i="1"/>
  <c r="AQ542" i="1"/>
  <c r="AQ543" i="1"/>
  <c r="AQ544" i="1"/>
  <c r="AQ545" i="1"/>
  <c r="AQ546" i="1"/>
  <c r="AQ547" i="1"/>
  <c r="AQ548" i="1"/>
  <c r="AQ549" i="1"/>
  <c r="AQ550" i="1"/>
  <c r="AQ551" i="1"/>
  <c r="AQ552" i="1"/>
  <c r="AQ553" i="1"/>
  <c r="AQ554" i="1"/>
  <c r="AQ555" i="1"/>
  <c r="AQ556" i="1"/>
  <c r="AQ557" i="1"/>
  <c r="AQ558" i="1"/>
  <c r="AQ559" i="1"/>
  <c r="AQ560" i="1"/>
  <c r="AQ561" i="1"/>
  <c r="AQ562" i="1"/>
  <c r="AQ563" i="1"/>
  <c r="AQ564" i="1"/>
  <c r="AQ565" i="1"/>
  <c r="AQ566" i="1"/>
  <c r="AQ567" i="1"/>
  <c r="AQ568" i="1"/>
  <c r="AQ569" i="1"/>
  <c r="AQ570" i="1"/>
  <c r="AQ571" i="1"/>
  <c r="AQ572" i="1"/>
  <c r="AQ573" i="1"/>
  <c r="AQ574" i="1"/>
  <c r="AQ575" i="1"/>
  <c r="AQ576" i="1"/>
  <c r="AQ577" i="1"/>
  <c r="AQ578" i="1"/>
  <c r="AQ579" i="1"/>
  <c r="AQ580" i="1"/>
  <c r="AQ581" i="1"/>
  <c r="AQ582" i="1"/>
  <c r="AQ583" i="1"/>
  <c r="AQ584" i="1"/>
  <c r="AQ585" i="1"/>
  <c r="AQ586" i="1"/>
  <c r="AQ587" i="1"/>
  <c r="AQ588" i="1"/>
  <c r="AQ589" i="1"/>
  <c r="AQ590" i="1"/>
  <c r="AQ591" i="1"/>
  <c r="AQ592" i="1"/>
  <c r="AQ593" i="1"/>
  <c r="AQ594" i="1"/>
  <c r="AQ595" i="1"/>
  <c r="AQ596" i="1"/>
  <c r="AQ597" i="1"/>
  <c r="AQ598" i="1"/>
  <c r="AQ599" i="1"/>
  <c r="AQ600" i="1"/>
  <c r="AQ601" i="1"/>
  <c r="AQ602" i="1"/>
  <c r="AQ603" i="1"/>
  <c r="AQ604" i="1"/>
  <c r="AQ605" i="1"/>
  <c r="AQ606" i="1"/>
  <c r="AQ607" i="1"/>
  <c r="AQ608" i="1"/>
  <c r="AQ609" i="1"/>
  <c r="AQ610" i="1"/>
  <c r="AQ611" i="1"/>
  <c r="AQ612" i="1"/>
  <c r="AQ613" i="1"/>
  <c r="AQ614" i="1"/>
  <c r="AQ615" i="1"/>
  <c r="AQ616" i="1"/>
  <c r="AQ617" i="1"/>
  <c r="AQ618" i="1"/>
  <c r="AQ619" i="1"/>
  <c r="AQ620" i="1"/>
  <c r="AQ621" i="1"/>
  <c r="AQ622" i="1"/>
  <c r="AQ623" i="1"/>
  <c r="AQ624" i="1"/>
  <c r="AQ625" i="1"/>
  <c r="AQ626" i="1"/>
  <c r="AQ627" i="1"/>
  <c r="AQ628" i="1"/>
  <c r="AQ629" i="1"/>
  <c r="AQ630" i="1"/>
  <c r="AQ631" i="1"/>
  <c r="AQ632" i="1"/>
  <c r="AQ633" i="1"/>
  <c r="AQ634" i="1"/>
  <c r="AQ635" i="1"/>
  <c r="AQ636" i="1"/>
  <c r="AQ637" i="1"/>
  <c r="AQ638" i="1"/>
  <c r="AQ639" i="1"/>
  <c r="AQ640" i="1"/>
  <c r="AQ641" i="1"/>
  <c r="AQ642" i="1"/>
  <c r="AQ643" i="1"/>
  <c r="AQ644" i="1"/>
  <c r="AQ645" i="1"/>
  <c r="AQ646" i="1"/>
  <c r="AQ647" i="1"/>
  <c r="AQ648" i="1"/>
  <c r="AQ649" i="1"/>
  <c r="AQ650" i="1"/>
  <c r="AQ651" i="1"/>
  <c r="AQ652" i="1"/>
  <c r="AQ653" i="1"/>
  <c r="AQ654" i="1"/>
  <c r="AQ655" i="1"/>
  <c r="AQ656" i="1"/>
  <c r="AQ657" i="1"/>
  <c r="AQ658" i="1"/>
  <c r="AQ659" i="1"/>
  <c r="AQ660" i="1"/>
  <c r="AQ661" i="1"/>
  <c r="AQ662" i="1"/>
  <c r="AQ663" i="1"/>
  <c r="AQ664" i="1"/>
  <c r="AQ665" i="1"/>
  <c r="AQ666" i="1"/>
  <c r="AQ667" i="1"/>
  <c r="AQ668" i="1"/>
  <c r="AQ669" i="1"/>
  <c r="AQ670" i="1"/>
  <c r="AQ671" i="1"/>
  <c r="AQ672" i="1"/>
  <c r="AQ673" i="1"/>
  <c r="AQ674" i="1"/>
  <c r="AQ675" i="1"/>
  <c r="AQ676" i="1"/>
  <c r="AQ677" i="1"/>
  <c r="AQ678" i="1"/>
  <c r="AQ679" i="1"/>
  <c r="AQ680" i="1"/>
  <c r="AQ681" i="1"/>
  <c r="AQ682" i="1"/>
  <c r="AQ683" i="1"/>
  <c r="AQ684" i="1"/>
  <c r="AQ685" i="1"/>
  <c r="AQ686" i="1"/>
  <c r="AQ687" i="1"/>
  <c r="AQ688" i="1"/>
  <c r="AQ689" i="1"/>
  <c r="AQ690" i="1"/>
  <c r="AQ691" i="1"/>
  <c r="AQ692" i="1"/>
  <c r="AQ693" i="1"/>
  <c r="AQ694" i="1"/>
  <c r="AQ695" i="1"/>
  <c r="AQ696" i="1"/>
  <c r="AQ697" i="1"/>
  <c r="AQ698" i="1"/>
  <c r="AQ699" i="1"/>
  <c r="AQ700" i="1"/>
  <c r="AQ701" i="1"/>
  <c r="AQ702" i="1"/>
  <c r="AQ703" i="1"/>
  <c r="AQ704" i="1"/>
  <c r="AQ705" i="1"/>
  <c r="AQ706" i="1"/>
  <c r="AQ707" i="1"/>
  <c r="AQ708" i="1"/>
  <c r="AQ709" i="1"/>
  <c r="AQ710" i="1"/>
  <c r="AQ711" i="1"/>
  <c r="AQ712" i="1"/>
  <c r="AQ713" i="1"/>
  <c r="AQ714" i="1"/>
  <c r="AQ715" i="1"/>
  <c r="AQ716" i="1"/>
  <c r="AQ717" i="1"/>
  <c r="AQ718" i="1"/>
  <c r="AQ719" i="1"/>
  <c r="AQ720" i="1"/>
  <c r="AQ721" i="1"/>
  <c r="AQ722" i="1"/>
  <c r="AQ723" i="1"/>
  <c r="AQ724" i="1"/>
  <c r="AQ725" i="1"/>
  <c r="AQ726" i="1"/>
  <c r="AQ727" i="1"/>
  <c r="AQ728" i="1"/>
  <c r="AQ729" i="1"/>
  <c r="AQ730" i="1"/>
  <c r="AQ731" i="1"/>
  <c r="AQ732" i="1"/>
  <c r="AQ733" i="1"/>
  <c r="AQ734" i="1"/>
  <c r="AQ735" i="1"/>
  <c r="AQ736" i="1"/>
  <c r="AQ737" i="1"/>
  <c r="AQ738" i="1"/>
  <c r="AQ739" i="1"/>
  <c r="AQ740" i="1"/>
  <c r="AQ741" i="1"/>
  <c r="AQ742" i="1"/>
  <c r="AQ743" i="1"/>
  <c r="AQ744" i="1"/>
  <c r="AQ745" i="1"/>
  <c r="AQ746" i="1"/>
  <c r="AQ747" i="1"/>
  <c r="AQ748" i="1"/>
  <c r="AQ749" i="1"/>
  <c r="AQ750" i="1"/>
  <c r="AQ751" i="1"/>
  <c r="AQ752" i="1"/>
  <c r="AQ753" i="1"/>
  <c r="AQ754" i="1"/>
  <c r="AQ755" i="1"/>
  <c r="AQ756" i="1"/>
  <c r="AQ757" i="1"/>
  <c r="AQ758" i="1"/>
  <c r="AQ759" i="1"/>
  <c r="AQ760" i="1"/>
  <c r="AQ761" i="1"/>
  <c r="AQ762" i="1"/>
  <c r="AQ763" i="1"/>
  <c r="AQ764" i="1"/>
  <c r="AQ765" i="1"/>
  <c r="AQ766" i="1"/>
  <c r="AQ767" i="1"/>
  <c r="AQ768" i="1"/>
  <c r="AQ769" i="1"/>
  <c r="AQ770" i="1"/>
  <c r="AQ771" i="1"/>
  <c r="AQ772" i="1"/>
  <c r="AQ773" i="1"/>
  <c r="AQ774" i="1"/>
  <c r="AQ775" i="1"/>
  <c r="AQ776" i="1"/>
  <c r="AQ777" i="1"/>
  <c r="AQ778" i="1"/>
  <c r="AQ779" i="1"/>
  <c r="AQ780" i="1"/>
  <c r="AQ781" i="1"/>
  <c r="AQ782" i="1"/>
  <c r="AQ783" i="1"/>
  <c r="AQ784" i="1"/>
  <c r="AQ785" i="1"/>
  <c r="AQ786" i="1"/>
  <c r="AQ787" i="1"/>
  <c r="AQ788" i="1"/>
  <c r="AQ789" i="1"/>
  <c r="AQ790" i="1"/>
  <c r="AQ791" i="1"/>
  <c r="AQ792" i="1"/>
  <c r="AQ793" i="1"/>
  <c r="AQ794" i="1"/>
  <c r="AQ795" i="1"/>
  <c r="AQ796" i="1"/>
  <c r="AQ797" i="1"/>
  <c r="AQ798" i="1"/>
  <c r="AQ799" i="1"/>
  <c r="AQ800" i="1"/>
  <c r="AQ801" i="1"/>
  <c r="AQ802" i="1"/>
  <c r="AQ803" i="1"/>
  <c r="AQ804" i="1"/>
  <c r="AQ805" i="1"/>
  <c r="AQ806" i="1"/>
  <c r="AQ807" i="1"/>
  <c r="AQ808" i="1"/>
  <c r="AQ809" i="1"/>
  <c r="AQ810" i="1"/>
  <c r="AQ811" i="1"/>
  <c r="AQ812" i="1"/>
  <c r="AQ813" i="1"/>
  <c r="AQ814" i="1"/>
  <c r="AQ815" i="1"/>
  <c r="AQ816" i="1"/>
  <c r="AQ817" i="1"/>
  <c r="AQ818" i="1"/>
  <c r="AQ819" i="1"/>
  <c r="AQ820" i="1"/>
  <c r="AQ821" i="1"/>
  <c r="AQ822" i="1"/>
  <c r="AQ823" i="1"/>
  <c r="AQ824" i="1"/>
  <c r="AQ825" i="1"/>
  <c r="AQ826" i="1"/>
  <c r="AQ827" i="1"/>
  <c r="AQ828" i="1"/>
  <c r="AQ829" i="1"/>
  <c r="AQ830" i="1"/>
  <c r="AQ831" i="1"/>
  <c r="AQ832" i="1"/>
  <c r="AQ833" i="1"/>
  <c r="AQ834" i="1"/>
  <c r="AQ835" i="1"/>
  <c r="AQ836" i="1"/>
  <c r="AQ837" i="1"/>
  <c r="AQ838" i="1"/>
  <c r="AQ839" i="1"/>
  <c r="AQ840" i="1"/>
  <c r="AQ841" i="1"/>
  <c r="AQ842" i="1"/>
  <c r="AQ843" i="1"/>
  <c r="AQ844" i="1"/>
  <c r="AQ845" i="1"/>
  <c r="AQ846" i="1"/>
  <c r="AQ847" i="1"/>
  <c r="AQ848" i="1"/>
  <c r="AQ849" i="1"/>
  <c r="AQ850" i="1"/>
  <c r="AQ851" i="1"/>
  <c r="AQ852" i="1"/>
  <c r="AQ853" i="1"/>
  <c r="AQ854" i="1"/>
  <c r="AQ855" i="1"/>
  <c r="AQ856" i="1"/>
  <c r="AQ857" i="1"/>
  <c r="AQ858" i="1"/>
  <c r="AQ859" i="1"/>
  <c r="AQ860" i="1"/>
  <c r="AQ861" i="1"/>
  <c r="AQ862" i="1"/>
  <c r="AQ863" i="1"/>
  <c r="AQ864" i="1"/>
  <c r="AQ865" i="1"/>
  <c r="AQ866" i="1"/>
  <c r="AQ867" i="1"/>
  <c r="AQ868" i="1"/>
  <c r="AQ869" i="1"/>
  <c r="AQ870" i="1"/>
  <c r="AQ871" i="1"/>
  <c r="AQ872" i="1"/>
  <c r="AQ873" i="1"/>
  <c r="AQ874" i="1"/>
  <c r="AQ875" i="1"/>
  <c r="AQ876" i="1"/>
  <c r="AQ877" i="1"/>
  <c r="AQ878" i="1"/>
  <c r="AQ879" i="1"/>
  <c r="AQ880" i="1"/>
  <c r="AQ881" i="1"/>
  <c r="AQ882" i="1"/>
  <c r="AQ883" i="1"/>
  <c r="AQ884" i="1"/>
  <c r="AQ885" i="1"/>
  <c r="AQ886" i="1"/>
  <c r="AQ887" i="1"/>
  <c r="AQ888" i="1"/>
  <c r="AQ889" i="1"/>
  <c r="AQ890" i="1"/>
  <c r="AQ891" i="1"/>
  <c r="AQ892" i="1"/>
  <c r="AQ893" i="1"/>
  <c r="AQ894" i="1"/>
  <c r="AQ895" i="1"/>
  <c r="AQ896" i="1"/>
  <c r="AQ897" i="1"/>
  <c r="AQ898" i="1"/>
  <c r="AQ899" i="1"/>
  <c r="AQ900" i="1"/>
  <c r="AQ901" i="1"/>
  <c r="AQ902" i="1"/>
  <c r="AQ903" i="1"/>
  <c r="AQ904" i="1"/>
  <c r="AQ905" i="1"/>
  <c r="AQ906" i="1"/>
  <c r="AQ907" i="1"/>
  <c r="AQ908" i="1"/>
  <c r="AQ909" i="1"/>
  <c r="AQ910" i="1"/>
  <c r="AQ911" i="1"/>
  <c r="AQ912" i="1"/>
  <c r="AQ913" i="1"/>
  <c r="AQ914" i="1"/>
  <c r="AQ915" i="1"/>
  <c r="AQ916" i="1"/>
  <c r="AQ917" i="1"/>
  <c r="AQ918" i="1"/>
  <c r="AQ919" i="1"/>
  <c r="AQ920" i="1"/>
  <c r="AQ921" i="1"/>
  <c r="AQ922" i="1"/>
  <c r="AQ923" i="1"/>
  <c r="AQ924" i="1"/>
  <c r="AQ925" i="1"/>
  <c r="AQ926" i="1"/>
  <c r="AQ927" i="1"/>
  <c r="AQ928" i="1"/>
  <c r="AQ929" i="1"/>
  <c r="AQ930" i="1"/>
  <c r="AQ931" i="1"/>
  <c r="AQ932" i="1"/>
  <c r="AQ933" i="1"/>
  <c r="AQ934" i="1"/>
  <c r="AQ935" i="1"/>
  <c r="AQ936" i="1"/>
  <c r="AQ937" i="1"/>
  <c r="AQ938" i="1"/>
  <c r="AQ939" i="1"/>
  <c r="AQ940" i="1"/>
  <c r="AQ941" i="1"/>
  <c r="AQ942" i="1"/>
  <c r="AQ943" i="1"/>
  <c r="AQ944" i="1"/>
  <c r="AQ945" i="1"/>
  <c r="AQ946" i="1"/>
  <c r="AQ947" i="1"/>
  <c r="AQ948" i="1"/>
  <c r="AQ949" i="1"/>
  <c r="AQ950" i="1"/>
  <c r="AQ951" i="1"/>
  <c r="AQ952" i="1"/>
  <c r="AQ953" i="1"/>
  <c r="AQ954" i="1"/>
  <c r="AQ955" i="1"/>
  <c r="AQ956" i="1"/>
  <c r="AQ957" i="1"/>
  <c r="AQ958" i="1"/>
  <c r="AQ959" i="1"/>
  <c r="AQ960" i="1"/>
  <c r="AQ961" i="1"/>
  <c r="AQ962" i="1"/>
  <c r="AQ963" i="1"/>
  <c r="AQ964" i="1"/>
  <c r="AQ965" i="1"/>
  <c r="AQ966" i="1"/>
  <c r="AQ967" i="1"/>
  <c r="AQ968" i="1"/>
  <c r="AQ969" i="1"/>
  <c r="AQ970" i="1"/>
  <c r="AQ971" i="1"/>
  <c r="AQ972" i="1"/>
  <c r="AQ973" i="1"/>
  <c r="AQ974" i="1"/>
  <c r="AQ975" i="1"/>
  <c r="AQ976" i="1"/>
  <c r="AQ977" i="1"/>
  <c r="AQ978" i="1"/>
  <c r="AQ979" i="1"/>
  <c r="AQ980" i="1"/>
  <c r="AQ981" i="1"/>
  <c r="AQ982" i="1"/>
  <c r="AQ983" i="1"/>
  <c r="AQ984" i="1"/>
  <c r="AQ985" i="1"/>
  <c r="AQ986" i="1"/>
  <c r="AQ987" i="1"/>
  <c r="AQ988" i="1"/>
  <c r="AQ989" i="1"/>
  <c r="AQ990" i="1"/>
  <c r="AQ991" i="1"/>
  <c r="AQ992" i="1"/>
  <c r="AQ993" i="1"/>
  <c r="AQ994" i="1"/>
  <c r="AQ995" i="1"/>
  <c r="AQ996" i="1"/>
  <c r="AQ997" i="1"/>
  <c r="AQ998" i="1"/>
  <c r="AQ999" i="1"/>
  <c r="AQ1000" i="1"/>
  <c r="AQ1001" i="1"/>
  <c r="AQ1002" i="1"/>
  <c r="AQ1003" i="1"/>
  <c r="AQ1004" i="1"/>
  <c r="AQ1005" i="1"/>
  <c r="AQ1006" i="1"/>
  <c r="AQ1007" i="1"/>
  <c r="AQ1008" i="1"/>
  <c r="AQ1009" i="1"/>
  <c r="AQ1010" i="1"/>
  <c r="AQ1011" i="1"/>
  <c r="AQ1012" i="1"/>
  <c r="AQ1013" i="1"/>
  <c r="AQ1014" i="1"/>
  <c r="AQ1015" i="1"/>
  <c r="AQ1016" i="1"/>
  <c r="AQ1017" i="1"/>
  <c r="AQ1018" i="1"/>
  <c r="AQ1019" i="1"/>
  <c r="AQ1020" i="1"/>
  <c r="AQ1021" i="1"/>
  <c r="AQ1022" i="1"/>
  <c r="AQ1023" i="1"/>
  <c r="AQ1024" i="1"/>
  <c r="AQ1025" i="1"/>
  <c r="AQ1026" i="1"/>
  <c r="AQ1027" i="1"/>
  <c r="AQ1028" i="1"/>
  <c r="AQ1029" i="1"/>
  <c r="AQ1030" i="1"/>
  <c r="AQ1031" i="1"/>
  <c r="AQ1032" i="1"/>
  <c r="AQ1033" i="1"/>
  <c r="AQ1034" i="1"/>
  <c r="AQ1035" i="1"/>
  <c r="AQ1036" i="1"/>
  <c r="AQ1037" i="1"/>
  <c r="AQ1038" i="1"/>
  <c r="AQ1039" i="1"/>
  <c r="AQ1040" i="1"/>
  <c r="AQ1041" i="1"/>
  <c r="AQ1042" i="1"/>
  <c r="AQ1043" i="1"/>
  <c r="AQ1044" i="1"/>
  <c r="AQ1045" i="1"/>
  <c r="AQ1046" i="1"/>
  <c r="AQ1047" i="1"/>
  <c r="AQ1048" i="1"/>
  <c r="AQ1049" i="1"/>
  <c r="AQ1050" i="1"/>
  <c r="AQ1051" i="1"/>
  <c r="AQ1052" i="1"/>
  <c r="AQ1053" i="1"/>
  <c r="AQ1054" i="1"/>
  <c r="AQ1055" i="1"/>
  <c r="AQ1056" i="1"/>
  <c r="AQ1057" i="1"/>
  <c r="AQ1058" i="1"/>
  <c r="AQ1059" i="1"/>
  <c r="AQ1060" i="1"/>
  <c r="AQ1061" i="1"/>
  <c r="AQ1062" i="1"/>
  <c r="AQ1063" i="1"/>
  <c r="AQ1064" i="1"/>
  <c r="AQ1065" i="1"/>
  <c r="AQ1066" i="1"/>
  <c r="AQ1067" i="1"/>
  <c r="AQ1068" i="1"/>
  <c r="AQ1069" i="1"/>
  <c r="AQ1070" i="1"/>
  <c r="AQ1071" i="1"/>
  <c r="AQ1072" i="1"/>
  <c r="AQ1073" i="1"/>
  <c r="AQ1074" i="1"/>
  <c r="AQ1075" i="1"/>
  <c r="AQ1076" i="1"/>
  <c r="AQ1077" i="1"/>
  <c r="AQ1078" i="1"/>
  <c r="AQ1079" i="1"/>
  <c r="AQ1080" i="1"/>
  <c r="AQ1081" i="1"/>
  <c r="AQ1082" i="1"/>
  <c r="AQ1083" i="1"/>
  <c r="AQ1084" i="1"/>
  <c r="AQ1085" i="1"/>
  <c r="AQ1086" i="1"/>
  <c r="AQ1087" i="1"/>
  <c r="AQ1088" i="1"/>
  <c r="AQ1089" i="1"/>
  <c r="AQ1090" i="1"/>
  <c r="AQ1091" i="1"/>
  <c r="AQ1092" i="1"/>
  <c r="AQ1093" i="1"/>
  <c r="AQ1094" i="1"/>
  <c r="AQ1095" i="1"/>
  <c r="AQ1096" i="1"/>
  <c r="AQ1097" i="1"/>
  <c r="AQ1098" i="1"/>
  <c r="AQ1099" i="1"/>
  <c r="AQ1100" i="1"/>
  <c r="AQ1101" i="1"/>
  <c r="AQ1102" i="1"/>
  <c r="AQ1103" i="1"/>
  <c r="AQ1104" i="1"/>
  <c r="AQ1105" i="1"/>
  <c r="AQ1106" i="1"/>
  <c r="AQ1107" i="1"/>
  <c r="AQ1108" i="1"/>
  <c r="AQ1109" i="1"/>
  <c r="AQ1110" i="1"/>
  <c r="AQ1111" i="1"/>
  <c r="AQ1112" i="1"/>
  <c r="AQ1113" i="1"/>
  <c r="AQ1114" i="1"/>
  <c r="AQ1115" i="1"/>
  <c r="AQ1116" i="1"/>
  <c r="AQ1117" i="1"/>
  <c r="AQ1118" i="1"/>
  <c r="AQ1119" i="1"/>
  <c r="AQ1120" i="1"/>
  <c r="AQ1121" i="1"/>
  <c r="AQ1122" i="1"/>
  <c r="AQ1123" i="1"/>
  <c r="AQ1124" i="1"/>
  <c r="AQ1125" i="1"/>
  <c r="AQ1126" i="1"/>
  <c r="AQ1127" i="1"/>
  <c r="AQ1128" i="1"/>
  <c r="AQ1129" i="1"/>
  <c r="AQ1130" i="1"/>
  <c r="AQ1131" i="1"/>
  <c r="AQ1132" i="1"/>
  <c r="AQ1133" i="1"/>
  <c r="AQ1134" i="1"/>
  <c r="AQ1135" i="1"/>
  <c r="AQ1136" i="1"/>
  <c r="AQ1137" i="1"/>
  <c r="AQ1138" i="1"/>
  <c r="AQ1139" i="1"/>
  <c r="AQ1140" i="1"/>
  <c r="AQ1141" i="1"/>
  <c r="AQ1142" i="1"/>
  <c r="AQ1143" i="1"/>
  <c r="AQ1144" i="1"/>
  <c r="AQ1145" i="1"/>
  <c r="AQ1146" i="1"/>
  <c r="AQ1147" i="1"/>
  <c r="AQ1148" i="1"/>
  <c r="AQ1149" i="1"/>
  <c r="AQ1150" i="1"/>
  <c r="AQ1151" i="1"/>
  <c r="AQ1152" i="1"/>
  <c r="AQ1153" i="1"/>
  <c r="AQ1154" i="1"/>
  <c r="AQ1155" i="1"/>
  <c r="AQ1156" i="1"/>
  <c r="AQ1157" i="1"/>
  <c r="AQ1158" i="1"/>
  <c r="AQ1159" i="1"/>
  <c r="AQ1160" i="1"/>
  <c r="AQ1161" i="1"/>
  <c r="AQ1162" i="1"/>
  <c r="AQ1163" i="1"/>
  <c r="AQ1164" i="1"/>
  <c r="AQ1165" i="1"/>
  <c r="AQ1166" i="1"/>
  <c r="AQ1167" i="1"/>
  <c r="AQ1168" i="1"/>
  <c r="AQ1169" i="1"/>
  <c r="AQ1170" i="1"/>
  <c r="AQ1171" i="1"/>
  <c r="AQ1172" i="1"/>
  <c r="AQ1173" i="1"/>
  <c r="AQ1174" i="1"/>
  <c r="AQ1175" i="1"/>
  <c r="AQ1176" i="1"/>
  <c r="AQ1177" i="1"/>
  <c r="AQ1178" i="1"/>
  <c r="AQ1179" i="1"/>
  <c r="AQ1180" i="1"/>
  <c r="AQ1181" i="1"/>
  <c r="AQ1182" i="1"/>
  <c r="AQ1183" i="1"/>
  <c r="AQ1184" i="1"/>
  <c r="AQ1185" i="1"/>
  <c r="AQ1186" i="1"/>
  <c r="AQ1187" i="1"/>
  <c r="AQ1188" i="1"/>
  <c r="AQ1189" i="1"/>
  <c r="AQ1190" i="1"/>
  <c r="AQ1191" i="1"/>
  <c r="AQ1192" i="1"/>
  <c r="AQ1193" i="1"/>
  <c r="AQ1194" i="1"/>
  <c r="AQ1195" i="1"/>
  <c r="AQ1196" i="1"/>
  <c r="AQ1197" i="1"/>
  <c r="AQ1198" i="1"/>
  <c r="AQ1199" i="1"/>
  <c r="AQ1200" i="1"/>
  <c r="AQ1201" i="1"/>
  <c r="AQ1202" i="1"/>
  <c r="AQ1203" i="1"/>
  <c r="AQ1204" i="1"/>
  <c r="AQ1205" i="1"/>
  <c r="AQ1206" i="1"/>
  <c r="AQ1207" i="1"/>
  <c r="AQ1208" i="1"/>
  <c r="AQ1209" i="1"/>
  <c r="AQ1210" i="1"/>
  <c r="AQ1211" i="1"/>
  <c r="AQ1212" i="1"/>
  <c r="AQ1213" i="1"/>
  <c r="AQ1214" i="1"/>
  <c r="AQ1215" i="1"/>
  <c r="AQ1216" i="1"/>
  <c r="AQ1217" i="1"/>
  <c r="AQ1218" i="1"/>
  <c r="AQ1219" i="1"/>
  <c r="AQ1220" i="1"/>
  <c r="AQ1221" i="1"/>
  <c r="AQ1222" i="1"/>
  <c r="AQ1223" i="1"/>
  <c r="AQ1224" i="1"/>
  <c r="AQ1225" i="1"/>
  <c r="AQ1226" i="1"/>
  <c r="AQ1227" i="1"/>
  <c r="AQ1228" i="1"/>
  <c r="AQ1229" i="1"/>
  <c r="AQ1230" i="1"/>
  <c r="AQ1231" i="1"/>
  <c r="AQ1232" i="1"/>
  <c r="AQ1233" i="1"/>
  <c r="AQ1234" i="1"/>
  <c r="AQ1235" i="1"/>
  <c r="AQ1236" i="1"/>
  <c r="AQ1237" i="1"/>
  <c r="AQ1238" i="1"/>
  <c r="AQ1239" i="1"/>
  <c r="AQ1240" i="1"/>
  <c r="AQ1241" i="1"/>
  <c r="AQ1242" i="1"/>
  <c r="AQ1243" i="1"/>
  <c r="AQ1244" i="1"/>
  <c r="AQ1245" i="1"/>
  <c r="AQ1246" i="1"/>
  <c r="AQ1247" i="1"/>
  <c r="AQ1248" i="1"/>
  <c r="AQ1249" i="1"/>
  <c r="AQ1250" i="1"/>
  <c r="AQ1251" i="1"/>
  <c r="AQ1252" i="1"/>
  <c r="AQ1253" i="1"/>
  <c r="AQ1254" i="1"/>
  <c r="AQ1255" i="1"/>
  <c r="AQ1256" i="1"/>
  <c r="AQ1257" i="1"/>
  <c r="AQ1258" i="1"/>
  <c r="AQ1259" i="1"/>
  <c r="AQ1260" i="1"/>
  <c r="AQ1261" i="1"/>
  <c r="AQ1262" i="1"/>
  <c r="AQ1263" i="1"/>
  <c r="AQ1264" i="1"/>
  <c r="AQ1265" i="1"/>
  <c r="AQ1266" i="1"/>
  <c r="AQ1267" i="1"/>
  <c r="AQ1268" i="1"/>
  <c r="AQ1269" i="1"/>
  <c r="AQ1270" i="1"/>
  <c r="AQ1271" i="1"/>
  <c r="AQ1272" i="1"/>
  <c r="AQ1273" i="1"/>
  <c r="AQ1274" i="1"/>
  <c r="AQ1275" i="1"/>
  <c r="AQ1276" i="1"/>
  <c r="AQ1277" i="1"/>
  <c r="AQ1278" i="1"/>
  <c r="AQ1279" i="1"/>
  <c r="AQ1280" i="1"/>
  <c r="AQ1281" i="1"/>
  <c r="AQ1282" i="1"/>
  <c r="AQ1283" i="1"/>
  <c r="AQ1284" i="1"/>
  <c r="AQ1285" i="1"/>
  <c r="AQ1286" i="1"/>
  <c r="AQ1287" i="1"/>
  <c r="AQ1288" i="1"/>
  <c r="AQ1289" i="1"/>
  <c r="AQ1290" i="1"/>
  <c r="AQ1291" i="1"/>
  <c r="AQ1292" i="1"/>
  <c r="AQ1293" i="1"/>
  <c r="AQ1294" i="1"/>
  <c r="AQ1295" i="1"/>
  <c r="AQ1296" i="1"/>
  <c r="AQ1297" i="1"/>
  <c r="AQ1298" i="1"/>
  <c r="AQ1299" i="1"/>
  <c r="AQ1300" i="1"/>
  <c r="AQ1301" i="1"/>
  <c r="AQ1302" i="1"/>
  <c r="AQ1303" i="1"/>
  <c r="AQ1304" i="1"/>
  <c r="AQ1305" i="1"/>
  <c r="AQ1306" i="1"/>
  <c r="AQ1307" i="1"/>
  <c r="AQ1308" i="1"/>
  <c r="AQ1309" i="1"/>
  <c r="AQ1310" i="1"/>
  <c r="AQ1311" i="1"/>
  <c r="AQ1312" i="1"/>
  <c r="AQ1313" i="1"/>
  <c r="AQ1314" i="1"/>
  <c r="AQ1315" i="1"/>
  <c r="AQ1316" i="1"/>
  <c r="AQ1317" i="1"/>
  <c r="AQ1318" i="1"/>
  <c r="AQ1319" i="1"/>
  <c r="AQ1320" i="1"/>
  <c r="AQ1321" i="1"/>
  <c r="AQ1322" i="1"/>
  <c r="AQ1323" i="1"/>
  <c r="AQ1324" i="1"/>
  <c r="AQ1325" i="1"/>
  <c r="AQ1326" i="1"/>
  <c r="AQ1327" i="1"/>
  <c r="AQ1328" i="1"/>
  <c r="AQ1329" i="1"/>
  <c r="AQ1330" i="1"/>
  <c r="AQ1331" i="1"/>
  <c r="AQ1332" i="1"/>
  <c r="AQ1333" i="1"/>
  <c r="AQ1334" i="1"/>
  <c r="AQ1335" i="1"/>
  <c r="AQ1336" i="1"/>
  <c r="AQ1337" i="1"/>
  <c r="AQ1338" i="1"/>
  <c r="AQ1339" i="1"/>
  <c r="AQ1340" i="1"/>
  <c r="AQ1341" i="1"/>
  <c r="AQ1342" i="1"/>
  <c r="AQ1343" i="1"/>
  <c r="AQ1344" i="1"/>
  <c r="AQ1345" i="1"/>
  <c r="AQ1346" i="1"/>
  <c r="AQ1347" i="1"/>
  <c r="AQ1348" i="1"/>
  <c r="AQ1349" i="1"/>
  <c r="AQ1350" i="1"/>
  <c r="AQ1351" i="1"/>
  <c r="AQ1352" i="1"/>
  <c r="AQ1353" i="1"/>
  <c r="AQ1354" i="1"/>
  <c r="AQ1355" i="1"/>
  <c r="AQ1356" i="1"/>
  <c r="AQ1357" i="1"/>
  <c r="AQ1358" i="1"/>
  <c r="AQ1359" i="1"/>
  <c r="AQ1360" i="1"/>
  <c r="AQ1361" i="1"/>
  <c r="AQ1362" i="1"/>
  <c r="AQ1363" i="1"/>
  <c r="AQ1364" i="1"/>
  <c r="AQ1365" i="1"/>
  <c r="AQ1366" i="1"/>
  <c r="AQ1367" i="1"/>
  <c r="AQ1368" i="1"/>
  <c r="AQ1369" i="1"/>
  <c r="AQ1370" i="1"/>
  <c r="AQ1371" i="1"/>
  <c r="AQ1372" i="1"/>
  <c r="AQ1373" i="1"/>
  <c r="AQ1374" i="1"/>
  <c r="AQ1375" i="1"/>
  <c r="AQ1376" i="1"/>
  <c r="AQ1377" i="1"/>
  <c r="AQ1378" i="1"/>
  <c r="AQ1379" i="1"/>
  <c r="AQ1380" i="1"/>
  <c r="AQ1381" i="1"/>
  <c r="AQ1382" i="1"/>
  <c r="AQ1383" i="1"/>
  <c r="AQ1384" i="1"/>
  <c r="AQ1385" i="1"/>
  <c r="AQ1386" i="1"/>
  <c r="AQ1387" i="1"/>
  <c r="AQ1388" i="1"/>
  <c r="AQ1389" i="1"/>
  <c r="AQ1390" i="1"/>
  <c r="AQ1391" i="1"/>
  <c r="AQ1392" i="1"/>
  <c r="AQ1393" i="1"/>
  <c r="AQ1394" i="1"/>
  <c r="AQ1395" i="1"/>
  <c r="AQ1396" i="1"/>
  <c r="AQ1397" i="1"/>
  <c r="AQ1398" i="1"/>
  <c r="AQ1399" i="1"/>
  <c r="AQ1400" i="1"/>
  <c r="AQ1401" i="1"/>
  <c r="AQ1402" i="1"/>
  <c r="AQ1403" i="1"/>
  <c r="AQ1404" i="1"/>
  <c r="AQ1405" i="1"/>
  <c r="AQ1406" i="1"/>
  <c r="AQ1407" i="1"/>
  <c r="AQ1408" i="1"/>
  <c r="AQ1409" i="1"/>
  <c r="AQ1410" i="1"/>
  <c r="AQ1411" i="1"/>
  <c r="AQ1412" i="1"/>
  <c r="AQ1413" i="1"/>
  <c r="AQ1414" i="1"/>
  <c r="AQ1415" i="1"/>
  <c r="AQ1416" i="1"/>
  <c r="AQ1417" i="1"/>
  <c r="AQ1418" i="1"/>
  <c r="AQ1419" i="1"/>
  <c r="AQ1420" i="1"/>
  <c r="AQ1421" i="1"/>
  <c r="AQ1422" i="1"/>
  <c r="AQ1423" i="1"/>
  <c r="AQ1424" i="1"/>
  <c r="AQ1425" i="1"/>
  <c r="AQ1426" i="1"/>
  <c r="AQ1427" i="1"/>
  <c r="AQ1428" i="1"/>
  <c r="AQ1429" i="1"/>
  <c r="AQ1430" i="1"/>
  <c r="AQ1431" i="1"/>
  <c r="AQ1432" i="1"/>
  <c r="AQ1433" i="1"/>
  <c r="AQ1434" i="1"/>
  <c r="AQ1435" i="1"/>
  <c r="AQ1436" i="1"/>
  <c r="AQ1437" i="1"/>
  <c r="AQ1438" i="1"/>
  <c r="AQ1439" i="1"/>
  <c r="AQ1440" i="1"/>
  <c r="AQ1441" i="1"/>
  <c r="AQ1442" i="1"/>
  <c r="AQ1443" i="1"/>
  <c r="AQ1444" i="1"/>
  <c r="AQ1445" i="1"/>
  <c r="AQ1446" i="1"/>
  <c r="AQ1447" i="1"/>
  <c r="AQ1448" i="1"/>
  <c r="AQ1449" i="1"/>
  <c r="AQ1450" i="1"/>
  <c r="AQ1451" i="1"/>
  <c r="AQ1452" i="1"/>
  <c r="AQ1453" i="1"/>
  <c r="AQ1454" i="1"/>
  <c r="AQ1455" i="1"/>
  <c r="AQ1456" i="1"/>
  <c r="AQ1457" i="1"/>
  <c r="AQ1458" i="1"/>
  <c r="AQ1459" i="1"/>
  <c r="AQ1460" i="1"/>
  <c r="AQ1461" i="1"/>
  <c r="AQ1462" i="1"/>
  <c r="AQ1463" i="1"/>
  <c r="AQ1464" i="1"/>
  <c r="AQ1465" i="1"/>
  <c r="AQ1466" i="1"/>
  <c r="AQ1467" i="1"/>
  <c r="AQ1468" i="1"/>
  <c r="AQ1469" i="1"/>
  <c r="AQ310" i="1"/>
  <c r="AQ309" i="1"/>
  <c r="C176" i="1" l="1"/>
  <c r="C82" i="1"/>
  <c r="C167" i="1"/>
</calcChain>
</file>

<file path=xl/sharedStrings.xml><?xml version="1.0" encoding="utf-8"?>
<sst xmlns="http://schemas.openxmlformats.org/spreadsheetml/2006/main" count="2847" uniqueCount="1598">
  <si>
    <t>ID</t>
  </si>
  <si>
    <t>ENSEIGNE</t>
  </si>
  <si>
    <t>ADRESSE</t>
  </si>
  <si>
    <t>COMMUNE</t>
  </si>
  <si>
    <t>TEL</t>
  </si>
  <si>
    <t>FAX</t>
  </si>
  <si>
    <t>MAIL</t>
  </si>
  <si>
    <t>SITE</t>
  </si>
  <si>
    <t>Code NAF</t>
  </si>
  <si>
    <t>SIRET</t>
  </si>
  <si>
    <t>Forme juridique</t>
  </si>
  <si>
    <t>Capital</t>
  </si>
  <si>
    <t>Effectif</t>
  </si>
  <si>
    <t>Chiffre d'affaires</t>
  </si>
  <si>
    <t>Année de création</t>
  </si>
  <si>
    <t>Banques</t>
  </si>
  <si>
    <t>Dirigeant</t>
  </si>
  <si>
    <t>Commercial</t>
  </si>
  <si>
    <t>Production</t>
  </si>
  <si>
    <t>Financier</t>
  </si>
  <si>
    <t>Activité principale</t>
  </si>
  <si>
    <t>Compétences spéciales</t>
  </si>
  <si>
    <t>Produits travaillés</t>
  </si>
  <si>
    <t>Qualification, certification</t>
  </si>
  <si>
    <t>Batiment</t>
  </si>
  <si>
    <t>Terrain</t>
  </si>
  <si>
    <t>Matériel production</t>
  </si>
  <si>
    <t>Bureau d'études</t>
  </si>
  <si>
    <t>Moyens de controle</t>
  </si>
  <si>
    <t/>
  </si>
  <si>
    <t>SAS</t>
  </si>
  <si>
    <t>PERPIGNAN</t>
  </si>
  <si>
    <t>RIVESALTES</t>
  </si>
  <si>
    <t>SARL</t>
  </si>
  <si>
    <t>CLAIRA</t>
  </si>
  <si>
    <t>Entreprise individuelle</t>
  </si>
  <si>
    <t>ARGELES-SUR-MER</t>
  </si>
  <si>
    <t>Zone Technique du Port</t>
  </si>
  <si>
    <t>info@catana.com</t>
  </si>
  <si>
    <t>351E</t>
  </si>
  <si>
    <t>COLLIOURE</t>
  </si>
  <si>
    <t>C - FER</t>
  </si>
  <si>
    <t>524W</t>
  </si>
  <si>
    <t>Cyrille Tricot</t>
  </si>
  <si>
    <t>Pascal Pouplier</t>
  </si>
  <si>
    <t>Marques</t>
  </si>
  <si>
    <t>4332A</t>
  </si>
  <si>
    <t>2562B</t>
  </si>
  <si>
    <t>7120B</t>
  </si>
  <si>
    <t>Raison Sociale</t>
  </si>
  <si>
    <t>Code postal</t>
  </si>
  <si>
    <t>Rue de la Calypso</t>
  </si>
  <si>
    <t>Canet en Roussillon</t>
  </si>
  <si>
    <t>ALLIANCE NAUTIQUE 66</t>
  </si>
  <si>
    <t>Zone technique du port</t>
  </si>
  <si>
    <t>CANET EN ROUSSILLON</t>
  </si>
  <si>
    <t>04 68 80 41 89</t>
  </si>
  <si>
    <t>04 68 66 76 31</t>
  </si>
  <si>
    <t>info@an66.fr</t>
  </si>
  <si>
    <t>www.alliancenautique66.com</t>
  </si>
  <si>
    <t>4764Z</t>
  </si>
  <si>
    <t>491 821 815</t>
  </si>
  <si>
    <t>60 000</t>
  </si>
  <si>
    <t>13/09/2006</t>
  </si>
  <si>
    <t>Eric Tordjman</t>
  </si>
  <si>
    <t>Frank Ribalte</t>
  </si>
  <si>
    <t>Jeanneau, Honda Marine, Caribe, Plastimo,PAM, Navicom</t>
  </si>
  <si>
    <t>AUTO BATEAU SERVICE</t>
  </si>
  <si>
    <t>Rue Gustave Eiffel</t>
  </si>
  <si>
    <t>Sainte Marie la Mer</t>
  </si>
  <si>
    <t>04 68 80 44 89</t>
  </si>
  <si>
    <t>04 68 80 53 83</t>
  </si>
  <si>
    <t>philippe.garcia@9business.fr</t>
  </si>
  <si>
    <t>501z</t>
  </si>
  <si>
    <t>379 613 441</t>
  </si>
  <si>
    <t>24/10/1990</t>
  </si>
  <si>
    <t>Philippe Garcia</t>
  </si>
  <si>
    <t>AZUR EXPERTISE</t>
  </si>
  <si>
    <t>zone technique du port</t>
  </si>
  <si>
    <t>04 68 73 25 40</t>
  </si>
  <si>
    <t>04 68 73 00 38</t>
  </si>
  <si>
    <t>eurl</t>
  </si>
  <si>
    <t>487 420 655</t>
  </si>
  <si>
    <t>13/12/2005</t>
  </si>
  <si>
    <t>François PEREIRA</t>
  </si>
  <si>
    <t>BARCARES YACHTING</t>
  </si>
  <si>
    <t>Quai du Grau St ange</t>
  </si>
  <si>
    <t>Le Barcarès</t>
  </si>
  <si>
    <t>04 68 86 44 88</t>
  </si>
  <si>
    <t>04 68 86 44 82</t>
  </si>
  <si>
    <t>info@barcares-yachting.fr</t>
  </si>
  <si>
    <t>www.barcares-yachting.fr</t>
  </si>
  <si>
    <t>S.A.S.</t>
  </si>
  <si>
    <t>3012Z</t>
  </si>
  <si>
    <t>379 111 669</t>
  </si>
  <si>
    <t>600 000</t>
  </si>
  <si>
    <t>04/09/1990</t>
  </si>
  <si>
    <t>Pierre Ferrer</t>
  </si>
  <si>
    <t>Atlantis, Bayliner, Yamaha, Volvo, Rodman, Meridian</t>
  </si>
  <si>
    <t>CHANTIER NAVAL BERNADOU</t>
  </si>
  <si>
    <t>Canet En Roussillon</t>
  </si>
  <si>
    <t>04 68 80 38 22</t>
  </si>
  <si>
    <t>04 68 80 64 28</t>
  </si>
  <si>
    <t>cnbernadou@gmail.com</t>
  </si>
  <si>
    <t>3315Z</t>
  </si>
  <si>
    <t>Yves Bernadou</t>
  </si>
  <si>
    <t>Boero, Reca, Soromap</t>
  </si>
  <si>
    <t>Rivesaltes</t>
  </si>
  <si>
    <t>Quai de Barcelone</t>
  </si>
  <si>
    <t>CENTRE D'ENSEIGNEMENT MARITIME FLUVIAL ET ROUTIER DE MÉDITERRANÉE</t>
  </si>
  <si>
    <t>Place de l'Amirauté</t>
  </si>
  <si>
    <t>04 68 73 36 97</t>
  </si>
  <si>
    <t>www.bateauecole-oberto-cemfrm.com</t>
  </si>
  <si>
    <t>8553Z</t>
  </si>
  <si>
    <t>388 820 474</t>
  </si>
  <si>
    <t>16/10/1992</t>
  </si>
  <si>
    <t>Jean-Christophe Oberto</t>
  </si>
  <si>
    <t>Saint Cyprien</t>
  </si>
  <si>
    <t>VDR YACHTING</t>
  </si>
  <si>
    <t>Argelès sur Mer</t>
  </si>
  <si>
    <t>04 68 81 63 40</t>
  </si>
  <si>
    <t>04 68 95 94 13</t>
  </si>
  <si>
    <t>vdryachting@orange.fr</t>
  </si>
  <si>
    <t>www.vdryachting.com</t>
  </si>
  <si>
    <t>21/05/2007</t>
  </si>
  <si>
    <t>Maurice Nectou</t>
  </si>
  <si>
    <t>ELAN, Mariner,Vetus,Quicksilver, Narwhal, Marine Compositi, Poseidon Boats</t>
  </si>
  <si>
    <t>Jacqueline Segovia</t>
  </si>
  <si>
    <t>BEAR MARINE PLAISANCE</t>
  </si>
  <si>
    <t>7 quai de la république</t>
  </si>
  <si>
    <t>Port Vendres</t>
  </si>
  <si>
    <t>04 68 82 01 14</t>
  </si>
  <si>
    <t>04 68 82 46 62</t>
  </si>
  <si>
    <t>bearmarine@wanadoo.fr</t>
  </si>
  <si>
    <t>www.bearmarine.fr</t>
  </si>
  <si>
    <t>17/08/2005</t>
  </si>
  <si>
    <t>Philippe Gruet</t>
  </si>
  <si>
    <t>Olivier Piquemal - Sophie Luydlin</t>
  </si>
  <si>
    <t>Thierry Carrere</t>
  </si>
  <si>
    <t>Accastilleurs du golfe; Capelli; Yamaha; Zodiac; Pacific Craft; Guy MArine; Volvo Penta, Sessa Marine, White Shark, Rhéa</t>
  </si>
  <si>
    <t>Pierre Julia</t>
  </si>
  <si>
    <t>AQUATILE PLONGEE</t>
  </si>
  <si>
    <t>9 rue Abdon Gaux</t>
  </si>
  <si>
    <t>06 16 51 31 06</t>
  </si>
  <si>
    <t>aquatile@free.fr</t>
  </si>
  <si>
    <t>www.aquatileplongee.com</t>
  </si>
  <si>
    <t>926C</t>
  </si>
  <si>
    <t>442 874 322</t>
  </si>
  <si>
    <t>05/2003</t>
  </si>
  <si>
    <t>François POCH</t>
  </si>
  <si>
    <t>Karine POCH</t>
  </si>
  <si>
    <t>Zone technique du Port</t>
  </si>
  <si>
    <t>Chantier CATANA</t>
  </si>
  <si>
    <t>04 68 80 13 13</t>
  </si>
  <si>
    <t>04 68 80 13 12</t>
  </si>
  <si>
    <t>www.catana.com</t>
  </si>
  <si>
    <t>27/08/2003</t>
  </si>
  <si>
    <t xml:space="preserve">Olivier Poncin </t>
  </si>
  <si>
    <t>Catana</t>
  </si>
  <si>
    <t>ALPHA PERMIS BATEAU</t>
  </si>
  <si>
    <t>06 12 03 53 35</t>
  </si>
  <si>
    <t>alpha-permis@orange.fr</t>
  </si>
  <si>
    <t>www.alpha-permis-bateau.fr/</t>
  </si>
  <si>
    <t>Jacques DENIS</t>
  </si>
  <si>
    <t>AQUA BLUE PLONGEE</t>
  </si>
  <si>
    <t>5 quai Georges Petit</t>
  </si>
  <si>
    <t>Banyuls sur Mer</t>
  </si>
  <si>
    <t>04 68 88 17 35</t>
  </si>
  <si>
    <t>04 68 88 05 93</t>
  </si>
  <si>
    <t>contacts@aquablue-plongee.com</t>
  </si>
  <si>
    <t>www.aquablue-plongee.com</t>
  </si>
  <si>
    <t>8551Z</t>
  </si>
  <si>
    <t>20/03/2002</t>
  </si>
  <si>
    <t>Eric Delmas</t>
  </si>
  <si>
    <t>Ronan Rivoal</t>
  </si>
  <si>
    <t>Zone technique le port</t>
  </si>
  <si>
    <t>ATELIER GREEMENT</t>
  </si>
  <si>
    <t>1 rue Calypso</t>
  </si>
  <si>
    <t>06 22 84 89 44   ou   06 07 66 27 96</t>
  </si>
  <si>
    <t>agreementsarl@gmail.com</t>
  </si>
  <si>
    <t>www.atelier-greement.fr</t>
  </si>
  <si>
    <t>502 039 415</t>
  </si>
  <si>
    <t>18/01/2008</t>
  </si>
  <si>
    <t>Selden, Spinlock, Harken, Facnor, Profurl, Karver, Lancelin, Liros, Gotiffredi-Maffioli</t>
  </si>
  <si>
    <t>CENTRE DE PLONGEE LE POULPE</t>
  </si>
  <si>
    <t>23 quai Alain Colas</t>
  </si>
  <si>
    <t>04 68 80 91 19</t>
  </si>
  <si>
    <t>04 68 86 02 86</t>
  </si>
  <si>
    <t>le-poulpe@wanadoo.fr</t>
  </si>
  <si>
    <t>www.le-poulpe.com</t>
  </si>
  <si>
    <t>19/03/1998</t>
  </si>
  <si>
    <t>Jean-Marc Badie</t>
  </si>
  <si>
    <t>Georges Badie</t>
  </si>
  <si>
    <t>Scuba School International, FFESSM, Aqua Tourisme Loisirs, Beuchat</t>
  </si>
  <si>
    <t>Le Port</t>
  </si>
  <si>
    <t>04 68 80 60 66</t>
  </si>
  <si>
    <t>04 68 80 38 18</t>
  </si>
  <si>
    <t>adcanet@wanadoo.fr</t>
  </si>
  <si>
    <t>http://www.accastillage-diffusion.com/</t>
  </si>
  <si>
    <t>4778C</t>
  </si>
  <si>
    <t>13/01/1988</t>
  </si>
  <si>
    <t>Jean-Claude Armengaud</t>
  </si>
  <si>
    <t>Yanmar, Suzuki, Bombard</t>
  </si>
  <si>
    <t>Patrick Hubert</t>
  </si>
  <si>
    <t>Association</t>
  </si>
  <si>
    <t>AZ VOILE</t>
  </si>
  <si>
    <t>ZT du port</t>
  </si>
  <si>
    <t>04 68 21 50 01</t>
  </si>
  <si>
    <t>04 68 37 08 97</t>
  </si>
  <si>
    <t>az.voile@wanadoo.fr</t>
  </si>
  <si>
    <t>1392Z</t>
  </si>
  <si>
    <t>421 092 909</t>
  </si>
  <si>
    <t>14/12/1998</t>
  </si>
  <si>
    <t>Frédéric Puig - Frédéric Sottiau</t>
  </si>
  <si>
    <t>Frédéric Sottiau</t>
  </si>
  <si>
    <t>Frédéric Puig</t>
  </si>
  <si>
    <t>Sparcraft, Facnor, Elvstrom sails</t>
  </si>
  <si>
    <t>Rue Hermione</t>
  </si>
  <si>
    <t>BERNARD PUIG ELECTRONIQUE ET FILS</t>
  </si>
  <si>
    <t>2 rue Marc Antoine Charpentier</t>
  </si>
  <si>
    <t>04 68 21 15 70</t>
  </si>
  <si>
    <t>04 68 21 90 09</t>
  </si>
  <si>
    <t>bernard.puig@sfr.fr</t>
  </si>
  <si>
    <t>www.electroniquemarine.com</t>
  </si>
  <si>
    <t>3313Z</t>
  </si>
  <si>
    <t>530 829 324</t>
  </si>
  <si>
    <t>14/03/2011</t>
  </si>
  <si>
    <t>Bernard Puig - Stéphane Puig</t>
  </si>
  <si>
    <t>Furuno Radio Ocean, Navico B&amp;G, Raymarine,NKE,Navicom,Sailor,Icom,Standard B.C.M., Inmarsat fleet, Iridium,Globalstar,Thuraya</t>
  </si>
  <si>
    <t>BLEU MARINE MEDITERRANEE</t>
  </si>
  <si>
    <t>06 32 67 89 07</t>
  </si>
  <si>
    <t>bleumarinemediterranee@hotmail.fr</t>
  </si>
  <si>
    <t>www.bleu2m.net</t>
  </si>
  <si>
    <t>7734Z</t>
  </si>
  <si>
    <t>02/06/2004</t>
  </si>
  <si>
    <t>Alain Hamel</t>
  </si>
  <si>
    <t>BATEAU ECOLE YACHTMAN</t>
  </si>
  <si>
    <t>Résidence Yachtman Bat A</t>
  </si>
  <si>
    <t>04 68 89 73 16</t>
  </si>
  <si>
    <t>le.yachtman@orange.fr</t>
  </si>
  <si>
    <t>www.formation-soleil.com/yachtman.htm</t>
  </si>
  <si>
    <t>Danièle Kowalski</t>
  </si>
  <si>
    <t>BOIS ET VENT</t>
  </si>
  <si>
    <t>3 avenue de la Castellane</t>
  </si>
  <si>
    <t>04 68 88 28 94</t>
  </si>
  <si>
    <t>Emmanuel Perrot</t>
  </si>
  <si>
    <t>USHIP</t>
  </si>
  <si>
    <t>04 68 21 53 75</t>
  </si>
  <si>
    <t>04 68 83 27 19</t>
  </si>
  <si>
    <t>saintcyprien@uship.fr</t>
  </si>
  <si>
    <t>www.uship.fr</t>
  </si>
  <si>
    <t>Uship, Evinrude, Honda</t>
  </si>
  <si>
    <t>5010Z</t>
  </si>
  <si>
    <t>BATEAU ECOLE JEAN CHARLES</t>
  </si>
  <si>
    <t>Capitainerie du Port</t>
  </si>
  <si>
    <t>04 68 21 16 07</t>
  </si>
  <si>
    <t>jeancharlesbateauecole@yahoo.fr</t>
  </si>
  <si>
    <t>M Cutillas</t>
  </si>
  <si>
    <t>BATEAU ECOLE LES MOUSSAILLONS</t>
  </si>
  <si>
    <t>Quai Jacques Cartier</t>
  </si>
  <si>
    <t>04 68 95 97 34</t>
  </si>
  <si>
    <t>bertrand.laporte717@orange.fr</t>
  </si>
  <si>
    <t>Bertrand Laporte</t>
  </si>
  <si>
    <t>BATEAU ECOLE OBERTO</t>
  </si>
  <si>
    <t>Quai des Chalutiers</t>
  </si>
  <si>
    <t>06 09 65 54 29</t>
  </si>
  <si>
    <t>contact@bateauecole-oberto.cemfrm.com</t>
  </si>
  <si>
    <t>M Oberto</t>
  </si>
  <si>
    <t>Qaui Arthur Rimbaud</t>
  </si>
  <si>
    <t>ALEOUTES KAYAK DE MER</t>
  </si>
  <si>
    <t>13 impasse Jules Ferry</t>
  </si>
  <si>
    <t>04 68 88 34 25</t>
  </si>
  <si>
    <t>aleoutes@kayakmer.net</t>
  </si>
  <si>
    <t>www.kayakmer.net</t>
  </si>
  <si>
    <t>Jean-Clair Salmon</t>
  </si>
  <si>
    <t>BLUE MARINE</t>
  </si>
  <si>
    <t>35 rue de Suffresnes</t>
  </si>
  <si>
    <t>06 26 07 97 98</t>
  </si>
  <si>
    <t>TRANSPORTS MARITIME AL MAR</t>
  </si>
  <si>
    <t>24 rue Liberté</t>
  </si>
  <si>
    <t>04 68 82 05 59</t>
  </si>
  <si>
    <t>02/03/2005</t>
  </si>
  <si>
    <t>Pascal Salomon</t>
  </si>
  <si>
    <t>04 68 21 30 66</t>
  </si>
  <si>
    <t>AUTO ECOLE DU PORT</t>
  </si>
  <si>
    <t>16 quai Forgas</t>
  </si>
  <si>
    <t>04 68 82 01 47</t>
  </si>
  <si>
    <t>18/04/1984</t>
  </si>
  <si>
    <t>Martine Montarges - Yves Rico</t>
  </si>
  <si>
    <t>Perpignan</t>
  </si>
  <si>
    <t>Route de Taxo</t>
  </si>
  <si>
    <t>BASE NAUTIQUE L'OURSON</t>
  </si>
  <si>
    <t>Lac de Matemale</t>
  </si>
  <si>
    <t>Les Angles</t>
  </si>
  <si>
    <t>04 68 04 30 77</t>
  </si>
  <si>
    <t>clubnautiqueourson@wanadoo.fr</t>
  </si>
  <si>
    <t>BLUE BEAR</t>
  </si>
  <si>
    <t>06 20 25 49 97</t>
  </si>
  <si>
    <t>chastang.jerome@wanadoo.fr</t>
  </si>
  <si>
    <t>www.blue-bear.org</t>
  </si>
  <si>
    <t>CENTRE MEDITERRANEEN DU NAUTISME</t>
  </si>
  <si>
    <t>Avenue de La Coudalère</t>
  </si>
  <si>
    <t>04 68 86 07 28</t>
  </si>
  <si>
    <t xml:space="preserve">portbarcares@ucpa.asso.fr </t>
  </si>
  <si>
    <t>portbarcares.ucpa.com</t>
  </si>
  <si>
    <t>COTE MER</t>
  </si>
  <si>
    <t>2 rue Beethoven</t>
  </si>
  <si>
    <t>04 68 37 11 72</t>
  </si>
  <si>
    <t>7 622</t>
  </si>
  <si>
    <t>01/10/1993</t>
  </si>
  <si>
    <t>lionel Hutzli</t>
  </si>
  <si>
    <t>ARCHIPEL</t>
  </si>
  <si>
    <t>8 les Villegiales</t>
  </si>
  <si>
    <t>04 68 95 71 03</t>
  </si>
  <si>
    <t>www.archipelplongee.com</t>
  </si>
  <si>
    <t>490 277 134</t>
  </si>
  <si>
    <t>10 000</t>
  </si>
  <si>
    <t>29/05/2006</t>
  </si>
  <si>
    <t>Laurent Counord</t>
  </si>
  <si>
    <t>Richard Wroblewski</t>
  </si>
  <si>
    <t>15/02/2011</t>
  </si>
  <si>
    <t>4B</t>
  </si>
  <si>
    <t>06 18 26 12 39</t>
  </si>
  <si>
    <t>benoit4b@gmail.com</t>
  </si>
  <si>
    <t>535 111 975</t>
  </si>
  <si>
    <t>07/10/2011</t>
  </si>
  <si>
    <t>Benoit Bourieau</t>
  </si>
  <si>
    <t>USISUD</t>
  </si>
  <si>
    <t>103 rue Chenard et Walker</t>
  </si>
  <si>
    <t>04 68 52 54 55</t>
  </si>
  <si>
    <t>04 68 52 25 72</t>
  </si>
  <si>
    <t>www.usisud.com</t>
  </si>
  <si>
    <t>348 443 987</t>
  </si>
  <si>
    <t>08.11.1988</t>
  </si>
  <si>
    <t>Bruno Chaler</t>
  </si>
  <si>
    <t>Eric Garcia</t>
  </si>
  <si>
    <t>Alliance Nautique Location</t>
  </si>
  <si>
    <t>06 52 39 44 20</t>
  </si>
  <si>
    <t>location@an66.fr</t>
  </si>
  <si>
    <t>alliance-nautique-location.com/bateaux.php</t>
  </si>
  <si>
    <t>530 331 701</t>
  </si>
  <si>
    <t>François Chavent</t>
  </si>
  <si>
    <t>La Grande Motte</t>
  </si>
  <si>
    <t>Zone technique n°2</t>
  </si>
  <si>
    <t>Port Camargue</t>
  </si>
  <si>
    <t>04 66 53 02 38</t>
  </si>
  <si>
    <t>04 66 53 17 09</t>
  </si>
  <si>
    <t>contact@yes-portcamargue.com</t>
  </si>
  <si>
    <t>www.yes-portcamargue.com</t>
  </si>
  <si>
    <t>441 411 014</t>
  </si>
  <si>
    <t>7 800</t>
  </si>
  <si>
    <t>25.03.2002</t>
  </si>
  <si>
    <t>RM, Vetus, Honda marine, Raymarine, Caribe,Garmin, Bigship, Eberspacher, Bigship, Navicom, Furuno, Garmin,Castellano, Boero</t>
  </si>
  <si>
    <t>AZURE BOAT SERVICES</t>
  </si>
  <si>
    <t>3 rue Calypso</t>
  </si>
  <si>
    <t>06 62 57 82 82</t>
  </si>
  <si>
    <t>info@azureboatservices.com</t>
  </si>
  <si>
    <t>www.azureboatservices.com</t>
  </si>
  <si>
    <t>751 647 983</t>
  </si>
  <si>
    <t>4 000</t>
  </si>
  <si>
    <t>25.05.2012</t>
  </si>
  <si>
    <t>Bernard ASSEMAT</t>
  </si>
  <si>
    <t>Dessalator, Sea Recovery, Lobster yacht.</t>
  </si>
  <si>
    <t>% clientèle export</t>
  </si>
  <si>
    <t>% clients pro</t>
  </si>
  <si>
    <t>% clients particuliers</t>
  </si>
  <si>
    <t>% clientèle locale</t>
  </si>
  <si>
    <t>% clientèle  France (hors locale)</t>
  </si>
  <si>
    <t>Guide</t>
  </si>
  <si>
    <t>MAJ</t>
  </si>
  <si>
    <t>66410</t>
  </si>
  <si>
    <t>BTP</t>
  </si>
  <si>
    <t>test34</t>
  </si>
  <si>
    <t>DISMAR - Volvo Penta Center</t>
  </si>
  <si>
    <t>04 68 73 64 11</t>
  </si>
  <si>
    <t>04 68 73 64 13</t>
  </si>
  <si>
    <t>contact@dismar.eu</t>
  </si>
  <si>
    <t>www.dismar.eu</t>
  </si>
  <si>
    <t>06/05/1999</t>
  </si>
  <si>
    <t>Pascal Halm</t>
  </si>
  <si>
    <t>Gilles Idrac</t>
  </si>
  <si>
    <t>Volvo Penta</t>
  </si>
  <si>
    <t>Dolphy Wing</t>
  </si>
  <si>
    <t>7b rue des Acacias</t>
  </si>
  <si>
    <t>Toreilles</t>
  </si>
  <si>
    <t>www.dolphywing.com</t>
  </si>
  <si>
    <t>4791b</t>
  </si>
  <si>
    <t>539 148 965 00012</t>
  </si>
  <si>
    <t>13.01.2012</t>
  </si>
  <si>
    <t>Erice Vergnes Blanquer</t>
  </si>
  <si>
    <t>Philippe Marty</t>
  </si>
  <si>
    <t>Karim Haroun</t>
  </si>
  <si>
    <t>Ecole de voile du Golf</t>
  </si>
  <si>
    <t>Route d' Alenya</t>
  </si>
  <si>
    <t>04 68 21 08 34</t>
  </si>
  <si>
    <t>EPURE 66</t>
  </si>
  <si>
    <t>09 64 14 06 58</t>
  </si>
  <si>
    <t>contact@epure66.fr</t>
  </si>
  <si>
    <t>www.epure66.fr</t>
  </si>
  <si>
    <t>1320Z</t>
  </si>
  <si>
    <t>13/07/2010</t>
  </si>
  <si>
    <t>Sylvie Chorlay</t>
  </si>
  <si>
    <t>Fransceca Guzzo</t>
  </si>
  <si>
    <t>Richard Philibert</t>
  </si>
  <si>
    <t>EURL</t>
  </si>
  <si>
    <t>EURO SERVICES COURTAGE</t>
  </si>
  <si>
    <t>25C boulevard de la jetée</t>
  </si>
  <si>
    <t>04 68 80 14 34</t>
  </si>
  <si>
    <t>04 68 80 14 35</t>
  </si>
  <si>
    <t>www.euroservices-courtage.com</t>
  </si>
  <si>
    <t>2651A</t>
  </si>
  <si>
    <t>414 732 479</t>
  </si>
  <si>
    <t>12/01/1997</t>
  </si>
  <si>
    <t>Gilbert Prade</t>
  </si>
  <si>
    <t>Etap</t>
  </si>
  <si>
    <t>F2R YAMAHA</t>
  </si>
  <si>
    <t>22 bd Las Bigues</t>
  </si>
  <si>
    <t>04 68 73 10 10</t>
  </si>
  <si>
    <t>www.f2rjet.com/</t>
  </si>
  <si>
    <t>Guy Gennesson</t>
  </si>
  <si>
    <t>FIVE INOX</t>
  </si>
  <si>
    <t>20 boulevard Archimede</t>
  </si>
  <si>
    <t>Elne</t>
  </si>
  <si>
    <t>06 86 20 60 58</t>
  </si>
  <si>
    <t>five66@orange.fr</t>
  </si>
  <si>
    <t>www.five-inox.fr</t>
  </si>
  <si>
    <t>2599B</t>
  </si>
  <si>
    <t>495 399 372</t>
  </si>
  <si>
    <t>Alexandre Monteau</t>
  </si>
  <si>
    <t>BANYULS-SUR-MER</t>
  </si>
  <si>
    <t>SAINT-CYPRIEN</t>
  </si>
  <si>
    <t>7721Z</t>
  </si>
  <si>
    <t>LA CASE MARINE - Pronautic</t>
  </si>
  <si>
    <t>3 Quai Georges Petit</t>
  </si>
  <si>
    <t>04 68 88 58 39</t>
  </si>
  <si>
    <t>contact@lacasemarine.com</t>
  </si>
  <si>
    <t>lacasemarine.com</t>
  </si>
  <si>
    <t>418 750 964</t>
  </si>
  <si>
    <t>19/05/1998</t>
  </si>
  <si>
    <t>Malou Delmas</t>
  </si>
  <si>
    <t>LA CLINIQUE DU BATEAU</t>
  </si>
  <si>
    <t>Rue Maurice Ravel</t>
  </si>
  <si>
    <t>04 68 21 38 58</t>
  </si>
  <si>
    <t>04 68 21 02 26</t>
  </si>
  <si>
    <t>info@cliniquedubateau.com</t>
  </si>
  <si>
    <t>www.cliniquedubateau.com</t>
  </si>
  <si>
    <t>442 928 503</t>
  </si>
  <si>
    <t>01/08/2002</t>
  </si>
  <si>
    <t>Bruno Gautreau</t>
  </si>
  <si>
    <t>Louis Masson - Cédric Durand</t>
  </si>
  <si>
    <t>Dufour, Quicksilver, Arvor, Bombard, Mercury, ST Boats, Vaillante, Black Fin</t>
  </si>
  <si>
    <t>LAPEROUSE EXPERTISE MARITIME</t>
  </si>
  <si>
    <t>74 av 8 Mai 1945</t>
  </si>
  <si>
    <t>04 68 55 82 16</t>
  </si>
  <si>
    <t>fabienfassin@hotmail.fr</t>
  </si>
  <si>
    <t>www.expertisebateau.fr</t>
  </si>
  <si>
    <t>6622Z</t>
  </si>
  <si>
    <t>08/11/2006</t>
  </si>
  <si>
    <t>Fabien Fassin</t>
  </si>
  <si>
    <t>L'ATELIER DU CUIR</t>
  </si>
  <si>
    <t>48 rue des remparts</t>
  </si>
  <si>
    <t>06 10 40 05 04</t>
  </si>
  <si>
    <t>Isabelle Moreschi</t>
  </si>
  <si>
    <t>8299Z</t>
  </si>
  <si>
    <t>LE BARCARES</t>
  </si>
  <si>
    <t>LIBERTY LOC</t>
  </si>
  <si>
    <t>14 avenue du Fontaulé</t>
  </si>
  <si>
    <t>04 68 88 31 43</t>
  </si>
  <si>
    <t>liberty-loc@aliceadsl.fr</t>
  </si>
  <si>
    <t>liberty-loc.com</t>
  </si>
  <si>
    <t>487 885 014</t>
  </si>
  <si>
    <t>10/01/2006</t>
  </si>
  <si>
    <t>Matthieu Briere</t>
  </si>
  <si>
    <t>Linea Concept</t>
  </si>
  <si>
    <t>2 rue Lucien Vidie</t>
  </si>
  <si>
    <t>contact@lineaconcept.fr</t>
  </si>
  <si>
    <t>www.lineaconcept.fr</t>
  </si>
  <si>
    <t>Jean-Yves Carteret</t>
  </si>
  <si>
    <t>LOCARAMA - CABOCH'ART</t>
  </si>
  <si>
    <t>32 rue Alain Colas</t>
  </si>
  <si>
    <t>06 20 80 64 25</t>
  </si>
  <si>
    <t>contact@locarama.eu</t>
  </si>
  <si>
    <t>www.locarama.eu</t>
  </si>
  <si>
    <t>424 495 562</t>
  </si>
  <si>
    <t>12/10/2004</t>
  </si>
  <si>
    <t>Virgine Brodin</t>
  </si>
  <si>
    <t>LR Composites</t>
  </si>
  <si>
    <t>Rue Louis Piquemal</t>
  </si>
  <si>
    <t>Saint Esteve</t>
  </si>
  <si>
    <t>06 07 54 18 69</t>
  </si>
  <si>
    <t>lr-composites@orange.fr</t>
  </si>
  <si>
    <t>Laetitia Gonzalez</t>
  </si>
  <si>
    <t>Jean-Francois Gonzalez</t>
  </si>
  <si>
    <t>LUC BATEAU ECOLE</t>
  </si>
  <si>
    <t>1 boulevard de la Jetée</t>
  </si>
  <si>
    <t>04 68 80 40 98</t>
  </si>
  <si>
    <t>contact@lucbateauecole.com</t>
  </si>
  <si>
    <t>www.lucbateauecole.com</t>
  </si>
  <si>
    <t>378 928 865</t>
  </si>
  <si>
    <t>Libérale</t>
  </si>
  <si>
    <t>13/02/1995</t>
  </si>
  <si>
    <t>Luc Valette</t>
  </si>
  <si>
    <t>Agréé formation professionnelle.</t>
  </si>
  <si>
    <t>M NAUTIC</t>
  </si>
  <si>
    <t>Villa Salix</t>
  </si>
  <si>
    <t>06 14 56 32 02</t>
  </si>
  <si>
    <t>info@m-nautic.com</t>
  </si>
  <si>
    <t>www.m-nautic.com</t>
  </si>
  <si>
    <t>447 571 233</t>
  </si>
  <si>
    <t>10/03/2003</t>
  </si>
  <si>
    <t>Danny Menissier</t>
  </si>
  <si>
    <t>M.e.R Nautic</t>
  </si>
  <si>
    <t>5 impasse des Tamarins</t>
  </si>
  <si>
    <t>06 50 01 40 79</t>
  </si>
  <si>
    <t>d.esteve@orange.fr</t>
  </si>
  <si>
    <t>mernautique.wix.com/mernautique#</t>
  </si>
  <si>
    <t>752 489 401</t>
  </si>
  <si>
    <t>05/07/2012</t>
  </si>
  <si>
    <t>David Esteve</t>
  </si>
  <si>
    <t>M2S</t>
  </si>
  <si>
    <t>MAR I BOARD ELECTRONIC</t>
  </si>
  <si>
    <t>7 quai de la République</t>
  </si>
  <si>
    <t>04 68 98 05 45</t>
  </si>
  <si>
    <t>04 68 82 44 32</t>
  </si>
  <si>
    <t>518N</t>
  </si>
  <si>
    <t>08/02/1994</t>
  </si>
  <si>
    <t>Blaise Maile</t>
  </si>
  <si>
    <t>PORT-VENDRES</t>
  </si>
  <si>
    <t>Multi Composites Numérique</t>
  </si>
  <si>
    <t>251 rue Eugène Flachat</t>
  </si>
  <si>
    <t>m-c-n@orange.fr</t>
  </si>
  <si>
    <t>500 744 057</t>
  </si>
  <si>
    <t>06/11/2007</t>
  </si>
  <si>
    <t xml:space="preserve">Cedric Dumaine </t>
  </si>
  <si>
    <t>Matériaux tendres, Mousse, Bois, PVC, Corian, Plexiglass</t>
  </si>
  <si>
    <t>MULTICOMPOSITES</t>
  </si>
  <si>
    <t>6 rue Calypso</t>
  </si>
  <si>
    <t>04 68 67 34 58</t>
  </si>
  <si>
    <t>contact@multicomposites.fr</t>
  </si>
  <si>
    <t>www.multicomposites.fr</t>
  </si>
  <si>
    <t>453 976 292</t>
  </si>
  <si>
    <t>14/06/2004</t>
  </si>
  <si>
    <t>Ludovic PIRET</t>
  </si>
  <si>
    <t>NAUTI SERVICES</t>
  </si>
  <si>
    <t>7  rue henri Becquerel</t>
  </si>
  <si>
    <t>06 63 13 63 22</t>
  </si>
  <si>
    <t>Nauticware - ZAR CENTER</t>
  </si>
  <si>
    <t>04 68 73 58 55</t>
  </si>
  <si>
    <t>zar.center@wanadoo.fr</t>
  </si>
  <si>
    <t>484 970 389</t>
  </si>
  <si>
    <t>15/11/2005</t>
  </si>
  <si>
    <t>Bernard Calestroupat</t>
  </si>
  <si>
    <t>NAUTISME 66</t>
  </si>
  <si>
    <t>04 68 63 52 80</t>
  </si>
  <si>
    <t>nautisme66@free.fr</t>
  </si>
  <si>
    <t>www.nautisme66.fr</t>
  </si>
  <si>
    <t>Norbert Ramos</t>
  </si>
  <si>
    <t>482 835 006</t>
  </si>
  <si>
    <t>22/06/2005</t>
  </si>
  <si>
    <t>Philibert Plaisance</t>
  </si>
  <si>
    <t>Quai Arthur Rimbaud</t>
  </si>
  <si>
    <t>792 691 610</t>
  </si>
  <si>
    <t>Lionel Bourillot</t>
  </si>
  <si>
    <t>Plongée Cap cerbère</t>
  </si>
  <si>
    <t>Route d'Espagne</t>
  </si>
  <si>
    <t>Cerbère</t>
  </si>
  <si>
    <t>04 68 88 41 00</t>
  </si>
  <si>
    <t>capcerbere@gmail.com</t>
  </si>
  <si>
    <t>510 661 747</t>
  </si>
  <si>
    <t>27/02/2009</t>
  </si>
  <si>
    <t>Gilles Lescure - Maite Ranc</t>
  </si>
  <si>
    <t>POLYGONINOX</t>
  </si>
  <si>
    <t>04 68 81 63 84</t>
  </si>
  <si>
    <t>REDERIS PLONGEE</t>
  </si>
  <si>
    <t>14 avenue Fontaulé</t>
  </si>
  <si>
    <t>04 68 88 31 66</t>
  </si>
  <si>
    <t>04 68 88 17 79</t>
  </si>
  <si>
    <t>rederis@libertysurf.fr</t>
  </si>
  <si>
    <t>www.rederis.com</t>
  </si>
  <si>
    <t>388 344 913</t>
  </si>
  <si>
    <t>11/12/1992</t>
  </si>
  <si>
    <t>Gérard Puig</t>
  </si>
  <si>
    <t>Chantal</t>
  </si>
  <si>
    <t>Centre PADI, ANMP_x000D_
Agréée FFESSM, DDJS</t>
  </si>
  <si>
    <t>ROGER DELMAS</t>
  </si>
  <si>
    <t>ROUSSILLON CROISIERES</t>
  </si>
  <si>
    <t>BP77</t>
  </si>
  <si>
    <t>04 68 37 02 61</t>
  </si>
  <si>
    <t>cmrc@club-internet.fr</t>
  </si>
  <si>
    <t>RSD V8 Innovative</t>
  </si>
  <si>
    <t>24 rue des Corbieres</t>
  </si>
  <si>
    <t>Claira</t>
  </si>
  <si>
    <t>06 26 37 84 16</t>
  </si>
  <si>
    <t>daniel@rsd-yachting.com</t>
  </si>
  <si>
    <t>www.rsd-yachting.com</t>
  </si>
  <si>
    <t>05/10/2000</t>
  </si>
  <si>
    <t>Daniel Ritter</t>
  </si>
  <si>
    <t>S D M A</t>
  </si>
  <si>
    <t>13 chemin de Palau</t>
  </si>
  <si>
    <t>04 68 81 43 73</t>
  </si>
  <si>
    <t>04 68 95 94 91</t>
  </si>
  <si>
    <t>sdmasarl.com</t>
  </si>
  <si>
    <t>4511Z</t>
  </si>
  <si>
    <t>05/01/1989</t>
  </si>
  <si>
    <t>Gérard TOGNI</t>
  </si>
  <si>
    <t>SAILING ATLANTIC SERVICES</t>
  </si>
  <si>
    <t>Quai des Corbières</t>
  </si>
  <si>
    <t>04 68 50 88 65</t>
  </si>
  <si>
    <t>04 68 50 89 05</t>
  </si>
  <si>
    <t>canet@sailing-atlantic.com</t>
  </si>
  <si>
    <t>www.sailing-atlantic.com</t>
  </si>
  <si>
    <t>30/01/2008</t>
  </si>
  <si>
    <t>Pascal Ouradou</t>
  </si>
  <si>
    <t>SAILING WAY</t>
  </si>
  <si>
    <t>Capitainerie Port Argelès</t>
  </si>
  <si>
    <t>info@sailingway.com</t>
  </si>
  <si>
    <t>www.sailingway.com</t>
  </si>
  <si>
    <t>05/11/2004</t>
  </si>
  <si>
    <t>Olivier Barbiere, Christophe Dominguez</t>
  </si>
  <si>
    <t>Société Nautique de la Cote Vermeille</t>
  </si>
  <si>
    <t>Quai Joly</t>
  </si>
  <si>
    <t>04 68 82 39 03</t>
  </si>
  <si>
    <t>o.caplanne@voila.fr</t>
  </si>
  <si>
    <t>Olivier Caplanne</t>
  </si>
  <si>
    <t>SPORT PULSION PLONGEE</t>
  </si>
  <si>
    <t>04 68 82 55 55</t>
  </si>
  <si>
    <t>04 68 38 62 27</t>
  </si>
  <si>
    <t>www.plongeepulsion.com</t>
  </si>
  <si>
    <t>11/10/2002</t>
  </si>
  <si>
    <t>Marco Moreau</t>
  </si>
  <si>
    <t>Claire Moreau</t>
  </si>
  <si>
    <t>Cressi-sub</t>
  </si>
  <si>
    <t>ST CHARLES POIDS LOURDS</t>
  </si>
  <si>
    <t>STOCK MARINE DU ROUSSILLON</t>
  </si>
  <si>
    <t>1 rue des Arrancades</t>
  </si>
  <si>
    <t>04 68 73 82 68</t>
  </si>
  <si>
    <t>04 68 73 83 33</t>
  </si>
  <si>
    <t>399 073 386</t>
  </si>
  <si>
    <t>05/12/1994</t>
  </si>
  <si>
    <t>Jean-Luc Fourrier</t>
  </si>
  <si>
    <t>Tohatsu</t>
  </si>
  <si>
    <t>SUD PLAISANCE</t>
  </si>
  <si>
    <t>04 68 73 11 13</t>
  </si>
  <si>
    <t xml:space="preserve">sud-plaisance@wanadoo.fr </t>
  </si>
  <si>
    <t>sud-plaisance.com/</t>
  </si>
  <si>
    <t>15/05/1998</t>
  </si>
  <si>
    <t>Chantal Pereira</t>
  </si>
  <si>
    <t>Claire Pereira</t>
  </si>
  <si>
    <t>François Pereira</t>
  </si>
  <si>
    <t>Vetus, Mercruiser, Besenzoni, Nanni</t>
  </si>
  <si>
    <t>SUD PLONGEE</t>
  </si>
  <si>
    <t>Immeuble La Réale</t>
  </si>
  <si>
    <t>06 16 27 25 72</t>
  </si>
  <si>
    <t>contact@sudplongee.com</t>
  </si>
  <si>
    <t>www.sudplongee.com</t>
  </si>
  <si>
    <t>490 284 387</t>
  </si>
  <si>
    <t>SUN JETS</t>
  </si>
  <si>
    <t>Port de plaisance Local 19</t>
  </si>
  <si>
    <t>06 64 91 84 43</t>
  </si>
  <si>
    <t>sunjets66@gmail.com</t>
  </si>
  <si>
    <t>bernard.sabattie.free.fr/pages_site/accueil.php</t>
  </si>
  <si>
    <t>Cedric Sabattie</t>
  </si>
  <si>
    <t>SUNSUD MARINE</t>
  </si>
  <si>
    <t>www.sunsud.fr/</t>
  </si>
  <si>
    <t>Logo</t>
  </si>
  <si>
    <t>Qualité</t>
  </si>
  <si>
    <t>entreprise</t>
  </si>
  <si>
    <t>Page</t>
  </si>
  <si>
    <t>S'y rendre</t>
  </si>
  <si>
    <t>Aigues Mortes</t>
  </si>
  <si>
    <t>Négoce Maintenance</t>
  </si>
  <si>
    <t>Brice Marine</t>
  </si>
  <si>
    <t>impasse camargue</t>
  </si>
  <si>
    <t>Chantier naval Sirvent Soexsir</t>
  </si>
  <si>
    <t>15 rue du port</t>
  </si>
  <si>
    <t>Michel</t>
  </si>
  <si>
    <t>Nautisme Camargue</t>
  </si>
  <si>
    <t>4 av de l'HERMIONE</t>
  </si>
  <si>
    <t>nautismecamargue@orange.fr</t>
  </si>
  <si>
    <t>M</t>
  </si>
  <si>
    <t>Boileau</t>
  </si>
  <si>
    <t>www.nautismecamargue.com</t>
  </si>
  <si>
    <t>Sport Fishing Boat group</t>
  </si>
  <si>
    <t>63 chemin Pinede</t>
  </si>
  <si>
    <t>Fraval Marine</t>
  </si>
  <si>
    <t>12 rte Petite camargue</t>
  </si>
  <si>
    <t>Aimargues</t>
  </si>
  <si>
    <t>Yachting Direct</t>
  </si>
  <si>
    <t>400 route de l'Ardoise</t>
  </si>
  <si>
    <t>Laudun L'Ardoise</t>
  </si>
  <si>
    <t>14 quai Paix</t>
  </si>
  <si>
    <t>Le Grau du Roi</t>
  </si>
  <si>
    <t>ZT2 Port Camargue</t>
  </si>
  <si>
    <t>Bertrand Marine</t>
  </si>
  <si>
    <t>rte Marines</t>
  </si>
  <si>
    <t>berlaquerbe2@yahoo.fr</t>
  </si>
  <si>
    <t>www.bertrand-marine.com</t>
  </si>
  <si>
    <t>Besombes Thierry</t>
  </si>
  <si>
    <t>21 r Marronniers</t>
  </si>
  <si>
    <t>Pascal</t>
  </si>
  <si>
    <t>Ettore Yachting</t>
  </si>
  <si>
    <t>Zone technique 2</t>
  </si>
  <si>
    <t>contact@ettore-yachting.com</t>
  </si>
  <si>
    <t>Philippe</t>
  </si>
  <si>
    <t>Ettore</t>
  </si>
  <si>
    <t>www.ettore-yachting.com</t>
  </si>
  <si>
    <t>X Yachts, Selden, Soromap, Harken</t>
  </si>
  <si>
    <t>Euro nautic Diffusion</t>
  </si>
  <si>
    <t>Le Gd Pavois Quai d'honneur</t>
  </si>
  <si>
    <t>euronautic.diffusion@wanadoo.fr</t>
  </si>
  <si>
    <t>Bruno</t>
  </si>
  <si>
    <t>Delmotte</t>
  </si>
  <si>
    <t>www.euronautic-diffusion.com</t>
  </si>
  <si>
    <t>Geo Nautique</t>
  </si>
  <si>
    <t>264 r Francois de Mirman</t>
  </si>
  <si>
    <t>Bernard</t>
  </si>
  <si>
    <t>Mermarine</t>
  </si>
  <si>
    <t>211 rue Médards</t>
  </si>
  <si>
    <t>mer.marine@sfr.fr</t>
  </si>
  <si>
    <t>Christian</t>
  </si>
  <si>
    <t>Gamarra</t>
  </si>
  <si>
    <t>Nautic Moteur</t>
  </si>
  <si>
    <t>04 66 88 90 66</t>
  </si>
  <si>
    <t>nauticmoteur@orange.fr</t>
  </si>
  <si>
    <t>César</t>
  </si>
  <si>
    <t>Oliver</t>
  </si>
  <si>
    <t>Navi sud</t>
  </si>
  <si>
    <t>275 quai Christian Gozioso</t>
  </si>
  <si>
    <t>navi_sud.jmerviel@orange.fr</t>
  </si>
  <si>
    <t>Julien</t>
  </si>
  <si>
    <t>Merviel</t>
  </si>
  <si>
    <t>www.navisud.fr</t>
  </si>
  <si>
    <t>Pabich Marine</t>
  </si>
  <si>
    <t>R Medards</t>
  </si>
  <si>
    <t>pabich.marine@yahoo.fr</t>
  </si>
  <si>
    <t>Claude</t>
  </si>
  <si>
    <t>Pabich</t>
  </si>
  <si>
    <t>www.pabich-marine.fr</t>
  </si>
  <si>
    <t>Royal Nautisme</t>
  </si>
  <si>
    <t>ZT 2 Port Camargue</t>
  </si>
  <si>
    <t>Jean-Marc</t>
  </si>
  <si>
    <t>Lambot</t>
  </si>
  <si>
    <t>Spi</t>
  </si>
  <si>
    <t>ZT Port Cmargue</t>
  </si>
  <si>
    <t>spi-portcamargue@wanadoo.fr</t>
  </si>
  <si>
    <t>Gonzalez</t>
  </si>
  <si>
    <t>www.accastillage-diffusion.com</t>
  </si>
  <si>
    <t>Sun Marine</t>
  </si>
  <si>
    <t>2 rte Marines</t>
  </si>
  <si>
    <t>sunmarine.uship@gmail.com</t>
  </si>
  <si>
    <t xml:space="preserve">Antoine </t>
  </si>
  <si>
    <t>Gassier</t>
  </si>
  <si>
    <t>www.sunmarine.fr</t>
  </si>
  <si>
    <t>Cap yachting</t>
  </si>
  <si>
    <t>Wauquiez</t>
  </si>
  <si>
    <t>Turbo SG</t>
  </si>
  <si>
    <t>2 route Marines</t>
  </si>
  <si>
    <t>AB Réparation Polyester</t>
  </si>
  <si>
    <t>28 prom Newton</t>
  </si>
  <si>
    <t>Nimes</t>
  </si>
  <si>
    <t>Sailing Group</t>
  </si>
  <si>
    <t>9 rue beaucaire</t>
  </si>
  <si>
    <t>Quai d'honneur</t>
  </si>
  <si>
    <t>Negoce maintenance</t>
  </si>
  <si>
    <t>Cap Ocean</t>
  </si>
  <si>
    <t>portcamargue@cap-ocean.fr</t>
  </si>
  <si>
    <t>www.cap-ocean.fr</t>
  </si>
  <si>
    <t>Agde Plaisance</t>
  </si>
  <si>
    <t>Agde</t>
  </si>
  <si>
    <t>contact@agdeplaisance.com</t>
  </si>
  <si>
    <t>www.agdeplaisance.com</t>
  </si>
  <si>
    <t>Uniquest, CBS,</t>
  </si>
  <si>
    <t>Atelier Mecanique Marine A2M</t>
  </si>
  <si>
    <t>1 rue Esprit Fabre</t>
  </si>
  <si>
    <t>Chakana Marine</t>
  </si>
  <si>
    <t>9 av Jetée</t>
  </si>
  <si>
    <t>Le Cap d'Agde</t>
  </si>
  <si>
    <t>chakana.marine@orange.fr</t>
  </si>
  <si>
    <t>Zodiac</t>
  </si>
  <si>
    <t>Chantier naval Marine et Compagnie</t>
  </si>
  <si>
    <t>16 quai Chantiers</t>
  </si>
  <si>
    <t>Yachting Boat</t>
  </si>
  <si>
    <t>Zt du Port Av Jetée</t>
  </si>
  <si>
    <t>Speed Marine</t>
  </si>
  <si>
    <t>16 zone activité</t>
  </si>
  <si>
    <t>balaruc</t>
  </si>
  <si>
    <t>Cap Horizon Plaisance</t>
  </si>
  <si>
    <t>4 av voie Domitienne</t>
  </si>
  <si>
    <t>Beziers</t>
  </si>
  <si>
    <t>Evaro Marine</t>
  </si>
  <si>
    <t>7 rue rené Caillié</t>
  </si>
  <si>
    <t>Optimise</t>
  </si>
  <si>
    <t>6 r Equerre</t>
  </si>
  <si>
    <t>Archipel du Cap</t>
  </si>
  <si>
    <t>9 jetee ZT</t>
  </si>
  <si>
    <t>Cap agde</t>
  </si>
  <si>
    <t>Caplaisance</t>
  </si>
  <si>
    <t>10 rue Trireme</t>
  </si>
  <si>
    <t>Cosmetik Marine</t>
  </si>
  <si>
    <t>42 rue de la Courette</t>
  </si>
  <si>
    <t>Nav'Elec</t>
  </si>
  <si>
    <t>7 impasse Globe le pharo</t>
  </si>
  <si>
    <t>remyboyer@nav-elec;com</t>
  </si>
  <si>
    <t>Rémy</t>
  </si>
  <si>
    <t>Boyer</t>
  </si>
  <si>
    <t>www.nav-elec.com</t>
  </si>
  <si>
    <t>Furuno, Raymarine, Garmin, Icom, Victron Energy</t>
  </si>
  <si>
    <t>Passagers du Vent</t>
  </si>
  <si>
    <t>16 avenue de la Jetée</t>
  </si>
  <si>
    <t>passagersduvent34@orange.fr</t>
  </si>
  <si>
    <t>Martin</t>
  </si>
  <si>
    <t>www.passagersduvent34.com</t>
  </si>
  <si>
    <t>Sirena marine</t>
  </si>
  <si>
    <t>ZT</t>
  </si>
  <si>
    <t>Carnon</t>
  </si>
  <si>
    <t>Carnon Nautisme</t>
  </si>
  <si>
    <t>Quai Auguste</t>
  </si>
  <si>
    <t>carnon.nautisme@wanadoo.fr</t>
  </si>
  <si>
    <t>Nautitech 34</t>
  </si>
  <si>
    <t>284 St Clair</t>
  </si>
  <si>
    <t>carnon@uship.fr</t>
  </si>
  <si>
    <t>89 r Tramontane</t>
  </si>
  <si>
    <t>yachting.direct@wanadoo.fr</t>
  </si>
  <si>
    <t>Mark</t>
  </si>
  <si>
    <t>Wolf</t>
  </si>
  <si>
    <t>www.yachting-direct.fr</t>
  </si>
  <si>
    <t>Delphia</t>
  </si>
  <si>
    <t>Boyer Gilbert</t>
  </si>
  <si>
    <t>860 rte Sajolles</t>
  </si>
  <si>
    <t>Combaillaux</t>
  </si>
  <si>
    <t>Carasco Christophe</t>
  </si>
  <si>
    <t>2 rue Eric Tabarly</t>
  </si>
  <si>
    <t>Frontignan</t>
  </si>
  <si>
    <t>Flash Marine</t>
  </si>
  <si>
    <t>35 av Cormorans</t>
  </si>
  <si>
    <t>Zt du port</t>
  </si>
  <si>
    <t>Sud Yachting</t>
  </si>
  <si>
    <t>sudyachting@wanadoo.fr</t>
  </si>
  <si>
    <t>Jean-Louis</t>
  </si>
  <si>
    <t>Metge</t>
  </si>
  <si>
    <t>www.sudyachting.com</t>
  </si>
  <si>
    <t>B2 Marine, Zodiac, ZAR, Rio, Scarani, Suzuki, Volvo Penta, Nautilus, Rocca, Satellite, Big Ship</t>
  </si>
  <si>
    <t>638 av Robert Fages</t>
  </si>
  <si>
    <t>Chemin d'Oceans</t>
  </si>
  <si>
    <t>64 rue de l'Industrie</t>
  </si>
  <si>
    <t>accueil@cheminsdoceans.com</t>
  </si>
  <si>
    <t>www.cheminsdoceans.com</t>
  </si>
  <si>
    <t>Beneteau, Lagoon</t>
  </si>
  <si>
    <t>fred Plaisance Accastillage</t>
  </si>
  <si>
    <t>3 bis r Voiliers</t>
  </si>
  <si>
    <t>FTRX</t>
  </si>
  <si>
    <t>147 r Voiliers</t>
  </si>
  <si>
    <t>Lefevre eric</t>
  </si>
  <si>
    <t>381 r Croisades</t>
  </si>
  <si>
    <t>Nautex Service</t>
  </si>
  <si>
    <t>114 r Industrie</t>
  </si>
  <si>
    <t>Nautic Cap</t>
  </si>
  <si>
    <t>info@nauti-cap.fr</t>
  </si>
  <si>
    <t>Clément</t>
  </si>
  <si>
    <t>Berger</t>
  </si>
  <si>
    <t>www.nauti-cap.fr</t>
  </si>
  <si>
    <t>Jeanneau, Prestige, Nuova Jolly, Zodiac, Yamaha, Honda, Nautitech</t>
  </si>
  <si>
    <t>Picolo Plaisance</t>
  </si>
  <si>
    <t>672 avenue Jean Bene</t>
  </si>
  <si>
    <t>Lafaille maintenance</t>
  </si>
  <si>
    <t>396 rte Palavas</t>
  </si>
  <si>
    <t>Lattes</t>
  </si>
  <si>
    <t>MJ Marine</t>
  </si>
  <si>
    <t>156 jardin Maguelone Maurin</t>
  </si>
  <si>
    <t>styl boat yachting</t>
  </si>
  <si>
    <t>Chem Parazols</t>
  </si>
  <si>
    <t>lilleneuve les beziers</t>
  </si>
  <si>
    <t>Navi France</t>
  </si>
  <si>
    <t>RN 113 Port de Loupian</t>
  </si>
  <si>
    <t>Loupian</t>
  </si>
  <si>
    <t>Coques en stock</t>
  </si>
  <si>
    <t>1983 rte Masq desports</t>
  </si>
  <si>
    <t>Lunel</t>
  </si>
  <si>
    <t>Troc Nautique</t>
  </si>
  <si>
    <t>Rte des plages mas nicol</t>
  </si>
  <si>
    <t>Dolphin Nautico</t>
  </si>
  <si>
    <t>4 zone Loisirs</t>
  </si>
  <si>
    <t>Marseillan plage</t>
  </si>
  <si>
    <t>contact@dolphin-nautico.com</t>
  </si>
  <si>
    <t>Dominique</t>
  </si>
  <si>
    <t>Lavene</t>
  </si>
  <si>
    <t>www.dolphin-nautico34.com</t>
  </si>
  <si>
    <t>Sea-Ray, Quicksilver,Arvor,Zodiac, Mercury, Cummins, Mercruiser, Volkswagen</t>
  </si>
  <si>
    <t>Tribord Amure</t>
  </si>
  <si>
    <t>Quai Toulon</t>
  </si>
  <si>
    <t>Mauguio</t>
  </si>
  <si>
    <t>Nautic Import</t>
  </si>
  <si>
    <t>2 bis r Colibris</t>
  </si>
  <si>
    <t>contact@nauticimport.com</t>
  </si>
  <si>
    <t>Yachting 34</t>
  </si>
  <si>
    <t>89 rue Tramontane</t>
  </si>
  <si>
    <t>MG Marine</t>
  </si>
  <si>
    <t>8 r College</t>
  </si>
  <si>
    <t>Meze</t>
  </si>
  <si>
    <t>Midi Plaisance</t>
  </si>
  <si>
    <t>19 chemin de l'etang</t>
  </si>
  <si>
    <t>Montpellier</t>
  </si>
  <si>
    <t>Plaisance Diffusion</t>
  </si>
  <si>
    <t>Port de Plaisance</t>
  </si>
  <si>
    <t>FVG Composites</t>
  </si>
  <si>
    <t>521 av Eveche de Maguelone</t>
  </si>
  <si>
    <t>Palavas les Flots</t>
  </si>
  <si>
    <t>Languedoc Catamaran</t>
  </si>
  <si>
    <t>3 rue Montille</t>
  </si>
  <si>
    <t>languedocata@free.fr</t>
  </si>
  <si>
    <t>Lapene Richard</t>
  </si>
  <si>
    <t>Les Quatre Canaux</t>
  </si>
  <si>
    <t>richardlapene@wanadoo.fr</t>
  </si>
  <si>
    <t>l'escale Nautique</t>
  </si>
  <si>
    <t>Bd Mar Foch</t>
  </si>
  <si>
    <t>Rivas Yachting</t>
  </si>
  <si>
    <t>Centre Cial du Port</t>
  </si>
  <si>
    <t>info@rivasyachting.com</t>
  </si>
  <si>
    <t>Steph Electro Marine</t>
  </si>
  <si>
    <t>Local n°3 Centre Cial du Port</t>
  </si>
  <si>
    <t>stephane-sem@orange.fr</t>
  </si>
  <si>
    <t>Accastillage Diffusion</t>
  </si>
  <si>
    <t>Baudoin Nautic</t>
  </si>
  <si>
    <t>34 rue Amsterdam</t>
  </si>
  <si>
    <t>Sète</t>
  </si>
  <si>
    <t>Contreras robert</t>
  </si>
  <si>
    <t>5 quai Commandant Samary</t>
  </si>
  <si>
    <t>Gahery Tony</t>
  </si>
  <si>
    <t>6 all Pavois</t>
  </si>
  <si>
    <t>Leo Nautic</t>
  </si>
  <si>
    <t>10 quai Louis Pasteur</t>
  </si>
  <si>
    <t>LTA Marine</t>
  </si>
  <si>
    <t>3 ZI Eaux Blanches</t>
  </si>
  <si>
    <t>1205 quai des Moulins</t>
  </si>
  <si>
    <t>Maintenance Service</t>
  </si>
  <si>
    <t>49 r Felix Cambon</t>
  </si>
  <si>
    <t>Nautic Diesel</t>
  </si>
  <si>
    <t>34 r Amsteradm</t>
  </si>
  <si>
    <t>Nautic service</t>
  </si>
  <si>
    <t>Rue Mario Roustan</t>
  </si>
  <si>
    <t>Navibois</t>
  </si>
  <si>
    <t>44 r Amsterdam</t>
  </si>
  <si>
    <t>Rive Sud</t>
  </si>
  <si>
    <t>40r Amsterdam</t>
  </si>
  <si>
    <t>Yachting Maintenance</t>
  </si>
  <si>
    <t>1 bis imp Florentins</t>
  </si>
  <si>
    <t>St Drezery</t>
  </si>
  <si>
    <t>Nauti Service</t>
  </si>
  <si>
    <t>r Docteur Blanchon</t>
  </si>
  <si>
    <t>Valras</t>
  </si>
  <si>
    <t>Cordier Guy</t>
  </si>
  <si>
    <t>27 rte Montpellier</t>
  </si>
  <si>
    <t>Vic la Gardiole</t>
  </si>
  <si>
    <t>Boat Service 34 BS34</t>
  </si>
  <si>
    <t>29 rue Mouettes</t>
  </si>
  <si>
    <t>Villeneuves les Maguelone</t>
  </si>
  <si>
    <t>A2C Sarl</t>
  </si>
  <si>
    <t>6 quai de la Trireme</t>
  </si>
  <si>
    <t>A2C@boats-diffusion.com</t>
  </si>
  <si>
    <t>www.boats-diffusion.com</t>
  </si>
  <si>
    <t>Bavaria</t>
  </si>
  <si>
    <t>capaccastillage@orange.fr</t>
  </si>
  <si>
    <t>Big Ship</t>
  </si>
  <si>
    <t>Zone Portuaire</t>
  </si>
  <si>
    <t>Le Cap D'Agde</t>
  </si>
  <si>
    <t>Cousin</t>
  </si>
  <si>
    <t>www.yachtinglodge.com</t>
  </si>
  <si>
    <t>Evasion Nautisme</t>
  </si>
  <si>
    <t>Zt du Cap</t>
  </si>
  <si>
    <t>info@evasion-nautisme.com</t>
  </si>
  <si>
    <t>Roy</t>
  </si>
  <si>
    <t>www.evasion-nautisme.com</t>
  </si>
  <si>
    <t>Dufour, Sessa, Key Largo, Mercury, Valiant</t>
  </si>
  <si>
    <t>Le Grand Large</t>
  </si>
  <si>
    <t>promo-plaisance@wanadoo.fr</t>
  </si>
  <si>
    <t>Paire</t>
  </si>
  <si>
    <t>www.bateau-jeanneau.com</t>
  </si>
  <si>
    <t>Jeanneau, Prestige, Capelli, Yamaha, Evinrude</t>
  </si>
  <si>
    <t>Midif</t>
  </si>
  <si>
    <t>26 allée de la Méditerranée CS10696</t>
  </si>
  <si>
    <t>Frontignan cedex</t>
  </si>
  <si>
    <t>info@midif.fr</t>
  </si>
  <si>
    <t xml:space="preserve">Bruno </t>
  </si>
  <si>
    <t>Cracium</t>
  </si>
  <si>
    <t>www.midif.com</t>
  </si>
  <si>
    <t>Polymer</t>
  </si>
  <si>
    <t>Route de Valras</t>
  </si>
  <si>
    <t>Sérignan</t>
  </si>
  <si>
    <t>info.vente@polymer.fr</t>
  </si>
  <si>
    <t>www.polymer.fr</t>
  </si>
  <si>
    <t>Ocqueteau, Faeton, Galeon, Yamaha, Volvo Penta, Galia</t>
  </si>
  <si>
    <t>Sail'In Project</t>
  </si>
  <si>
    <t>3 quai de Toulon</t>
  </si>
  <si>
    <t>Marseillan</t>
  </si>
  <si>
    <t>contact@sailinproject.fr</t>
  </si>
  <si>
    <t>Ludovic</t>
  </si>
  <si>
    <t>Roussille</t>
  </si>
  <si>
    <t>www.sailinproject.fr</t>
  </si>
  <si>
    <t>Salona, J Boats,maxus Yachts,Delphia Yachts,</t>
  </si>
  <si>
    <t>Yachting Lodge</t>
  </si>
  <si>
    <t>11 impasse du globe</t>
  </si>
  <si>
    <t>contact@yachtinglodge.com</t>
  </si>
  <si>
    <t>Littoral Composite</t>
  </si>
  <si>
    <t>ZA</t>
  </si>
  <si>
    <t>Constructeur artisanal</t>
  </si>
  <si>
    <t>franck.porrot@littoral-composites.com</t>
  </si>
  <si>
    <t>Porrot</t>
  </si>
  <si>
    <t>Constructeur importateur</t>
  </si>
  <si>
    <t>Constructeur producteur</t>
  </si>
  <si>
    <t>Equipementiers</t>
  </si>
  <si>
    <t>Loueurs fluviaux</t>
  </si>
  <si>
    <t>Loueurs maritimes</t>
  </si>
  <si>
    <t>Membres correspondants</t>
  </si>
  <si>
    <t>Services</t>
  </si>
  <si>
    <t>Sports de glisse</t>
  </si>
  <si>
    <t>Sports de pleine nature</t>
  </si>
  <si>
    <t>Locaboat Holidays</t>
  </si>
  <si>
    <t>av port</t>
  </si>
  <si>
    <t>Argens Minervois</t>
  </si>
  <si>
    <t>Roc Aqua</t>
  </si>
  <si>
    <t>307 le soula du Rebenty</t>
  </si>
  <si>
    <t>Cailla</t>
  </si>
  <si>
    <t>Le Bateau ST Roch</t>
  </si>
  <si>
    <t>20 quai du port</t>
  </si>
  <si>
    <t>Castelnaudary</t>
  </si>
  <si>
    <t>Base nautique</t>
  </si>
  <si>
    <t>All du Château</t>
  </si>
  <si>
    <t>Couiza</t>
  </si>
  <si>
    <t>Crea Composites</t>
  </si>
  <si>
    <t>port Fitou</t>
  </si>
  <si>
    <t>Fitou</t>
  </si>
  <si>
    <t>Constructeurs/artisans</t>
  </si>
  <si>
    <t>RB Services</t>
  </si>
  <si>
    <t>2r 14 juillet</t>
  </si>
  <si>
    <t>Fleury d'aude</t>
  </si>
  <si>
    <t>Windmagic</t>
  </si>
  <si>
    <t>Base de loisirs</t>
  </si>
  <si>
    <t>Mounie Pierre</t>
  </si>
  <si>
    <t>7 rue ecoles</t>
  </si>
  <si>
    <t>Ginestas</t>
  </si>
  <si>
    <t>Gruissan</t>
  </si>
  <si>
    <t>Catamaran Durandal II</t>
  </si>
  <si>
    <t>Bassin d'honneur</t>
  </si>
  <si>
    <t>Chantier Naval Bois et Yachting</t>
  </si>
  <si>
    <t>26 zone technique</t>
  </si>
  <si>
    <t>Easy Marine</t>
  </si>
  <si>
    <t>Quai Capitainerie</t>
  </si>
  <si>
    <t>35 cite Grazel</t>
  </si>
  <si>
    <t>membres correspondants</t>
  </si>
  <si>
    <t>Narbonne Kite Passion</t>
  </si>
  <si>
    <t>477678940</t>
  </si>
  <si>
    <t>Nautiland</t>
  </si>
  <si>
    <t>ZT du Port</t>
  </si>
  <si>
    <t>Passion Yachting Services</t>
  </si>
  <si>
    <t>Quai tramontane</t>
  </si>
  <si>
    <t>Pietri Stepanoff</t>
  </si>
  <si>
    <t>37 rue Fabre d'Eglantine</t>
  </si>
  <si>
    <t>Pole Nautique Gruissan</t>
  </si>
  <si>
    <t>Gruissan Plage</t>
  </si>
  <si>
    <t>Voile Design</t>
  </si>
  <si>
    <t>13 r Hippocampe</t>
  </si>
  <si>
    <t>444997159</t>
  </si>
  <si>
    <t>Voilerie Service</t>
  </si>
  <si>
    <t>Residence Rocailles</t>
  </si>
  <si>
    <t>Connoisseurs Cruisers</t>
  </si>
  <si>
    <t>Homps</t>
  </si>
  <si>
    <t>Luc Lines</t>
  </si>
  <si>
    <t>35 quai Tonneliers</t>
  </si>
  <si>
    <t>Windykite</t>
  </si>
  <si>
    <t>4 bis r Roumanille</t>
  </si>
  <si>
    <t>La Palme</t>
  </si>
  <si>
    <t>Le Comptoir Nature</t>
  </si>
  <si>
    <t>1 chemin de halage</t>
  </si>
  <si>
    <t>Le Somail</t>
  </si>
  <si>
    <t>Minervois Cruisers</t>
  </si>
  <si>
    <t>38 chem Patiasses</t>
  </si>
  <si>
    <t>Leucate</t>
  </si>
  <si>
    <t>Leucate Voilerie</t>
  </si>
  <si>
    <t>15 zone artisanale</t>
  </si>
  <si>
    <t>1 quai jean Bouteille</t>
  </si>
  <si>
    <t>narbonne</t>
  </si>
  <si>
    <t>Nauti Plaisance</t>
  </si>
  <si>
    <t>R plaisance</t>
  </si>
  <si>
    <t>Fompudie Fabrice</t>
  </si>
  <si>
    <t>50 rue alain gerbault</t>
  </si>
  <si>
    <t>Narbonne Plage</t>
  </si>
  <si>
    <t>Cap Marine Composites</t>
  </si>
  <si>
    <t>13 chemin ancienne gare</t>
  </si>
  <si>
    <t>Peyriac Minervois</t>
  </si>
  <si>
    <t>Port La Nouvelle</t>
  </si>
  <si>
    <t>D'Gees nautic</t>
  </si>
  <si>
    <t>304 av Mer</t>
  </si>
  <si>
    <t>318188331</t>
  </si>
  <si>
    <t>Chantier Naval du Golfe</t>
  </si>
  <si>
    <t>ZT Port</t>
  </si>
  <si>
    <t>Port Leucate</t>
  </si>
  <si>
    <t>04 68 40 91 03</t>
  </si>
  <si>
    <t>Ladouceur Nathalie</t>
  </si>
  <si>
    <t>24 r Mattes</t>
  </si>
  <si>
    <t>Loca Détente</t>
  </si>
  <si>
    <t>residence le trimaran</t>
  </si>
  <si>
    <t>Port Adhoc</t>
  </si>
  <si>
    <t>Zt du Port</t>
  </si>
  <si>
    <t>421122680</t>
  </si>
  <si>
    <t>Voilerie Espace</t>
  </si>
  <si>
    <t>PORT-LEUCATE</t>
  </si>
  <si>
    <t>Eaurizon</t>
  </si>
  <si>
    <t>51 rte Minervoise</t>
  </si>
  <si>
    <t>Puicheric</t>
  </si>
  <si>
    <t>Cathare Marine</t>
  </si>
  <si>
    <t>ZI Truilhas</t>
  </si>
  <si>
    <t>Salleles d'Aude</t>
  </si>
  <si>
    <t>Bleu Ciel</t>
  </si>
  <si>
    <t>1 imp Caravelles</t>
  </si>
  <si>
    <t>St Pierre la mer</t>
  </si>
  <si>
    <t>Ecole de Kite</t>
  </si>
  <si>
    <t>412883209</t>
  </si>
  <si>
    <t>Ab-Yachting</t>
  </si>
  <si>
    <t>60 quai du pla de l'entrée</t>
  </si>
  <si>
    <t>contact@abyachting.fr</t>
  </si>
  <si>
    <t>www.ab-yachting.com</t>
  </si>
  <si>
    <t>BC Marine</t>
  </si>
  <si>
    <t>Immeuble le Beluga</t>
  </si>
  <si>
    <t>Saint Pierre la Mer</t>
  </si>
  <si>
    <t>bcmarine@voila.fr</t>
  </si>
  <si>
    <t>Chapparal, Karnic,Saver, Parker, Astinor</t>
  </si>
  <si>
    <t>Chantier Naval du Roussillon</t>
  </si>
  <si>
    <t>Quai du Pla de l'Entrée</t>
  </si>
  <si>
    <t>Oceoprotec</t>
  </si>
  <si>
    <t>Bateau les korrigans</t>
  </si>
  <si>
    <t>63 chemin Pinède</t>
  </si>
  <si>
    <t>antoine091259@live.fr</t>
  </si>
  <si>
    <t>Controles Techniques bateaux</t>
  </si>
  <si>
    <t>823 av de la Mont Joye</t>
  </si>
  <si>
    <t>Croisiere de camargue</t>
  </si>
  <si>
    <t>av centurion</t>
  </si>
  <si>
    <t>Ehrlich</t>
  </si>
  <si>
    <t>Carsten</t>
  </si>
  <si>
    <t>Lombard Nelson</t>
  </si>
  <si>
    <t>Quarante Sols</t>
  </si>
  <si>
    <t>Louis Pascal</t>
  </si>
  <si>
    <t>27 quai Croisades</t>
  </si>
  <si>
    <t>Yachts Composites</t>
  </si>
  <si>
    <t>3 rue Presbytere</t>
  </si>
  <si>
    <t>Bagnols sur Ceze</t>
  </si>
  <si>
    <t>suntop@wanadoo.fr</t>
  </si>
  <si>
    <t>Patricia</t>
  </si>
  <si>
    <t>Margal</t>
  </si>
  <si>
    <t>Beaucaire</t>
  </si>
  <si>
    <t>Natu'rando</t>
  </si>
  <si>
    <t>875 rte Barjac</t>
  </si>
  <si>
    <t>Bezouce</t>
  </si>
  <si>
    <t>thierrydps@sfr.fr</t>
  </si>
  <si>
    <t>Theodose</t>
  </si>
  <si>
    <t>D'Jyms International</t>
  </si>
  <si>
    <t>38 chemin Estel</t>
  </si>
  <si>
    <t>Castillon du Gard</t>
  </si>
  <si>
    <t>BMG</t>
  </si>
  <si>
    <t>20 r champ oiseaux</t>
  </si>
  <si>
    <t>collias</t>
  </si>
  <si>
    <t>Canoes Collias</t>
  </si>
  <si>
    <t>2 av Jean Lasserre</t>
  </si>
  <si>
    <t>Ceze Canoes</t>
  </si>
  <si>
    <t>zone technique 2</t>
  </si>
  <si>
    <t>Gourdargues</t>
  </si>
  <si>
    <t>A2M</t>
  </si>
  <si>
    <t>Quai D'honneur - Le Grand Pavois</t>
  </si>
  <si>
    <t>a2mglad@wanadoo.fr</t>
  </si>
  <si>
    <t>www.a2mbateau.com</t>
  </si>
  <si>
    <t>Aviron Club</t>
  </si>
  <si>
    <t>38 chem Estel</t>
  </si>
  <si>
    <t>Base Nautique Ponant</t>
  </si>
  <si>
    <t>720 r Folco de Baroncelli</t>
  </si>
  <si>
    <t>jacques.ponant@gmail.com</t>
  </si>
  <si>
    <t>Cap Sud</t>
  </si>
  <si>
    <t>Catamaran Picardie</t>
  </si>
  <si>
    <t>dalle.catamaran@wanadoo.fr</t>
  </si>
  <si>
    <t>www.catamaran-picardie.com</t>
  </si>
  <si>
    <t>Chantier naval Cochet</t>
  </si>
  <si>
    <t>2 avenue Jean Lasserre</t>
  </si>
  <si>
    <t>Diesel Plaisance Service</t>
  </si>
  <si>
    <t>236 rue F de Mimran</t>
  </si>
  <si>
    <t>Les Nautiques</t>
  </si>
  <si>
    <t>73 imp Serre Blanc</t>
  </si>
  <si>
    <t>adetaureau@hotmail.fr</t>
  </si>
  <si>
    <t>Mathieu</t>
  </si>
  <si>
    <t>Jannot</t>
  </si>
  <si>
    <t>Rivage</t>
  </si>
  <si>
    <t>info@rivage.fr</t>
  </si>
  <si>
    <t>www.rivage.fr</t>
  </si>
  <si>
    <t>Surf Loisirs</t>
  </si>
  <si>
    <t>L'imperial la Jetee</t>
  </si>
  <si>
    <t>surfloisirs@free.fr</t>
  </si>
  <si>
    <t>Marc</t>
  </si>
  <si>
    <t>Danis</t>
  </si>
  <si>
    <t>www.surf-loisirs.com</t>
  </si>
  <si>
    <t>UCPA</t>
  </si>
  <si>
    <t>Avenue Centurion</t>
  </si>
  <si>
    <t>camargue@ucpa.asso.fr</t>
  </si>
  <si>
    <t>Patrice</t>
  </si>
  <si>
    <t>Barthelemy</t>
  </si>
  <si>
    <t>www.portcamargue.ucpa.com</t>
  </si>
  <si>
    <t>Vega Voiles</t>
  </si>
  <si>
    <t>279 rue Medards</t>
  </si>
  <si>
    <t>isabelle.verhli@vegavoiles.com</t>
  </si>
  <si>
    <t>Isabelle</t>
  </si>
  <si>
    <t>Verhli</t>
  </si>
  <si>
    <t>www.vegavoiles.com</t>
  </si>
  <si>
    <t>Wat Air World</t>
  </si>
  <si>
    <t>Av du Centurion</t>
  </si>
  <si>
    <t>contact@watairworld.com</t>
  </si>
  <si>
    <t>Christophe</t>
  </si>
  <si>
    <t>Di Pittro</t>
  </si>
  <si>
    <t>www.watairworld.com</t>
  </si>
  <si>
    <t>Cap Canoe</t>
  </si>
  <si>
    <t>Saint Ambroix</t>
  </si>
  <si>
    <t>Crown Blue Line</t>
  </si>
  <si>
    <t>2 quai Canal</t>
  </si>
  <si>
    <t>St Gilles</t>
  </si>
  <si>
    <t>Legoussouart Harold</t>
  </si>
  <si>
    <t>898 av Fontresquieres</t>
  </si>
  <si>
    <t>St Hilaire de Brethmas</t>
  </si>
  <si>
    <t>Cordiee-Roy/Pomarede</t>
  </si>
  <si>
    <t>cordieeroypomarede@orange.fr</t>
  </si>
  <si>
    <t>Jean-Jacques</t>
  </si>
  <si>
    <t>Pomarede</t>
  </si>
  <si>
    <t>www.expert-maritime-fluvial.fr</t>
  </si>
  <si>
    <t>Agde croisiere peche</t>
  </si>
  <si>
    <t>31 place Vieux Puits</t>
  </si>
  <si>
    <t>Bateaux pour tous</t>
  </si>
  <si>
    <t>quai Chantiers</t>
  </si>
  <si>
    <t>La Balade des gens heureux</t>
  </si>
  <si>
    <t>1r Jean-Paul Poumayrac</t>
  </si>
  <si>
    <t>Les bateaux du soleil</t>
  </si>
  <si>
    <t>6 r Andre Chassefiere</t>
  </si>
  <si>
    <t>Sud Croisiere</t>
  </si>
  <si>
    <t>sudcroisier@sudcroisiere.fr</t>
  </si>
  <si>
    <t>Sylvain</t>
  </si>
  <si>
    <t>Pereyre</t>
  </si>
  <si>
    <t>www.sudcroisiere.com</t>
  </si>
  <si>
    <t>Princess, CNB, Vetus, Cummins, Onan, Dometic, Eberspacher</t>
  </si>
  <si>
    <t>Geko Canoe</t>
  </si>
  <si>
    <t>18 av St Guilhem</t>
  </si>
  <si>
    <t>Aniane</t>
  </si>
  <si>
    <t>Les Canoes Pont du diable</t>
  </si>
  <si>
    <t>Lieu dit Pont du Diable</t>
  </si>
  <si>
    <t>France Play Boat</t>
  </si>
  <si>
    <t>23 rue Trimarans</t>
  </si>
  <si>
    <t>A Bord</t>
  </si>
  <si>
    <t>Av Passeur Challies</t>
  </si>
  <si>
    <t>Bleu Marine Plaisance</t>
  </si>
  <si>
    <t>Avenue du Passeur Challies</t>
  </si>
  <si>
    <t>bleumarineplaisance@wanadoo.fr</t>
  </si>
  <si>
    <t>www.bleumarine-plaisance.com</t>
  </si>
  <si>
    <t>Bouquet</t>
  </si>
  <si>
    <t>4 quai Trireme</t>
  </si>
  <si>
    <t>Centre nautique Cap d'Agde</t>
  </si>
  <si>
    <t>Port a sec agde</t>
  </si>
  <si>
    <t>27 r Lavandieres</t>
  </si>
  <si>
    <t>Tramontane</t>
  </si>
  <si>
    <t>9 av jetée</t>
  </si>
  <si>
    <t>sarltramontane@elvstrom-sails.com</t>
  </si>
  <si>
    <t>Francois</t>
  </si>
  <si>
    <t>Alicot</t>
  </si>
  <si>
    <t>www.elvstrom-sails.com</t>
  </si>
  <si>
    <t>Elvstrom</t>
  </si>
  <si>
    <t>Windward</t>
  </si>
  <si>
    <t>Av Jetée</t>
  </si>
  <si>
    <t>windward34@aol.com</t>
  </si>
  <si>
    <t>Alain</t>
  </si>
  <si>
    <t>Michat</t>
  </si>
  <si>
    <t>Capestang</t>
  </si>
  <si>
    <t>Les bateaux du midi</t>
  </si>
  <si>
    <t>41r Gambetta</t>
  </si>
  <si>
    <t>Axel Air</t>
  </si>
  <si>
    <t>284 rue Mont St Clair</t>
  </si>
  <si>
    <t>contact@caminav.com</t>
  </si>
  <si>
    <t>Farel Franck</t>
  </si>
  <si>
    <t>quai Auguste Meynier</t>
  </si>
  <si>
    <t>Voile sensations</t>
  </si>
  <si>
    <t>284 rue St Clair</t>
  </si>
  <si>
    <t>Reals Canoe</t>
  </si>
  <si>
    <t>lieu dit Reals</t>
  </si>
  <si>
    <t>Cessenon</t>
  </si>
  <si>
    <t>Rive de France</t>
  </si>
  <si>
    <t>55 port Plaisance</t>
  </si>
  <si>
    <t>Colombiers</t>
  </si>
  <si>
    <t>Bat O Loc</t>
  </si>
  <si>
    <t>52 chemin de Notre Dame</t>
  </si>
  <si>
    <t>Grau d'Agde</t>
  </si>
  <si>
    <t>Chantier Naval Allemand</t>
  </si>
  <si>
    <t>quai Commandant Méric</t>
  </si>
  <si>
    <t>L'alizee</t>
  </si>
  <si>
    <t>Plage du Levant</t>
  </si>
  <si>
    <t>Outremer Yachting</t>
  </si>
  <si>
    <t>726 av Robert Fages</t>
  </si>
  <si>
    <t>Constructeurs producteurs</t>
  </si>
  <si>
    <t>contact@catamaran-outremer.com</t>
  </si>
  <si>
    <t>Rando jet</t>
  </si>
  <si>
    <t>all Fauvettes</t>
  </si>
  <si>
    <t>XPX Composites</t>
  </si>
  <si>
    <t>30 av Robert Fages</t>
  </si>
  <si>
    <t>Western Canoes</t>
  </si>
  <si>
    <t>111 av Platanes</t>
  </si>
  <si>
    <t>Laroque</t>
  </si>
  <si>
    <t>Weber Francis</t>
  </si>
  <si>
    <t>94 route de Montpellier</t>
  </si>
  <si>
    <t>Les Matelles</t>
  </si>
  <si>
    <t>Exploitation nouvelle Vague</t>
  </si>
  <si>
    <t>La Bezarde</t>
  </si>
  <si>
    <t>Fraisse jean-Louis</t>
  </si>
  <si>
    <t>Chemin Tabarka</t>
  </si>
  <si>
    <t>Delta Voiles</t>
  </si>
  <si>
    <t>519 rue Helene Boucher</t>
  </si>
  <si>
    <t>contact@deltavoiles.com</t>
  </si>
  <si>
    <t>Blazquez Thierry</t>
  </si>
  <si>
    <t>12 quai Augustin Descoumut</t>
  </si>
  <si>
    <t>Atelier Riviere Randonnée</t>
  </si>
  <si>
    <t>Moulin Tarassac</t>
  </si>
  <si>
    <t>Mons La trivalle</t>
  </si>
  <si>
    <t>Bernard Gallay Brokerage</t>
  </si>
  <si>
    <t>1 rue Barthez</t>
  </si>
  <si>
    <t>info@bernard-gallay.com</t>
  </si>
  <si>
    <t>La Jonquinoise</t>
  </si>
  <si>
    <t>23 r Xavier Dezeuze</t>
  </si>
  <si>
    <t>Cap 3000</t>
  </si>
  <si>
    <t>Trident Crosieres</t>
  </si>
  <si>
    <t>53 rue Flamants roses</t>
  </si>
  <si>
    <t>Van den Nautic</t>
  </si>
  <si>
    <t>19 rue Gabians</t>
  </si>
  <si>
    <t>Patcarol</t>
  </si>
  <si>
    <t>Canal du Midi</t>
  </si>
  <si>
    <t>Poilhes</t>
  </si>
  <si>
    <t>Crown Blue Lines Limited</t>
  </si>
  <si>
    <t>Port Cassafieres</t>
  </si>
  <si>
    <t>Portiragnes</t>
  </si>
  <si>
    <t>les Bath'o du Canal</t>
  </si>
  <si>
    <t>Bief du Bassin Rond</t>
  </si>
  <si>
    <t>Locasurf Loisirs</t>
  </si>
  <si>
    <t>Salvetat sur Agout</t>
  </si>
  <si>
    <t>Aventure Location</t>
  </si>
  <si>
    <t>26 av Paul Vidal</t>
  </si>
  <si>
    <t>Sauvian</t>
  </si>
  <si>
    <t>AD Navis Conseil</t>
  </si>
  <si>
    <t>80 grand rue</t>
  </si>
  <si>
    <t>Servian</t>
  </si>
  <si>
    <t>Les Glénans</t>
  </si>
  <si>
    <t>Mole St Louis</t>
  </si>
  <si>
    <t>Magik bruce</t>
  </si>
  <si>
    <t>r Clair Matin</t>
  </si>
  <si>
    <t>Sterne Voiles</t>
  </si>
  <si>
    <t>42 r Amsteradm</t>
  </si>
  <si>
    <t>Universal Skipper Solution</t>
  </si>
  <si>
    <t>37 chemin Largade</t>
  </si>
  <si>
    <t>Waterworld</t>
  </si>
  <si>
    <t>64 rue Loriots</t>
  </si>
  <si>
    <t>bernard Ratel</t>
  </si>
  <si>
    <t>4 r Franc Bois</t>
  </si>
  <si>
    <t>Sussargues</t>
  </si>
  <si>
    <t>Canoe rapido</t>
  </si>
  <si>
    <t>Viols le Fort</t>
  </si>
  <si>
    <t>Le Cap d'Agde cedex</t>
  </si>
  <si>
    <t>Boatinox</t>
  </si>
  <si>
    <t>C/O Sud croisiere ZT du Port</t>
  </si>
  <si>
    <t>boatinox@sudcroisiere.fr</t>
  </si>
  <si>
    <t>BP 658</t>
  </si>
  <si>
    <t>Pappalardo-Gosselin</t>
  </si>
  <si>
    <t>40 rue de l'Industrie</t>
  </si>
  <si>
    <t>bateau.gosselin@gmail.com</t>
  </si>
  <si>
    <t>Serge</t>
  </si>
  <si>
    <t>Raoux</t>
  </si>
  <si>
    <t>Capitainerie du Port Argeles</t>
  </si>
  <si>
    <t>Car'tech Diffusion</t>
  </si>
  <si>
    <t>Counord Laurent</t>
  </si>
  <si>
    <t>Expertise Maritime Laperouse</t>
  </si>
  <si>
    <t>GARDIENNAGE MAS LECLERC</t>
  </si>
  <si>
    <t>PITTE Christian</t>
  </si>
  <si>
    <t>UDSIST</t>
  </si>
  <si>
    <t>Capitainerie Port Banyuls</t>
  </si>
  <si>
    <t>LEVI Maurice</t>
  </si>
  <si>
    <t>Les Voiles Blanches (loc)</t>
  </si>
  <si>
    <t>Multiservices Bateaux</t>
  </si>
  <si>
    <t>Port canet</t>
  </si>
  <si>
    <t>YCCR</t>
  </si>
  <si>
    <t>CAP CERBERE SARL</t>
  </si>
  <si>
    <t>CERBERE</t>
  </si>
  <si>
    <t>Plongée Cap Cerbere</t>
  </si>
  <si>
    <t>R.S.D.</t>
  </si>
  <si>
    <t>FORM MARINE</t>
  </si>
  <si>
    <t>Yachting Marine Services</t>
  </si>
  <si>
    <t>CORNEILLA LA RIVIERE</t>
  </si>
  <si>
    <t>Centre Mediterranéen du Nautisme</t>
  </si>
  <si>
    <t>Da Silva Moniz Sergio</t>
  </si>
  <si>
    <t>Lejeune Surf Mediterranée</t>
  </si>
  <si>
    <t>Nautic</t>
  </si>
  <si>
    <t>203 av Dominica</t>
  </si>
  <si>
    <t>GC Holding</t>
  </si>
  <si>
    <t>Les Accastilleurs du golfe</t>
  </si>
  <si>
    <t>33 r Paul Massot</t>
  </si>
  <si>
    <t>S.I.M. Services</t>
  </si>
  <si>
    <t>Capitainerie Plaisance Port Vendres</t>
  </si>
  <si>
    <t>Easy Tech Plongée</t>
  </si>
  <si>
    <t>Perrot Emmanuel</t>
  </si>
  <si>
    <t>SPORT PULSION PLONGEE SARL</t>
  </si>
  <si>
    <t>Multicoques Consulting</t>
  </si>
  <si>
    <t>Fun Nautique</t>
  </si>
  <si>
    <t>Eau St jean Plats de Corts</t>
  </si>
  <si>
    <t>Saint Jean pla de cort</t>
  </si>
  <si>
    <t>Vermeille Kayak</t>
  </si>
  <si>
    <t>Cap Sur</t>
  </si>
  <si>
    <t>Capitainerie Port de St Cyprien</t>
  </si>
  <si>
    <t xml:space="preserve">Euro Services COURTAGE </t>
  </si>
  <si>
    <t>EXPERTISE MARITIME MEDITERRANEE</t>
  </si>
  <si>
    <t>MP Marine</t>
  </si>
  <si>
    <t>NAUTIC MED</t>
  </si>
  <si>
    <t>ROUSSILLON EXPERTISES MARITIMES</t>
  </si>
  <si>
    <t>ROUSSILLON MARINE</t>
  </si>
  <si>
    <t>Transports maritimes Albatros II</t>
  </si>
  <si>
    <t>Vedette le Neptune</t>
  </si>
  <si>
    <t>Yachting service roussillon</t>
  </si>
  <si>
    <t>SAINTE-MARIE-LA-MER</t>
  </si>
  <si>
    <t>Capitainerie Port Ste Marie</t>
  </si>
  <si>
    <t>Free Air</t>
  </si>
  <si>
    <t>Torreilles</t>
  </si>
  <si>
    <t>Lor Marine</t>
  </si>
  <si>
    <t>laure.gasc@lormarine.fr</t>
  </si>
  <si>
    <t>Gasc</t>
  </si>
  <si>
    <t>www.lormarine.fr</t>
  </si>
  <si>
    <t xml:space="preserve">523725802 </t>
  </si>
  <si>
    <t>400 000</t>
  </si>
  <si>
    <t>248 000</t>
  </si>
  <si>
    <t>13 840 000</t>
  </si>
  <si>
    <t>220 000€</t>
  </si>
  <si>
    <t>38 000</t>
  </si>
  <si>
    <t>4 637 000</t>
  </si>
  <si>
    <t>200 000</t>
  </si>
  <si>
    <t>1 590 000</t>
  </si>
  <si>
    <t>Spécifique Yamaha et Volvo</t>
  </si>
  <si>
    <t>21 921 000</t>
  </si>
  <si>
    <t>NC</t>
  </si>
  <si>
    <t>226 000</t>
  </si>
  <si>
    <t>110 500€</t>
  </si>
  <si>
    <t>04 68 55 40 61</t>
  </si>
  <si>
    <t>157 000</t>
  </si>
  <si>
    <t>602 000</t>
  </si>
  <si>
    <t>750 000</t>
  </si>
  <si>
    <t xml:space="preserve"> 06 09 65 54 29</t>
  </si>
  <si>
    <t>270 000</t>
  </si>
  <si>
    <t>256 000</t>
  </si>
  <si>
    <t>04 68 86 21 48</t>
  </si>
  <si>
    <t>139 000</t>
  </si>
  <si>
    <t>464 000</t>
  </si>
  <si>
    <t>58 000</t>
  </si>
  <si>
    <t>900 000</t>
  </si>
  <si>
    <t>229 000€</t>
  </si>
  <si>
    <t>09 53 42 54 92</t>
  </si>
  <si>
    <t xml:space="preserve">09 64 14 42 33 </t>
  </si>
  <si>
    <t>Boat Yachting 66</t>
  </si>
  <si>
    <t>3 rue Maurice Ravel</t>
  </si>
  <si>
    <t>04 68 95 44 13</t>
  </si>
  <si>
    <t>boat-yachting-66@orange.fr</t>
  </si>
  <si>
    <t>www.boatyachting66.com</t>
  </si>
  <si>
    <t>Guy Marine, Sessa Marine, Lomac, Capelli, Pacific Craft, Tarpon, Parker, Yamaha, Suzuki, Volvo, Yanmar</t>
  </si>
  <si>
    <t>13 rue Calypso</t>
  </si>
  <si>
    <t xml:space="preserve">Aliceane Marine </t>
  </si>
  <si>
    <t xml:space="preserve"> ACCASTILLAGE DIFFUSION</t>
  </si>
  <si>
    <t>Image</t>
  </si>
  <si>
    <t>7</t>
  </si>
  <si>
    <t>Voilerie, sellerie (nautique, automobile et mobilier)</t>
  </si>
  <si>
    <t>0</t>
  </si>
  <si>
    <t>100</t>
  </si>
  <si>
    <t>50</t>
  </si>
  <si>
    <t>300</t>
  </si>
  <si>
    <t xml:space="preserve">4 machines à coudre_x000D_
2 brodeuses_x000D_
</t>
  </si>
  <si>
    <t>&lt; 750K€</t>
  </si>
  <si>
    <t>Négoce et maintenance</t>
  </si>
  <si>
    <t xml:space="preserve">Yachting Equipement Service </t>
  </si>
  <si>
    <t>YES Chantier Naval</t>
  </si>
  <si>
    <t>Patrick Trolard</t>
  </si>
  <si>
    <t>525</t>
  </si>
  <si>
    <t>2000</t>
  </si>
  <si>
    <t>de 750K€ à 2M€</t>
  </si>
  <si>
    <t>4000</t>
  </si>
  <si>
    <t>1</t>
  </si>
  <si>
    <t>60</t>
  </si>
  <si>
    <t>Thierry Bourru</t>
  </si>
  <si>
    <t>Jean-Luc Glad</t>
  </si>
  <si>
    <t>Chantal Guerry</t>
  </si>
  <si>
    <t>Eric Rouveirom</t>
  </si>
  <si>
    <t>Philippe Berardo</t>
  </si>
  <si>
    <t>Jacques Chauvet</t>
  </si>
  <si>
    <t>Antoine Joao</t>
  </si>
  <si>
    <t>Jean-Claude Camus</t>
  </si>
  <si>
    <t>Bertrand Laquerbe</t>
  </si>
  <si>
    <t>Jean-Louis Cousin</t>
  </si>
  <si>
    <t>Emmanuel Thierriaz</t>
  </si>
  <si>
    <t>Christian Rodriguez</t>
  </si>
  <si>
    <t>Jonathan Boutboul</t>
  </si>
  <si>
    <t>Philippe Ettore</t>
  </si>
  <si>
    <t>Jerome Dalle</t>
  </si>
  <si>
    <t>Monique Palomares</t>
  </si>
  <si>
    <t>Philippe Giraud</t>
  </si>
  <si>
    <t>Jean-Pierre Frery</t>
  </si>
  <si>
    <t>Dpt</t>
  </si>
  <si>
    <t>32083855000038</t>
  </si>
  <si>
    <t>32880</t>
  </si>
  <si>
    <t>5</t>
  </si>
  <si>
    <t>80</t>
  </si>
  <si>
    <t>20</t>
  </si>
  <si>
    <t>30</t>
  </si>
  <si>
    <t>70</t>
  </si>
  <si>
    <t>04 67 26 88 10</t>
  </si>
  <si>
    <t>04 66 53 35 18</t>
  </si>
  <si>
    <t>06 43 65 93 17</t>
  </si>
  <si>
    <t>04 68 40 85 81</t>
  </si>
  <si>
    <t>04 67 01 71 93</t>
  </si>
  <si>
    <t>Meca Bateau</t>
  </si>
  <si>
    <t>Narbonne</t>
  </si>
  <si>
    <t>468750807</t>
  </si>
  <si>
    <t>Loueur maritime</t>
  </si>
  <si>
    <t>3000</t>
  </si>
  <si>
    <t>90</t>
  </si>
  <si>
    <t>40</t>
  </si>
  <si>
    <t>10</t>
  </si>
  <si>
    <t>2013</t>
  </si>
  <si>
    <t>600</t>
  </si>
  <si>
    <t>Route Tamarissière</t>
  </si>
  <si>
    <t>467262312</t>
  </si>
  <si>
    <t>3</t>
  </si>
  <si>
    <t>6</t>
  </si>
  <si>
    <t xml:space="preserve">Fibre de verre, Kevlar, </t>
  </si>
  <si>
    <t>1000</t>
  </si>
  <si>
    <t xml:space="preserve">Fabrication de pièces en composites._x000D_
</t>
  </si>
  <si>
    <t>Nautisme_x000D_
Tobogan aquatique._x000D_
Moulage de décors._x000D_
Infusion</t>
  </si>
  <si>
    <t>Projeteuses</t>
  </si>
  <si>
    <t>Menuiserie nautique</t>
  </si>
  <si>
    <t>04 67 90 95 51</t>
  </si>
  <si>
    <t>Shipchandler, réparation.</t>
  </si>
  <si>
    <t>12</t>
  </si>
  <si>
    <t>Vente de bateaux neufs_x000D_
Négoce de bateaux</t>
  </si>
  <si>
    <t>250</t>
  </si>
  <si>
    <t>de 5M€ à  10M€</t>
  </si>
  <si>
    <t>8000</t>
  </si>
  <si>
    <t>Location de bateaux à moteurs avec et sans permis.</t>
  </si>
  <si>
    <t>Bateau école.</t>
  </si>
  <si>
    <t>44125935500010</t>
  </si>
  <si>
    <t>7500</t>
  </si>
  <si>
    <t>2</t>
  </si>
  <si>
    <t>Enseignement de la plongée.</t>
  </si>
  <si>
    <t>200</t>
  </si>
  <si>
    <t>Organisation de sorties plongée et enseignement.</t>
  </si>
  <si>
    <t>467016026</t>
  </si>
  <si>
    <t>Réalisation de moules_x000D_
Réalisation de pièces en composites</t>
  </si>
  <si>
    <t>Polyester, carbone</t>
  </si>
  <si>
    <t>1652</t>
  </si>
  <si>
    <t>Réparation de bateau._x000D_
Modification de bateaux (allongement, ajout de jupe...)</t>
  </si>
  <si>
    <t>Vente de bateaux neufs et occasions._x000D_
Vente d'accastillage_x000D_
Réparation et maintenance de bateaux.</t>
  </si>
  <si>
    <t>467587806</t>
  </si>
  <si>
    <t>Vente de bateau d'occasion_x000D_
Vente de moteurs d'occasion_x000D_
Location de bateau</t>
  </si>
  <si>
    <t>Michele Jeanneau</t>
  </si>
  <si>
    <t>1989</t>
  </si>
  <si>
    <t>Beneteau, Zodiac, Edgewater, Mercury, Suzuki Marine</t>
  </si>
  <si>
    <t>Vente de bateau neufs et occasions, vente de moteurs hors-bord.</t>
  </si>
  <si>
    <t>Nicolas Blariaux</t>
  </si>
  <si>
    <t>Marie Alione</t>
  </si>
  <si>
    <t>25500</t>
  </si>
  <si>
    <t>1997</t>
  </si>
  <si>
    <t>Patrick Galery</t>
  </si>
  <si>
    <t>Thierry Bal</t>
  </si>
  <si>
    <t>9</t>
  </si>
  <si>
    <t>30000</t>
  </si>
  <si>
    <t xml:space="preserve">_x000D_
</t>
  </si>
  <si>
    <t>Alcantara, Sunbrella, Cuir, Batyline, Facnor, Profurl, ACMO, Toplicht, Lancelin, Incidences, Cousin Trestec,Selden, Antal.</t>
  </si>
  <si>
    <t>Loueur fluvial</t>
  </si>
  <si>
    <t>Camargue Midi Navigation</t>
  </si>
  <si>
    <t>Caminav</t>
  </si>
  <si>
    <t>04 67 68 01 90</t>
  </si>
  <si>
    <t>caminav.com</t>
  </si>
  <si>
    <t>1983</t>
  </si>
  <si>
    <t>18 bateaux</t>
  </si>
  <si>
    <t>Base fluvial CD62-E2</t>
  </si>
  <si>
    <t>04 67 50 68 15</t>
  </si>
  <si>
    <t>328 539 929</t>
  </si>
  <si>
    <t>24086.94</t>
  </si>
  <si>
    <t>Patrick Portier</t>
  </si>
  <si>
    <t>Location de péniches fluviales</t>
  </si>
  <si>
    <t>Agément loueur de coches nolisés</t>
  </si>
  <si>
    <t>Pénichette 1400, Rive 40, Nicols 1100, Rive 34, Eau Claire, Triton</t>
  </si>
  <si>
    <t>04 67 43 81 74</t>
  </si>
  <si>
    <t>682 680 095</t>
  </si>
  <si>
    <t>Vente et réparation de bateau_x000D_
Vente de moteurs</t>
  </si>
  <si>
    <t>Jeanneau, Honda, Bombard</t>
  </si>
  <si>
    <t>Lozère</t>
  </si>
  <si>
    <t>sertisseuse</t>
  </si>
  <si>
    <t>test lozere</t>
  </si>
  <si>
    <t>lhglh</t>
  </si>
  <si>
    <t>yjtgfcdiyfd</t>
  </si>
  <si>
    <t>mende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</si>
</sst>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u/>
      <sz val="10"/>
      <color indexed="12"/>
      <name val="Arial"/>
      <family val="2"/>
    </font>
    <font>
      <sz val="8"/>
      <color rgb="FF000000"/>
      <name val="Segoe UI"/>
      <family val="2"/>
    </font>
    <font>
      <u/>
      <sz val="11"/>
      <color theme="10"/>
      <name val="Calibri"/>
      <family val="2"/>
      <scheme val="minor"/>
    </font>
    <font>
      <sz val="11"/>
      <color rgb="FF00B050"/>
      <name val="Arial"/>
      <family val="2"/>
    </font>
    <font>
      <sz val="11"/>
      <name val="Arial"/>
      <family val="2"/>
    </font>
    <font>
      <b/>
      <sz val="10"/>
      <color rgb="FF000000"/>
      <name val="Inherit"/>
    </font>
    <font>
      <sz val="8"/>
      <color rgb="FF333333"/>
      <name val="Verdana"/>
      <family val="2"/>
    </font>
    <font>
      <b/>
      <sz val="10.15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.15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solid">
        <fgColor indexed="9"/>
        <bgColor rgb="FF000000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Border="1"/>
    <xf numFmtId="0" fontId="0" fillId="3" borderId="2" xfId="0" applyFill="1" applyBorder="1"/>
    <xf numFmtId="0" fontId="0" fillId="0" borderId="2" xfId="0" applyBorder="1"/>
    <xf numFmtId="0" fontId="0" fillId="3" borderId="0" xfId="0" applyFill="1" applyBorder="1"/>
    <xf numFmtId="0" fontId="2" fillId="3" borderId="2" xfId="0" applyFont="1" applyFill="1" applyBorder="1" applyAlignment="1" applyProtection="1">
      <alignment vertical="center" wrapText="1"/>
    </xf>
    <xf numFmtId="0" fontId="2" fillId="3" borderId="0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0" fontId="2" fillId="3" borderId="0" xfId="0" applyFont="1" applyFill="1" applyBorder="1" applyAlignment="1" applyProtection="1">
      <alignment horizontal="right" vertical="center" wrapText="1"/>
    </xf>
    <xf numFmtId="14" fontId="0" fillId="0" borderId="0" xfId="0" applyNumberFormat="1"/>
    <xf numFmtId="0" fontId="5" fillId="0" borderId="0" xfId="1"/>
    <xf numFmtId="14" fontId="0" fillId="0" borderId="2" xfId="0" applyNumberFormat="1" applyBorder="1"/>
    <xf numFmtId="0" fontId="2" fillId="4" borderId="2" xfId="0" applyFont="1" applyFill="1" applyBorder="1" applyAlignment="1" applyProtection="1">
      <alignment horizontal="right" vertical="center" wrapText="1"/>
    </xf>
    <xf numFmtId="14" fontId="2" fillId="3" borderId="2" xfId="0" applyNumberFormat="1" applyFont="1" applyFill="1" applyBorder="1" applyAlignment="1" applyProtection="1">
      <alignment vertical="center" wrapText="1"/>
    </xf>
    <xf numFmtId="0" fontId="2" fillId="4" borderId="0" xfId="0" applyFont="1" applyFill="1" applyBorder="1" applyAlignment="1" applyProtection="1">
      <alignment vertical="center" wrapText="1"/>
    </xf>
    <xf numFmtId="14" fontId="0" fillId="0" borderId="0" xfId="0" applyNumberFormat="1" applyBorder="1"/>
    <xf numFmtId="14" fontId="2" fillId="3" borderId="0" xfId="0" applyNumberFormat="1" applyFont="1" applyFill="1" applyBorder="1" applyAlignment="1" applyProtection="1">
      <alignment vertical="center" wrapText="1"/>
    </xf>
    <xf numFmtId="0" fontId="6" fillId="0" borderId="0" xfId="0" applyFont="1"/>
    <xf numFmtId="0" fontId="0" fillId="3" borderId="0" xfId="0" applyFill="1"/>
    <xf numFmtId="164" fontId="0" fillId="0" borderId="0" xfId="0" applyNumberFormat="1"/>
    <xf numFmtId="0" fontId="5" fillId="0" borderId="0" xfId="1" applyAlignment="1" applyProtection="1"/>
    <xf numFmtId="0" fontId="0" fillId="6" borderId="0" xfId="0" applyFill="1"/>
    <xf numFmtId="0" fontId="7" fillId="3" borderId="0" xfId="0" applyFont="1" applyFill="1"/>
    <xf numFmtId="0" fontId="5" fillId="3" borderId="0" xfId="1" applyFill="1" applyAlignment="1" applyProtection="1"/>
    <xf numFmtId="164" fontId="8" fillId="0" borderId="0" xfId="0" applyNumberFormat="1" applyFont="1" applyAlignment="1">
      <alignment horizontal="right" wrapText="1" indent="1"/>
    </xf>
    <xf numFmtId="0" fontId="0" fillId="7" borderId="0" xfId="0" applyFill="1"/>
    <xf numFmtId="0" fontId="7" fillId="7" borderId="0" xfId="0" applyFont="1" applyFill="1"/>
    <xf numFmtId="0" fontId="9" fillId="5" borderId="0" xfId="0" applyFont="1" applyFill="1" applyAlignment="1">
      <alignment horizontal="left" vertical="top" wrapText="1"/>
    </xf>
    <xf numFmtId="0" fontId="9" fillId="8" borderId="0" xfId="0" applyFont="1" applyFill="1" applyAlignment="1">
      <alignment horizontal="left" vertical="top" wrapText="1"/>
    </xf>
    <xf numFmtId="0" fontId="0" fillId="9" borderId="0" xfId="0" applyFill="1"/>
    <xf numFmtId="0" fontId="7" fillId="3" borderId="0" xfId="0" applyFont="1" applyFill="1" applyBorder="1" applyAlignment="1"/>
    <xf numFmtId="0" fontId="7" fillId="3" borderId="0" xfId="0" applyFont="1" applyFill="1" applyBorder="1"/>
    <xf numFmtId="0" fontId="11" fillId="3" borderId="0" xfId="0" applyFont="1" applyFill="1" applyBorder="1" applyAlignment="1"/>
    <xf numFmtId="0" fontId="12" fillId="3" borderId="0" xfId="0" applyFont="1" applyFill="1" applyBorder="1" applyAlignment="1"/>
    <xf numFmtId="49" fontId="12" fillId="3" borderId="0" xfId="0" applyNumberFormat="1" applyFont="1" applyFill="1" applyBorder="1" applyAlignment="1"/>
    <xf numFmtId="0" fontId="11" fillId="10" borderId="0" xfId="0" applyFont="1" applyFill="1" applyBorder="1" applyAlignment="1"/>
    <xf numFmtId="0" fontId="11" fillId="3" borderId="0" xfId="0" applyFont="1" applyFill="1" applyBorder="1" applyAlignment="1">
      <alignment wrapText="1"/>
    </xf>
    <xf numFmtId="0" fontId="3" fillId="3" borderId="0" xfId="0" applyFont="1" applyFill="1"/>
    <xf numFmtId="0" fontId="2" fillId="4" borderId="0" xfId="0" applyFont="1" applyFill="1" applyBorder="1" applyAlignment="1" applyProtection="1">
      <alignment horizontal="right" vertical="center" wrapText="1"/>
    </xf>
    <xf numFmtId="0" fontId="0" fillId="9" borderId="2" xfId="0" applyFill="1" applyBorder="1"/>
    <xf numFmtId="0" fontId="6" fillId="0" borderId="2" xfId="0" applyFont="1" applyBorder="1"/>
    <xf numFmtId="0" fontId="0" fillId="9" borderId="0" xfId="0" applyFill="1" applyBorder="1"/>
    <xf numFmtId="0" fontId="1" fillId="2" borderId="3" xfId="0" applyFont="1" applyFill="1" applyBorder="1" applyAlignment="1" applyProtection="1">
      <alignment horizontal="center" vertical="center"/>
    </xf>
    <xf numFmtId="0" fontId="0" fillId="3" borderId="2" xfId="0" applyFill="1" applyBorder="1" applyAlignment="1">
      <alignment wrapText="1"/>
    </xf>
    <xf numFmtId="0" fontId="0" fillId="0" borderId="2" xfId="0" applyBorder="1" applyAlignment="1">
      <alignment wrapText="1"/>
    </xf>
    <xf numFmtId="1" fontId="0" fillId="3" borderId="0" xfId="0" applyNumberFormat="1" applyFill="1"/>
    <xf numFmtId="0" fontId="0" fillId="0" borderId="0" xfId="0" applyNumberFormat="1" applyAlignment="1">
      <alignment horizontal="right"/>
    </xf>
    <xf numFmtId="0" fontId="0" fillId="3" borderId="0" xfId="0" applyNumberFormat="1" applyFill="1"/>
    <xf numFmtId="0" fontId="6" fillId="0" borderId="0" xfId="0" applyFont="1" applyBorder="1"/>
    <xf numFmtId="164" fontId="1" fillId="2" borderId="1" xfId="0" applyNumberFormat="1" applyFont="1" applyFill="1" applyBorder="1" applyAlignment="1" applyProtection="1">
      <alignment horizontal="center" vertical="center"/>
    </xf>
    <xf numFmtId="164" fontId="0" fillId="3" borderId="0" xfId="0" applyNumberFormat="1" applyFill="1"/>
    <xf numFmtId="164" fontId="2" fillId="3" borderId="0" xfId="0" applyNumberFormat="1" applyFont="1" applyFill="1" applyBorder="1" applyAlignment="1" applyProtection="1">
      <alignment vertical="center" wrapText="1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13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 wrapText="1"/>
    </xf>
    <xf numFmtId="164" fontId="10" fillId="0" borderId="0" xfId="0" applyNumberFormat="1" applyFont="1" applyAlignment="1">
      <alignment horizontal="center"/>
    </xf>
    <xf numFmtId="164" fontId="2" fillId="3" borderId="0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3" fontId="0" fillId="3" borderId="0" xfId="0" applyNumberFormat="1" applyFill="1"/>
    <xf numFmtId="0" fontId="0" fillId="0" borderId="0" xfId="0" applyBorder="1" applyAlignment="1">
      <alignment wrapText="1"/>
    </xf>
    <xf numFmtId="0" fontId="0" fillId="0" borderId="0" xfId="0" applyNumberFormat="1"/>
    <xf numFmtId="0" fontId="0" fillId="7" borderId="0" xfId="0" applyFill="1" applyBorder="1"/>
  </cellXfs>
  <cellStyles count="2">
    <cellStyle name="Lien hypertexte" xfId="1" builtinId="8"/>
    <cellStyle name="Normal" xfId="0" builtinId="0"/>
  </cellStyles>
  <dxfs count="2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GBox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12700</xdr:rowOff>
        </xdr:from>
        <xdr:to>
          <xdr:col>4</xdr:col>
          <xdr:colOff>603250</xdr:colOff>
          <xdr:row>20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libre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755650</xdr:colOff>
          <xdr:row>1</xdr:row>
          <xdr:rowOff>0</xdr:rowOff>
        </xdr:from>
        <xdr:to>
          <xdr:col>4</xdr:col>
          <xdr:colOff>590550</xdr:colOff>
          <xdr:row>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et correction fiches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222250</xdr:colOff>
          <xdr:row>1</xdr:row>
          <xdr:rowOff>0</xdr:rowOff>
        </xdr:from>
        <xdr:to>
          <xdr:col>46</xdr:col>
          <xdr:colOff>165100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152400</xdr:colOff>
          <xdr:row>1</xdr:row>
          <xdr:rowOff>69850</xdr:rowOff>
        </xdr:from>
        <xdr:to>
          <xdr:col>53</xdr:col>
          <xdr:colOff>31750</xdr:colOff>
          <xdr:row>4</xdr:row>
          <xdr:rowOff>31750</xdr:rowOff>
        </xdr:to>
        <xdr:sp macro="" textlink="">
          <xdr:nvSpPr>
            <xdr:cNvPr id="2051" name="Group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36576" tIns="32004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184150</xdr:colOff>
          <xdr:row>313</xdr:row>
          <xdr:rowOff>0</xdr:rowOff>
        </xdr:from>
        <xdr:to>
          <xdr:col>50</xdr:col>
          <xdr:colOff>31750</xdr:colOff>
          <xdr:row>315</xdr:row>
          <xdr:rowOff>6350</xdr:rowOff>
        </xdr:to>
        <xdr:sp macro="" textlink="">
          <xdr:nvSpPr>
            <xdr:cNvPr id="2052" name="TextBox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190500</xdr:colOff>
          <xdr:row>313</xdr:row>
          <xdr:rowOff>0</xdr:rowOff>
        </xdr:from>
        <xdr:to>
          <xdr:col>81</xdr:col>
          <xdr:colOff>406400</xdr:colOff>
          <xdr:row>363</xdr:row>
          <xdr:rowOff>12700</xdr:rowOff>
        </xdr:to>
        <xdr:sp macro="" textlink="">
          <xdr:nvSpPr>
            <xdr:cNvPr id="2053" name="ListBox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rivage.fr" TargetMode="External"/><Relationship Id="rId21" Type="http://schemas.openxmlformats.org/officeDocument/2006/relationships/hyperlink" Target="http://www.accastillage-diffusion.com/" TargetMode="External"/><Relationship Id="rId42" Type="http://schemas.openxmlformats.org/officeDocument/2006/relationships/hyperlink" Target="mailto:contact@catamaran-outremer.com" TargetMode="External"/><Relationship Id="rId47" Type="http://schemas.openxmlformats.org/officeDocument/2006/relationships/hyperlink" Target="mailto:richardlapene@wanadoo.fr" TargetMode="External"/><Relationship Id="rId63" Type="http://schemas.openxmlformats.org/officeDocument/2006/relationships/hyperlink" Target="http://www.bleumarine-plaisance.com/" TargetMode="External"/><Relationship Id="rId68" Type="http://schemas.openxmlformats.org/officeDocument/2006/relationships/hyperlink" Target="mailto:contact@ettore-yachting.com" TargetMode="External"/><Relationship Id="rId84" Type="http://schemas.openxmlformats.org/officeDocument/2006/relationships/hyperlink" Target="http://www.nauti-cap.fr/" TargetMode="External"/><Relationship Id="rId89" Type="http://schemas.openxmlformats.org/officeDocument/2006/relationships/hyperlink" Target="http://www.passagersduvent34.com/" TargetMode="External"/><Relationship Id="rId112" Type="http://schemas.openxmlformats.org/officeDocument/2006/relationships/image" Target="../media/image2.emf"/><Relationship Id="rId16" Type="http://schemas.openxmlformats.org/officeDocument/2006/relationships/hyperlink" Target="mailto:navi_sud.jmerviel@orange.fr" TargetMode="External"/><Relationship Id="rId107" Type="http://schemas.openxmlformats.org/officeDocument/2006/relationships/drawing" Target="../drawings/drawing2.xml"/><Relationship Id="rId11" Type="http://schemas.openxmlformats.org/officeDocument/2006/relationships/hyperlink" Target="mailto:adetaureau@hotmail.fr" TargetMode="External"/><Relationship Id="rId32" Type="http://schemas.openxmlformats.org/officeDocument/2006/relationships/hyperlink" Target="mailto:camargue@ucpa.asso.fr" TargetMode="External"/><Relationship Id="rId37" Type="http://schemas.openxmlformats.org/officeDocument/2006/relationships/hyperlink" Target="mailto:jacques.ponant@gmail.com" TargetMode="External"/><Relationship Id="rId53" Type="http://schemas.openxmlformats.org/officeDocument/2006/relationships/hyperlink" Target="mailto:A2C@boats-diffusion.com" TargetMode="External"/><Relationship Id="rId58" Type="http://schemas.openxmlformats.org/officeDocument/2006/relationships/hyperlink" Target="mailto:contact@agdeplaisance.com" TargetMode="External"/><Relationship Id="rId74" Type="http://schemas.openxmlformats.org/officeDocument/2006/relationships/hyperlink" Target="mailto:contact@dolphin-nautico.com" TargetMode="External"/><Relationship Id="rId79" Type="http://schemas.openxmlformats.org/officeDocument/2006/relationships/hyperlink" Target="http://www.bateau-jeanneau.com/" TargetMode="External"/><Relationship Id="rId102" Type="http://schemas.openxmlformats.org/officeDocument/2006/relationships/hyperlink" Target="mailto:contact@yachtinglodge.com" TargetMode="External"/><Relationship Id="rId5" Type="http://schemas.openxmlformats.org/officeDocument/2006/relationships/hyperlink" Target="http://www.bertrand-marine.com/" TargetMode="External"/><Relationship Id="rId90" Type="http://schemas.openxmlformats.org/officeDocument/2006/relationships/hyperlink" Target="mailto:info.vente@polymer.fr" TargetMode="External"/><Relationship Id="rId95" Type="http://schemas.openxmlformats.org/officeDocument/2006/relationships/hyperlink" Target="http://www.sudcroisiere.com/" TargetMode="External"/><Relationship Id="rId22" Type="http://schemas.openxmlformats.org/officeDocument/2006/relationships/hyperlink" Target="mailto:sunmarine.uship@gmail.com" TargetMode="External"/><Relationship Id="rId27" Type="http://schemas.openxmlformats.org/officeDocument/2006/relationships/hyperlink" Target="http://www.rivage.fr/" TargetMode="External"/><Relationship Id="rId43" Type="http://schemas.openxmlformats.org/officeDocument/2006/relationships/hyperlink" Target="mailto:contact@deltavoiles.com" TargetMode="External"/><Relationship Id="rId48" Type="http://schemas.openxmlformats.org/officeDocument/2006/relationships/hyperlink" Target="mailto:info@bernard-gallay.com" TargetMode="External"/><Relationship Id="rId64" Type="http://schemas.openxmlformats.org/officeDocument/2006/relationships/hyperlink" Target="mailto:boatinox@sudcroisiere.fr" TargetMode="External"/><Relationship Id="rId69" Type="http://schemas.openxmlformats.org/officeDocument/2006/relationships/hyperlink" Target="http://www.ettore-yachting.com/" TargetMode="External"/><Relationship Id="rId113" Type="http://schemas.openxmlformats.org/officeDocument/2006/relationships/ctrlProp" Target="../ctrlProps/ctrlProp3.xml"/><Relationship Id="rId80" Type="http://schemas.openxmlformats.org/officeDocument/2006/relationships/hyperlink" Target="mailto:laure.gasc@lormarine.fr" TargetMode="External"/><Relationship Id="rId85" Type="http://schemas.openxmlformats.org/officeDocument/2006/relationships/hyperlink" Target="mailto:remyboyer@nav-elec;com" TargetMode="External"/><Relationship Id="rId12" Type="http://schemas.openxmlformats.org/officeDocument/2006/relationships/hyperlink" Target="mailto:mer.marine@sfr.fr" TargetMode="External"/><Relationship Id="rId17" Type="http://schemas.openxmlformats.org/officeDocument/2006/relationships/hyperlink" Target="http://www.navisud.fr/" TargetMode="External"/><Relationship Id="rId33" Type="http://schemas.openxmlformats.org/officeDocument/2006/relationships/hyperlink" Target="http://www.portcamargue.ucpa.com/" TargetMode="External"/><Relationship Id="rId38" Type="http://schemas.openxmlformats.org/officeDocument/2006/relationships/hyperlink" Target="mailto:a2mglad@wanadoo.fr" TargetMode="External"/><Relationship Id="rId59" Type="http://schemas.openxmlformats.org/officeDocument/2006/relationships/hyperlink" Target="http://www.agdeplaisance.com/" TargetMode="External"/><Relationship Id="rId103" Type="http://schemas.openxmlformats.org/officeDocument/2006/relationships/hyperlink" Target="http://www.yachtinglodge.com/" TargetMode="External"/><Relationship Id="rId108" Type="http://schemas.openxmlformats.org/officeDocument/2006/relationships/vmlDrawing" Target="../drawings/vmlDrawing2.vml"/><Relationship Id="rId54" Type="http://schemas.openxmlformats.org/officeDocument/2006/relationships/hyperlink" Target="http://www.boats-diffusion.com/" TargetMode="External"/><Relationship Id="rId70" Type="http://schemas.openxmlformats.org/officeDocument/2006/relationships/hyperlink" Target="mailto:chakana.marine@orange.fr" TargetMode="External"/><Relationship Id="rId75" Type="http://schemas.openxmlformats.org/officeDocument/2006/relationships/hyperlink" Target="http://www.dolphin-nautico34.com/" TargetMode="External"/><Relationship Id="rId91" Type="http://schemas.openxmlformats.org/officeDocument/2006/relationships/hyperlink" Target="http://www.polymer.fr/" TargetMode="External"/><Relationship Id="rId96" Type="http://schemas.openxmlformats.org/officeDocument/2006/relationships/hyperlink" Target="mailto:sudyachting@wanadoo.fr" TargetMode="External"/><Relationship Id="rId1" Type="http://schemas.openxmlformats.org/officeDocument/2006/relationships/printerSettings" Target="../printerSettings/printerSettings2.bin"/><Relationship Id="rId6" Type="http://schemas.openxmlformats.org/officeDocument/2006/relationships/hyperlink" Target="mailto:contact@ettore-yachting.com" TargetMode="External"/><Relationship Id="rId15" Type="http://schemas.openxmlformats.org/officeDocument/2006/relationships/hyperlink" Target="http://www.nautismecamargue.com/" TargetMode="External"/><Relationship Id="rId23" Type="http://schemas.openxmlformats.org/officeDocument/2006/relationships/hyperlink" Target="http://www.sunmarine.fr/" TargetMode="External"/><Relationship Id="rId28" Type="http://schemas.openxmlformats.org/officeDocument/2006/relationships/hyperlink" Target="mailto:contact@watairworld.com" TargetMode="External"/><Relationship Id="rId36" Type="http://schemas.openxmlformats.org/officeDocument/2006/relationships/hyperlink" Target="mailto:thierrydps@sfr.fr" TargetMode="External"/><Relationship Id="rId49" Type="http://schemas.openxmlformats.org/officeDocument/2006/relationships/hyperlink" Target="mailto:carnon.nautisme@wanadoo.fr" TargetMode="External"/><Relationship Id="rId57" Type="http://schemas.openxmlformats.org/officeDocument/2006/relationships/hyperlink" Target="mailto:capaccastillage@orange.fr" TargetMode="External"/><Relationship Id="rId106" Type="http://schemas.openxmlformats.org/officeDocument/2006/relationships/printerSettings" Target="../printerSettings/printerSettings3.bin"/><Relationship Id="rId114" Type="http://schemas.openxmlformats.org/officeDocument/2006/relationships/ctrlProp" Target="../ctrlProps/ctrlProp4.xml"/><Relationship Id="rId10" Type="http://schemas.openxmlformats.org/officeDocument/2006/relationships/hyperlink" Target="mailto:suntop@wanadoo.fr" TargetMode="External"/><Relationship Id="rId31" Type="http://schemas.openxmlformats.org/officeDocument/2006/relationships/hyperlink" Target="http://www.surf-loisirs.com/" TargetMode="External"/><Relationship Id="rId44" Type="http://schemas.openxmlformats.org/officeDocument/2006/relationships/hyperlink" Target="mailto:contact@nauticimport.com" TargetMode="External"/><Relationship Id="rId52" Type="http://schemas.openxmlformats.org/officeDocument/2006/relationships/hyperlink" Target="mailto:languedocata@free.fr" TargetMode="External"/><Relationship Id="rId60" Type="http://schemas.openxmlformats.org/officeDocument/2006/relationships/hyperlink" Target="mailto:bcmarine@voila.fr" TargetMode="External"/><Relationship Id="rId65" Type="http://schemas.openxmlformats.org/officeDocument/2006/relationships/hyperlink" Target="http://www.sudcroisiere.com/" TargetMode="External"/><Relationship Id="rId73" Type="http://schemas.openxmlformats.org/officeDocument/2006/relationships/hyperlink" Target="http://www.expert-maritime-fluvial.fr/" TargetMode="External"/><Relationship Id="rId78" Type="http://schemas.openxmlformats.org/officeDocument/2006/relationships/hyperlink" Target="mailto:promo-plaisance@wanadoo.fr" TargetMode="External"/><Relationship Id="rId81" Type="http://schemas.openxmlformats.org/officeDocument/2006/relationships/hyperlink" Target="http://www.lormarine.fr/" TargetMode="External"/><Relationship Id="rId86" Type="http://schemas.openxmlformats.org/officeDocument/2006/relationships/hyperlink" Target="http://www.nav-elec.com/" TargetMode="External"/><Relationship Id="rId94" Type="http://schemas.openxmlformats.org/officeDocument/2006/relationships/hyperlink" Target="mailto:sudcroisier@sudcroisiere.fr" TargetMode="External"/><Relationship Id="rId99" Type="http://schemas.openxmlformats.org/officeDocument/2006/relationships/hyperlink" Target="http://www.elvstrom-sails.com/" TargetMode="External"/><Relationship Id="rId101" Type="http://schemas.openxmlformats.org/officeDocument/2006/relationships/hyperlink" Target="http://www.yachting-direct.fr/" TargetMode="External"/><Relationship Id="rId4" Type="http://schemas.openxmlformats.org/officeDocument/2006/relationships/hyperlink" Target="mailto:berlaquerbe2@yahoo.fr" TargetMode="External"/><Relationship Id="rId9" Type="http://schemas.openxmlformats.org/officeDocument/2006/relationships/hyperlink" Target="http://www.euronautic-diffusion.com/" TargetMode="External"/><Relationship Id="rId13" Type="http://schemas.openxmlformats.org/officeDocument/2006/relationships/hyperlink" Target="mailto:nauticmoteur@orange.fr" TargetMode="External"/><Relationship Id="rId18" Type="http://schemas.openxmlformats.org/officeDocument/2006/relationships/hyperlink" Target="mailto:pabich.marine@yahoo.fr" TargetMode="External"/><Relationship Id="rId39" Type="http://schemas.openxmlformats.org/officeDocument/2006/relationships/hyperlink" Target="mailto:contact@caminav.com" TargetMode="External"/><Relationship Id="rId109" Type="http://schemas.openxmlformats.org/officeDocument/2006/relationships/control" Target="../activeX/activeX1.xml"/><Relationship Id="rId34" Type="http://schemas.openxmlformats.org/officeDocument/2006/relationships/hyperlink" Target="mailto:dalle.catamaran@wanadoo.fr" TargetMode="External"/><Relationship Id="rId50" Type="http://schemas.openxmlformats.org/officeDocument/2006/relationships/hyperlink" Target="mailto:carnon@uship.fr" TargetMode="External"/><Relationship Id="rId55" Type="http://schemas.openxmlformats.org/officeDocument/2006/relationships/hyperlink" Target="mailto:contact@abyachting.fr" TargetMode="External"/><Relationship Id="rId76" Type="http://schemas.openxmlformats.org/officeDocument/2006/relationships/hyperlink" Target="mailto:info@evasion-nautisme.com" TargetMode="External"/><Relationship Id="rId97" Type="http://schemas.openxmlformats.org/officeDocument/2006/relationships/hyperlink" Target="http://www.sudyachting.com/" TargetMode="External"/><Relationship Id="rId104" Type="http://schemas.openxmlformats.org/officeDocument/2006/relationships/hyperlink" Target="mailto:franck.porrot@littoral-composites.com" TargetMode="External"/><Relationship Id="rId7" Type="http://schemas.openxmlformats.org/officeDocument/2006/relationships/hyperlink" Target="http://www.ettore-yachting.com/" TargetMode="External"/><Relationship Id="rId71" Type="http://schemas.openxmlformats.org/officeDocument/2006/relationships/hyperlink" Target="http://www.cheminsdoceans.com/" TargetMode="External"/><Relationship Id="rId92" Type="http://schemas.openxmlformats.org/officeDocument/2006/relationships/hyperlink" Target="mailto:contact@sailinproject.fr" TargetMode="External"/><Relationship Id="rId2" Type="http://schemas.openxmlformats.org/officeDocument/2006/relationships/hyperlink" Target="http://www.a2mbateau.com/" TargetMode="External"/><Relationship Id="rId29" Type="http://schemas.openxmlformats.org/officeDocument/2006/relationships/hyperlink" Target="http://www.watairworld.com/" TargetMode="External"/><Relationship Id="rId24" Type="http://schemas.openxmlformats.org/officeDocument/2006/relationships/hyperlink" Target="mailto:isabelle.verhli@vegavoiles.com" TargetMode="External"/><Relationship Id="rId40" Type="http://schemas.openxmlformats.org/officeDocument/2006/relationships/hyperlink" Target="mailto:accueil@cheminsdoceans.com" TargetMode="External"/><Relationship Id="rId45" Type="http://schemas.openxmlformats.org/officeDocument/2006/relationships/hyperlink" Target="mailto:stephane-sem@orange.fr" TargetMode="External"/><Relationship Id="rId66" Type="http://schemas.openxmlformats.org/officeDocument/2006/relationships/hyperlink" Target="mailto:portcamargue@cap-ocean.fr" TargetMode="External"/><Relationship Id="rId87" Type="http://schemas.openxmlformats.org/officeDocument/2006/relationships/hyperlink" Target="mailto:bateau.gosselin@gmail.com" TargetMode="External"/><Relationship Id="rId110" Type="http://schemas.openxmlformats.org/officeDocument/2006/relationships/image" Target="../media/image1.emf"/><Relationship Id="rId61" Type="http://schemas.openxmlformats.org/officeDocument/2006/relationships/hyperlink" Target="http://www.yachtinglodge.com/" TargetMode="External"/><Relationship Id="rId82" Type="http://schemas.openxmlformats.org/officeDocument/2006/relationships/hyperlink" Target="mailto:info@midif.fr" TargetMode="External"/><Relationship Id="rId19" Type="http://schemas.openxmlformats.org/officeDocument/2006/relationships/hyperlink" Target="http://www.pabich-marine.fr/" TargetMode="External"/><Relationship Id="rId14" Type="http://schemas.openxmlformats.org/officeDocument/2006/relationships/hyperlink" Target="mailto:nautismecamargue@orange.fr" TargetMode="External"/><Relationship Id="rId30" Type="http://schemas.openxmlformats.org/officeDocument/2006/relationships/hyperlink" Target="mailto:surfloisirs@free.fr" TargetMode="External"/><Relationship Id="rId35" Type="http://schemas.openxmlformats.org/officeDocument/2006/relationships/hyperlink" Target="http://www.catamaran-picardie.com/" TargetMode="External"/><Relationship Id="rId56" Type="http://schemas.openxmlformats.org/officeDocument/2006/relationships/hyperlink" Target="http://www.ab-yachting.com/" TargetMode="External"/><Relationship Id="rId77" Type="http://schemas.openxmlformats.org/officeDocument/2006/relationships/hyperlink" Target="http://www.evasion-nautisme.com/" TargetMode="External"/><Relationship Id="rId100" Type="http://schemas.openxmlformats.org/officeDocument/2006/relationships/hyperlink" Target="mailto:windward34@aol.com" TargetMode="External"/><Relationship Id="rId105" Type="http://schemas.openxmlformats.org/officeDocument/2006/relationships/hyperlink" Target="http://www.accastillage-diffusion.com/" TargetMode="External"/><Relationship Id="rId8" Type="http://schemas.openxmlformats.org/officeDocument/2006/relationships/hyperlink" Target="mailto:euronautic.diffusion@wanadoo.fr" TargetMode="External"/><Relationship Id="rId51" Type="http://schemas.openxmlformats.org/officeDocument/2006/relationships/hyperlink" Target="mailto:yachting.direct@wanadoo.fr" TargetMode="External"/><Relationship Id="rId72" Type="http://schemas.openxmlformats.org/officeDocument/2006/relationships/hyperlink" Target="mailto:cordieeroypomarede@orange.fr" TargetMode="External"/><Relationship Id="rId93" Type="http://schemas.openxmlformats.org/officeDocument/2006/relationships/hyperlink" Target="http://www.sailinproject.fr/" TargetMode="External"/><Relationship Id="rId98" Type="http://schemas.openxmlformats.org/officeDocument/2006/relationships/hyperlink" Target="mailto:sarltramontane@elvstrom-sails.com" TargetMode="External"/><Relationship Id="rId3" Type="http://schemas.openxmlformats.org/officeDocument/2006/relationships/hyperlink" Target="mailto:antoine091259@live.fr" TargetMode="External"/><Relationship Id="rId25" Type="http://schemas.openxmlformats.org/officeDocument/2006/relationships/hyperlink" Target="http://www.vegavoiles.com/" TargetMode="External"/><Relationship Id="rId46" Type="http://schemas.openxmlformats.org/officeDocument/2006/relationships/hyperlink" Target="mailto:info@rivasyachting.com" TargetMode="External"/><Relationship Id="rId67" Type="http://schemas.openxmlformats.org/officeDocument/2006/relationships/hyperlink" Target="http://www.cap-ocean.fr/" TargetMode="External"/><Relationship Id="rId20" Type="http://schemas.openxmlformats.org/officeDocument/2006/relationships/hyperlink" Target="mailto:spi-portcamargue@wanadoo.fr" TargetMode="External"/><Relationship Id="rId41" Type="http://schemas.openxmlformats.org/officeDocument/2006/relationships/hyperlink" Target="mailto:info@nauti-cap.fr" TargetMode="External"/><Relationship Id="rId62" Type="http://schemas.openxmlformats.org/officeDocument/2006/relationships/hyperlink" Target="mailto:bleumarineplaisance@wanadoo.fr" TargetMode="External"/><Relationship Id="rId83" Type="http://schemas.openxmlformats.org/officeDocument/2006/relationships/hyperlink" Target="http://www.midif.com/" TargetMode="External"/><Relationship Id="rId88" Type="http://schemas.openxmlformats.org/officeDocument/2006/relationships/hyperlink" Target="mailto:passagersduvent34@orange.fr" TargetMode="External"/><Relationship Id="rId111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628"/>
  <sheetViews>
    <sheetView tabSelected="1" workbookViewId="0">
      <selection activeCell="G13" sqref="G13"/>
    </sheetView>
  </sheetViews>
  <sheetFormatPr baseColWidth="10" defaultRowHeight="14.5"/>
  <sheetData>
    <row r="1" spans="1:39">
      <c r="A1" s="2"/>
      <c r="H1" s="11"/>
    </row>
    <row r="2" spans="1:39">
      <c r="A2" s="2"/>
    </row>
    <row r="3" spans="1:39">
      <c r="A3" s="2"/>
    </row>
    <row r="4" spans="1:39">
      <c r="A4" s="2"/>
    </row>
    <row r="5" spans="1:39">
      <c r="A5" s="2"/>
      <c r="AM5" s="10">
        <v>41698</v>
      </c>
    </row>
    <row r="6" spans="1:39">
      <c r="A6" s="2"/>
    </row>
    <row r="7" spans="1:39">
      <c r="A7" s="2"/>
    </row>
    <row r="8" spans="1:39">
      <c r="A8" s="2"/>
      <c r="AM8" s="10">
        <v>41698</v>
      </c>
    </row>
    <row r="9" spans="1:39">
      <c r="A9" s="2"/>
      <c r="AM9" s="10">
        <v>41699</v>
      </c>
    </row>
    <row r="10" spans="1:39">
      <c r="A10" s="2"/>
    </row>
    <row r="11" spans="1:39">
      <c r="A11" s="2"/>
    </row>
    <row r="12" spans="1:39">
      <c r="A12" s="2"/>
    </row>
    <row r="13" spans="1:39">
      <c r="A13" s="2"/>
      <c r="AM13" s="10">
        <v>41698</v>
      </c>
    </row>
    <row r="14" spans="1:39">
      <c r="A14" s="2"/>
    </row>
    <row r="15" spans="1:39">
      <c r="A15" s="2"/>
    </row>
    <row r="16" spans="1:39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  <row r="21" spans="1:1">
      <c r="A21" s="2"/>
    </row>
    <row r="22" spans="1:1">
      <c r="A22" s="2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1" spans="1:1">
      <c r="A81" s="2"/>
    </row>
    <row r="82" spans="1:1">
      <c r="A82" s="2"/>
    </row>
    <row r="83" spans="1:1">
      <c r="A83" s="2"/>
    </row>
    <row r="84" spans="1:1">
      <c r="A84" s="2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2"/>
    </row>
    <row r="91" spans="1:1">
      <c r="A91" s="2"/>
    </row>
    <row r="92" spans="1:1">
      <c r="A92" s="2"/>
    </row>
    <row r="93" spans="1:1">
      <c r="A93" s="2"/>
    </row>
    <row r="94" spans="1:1">
      <c r="A94" s="2"/>
    </row>
    <row r="95" spans="1:1">
      <c r="A95" s="2"/>
    </row>
    <row r="96" spans="1:1">
      <c r="A96" s="2"/>
    </row>
    <row r="97" spans="1:39">
      <c r="A97" s="2"/>
    </row>
    <row r="98" spans="1:39">
      <c r="A98" s="2"/>
    </row>
    <row r="99" spans="1:39">
      <c r="A99" s="2"/>
      <c r="AM99" s="10">
        <v>41698</v>
      </c>
    </row>
    <row r="100" spans="1:39">
      <c r="A100" s="2"/>
    </row>
    <row r="101" spans="1:39">
      <c r="A101" s="2"/>
    </row>
    <row r="102" spans="1:39">
      <c r="A102" s="2"/>
    </row>
    <row r="103" spans="1:39">
      <c r="A103" s="2"/>
    </row>
    <row r="104" spans="1:39">
      <c r="A104" s="2"/>
    </row>
    <row r="105" spans="1:39">
      <c r="A105" s="2"/>
    </row>
    <row r="106" spans="1:39">
      <c r="A106" s="2"/>
    </row>
    <row r="107" spans="1:39">
      <c r="A107" s="2"/>
    </row>
    <row r="108" spans="1:39">
      <c r="A108" s="2"/>
    </row>
    <row r="109" spans="1:39">
      <c r="A109" s="2"/>
    </row>
    <row r="110" spans="1:39">
      <c r="A110" s="2"/>
    </row>
    <row r="111" spans="1:39">
      <c r="A111" s="2"/>
    </row>
    <row r="112" spans="1:3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  <row r="132" spans="1:1">
      <c r="A132" s="2"/>
    </row>
    <row r="133" spans="1:1">
      <c r="A133" s="2"/>
    </row>
    <row r="134" spans="1:1">
      <c r="A134" s="2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2"/>
    </row>
    <row r="142" spans="1:1">
      <c r="A142" s="2"/>
    </row>
    <row r="143" spans="1:1">
      <c r="A143" s="2"/>
    </row>
    <row r="144" spans="1:1">
      <c r="A144" s="2"/>
    </row>
    <row r="145" spans="1:1">
      <c r="A145" s="2"/>
    </row>
    <row r="146" spans="1:1">
      <c r="A146" s="2"/>
    </row>
    <row r="147" spans="1:1">
      <c r="A147" s="2"/>
    </row>
    <row r="148" spans="1:1">
      <c r="A148" s="2"/>
    </row>
    <row r="149" spans="1:1">
      <c r="A149" s="2"/>
    </row>
    <row r="150" spans="1:1">
      <c r="A150" s="2"/>
    </row>
    <row r="151" spans="1:1">
      <c r="A151" s="2"/>
    </row>
    <row r="152" spans="1:1">
      <c r="A152" s="2"/>
    </row>
    <row r="153" spans="1:1">
      <c r="A153" s="2"/>
    </row>
    <row r="154" spans="1:1">
      <c r="A154" s="2"/>
    </row>
    <row r="155" spans="1:1">
      <c r="A155" s="2"/>
    </row>
    <row r="156" spans="1:1">
      <c r="A156" s="2"/>
    </row>
    <row r="157" spans="1:1">
      <c r="A157" s="2"/>
    </row>
    <row r="158" spans="1:1">
      <c r="A158" s="2"/>
    </row>
    <row r="264" spans="39:39">
      <c r="AM264" s="10">
        <v>41698</v>
      </c>
    </row>
    <row r="626" spans="1:39">
      <c r="AM626" s="10">
        <v>41699</v>
      </c>
    </row>
    <row r="628" spans="1:39">
      <c r="A628" t="s">
        <v>371</v>
      </c>
      <c r="B628" t="s">
        <v>372</v>
      </c>
      <c r="C628" t="s">
        <v>29</v>
      </c>
      <c r="D628" t="s">
        <v>29</v>
      </c>
      <c r="E628" t="s">
        <v>370</v>
      </c>
      <c r="F628" t="s">
        <v>29</v>
      </c>
      <c r="G628" t="s">
        <v>29</v>
      </c>
      <c r="H628" t="s">
        <v>29</v>
      </c>
      <c r="I628" t="s">
        <v>29</v>
      </c>
      <c r="J628" t="s">
        <v>29</v>
      </c>
      <c r="K628" t="s">
        <v>29</v>
      </c>
      <c r="L628" t="s">
        <v>29</v>
      </c>
      <c r="M628" t="s">
        <v>29</v>
      </c>
      <c r="N628" t="s">
        <v>29</v>
      </c>
      <c r="O628" t="s">
        <v>29</v>
      </c>
      <c r="P628" t="s">
        <v>29</v>
      </c>
      <c r="Q628" t="s">
        <v>29</v>
      </c>
      <c r="R628" t="s">
        <v>29</v>
      </c>
      <c r="S628" t="s">
        <v>29</v>
      </c>
      <c r="T628" t="s">
        <v>29</v>
      </c>
      <c r="U628" t="s">
        <v>29</v>
      </c>
      <c r="V628" t="s">
        <v>29</v>
      </c>
      <c r="W628" t="s">
        <v>29</v>
      </c>
      <c r="X628" t="s">
        <v>29</v>
      </c>
      <c r="Y628" t="s">
        <v>29</v>
      </c>
      <c r="Z628" t="s">
        <v>29</v>
      </c>
      <c r="AA628" t="s">
        <v>29</v>
      </c>
      <c r="AB628" t="s">
        <v>29</v>
      </c>
      <c r="AC628" t="s">
        <v>29</v>
      </c>
      <c r="AD628" t="s">
        <v>29</v>
      </c>
      <c r="AE628" t="s">
        <v>29</v>
      </c>
      <c r="AF628" t="s">
        <v>29</v>
      </c>
      <c r="AG628" t="s">
        <v>29</v>
      </c>
      <c r="AH628" t="s">
        <v>29</v>
      </c>
      <c r="AI628" t="s">
        <v>29</v>
      </c>
      <c r="AJ628" t="s">
        <v>29</v>
      </c>
      <c r="AK628" t="s">
        <v>29</v>
      </c>
      <c r="AL628" t="s">
        <v>29</v>
      </c>
      <c r="AM628" s="10">
        <v>41699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Recherche">
                <anchor moveWithCells="1" sizeWithCells="1">
                  <from>
                    <xdr:col>1</xdr:col>
                    <xdr:colOff>0</xdr:colOff>
                    <xdr:row>10</xdr:row>
                    <xdr:rowOff>12700</xdr:rowOff>
                  </from>
                  <to>
                    <xdr:col>4</xdr:col>
                    <xdr:colOff>603250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formulaire">
                <anchor moveWithCells="1" sizeWithCells="1">
                  <from>
                    <xdr:col>0</xdr:col>
                    <xdr:colOff>755650</xdr:colOff>
                    <xdr:row>1</xdr:row>
                    <xdr:rowOff>0</xdr:rowOff>
                  </from>
                  <to>
                    <xdr:col>4</xdr:col>
                    <xdr:colOff>590550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ICHE"/>
  <dimension ref="A1:AV1799"/>
  <sheetViews>
    <sheetView zoomScaleNormal="100" workbookViewId="0">
      <pane xSplit="3" ySplit="1" topLeftCell="AO226" activePane="bottomRight" state="frozen"/>
      <selection pane="topRight" activeCell="C1" sqref="C1"/>
      <selection pane="bottomLeft" activeCell="A2" sqref="A2"/>
      <selection pane="bottomRight" activeCell="AR206" sqref="AR206:AR388"/>
    </sheetView>
  </sheetViews>
  <sheetFormatPr baseColWidth="10" defaultColWidth="9.1796875" defaultRowHeight="14.5"/>
  <cols>
    <col min="1" max="1" width="4.26953125" customWidth="1"/>
    <col min="2" max="2" width="16.81640625" bestFit="1" customWidth="1"/>
    <col min="3" max="3" width="30.453125" customWidth="1"/>
    <col min="4" max="7" width="13.81640625" customWidth="1"/>
    <col min="8" max="8" width="13.81640625" style="54" customWidth="1"/>
    <col min="9" max="9" width="13.81640625" style="20" customWidth="1"/>
    <col min="10" max="12" width="13.81640625" customWidth="1"/>
    <col min="13" max="13" width="17.1796875" customWidth="1"/>
    <col min="14" max="16" width="13.81640625" customWidth="1"/>
    <col min="17" max="17" width="13.81640625" style="67" customWidth="1"/>
    <col min="18" max="19" width="13.81640625" customWidth="1"/>
    <col min="20" max="20" width="71.81640625" customWidth="1"/>
    <col min="21" max="22" width="13.81640625" customWidth="1"/>
    <col min="23" max="23" width="18.453125" customWidth="1"/>
    <col min="24" max="29" width="13.81640625" customWidth="1"/>
    <col min="30" max="30" width="28.7265625" customWidth="1"/>
    <col min="31" max="43" width="13.81640625" customWidth="1"/>
  </cols>
  <sheetData>
    <row r="1" spans="1:44">
      <c r="A1" s="1" t="s">
        <v>0</v>
      </c>
      <c r="B1" s="1" t="s">
        <v>368</v>
      </c>
      <c r="C1" s="1" t="s">
        <v>49</v>
      </c>
      <c r="D1" s="1" t="s">
        <v>1</v>
      </c>
      <c r="E1" s="1" t="s">
        <v>2</v>
      </c>
      <c r="F1" s="1" t="s">
        <v>50</v>
      </c>
      <c r="G1" s="1" t="s">
        <v>3</v>
      </c>
      <c r="H1" s="50" t="s">
        <v>4</v>
      </c>
      <c r="I1" s="50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668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665</v>
      </c>
      <c r="Y1" s="1" t="s">
        <v>20</v>
      </c>
      <c r="Z1" s="1" t="s">
        <v>21</v>
      </c>
      <c r="AA1" s="1" t="s">
        <v>22</v>
      </c>
      <c r="AB1" s="1" t="s">
        <v>45</v>
      </c>
      <c r="AC1" s="1" t="s">
        <v>23</v>
      </c>
      <c r="AD1" s="1" t="s">
        <v>366</v>
      </c>
      <c r="AE1" s="1" t="s">
        <v>367</v>
      </c>
      <c r="AF1" s="1" t="s">
        <v>363</v>
      </c>
      <c r="AG1" s="1" t="s">
        <v>364</v>
      </c>
      <c r="AH1" s="1" t="s">
        <v>365</v>
      </c>
      <c r="AI1" s="1" t="s">
        <v>24</v>
      </c>
      <c r="AJ1" s="1" t="s">
        <v>25</v>
      </c>
      <c r="AK1" s="1" t="s">
        <v>26</v>
      </c>
      <c r="AL1" s="1" t="s">
        <v>27</v>
      </c>
      <c r="AM1" s="1" t="s">
        <v>28</v>
      </c>
      <c r="AN1" s="1" t="s">
        <v>369</v>
      </c>
      <c r="AO1" s="1" t="s">
        <v>664</v>
      </c>
      <c r="AP1" s="1" t="s">
        <v>15</v>
      </c>
      <c r="AQ1" s="1" t="s">
        <v>1503</v>
      </c>
      <c r="AR1" s="43" t="s">
        <v>1466</v>
      </c>
    </row>
    <row r="2" spans="1:44" ht="14.15" customHeight="1">
      <c r="B2" t="s">
        <v>1009</v>
      </c>
      <c r="C2" s="19" t="s">
        <v>321</v>
      </c>
      <c r="D2" t="s">
        <v>29</v>
      </c>
      <c r="E2" s="19" t="s">
        <v>1463</v>
      </c>
      <c r="F2" s="48">
        <v>66140</v>
      </c>
      <c r="G2" s="19" t="s">
        <v>52</v>
      </c>
      <c r="H2" s="53" t="s">
        <v>322</v>
      </c>
      <c r="I2" s="51" t="s">
        <v>29</v>
      </c>
      <c r="J2" s="19" t="s">
        <v>323</v>
      </c>
      <c r="K2" s="19" t="s">
        <v>29</v>
      </c>
      <c r="L2" s="19" t="s">
        <v>93</v>
      </c>
      <c r="M2" s="19" t="s">
        <v>324</v>
      </c>
      <c r="N2" s="19" t="s">
        <v>33</v>
      </c>
      <c r="O2" s="19" t="s">
        <v>1482</v>
      </c>
      <c r="P2" s="19" t="s">
        <v>1483</v>
      </c>
      <c r="Q2" s="61" t="s">
        <v>1474</v>
      </c>
      <c r="R2" s="3" t="s">
        <v>325</v>
      </c>
      <c r="S2" s="4" t="s">
        <v>29</v>
      </c>
      <c r="T2" s="5" t="s">
        <v>326</v>
      </c>
      <c r="U2" s="5" t="s">
        <v>29</v>
      </c>
      <c r="V2" s="3" t="s">
        <v>29</v>
      </c>
      <c r="W2" s="3" t="s">
        <v>29</v>
      </c>
      <c r="X2" s="3" t="s">
        <v>29</v>
      </c>
      <c r="Y2" s="4" t="s">
        <v>1535</v>
      </c>
      <c r="Z2" s="4" t="s">
        <v>29</v>
      </c>
      <c r="AA2" s="3" t="s">
        <v>29</v>
      </c>
      <c r="AB2" t="s">
        <v>29</v>
      </c>
      <c r="AC2" s="4" t="s">
        <v>29</v>
      </c>
      <c r="AD2" s="3" t="s">
        <v>1469</v>
      </c>
      <c r="AE2" s="3" t="s">
        <v>1469</v>
      </c>
      <c r="AF2" s="3" t="s">
        <v>1469</v>
      </c>
      <c r="AG2" s="3" t="s">
        <v>1469</v>
      </c>
      <c r="AH2" s="3" t="s">
        <v>1469</v>
      </c>
      <c r="AI2" s="3" t="s">
        <v>1484</v>
      </c>
      <c r="AJ2" s="3" t="s">
        <v>29</v>
      </c>
      <c r="AK2" s="4" t="s">
        <v>29</v>
      </c>
      <c r="AL2" s="4" t="s">
        <v>29</v>
      </c>
      <c r="AM2" s="3" t="s">
        <v>29</v>
      </c>
      <c r="AN2" s="12">
        <v>41709</v>
      </c>
      <c r="AO2" s="4"/>
      <c r="AP2" s="2"/>
      <c r="AQ2" t="str">
        <f>IF(AND(F2&gt;10999,F2&lt;12000),"Aude",IF(AND(F2&gt;29999,F2&lt;31000),"Gard",IF(AND(F2&gt;33999,F2&lt;35000),"Hérault",IF(AND(F2&gt;65999,F2&lt;67000),"Pyrénées-Orientales",""))))</f>
        <v>Pyrénées-Orientales</v>
      </c>
    </row>
    <row r="3" spans="1:44" ht="14.15" customHeight="1">
      <c r="B3" s="4" t="s">
        <v>670</v>
      </c>
      <c r="C3" s="23" t="s">
        <v>1248</v>
      </c>
      <c r="E3" s="23" t="s">
        <v>1249</v>
      </c>
      <c r="F3">
        <v>34300</v>
      </c>
      <c r="G3" s="23" t="s">
        <v>795</v>
      </c>
      <c r="H3" s="54">
        <v>467269696</v>
      </c>
      <c r="Q3" s="62"/>
      <c r="R3" s="6"/>
      <c r="S3" s="6"/>
      <c r="V3" s="6"/>
      <c r="W3" s="6"/>
      <c r="X3" s="6"/>
      <c r="Y3" s="6"/>
      <c r="Z3" s="6"/>
      <c r="AA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7"/>
      <c r="AQ3" t="str">
        <f>IF(AND(F3&gt;10999,F3&lt;12000),"Aude",IF(AND(F3&gt;29999,F3&lt;31000),"Gard",IF(AND(F3&gt;33999,F3&lt;35000),"Hérault",IF(AND(F3&gt;65999,F3&lt;67000),"Pyrénées-Orientales",""))))</f>
        <v>Hérault</v>
      </c>
    </row>
    <row r="4" spans="1:44" ht="14.15" customHeight="1">
      <c r="B4" s="2" t="s">
        <v>1475</v>
      </c>
      <c r="C4" s="23" t="s">
        <v>956</v>
      </c>
      <c r="D4" t="s">
        <v>29</v>
      </c>
      <c r="E4" t="s">
        <v>957</v>
      </c>
      <c r="F4" s="47">
        <v>34300</v>
      </c>
      <c r="G4" s="23" t="s">
        <v>768</v>
      </c>
      <c r="H4" s="55" t="s">
        <v>1511</v>
      </c>
      <c r="I4" s="20" t="s">
        <v>29</v>
      </c>
      <c r="J4" s="21" t="s">
        <v>958</v>
      </c>
      <c r="K4" s="21" t="s">
        <v>959</v>
      </c>
      <c r="L4" t="s">
        <v>29</v>
      </c>
      <c r="M4" t="s">
        <v>29</v>
      </c>
      <c r="N4" t="s">
        <v>29</v>
      </c>
      <c r="O4" t="s">
        <v>29</v>
      </c>
      <c r="P4" t="s">
        <v>29</v>
      </c>
      <c r="Q4" s="62" t="s">
        <v>1474</v>
      </c>
      <c r="R4" s="6" t="s">
        <v>29</v>
      </c>
      <c r="S4" s="6" t="s">
        <v>29</v>
      </c>
      <c r="T4" t="s">
        <v>1485</v>
      </c>
      <c r="U4" t="s">
        <v>29</v>
      </c>
      <c r="V4" s="6" t="s">
        <v>29</v>
      </c>
      <c r="W4" s="6" t="s">
        <v>29</v>
      </c>
      <c r="X4" s="6" t="s">
        <v>29</v>
      </c>
      <c r="Y4" s="6" t="s">
        <v>29</v>
      </c>
      <c r="Z4" s="6" t="s">
        <v>29</v>
      </c>
      <c r="AA4" s="6" t="s">
        <v>29</v>
      </c>
      <c r="AB4" t="s">
        <v>960</v>
      </c>
      <c r="AC4" s="6" t="s">
        <v>29</v>
      </c>
      <c r="AD4" s="6" t="s">
        <v>29</v>
      </c>
      <c r="AE4" s="6" t="s">
        <v>29</v>
      </c>
      <c r="AF4" s="6" t="s">
        <v>29</v>
      </c>
      <c r="AG4" s="6" t="s">
        <v>29</v>
      </c>
      <c r="AH4" s="6" t="s">
        <v>29</v>
      </c>
      <c r="AI4" s="6" t="s">
        <v>29</v>
      </c>
      <c r="AJ4" s="6" t="s">
        <v>29</v>
      </c>
      <c r="AK4" s="6" t="s">
        <v>29</v>
      </c>
      <c r="AL4" s="6" t="s">
        <v>29</v>
      </c>
      <c r="AM4" s="6" t="s">
        <v>29</v>
      </c>
      <c r="AN4" s="14">
        <v>41705</v>
      </c>
      <c r="AO4" s="6"/>
      <c r="AP4" s="7"/>
      <c r="AQ4" t="str">
        <f>IF(AND(F4&gt;10999,F4&lt;12000),"Aude",IF(AND(F4&gt;29999,F4&lt;31000),"Gard",IF(AND(F4&gt;33999,F4&lt;35000),"Hérault",IF(AND(F4&gt;65999,F4&lt;67000),"Pyrénées-Orientales",""))))</f>
        <v>Hérault</v>
      </c>
    </row>
    <row r="5" spans="1:44" ht="14.15" customHeight="1">
      <c r="B5" s="2" t="s">
        <v>1475</v>
      </c>
      <c r="C5" s="27" t="s">
        <v>1165</v>
      </c>
      <c r="D5" t="s">
        <v>29</v>
      </c>
      <c r="E5" t="s">
        <v>1166</v>
      </c>
      <c r="F5" s="47">
        <v>30240</v>
      </c>
      <c r="G5" s="23" t="s">
        <v>691</v>
      </c>
      <c r="H5" s="54" t="s">
        <v>1512</v>
      </c>
      <c r="I5" s="20" t="s">
        <v>29</v>
      </c>
      <c r="J5" s="21" t="s">
        <v>1167</v>
      </c>
      <c r="K5" s="21" t="s">
        <v>1168</v>
      </c>
      <c r="L5" t="s">
        <v>29</v>
      </c>
      <c r="M5" t="s">
        <v>29</v>
      </c>
      <c r="N5" t="s">
        <v>29</v>
      </c>
      <c r="O5" t="s">
        <v>29</v>
      </c>
      <c r="P5" t="s">
        <v>29</v>
      </c>
      <c r="Q5" s="62" t="s">
        <v>1474</v>
      </c>
      <c r="R5" s="6" t="s">
        <v>1560</v>
      </c>
      <c r="S5" s="6" t="s">
        <v>29</v>
      </c>
      <c r="T5" t="s">
        <v>1486</v>
      </c>
      <c r="U5" t="s">
        <v>1559</v>
      </c>
      <c r="V5" s="6" t="s">
        <v>29</v>
      </c>
      <c r="W5" s="6" t="s">
        <v>29</v>
      </c>
      <c r="X5" s="6" t="s">
        <v>29</v>
      </c>
      <c r="Y5" s="6" t="s">
        <v>1558</v>
      </c>
      <c r="Z5" s="6" t="s">
        <v>29</v>
      </c>
      <c r="AA5" s="6" t="s">
        <v>29</v>
      </c>
      <c r="AB5" t="s">
        <v>29</v>
      </c>
      <c r="AC5" s="6" t="s">
        <v>29</v>
      </c>
      <c r="AD5" s="6" t="s">
        <v>29</v>
      </c>
      <c r="AE5" s="6" t="s">
        <v>29</v>
      </c>
      <c r="AF5" s="6" t="s">
        <v>29</v>
      </c>
      <c r="AG5" s="6" t="s">
        <v>29</v>
      </c>
      <c r="AH5" s="6" t="s">
        <v>29</v>
      </c>
      <c r="AI5" s="6" t="s">
        <v>29</v>
      </c>
      <c r="AJ5" s="6" t="s">
        <v>29</v>
      </c>
      <c r="AK5" s="6" t="s">
        <v>29</v>
      </c>
      <c r="AL5" s="6" t="s">
        <v>29</v>
      </c>
      <c r="AM5" s="6" t="s">
        <v>29</v>
      </c>
      <c r="AN5" s="14">
        <v>41712</v>
      </c>
      <c r="AO5" s="6"/>
      <c r="AP5" s="2"/>
      <c r="AQ5" t="str">
        <f>IF(AND(F5&gt;10999,F5&lt;12000),"Aude",IF(AND(F5&gt;29999,F5&lt;31000),"Gard",IF(AND(F5&gt;33999,F5&lt;35000),"Hérault",IF(AND(F5&gt;65999,F5&lt;67000),"Pyrénées-Orientales",""))))</f>
        <v>Gard</v>
      </c>
    </row>
    <row r="6" spans="1:44" ht="14.15" customHeight="1">
      <c r="B6" t="s">
        <v>1009</v>
      </c>
      <c r="C6" s="19" t="s">
        <v>757</v>
      </c>
      <c r="D6" t="s">
        <v>29</v>
      </c>
      <c r="E6" t="s">
        <v>758</v>
      </c>
      <c r="F6" s="47">
        <v>30900</v>
      </c>
      <c r="G6" t="s">
        <v>759</v>
      </c>
      <c r="H6" s="54" t="s">
        <v>1513</v>
      </c>
      <c r="I6" s="20" t="s">
        <v>29</v>
      </c>
      <c r="J6" t="s">
        <v>29</v>
      </c>
      <c r="K6" t="s">
        <v>29</v>
      </c>
      <c r="L6" t="s">
        <v>29</v>
      </c>
      <c r="M6" t="s">
        <v>29</v>
      </c>
      <c r="N6" t="s">
        <v>29</v>
      </c>
      <c r="O6" t="s">
        <v>29</v>
      </c>
      <c r="P6" t="s">
        <v>29</v>
      </c>
      <c r="Q6" s="63" t="s">
        <v>1474</v>
      </c>
      <c r="R6" s="6" t="s">
        <v>29</v>
      </c>
      <c r="S6" s="6" t="s">
        <v>29</v>
      </c>
      <c r="T6" s="2" t="s">
        <v>29</v>
      </c>
      <c r="U6" s="2" t="s">
        <v>29</v>
      </c>
      <c r="V6" s="6" t="s">
        <v>29</v>
      </c>
      <c r="W6" s="6" t="s">
        <v>29</v>
      </c>
      <c r="X6" s="6" t="s">
        <v>29</v>
      </c>
      <c r="Y6" s="6" t="s">
        <v>29</v>
      </c>
      <c r="Z6" s="6" t="s">
        <v>29</v>
      </c>
      <c r="AA6" s="6" t="s">
        <v>29</v>
      </c>
      <c r="AB6" t="s">
        <v>29</v>
      </c>
      <c r="AC6" s="6" t="s">
        <v>29</v>
      </c>
      <c r="AD6" s="6" t="s">
        <v>29</v>
      </c>
      <c r="AE6" s="6" t="s">
        <v>29</v>
      </c>
      <c r="AF6" s="6" t="s">
        <v>29</v>
      </c>
      <c r="AG6" s="6" t="s">
        <v>29</v>
      </c>
      <c r="AH6" s="6" t="s">
        <v>29</v>
      </c>
      <c r="AI6" s="6" t="s">
        <v>29</v>
      </c>
      <c r="AJ6" s="6" t="s">
        <v>29</v>
      </c>
      <c r="AK6" s="6" t="s">
        <v>29</v>
      </c>
      <c r="AL6" s="6" t="s">
        <v>29</v>
      </c>
      <c r="AM6" s="6" t="s">
        <v>29</v>
      </c>
      <c r="AN6" s="14">
        <v>41705</v>
      </c>
      <c r="AO6" s="6"/>
      <c r="AP6" s="7"/>
      <c r="AQ6" t="str">
        <f>IF(AND(F6&gt;10999,F6&lt;12000),"Aude",IF(AND(F6&gt;29999,F6&lt;31000),"Gard",IF(AND(F6&gt;33999,F6&lt;35000),"Hérault",IF(AND(F6&gt;65999,F6&lt;67000),"Pyrénées-Orientales",""))))</f>
        <v>Gard</v>
      </c>
    </row>
    <row r="7" spans="1:44" ht="14.15" customHeight="1">
      <c r="B7" s="23" t="s">
        <v>1475</v>
      </c>
      <c r="C7" s="23" t="s">
        <v>1117</v>
      </c>
      <c r="D7" t="s">
        <v>29</v>
      </c>
      <c r="E7" t="s">
        <v>1118</v>
      </c>
      <c r="F7" s="47">
        <v>11370</v>
      </c>
      <c r="G7" s="23" t="s">
        <v>1076</v>
      </c>
      <c r="H7" s="54" t="s">
        <v>1514</v>
      </c>
      <c r="I7" s="20" t="s">
        <v>29</v>
      </c>
      <c r="J7" s="21" t="s">
        <v>1119</v>
      </c>
      <c r="K7" s="21" t="s">
        <v>1120</v>
      </c>
      <c r="L7" t="s">
        <v>60</v>
      </c>
      <c r="M7" s="29" t="s">
        <v>1116</v>
      </c>
      <c r="N7" t="s">
        <v>33</v>
      </c>
      <c r="O7" t="s">
        <v>1565</v>
      </c>
      <c r="P7" t="s">
        <v>1569</v>
      </c>
      <c r="Q7" s="63" t="s">
        <v>1474</v>
      </c>
      <c r="R7" s="3" t="s">
        <v>1566</v>
      </c>
      <c r="S7" s="4" t="s">
        <v>29</v>
      </c>
      <c r="T7" s="2" t="s">
        <v>1567</v>
      </c>
      <c r="U7" s="2" t="s">
        <v>1568</v>
      </c>
      <c r="V7" s="3" t="s">
        <v>1563</v>
      </c>
      <c r="W7" s="3" t="s">
        <v>1564</v>
      </c>
      <c r="X7" s="3" t="s">
        <v>29</v>
      </c>
      <c r="Y7" s="4" t="s">
        <v>1562</v>
      </c>
      <c r="Z7" s="4" t="s">
        <v>29</v>
      </c>
      <c r="AA7" s="4" t="s">
        <v>29</v>
      </c>
      <c r="AB7" t="s">
        <v>1561</v>
      </c>
      <c r="AC7" s="4" t="s">
        <v>29</v>
      </c>
      <c r="AD7" s="4" t="s">
        <v>29</v>
      </c>
      <c r="AE7" s="4" t="s">
        <v>29</v>
      </c>
      <c r="AF7" s="4" t="s">
        <v>29</v>
      </c>
      <c r="AG7" s="4" t="s">
        <v>29</v>
      </c>
      <c r="AH7" s="4" t="s">
        <v>29</v>
      </c>
      <c r="AI7" s="3" t="s">
        <v>29</v>
      </c>
      <c r="AJ7" s="3" t="s">
        <v>29</v>
      </c>
      <c r="AK7" s="4" t="s">
        <v>29</v>
      </c>
      <c r="AL7" s="4" t="s">
        <v>29</v>
      </c>
      <c r="AM7" s="4" t="s">
        <v>29</v>
      </c>
      <c r="AN7" s="12">
        <v>41712</v>
      </c>
      <c r="AO7" s="4"/>
      <c r="AP7" s="2"/>
      <c r="AQ7" t="str">
        <f>IF(AND(F7&gt;10999,F7&lt;12000),"Aude",IF(AND(F7&gt;29999,F7&lt;31000),"Gard",IF(AND(F7&gt;33999,F7&lt;35000),"Hérault",IF(AND(F7&gt;65999,F7&lt;67000),"Pyrénées-Orientales",""))))</f>
        <v>Aude</v>
      </c>
    </row>
    <row r="8" spans="1:44" ht="14.15" customHeight="1">
      <c r="B8" s="32" t="s">
        <v>1015</v>
      </c>
      <c r="C8" s="23" t="s">
        <v>921</v>
      </c>
      <c r="E8" t="s">
        <v>151</v>
      </c>
      <c r="F8">
        <v>34300</v>
      </c>
      <c r="G8" s="23" t="s">
        <v>768</v>
      </c>
      <c r="H8" s="54">
        <v>467267947</v>
      </c>
      <c r="J8" s="21" t="s">
        <v>961</v>
      </c>
      <c r="Q8" s="62"/>
      <c r="R8" s="6"/>
      <c r="S8" s="6"/>
      <c r="T8" t="s">
        <v>1487</v>
      </c>
      <c r="V8" s="6"/>
      <c r="W8" s="6"/>
      <c r="X8" s="6"/>
      <c r="Y8" s="6"/>
      <c r="Z8" s="6"/>
      <c r="AA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7"/>
      <c r="AQ8" t="str">
        <f>IF(AND(F8&gt;10999,F8&lt;12000),"Aude",IF(AND(F8&gt;29999,F8&lt;31000),"Gard",IF(AND(F8&gt;33999,F8&lt;35000),"Hérault",IF(AND(F8&gt;65999,F8&lt;67000),"Pyrénées-Orientales",""))))</f>
        <v>Hérault</v>
      </c>
    </row>
    <row r="9" spans="1:44" ht="14.15" customHeight="1">
      <c r="B9" t="s">
        <v>1011</v>
      </c>
      <c r="C9" s="23" t="s">
        <v>1343</v>
      </c>
      <c r="D9" t="s">
        <v>29</v>
      </c>
      <c r="E9" s="23" t="s">
        <v>1344</v>
      </c>
      <c r="F9" s="70">
        <v>34290</v>
      </c>
      <c r="G9" s="23" t="s">
        <v>1345</v>
      </c>
      <c r="H9" s="54" t="s">
        <v>1536</v>
      </c>
      <c r="I9" s="20" t="s">
        <v>29</v>
      </c>
      <c r="J9" t="s">
        <v>29</v>
      </c>
      <c r="K9" t="s">
        <v>29</v>
      </c>
      <c r="L9" t="s">
        <v>29</v>
      </c>
      <c r="M9" t="s">
        <v>29</v>
      </c>
      <c r="N9" t="s">
        <v>29</v>
      </c>
      <c r="O9" t="s">
        <v>29</v>
      </c>
      <c r="P9" t="s">
        <v>29</v>
      </c>
      <c r="Q9" s="63" t="s">
        <v>29</v>
      </c>
      <c r="R9" s="6" t="s">
        <v>29</v>
      </c>
      <c r="S9" s="6" t="s">
        <v>29</v>
      </c>
      <c r="T9" t="s">
        <v>29</v>
      </c>
      <c r="U9" t="s">
        <v>29</v>
      </c>
      <c r="V9" s="6" t="s">
        <v>29</v>
      </c>
      <c r="W9" s="6" t="s">
        <v>29</v>
      </c>
      <c r="X9" s="6" t="s">
        <v>29</v>
      </c>
      <c r="Y9" s="6" t="s">
        <v>29</v>
      </c>
      <c r="Z9" s="6" t="s">
        <v>29</v>
      </c>
      <c r="AA9" s="6" t="s">
        <v>29</v>
      </c>
      <c r="AB9" t="s">
        <v>29</v>
      </c>
      <c r="AC9" s="6" t="s">
        <v>29</v>
      </c>
      <c r="AD9" s="6" t="s">
        <v>29</v>
      </c>
      <c r="AE9" s="6" t="s">
        <v>29</v>
      </c>
      <c r="AF9" s="6" t="s">
        <v>29</v>
      </c>
      <c r="AG9" s="6" t="s">
        <v>29</v>
      </c>
      <c r="AH9" s="6" t="s">
        <v>29</v>
      </c>
      <c r="AI9" s="6" t="s">
        <v>29</v>
      </c>
      <c r="AJ9" s="6" t="s">
        <v>29</v>
      </c>
      <c r="AK9" s="6" t="s">
        <v>29</v>
      </c>
      <c r="AL9" s="6" t="s">
        <v>29</v>
      </c>
      <c r="AM9" s="6" t="s">
        <v>29</v>
      </c>
      <c r="AN9" s="14">
        <v>41709</v>
      </c>
      <c r="AO9" s="6"/>
      <c r="AP9" s="7"/>
      <c r="AQ9" t="str">
        <f>IF(AND(F9&gt;10999,F9&lt;12000),"Aude",IF(AND(F9&gt;29999,F9&lt;31000),"Gard",IF(AND(F9&gt;33999,F9&lt;35000),"Hérault",IF(AND(F9&gt;65999,F9&lt;67000),"Pyrénées-Orientales",""))))</f>
        <v>Hérault</v>
      </c>
    </row>
    <row r="10" spans="1:44" ht="14.15" customHeight="1">
      <c r="B10" s="23" t="s">
        <v>1013</v>
      </c>
      <c r="C10" s="19" t="s">
        <v>1227</v>
      </c>
      <c r="D10" t="s">
        <v>29</v>
      </c>
      <c r="E10" t="s">
        <v>1228</v>
      </c>
      <c r="F10" s="70">
        <v>34300</v>
      </c>
      <c r="G10" t="s">
        <v>768</v>
      </c>
      <c r="H10" s="56" t="s">
        <v>1515</v>
      </c>
      <c r="I10" s="20" t="s">
        <v>29</v>
      </c>
      <c r="J10" t="s">
        <v>29</v>
      </c>
      <c r="K10" t="s">
        <v>29</v>
      </c>
      <c r="L10" t="s">
        <v>29</v>
      </c>
      <c r="M10" t="s">
        <v>29</v>
      </c>
      <c r="N10" t="s">
        <v>29</v>
      </c>
      <c r="O10" t="s">
        <v>29</v>
      </c>
      <c r="P10" t="s">
        <v>29</v>
      </c>
      <c r="Q10" s="62" t="s">
        <v>29</v>
      </c>
      <c r="R10" s="6" t="s">
        <v>29</v>
      </c>
      <c r="S10" s="6" t="s">
        <v>29</v>
      </c>
      <c r="T10" t="s">
        <v>29</v>
      </c>
      <c r="U10" t="s">
        <v>29</v>
      </c>
      <c r="V10" s="6" t="s">
        <v>29</v>
      </c>
      <c r="W10" s="6" t="s">
        <v>29</v>
      </c>
      <c r="X10" s="6" t="s">
        <v>29</v>
      </c>
      <c r="Y10" s="6" t="s">
        <v>29</v>
      </c>
      <c r="Z10" s="6" t="s">
        <v>29</v>
      </c>
      <c r="AA10" s="6" t="s">
        <v>29</v>
      </c>
      <c r="AB10" t="s">
        <v>29</v>
      </c>
      <c r="AC10" s="6" t="s">
        <v>29</v>
      </c>
      <c r="AD10" s="6" t="s">
        <v>29</v>
      </c>
      <c r="AE10" s="6" t="s">
        <v>29</v>
      </c>
      <c r="AF10" s="6" t="s">
        <v>29</v>
      </c>
      <c r="AG10" s="6" t="s">
        <v>29</v>
      </c>
      <c r="AH10" s="6" t="s">
        <v>29</v>
      </c>
      <c r="AI10" s="6" t="s">
        <v>29</v>
      </c>
      <c r="AJ10" s="6" t="s">
        <v>29</v>
      </c>
      <c r="AK10" s="6" t="s">
        <v>29</v>
      </c>
      <c r="AL10" s="6" t="s">
        <v>29</v>
      </c>
      <c r="AM10" s="6" t="s">
        <v>29</v>
      </c>
      <c r="AN10" s="14">
        <v>41709</v>
      </c>
      <c r="AO10" s="6"/>
      <c r="AP10" s="7"/>
      <c r="AQ10" t="str">
        <f>IF(AND(F10&gt;10999,F10&lt;12000),"Aude",IF(AND(F10&gt;29999,F10&lt;31000),"Gard",IF(AND(F10&gt;33999,F10&lt;35000),"Hérault",IF(AND(F10&gt;65999,F10&lt;67000),"Pyrénées-Orientales",""))))</f>
        <v>Hérault</v>
      </c>
    </row>
    <row r="11" spans="1:44" ht="14.15" customHeight="1">
      <c r="B11" s="23" t="s">
        <v>1475</v>
      </c>
      <c r="C11" s="23" t="s">
        <v>767</v>
      </c>
      <c r="D11" t="s">
        <v>29</v>
      </c>
      <c r="E11" s="23" t="s">
        <v>1526</v>
      </c>
      <c r="F11" s="70">
        <v>34300</v>
      </c>
      <c r="G11" s="23" t="s">
        <v>768</v>
      </c>
      <c r="H11" s="54" t="s">
        <v>1527</v>
      </c>
      <c r="I11" s="20" t="s">
        <v>29</v>
      </c>
      <c r="J11" s="24" t="s">
        <v>769</v>
      </c>
      <c r="K11" s="21" t="s">
        <v>770</v>
      </c>
      <c r="L11" t="s">
        <v>29</v>
      </c>
      <c r="M11" t="s">
        <v>29</v>
      </c>
      <c r="N11" t="s">
        <v>29</v>
      </c>
      <c r="O11" t="s">
        <v>29</v>
      </c>
      <c r="P11" t="s">
        <v>29</v>
      </c>
      <c r="Q11" s="62" t="s">
        <v>29</v>
      </c>
      <c r="R11" s="6" t="s">
        <v>29</v>
      </c>
      <c r="S11" s="6" t="s">
        <v>29</v>
      </c>
      <c r="T11" t="s">
        <v>1488</v>
      </c>
      <c r="U11" t="s">
        <v>29</v>
      </c>
      <c r="V11" s="6" t="s">
        <v>29</v>
      </c>
      <c r="W11" s="6" t="s">
        <v>29</v>
      </c>
      <c r="X11" s="6" t="s">
        <v>29</v>
      </c>
      <c r="Y11" s="6" t="s">
        <v>29</v>
      </c>
      <c r="Z11" s="6" t="s">
        <v>29</v>
      </c>
      <c r="AA11" s="6" t="s">
        <v>29</v>
      </c>
      <c r="AB11" t="s">
        <v>771</v>
      </c>
      <c r="AC11" s="6" t="s">
        <v>29</v>
      </c>
      <c r="AD11" s="6" t="s">
        <v>29</v>
      </c>
      <c r="AE11" s="6" t="s">
        <v>29</v>
      </c>
      <c r="AF11" s="6" t="s">
        <v>29</v>
      </c>
      <c r="AG11" s="6" t="s">
        <v>29</v>
      </c>
      <c r="AH11" s="6" t="s">
        <v>29</v>
      </c>
      <c r="AI11" s="6" t="s">
        <v>29</v>
      </c>
      <c r="AJ11" s="6" t="s">
        <v>29</v>
      </c>
      <c r="AK11" s="6" t="s">
        <v>29</v>
      </c>
      <c r="AL11" s="6" t="s">
        <v>29</v>
      </c>
      <c r="AM11" s="6" t="s">
        <v>29</v>
      </c>
      <c r="AN11" s="14">
        <v>41709</v>
      </c>
      <c r="AO11" s="6"/>
      <c r="AP11" s="7"/>
      <c r="AQ11" t="str">
        <f>IF(AND(F11&gt;10999,F11&lt;12000),"Aude",IF(AND(F11&gt;29999,F11&lt;31000),"Gard",IF(AND(F11&gt;33999,F11&lt;35000),"Hérault",IF(AND(F11&gt;65999,F11&lt;67000),"Pyrénées-Orientales",""))))</f>
        <v>Hérault</v>
      </c>
    </row>
    <row r="12" spans="1:44" ht="14.15" customHeight="1">
      <c r="A12" s="2"/>
      <c r="B12" t="s">
        <v>1519</v>
      </c>
      <c r="C12" s="19" t="s">
        <v>269</v>
      </c>
      <c r="D12" t="s">
        <v>29</v>
      </c>
      <c r="E12" s="19" t="s">
        <v>270</v>
      </c>
      <c r="F12" s="48">
        <v>66650</v>
      </c>
      <c r="G12" s="19" t="s">
        <v>166</v>
      </c>
      <c r="H12" s="53" t="s">
        <v>271</v>
      </c>
      <c r="I12" s="51" t="s">
        <v>29</v>
      </c>
      <c r="J12" s="19" t="s">
        <v>272</v>
      </c>
      <c r="K12" s="19" t="s">
        <v>273</v>
      </c>
      <c r="L12" s="19" t="s">
        <v>29</v>
      </c>
      <c r="M12" s="19" t="s">
        <v>29</v>
      </c>
      <c r="N12" s="19" t="s">
        <v>29</v>
      </c>
      <c r="O12" s="19" t="s">
        <v>29</v>
      </c>
      <c r="P12" s="19" t="s">
        <v>29</v>
      </c>
      <c r="Q12" s="61" t="s">
        <v>29</v>
      </c>
      <c r="R12" s="3" t="s">
        <v>29</v>
      </c>
      <c r="S12" s="4" t="s">
        <v>29</v>
      </c>
      <c r="T12" s="19" t="s">
        <v>274</v>
      </c>
      <c r="U12" s="19" t="s">
        <v>29</v>
      </c>
      <c r="V12" s="3" t="s">
        <v>29</v>
      </c>
      <c r="W12" s="3" t="s">
        <v>29</v>
      </c>
      <c r="X12" s="3" t="s">
        <v>29</v>
      </c>
      <c r="Y12" s="4" t="s">
        <v>29</v>
      </c>
      <c r="Z12" s="4" t="s">
        <v>29</v>
      </c>
      <c r="AA12" s="3" t="s">
        <v>29</v>
      </c>
      <c r="AB12" t="s">
        <v>29</v>
      </c>
      <c r="AC12" s="4" t="s">
        <v>29</v>
      </c>
      <c r="AD12" s="3" t="s">
        <v>1469</v>
      </c>
      <c r="AE12" s="3" t="s">
        <v>1469</v>
      </c>
      <c r="AF12" s="3" t="s">
        <v>1469</v>
      </c>
      <c r="AG12" s="3" t="s">
        <v>1469</v>
      </c>
      <c r="AH12" s="3" t="s">
        <v>1469</v>
      </c>
      <c r="AI12" s="3" t="s">
        <v>29</v>
      </c>
      <c r="AJ12" s="3" t="s">
        <v>29</v>
      </c>
      <c r="AK12" s="4" t="s">
        <v>29</v>
      </c>
      <c r="AL12" s="4" t="s">
        <v>29</v>
      </c>
      <c r="AM12" s="3" t="s">
        <v>29</v>
      </c>
      <c r="AN12" s="12">
        <v>41709</v>
      </c>
      <c r="AO12" s="4"/>
      <c r="AQ12" t="str">
        <f>IF(AND(F12&gt;10999,F12&lt;12000),"Aude",IF(AND(F12&gt;29999,F12&lt;31000),"Gard",IF(AND(F12&gt;33999,F12&lt;35000),"Hérault",IF(AND(F12&gt;65999,F12&lt;67000),"Pyrénées-Orientales",""))))</f>
        <v>Pyrénées-Orientales</v>
      </c>
    </row>
    <row r="13" spans="1:44" ht="14.15" customHeight="1">
      <c r="A13" s="39"/>
      <c r="B13" t="s">
        <v>1475</v>
      </c>
      <c r="C13" s="19" t="s">
        <v>1464</v>
      </c>
      <c r="D13" t="s">
        <v>1465</v>
      </c>
      <c r="E13" s="19" t="s">
        <v>175</v>
      </c>
      <c r="F13" s="48">
        <v>66140</v>
      </c>
      <c r="G13" s="19" t="s">
        <v>52</v>
      </c>
      <c r="H13" s="53" t="s">
        <v>195</v>
      </c>
      <c r="I13" s="51" t="s">
        <v>196</v>
      </c>
      <c r="J13" s="19" t="s">
        <v>197</v>
      </c>
      <c r="K13" s="38" t="s">
        <v>198</v>
      </c>
      <c r="L13" s="19" t="s">
        <v>199</v>
      </c>
      <c r="M13" s="19" t="s">
        <v>1504</v>
      </c>
      <c r="N13" s="19" t="s">
        <v>33</v>
      </c>
      <c r="O13" s="19" t="s">
        <v>1505</v>
      </c>
      <c r="P13" s="19" t="s">
        <v>1506</v>
      </c>
      <c r="Q13" s="61" t="s">
        <v>1481</v>
      </c>
      <c r="R13" s="3" t="s">
        <v>200</v>
      </c>
      <c r="S13" s="4" t="s">
        <v>29</v>
      </c>
      <c r="T13" s="5" t="s">
        <v>201</v>
      </c>
      <c r="U13" s="5" t="s">
        <v>29</v>
      </c>
      <c r="V13" s="3" t="s">
        <v>29</v>
      </c>
      <c r="W13" s="3" t="s">
        <v>29</v>
      </c>
      <c r="X13" s="3" t="s">
        <v>29</v>
      </c>
      <c r="Y13" s="4" t="s">
        <v>1537</v>
      </c>
      <c r="Z13" s="4" t="s">
        <v>29</v>
      </c>
      <c r="AA13" s="3" t="s">
        <v>29</v>
      </c>
      <c r="AB13" t="s">
        <v>202</v>
      </c>
      <c r="AC13" s="4" t="s">
        <v>29</v>
      </c>
      <c r="AD13" s="3" t="s">
        <v>1507</v>
      </c>
      <c r="AE13" s="3" t="s">
        <v>1508</v>
      </c>
      <c r="AF13" s="3" t="s">
        <v>1469</v>
      </c>
      <c r="AG13" s="3" t="s">
        <v>1509</v>
      </c>
      <c r="AH13" s="3" t="s">
        <v>1510</v>
      </c>
      <c r="AI13" s="3" t="s">
        <v>29</v>
      </c>
      <c r="AJ13" s="3" t="s">
        <v>29</v>
      </c>
      <c r="AK13" s="4" t="s">
        <v>29</v>
      </c>
      <c r="AL13" s="4" t="s">
        <v>29</v>
      </c>
      <c r="AM13" s="3" t="s">
        <v>29</v>
      </c>
      <c r="AN13" s="12">
        <v>41709</v>
      </c>
      <c r="AO13" s="4"/>
      <c r="AP13" s="2"/>
      <c r="AQ13" t="str">
        <f>IF(AND(F13&gt;10999,F13&lt;12000),"Aude",IF(AND(F13&gt;29999,F13&lt;31000),"Gard",IF(AND(F13&gt;33999,F13&lt;35000),"Hérault",IF(AND(F13&gt;65999,F13&lt;67000),"Pyrénées-Orientales",""))))</f>
        <v>Pyrénées-Orientales</v>
      </c>
    </row>
    <row r="14" spans="1:44" ht="14.15" customHeight="1">
      <c r="A14" s="39"/>
      <c r="B14" t="s">
        <v>1475</v>
      </c>
      <c r="C14" s="19" t="s">
        <v>53</v>
      </c>
      <c r="D14" t="s">
        <v>29</v>
      </c>
      <c r="E14" s="19" t="s">
        <v>54</v>
      </c>
      <c r="F14" s="48">
        <v>66140</v>
      </c>
      <c r="G14" s="19" t="s">
        <v>55</v>
      </c>
      <c r="H14" s="53" t="s">
        <v>56</v>
      </c>
      <c r="I14" s="51" t="s">
        <v>57</v>
      </c>
      <c r="J14" s="19" t="s">
        <v>58</v>
      </c>
      <c r="K14" s="19" t="s">
        <v>59</v>
      </c>
      <c r="L14" s="19" t="s">
        <v>60</v>
      </c>
      <c r="M14" s="19" t="s">
        <v>61</v>
      </c>
      <c r="N14" s="19" t="s">
        <v>33</v>
      </c>
      <c r="O14" s="19" t="s">
        <v>62</v>
      </c>
      <c r="P14" s="19" t="s">
        <v>1538</v>
      </c>
      <c r="Q14" s="61" t="s">
        <v>1541</v>
      </c>
      <c r="R14" s="3" t="s">
        <v>63</v>
      </c>
      <c r="S14" s="4" t="s">
        <v>29</v>
      </c>
      <c r="T14" s="5" t="s">
        <v>64</v>
      </c>
      <c r="U14" s="5" t="s">
        <v>65</v>
      </c>
      <c r="V14" s="3" t="s">
        <v>29</v>
      </c>
      <c r="W14" s="3" t="s">
        <v>29</v>
      </c>
      <c r="X14" s="3" t="s">
        <v>29</v>
      </c>
      <c r="Y14" s="45" t="s">
        <v>1539</v>
      </c>
      <c r="Z14" s="4" t="s">
        <v>29</v>
      </c>
      <c r="AA14" s="3" t="s">
        <v>29</v>
      </c>
      <c r="AB14" t="s">
        <v>66</v>
      </c>
      <c r="AC14" s="4" t="s">
        <v>29</v>
      </c>
      <c r="AD14" s="3" t="s">
        <v>1509</v>
      </c>
      <c r="AE14" s="3" t="s">
        <v>1510</v>
      </c>
      <c r="AF14" s="3" t="s">
        <v>1469</v>
      </c>
      <c r="AG14" s="3" t="s">
        <v>1470</v>
      </c>
      <c r="AH14" s="3" t="s">
        <v>1469</v>
      </c>
      <c r="AI14" s="3" t="s">
        <v>1540</v>
      </c>
      <c r="AJ14" s="3" t="s">
        <v>1531</v>
      </c>
      <c r="AK14" s="4" t="s">
        <v>29</v>
      </c>
      <c r="AL14" s="4" t="s">
        <v>29</v>
      </c>
      <c r="AM14" s="3" t="s">
        <v>29</v>
      </c>
      <c r="AN14" s="14">
        <v>41709</v>
      </c>
      <c r="AO14" s="6"/>
      <c r="AP14" s="7"/>
      <c r="AQ14" t="str">
        <f>IF(AND(F14&gt;10999,F14&lt;12000),"Aude",IF(AND(F14&gt;29999,F14&lt;31000),"Gard",IF(AND(F14&gt;33999,F14&lt;35000),"Hérault",IF(AND(F14&gt;65999,F14&lt;67000),"Pyrénées-Orientales",""))))</f>
        <v>Pyrénées-Orientales</v>
      </c>
    </row>
    <row r="15" spans="1:44" ht="14.15" customHeight="1">
      <c r="B15" t="s">
        <v>1519</v>
      </c>
      <c r="C15" s="19" t="s">
        <v>336</v>
      </c>
      <c r="D15" t="s">
        <v>29</v>
      </c>
      <c r="E15" s="19" t="s">
        <v>108</v>
      </c>
      <c r="F15" s="48">
        <v>66140</v>
      </c>
      <c r="G15" s="19" t="s">
        <v>52</v>
      </c>
      <c r="H15" s="53" t="s">
        <v>337</v>
      </c>
      <c r="I15" s="51" t="s">
        <v>57</v>
      </c>
      <c r="J15" s="19" t="s">
        <v>338</v>
      </c>
      <c r="K15" s="19" t="s">
        <v>339</v>
      </c>
      <c r="L15" s="19" t="s">
        <v>60</v>
      </c>
      <c r="M15" s="19" t="s">
        <v>340</v>
      </c>
      <c r="N15" s="19" t="s">
        <v>33</v>
      </c>
      <c r="O15" s="19" t="s">
        <v>1542</v>
      </c>
      <c r="P15" s="19" t="s">
        <v>1483</v>
      </c>
      <c r="Q15" s="61" t="s">
        <v>1474</v>
      </c>
      <c r="R15" s="3" t="s">
        <v>320</v>
      </c>
      <c r="S15" s="4" t="s">
        <v>29</v>
      </c>
      <c r="T15" s="5" t="s">
        <v>64</v>
      </c>
      <c r="U15" s="5" t="s">
        <v>341</v>
      </c>
      <c r="V15" s="3" t="s">
        <v>29</v>
      </c>
      <c r="W15" s="3" t="s">
        <v>29</v>
      </c>
      <c r="X15" s="3" t="s">
        <v>29</v>
      </c>
      <c r="Y15" s="4" t="s">
        <v>1543</v>
      </c>
      <c r="Z15" s="4" t="s">
        <v>29</v>
      </c>
      <c r="AA15" s="3" t="s">
        <v>29</v>
      </c>
      <c r="AB15" t="s">
        <v>29</v>
      </c>
      <c r="AC15" s="4" t="s">
        <v>29</v>
      </c>
      <c r="AD15" s="3" t="s">
        <v>1469</v>
      </c>
      <c r="AE15" s="3" t="s">
        <v>1469</v>
      </c>
      <c r="AF15" s="3" t="s">
        <v>1469</v>
      </c>
      <c r="AG15" s="3" t="s">
        <v>1469</v>
      </c>
      <c r="AH15" s="3" t="s">
        <v>1469</v>
      </c>
      <c r="AI15" s="3" t="s">
        <v>29</v>
      </c>
      <c r="AJ15" s="3" t="s">
        <v>29</v>
      </c>
      <c r="AK15" s="4" t="s">
        <v>29</v>
      </c>
      <c r="AL15" s="4" t="s">
        <v>29</v>
      </c>
      <c r="AM15" s="3" t="s">
        <v>29</v>
      </c>
      <c r="AN15" s="12">
        <v>41709</v>
      </c>
      <c r="AO15" s="4"/>
      <c r="AP15" s="2"/>
      <c r="AQ15" t="str">
        <f>IF(AND(F15&gt;10999,F15&lt;12000),"Aude",IF(AND(F15&gt;29999,F15&lt;31000),"Gard",IF(AND(F15&gt;33999,F15&lt;35000),"Hérault",IF(AND(F15&gt;65999,F15&lt;67000),"Pyrénées-Orientales",""))))</f>
        <v>Pyrénées-Orientales</v>
      </c>
    </row>
    <row r="16" spans="1:44" ht="14.15" customHeight="1">
      <c r="A16" s="39"/>
      <c r="B16" t="s">
        <v>1013</v>
      </c>
      <c r="C16" s="19" t="s">
        <v>159</v>
      </c>
      <c r="D16" t="s">
        <v>29</v>
      </c>
      <c r="E16" s="19" t="s">
        <v>29</v>
      </c>
      <c r="F16" s="48">
        <v>66140</v>
      </c>
      <c r="G16" s="19" t="s">
        <v>52</v>
      </c>
      <c r="H16" s="53" t="s">
        <v>160</v>
      </c>
      <c r="I16" s="51" t="s">
        <v>29</v>
      </c>
      <c r="J16" s="19" t="s">
        <v>161</v>
      </c>
      <c r="K16" s="19" t="s">
        <v>162</v>
      </c>
      <c r="L16" s="19" t="s">
        <v>29</v>
      </c>
      <c r="M16" s="19" t="s">
        <v>29</v>
      </c>
      <c r="N16" s="19" t="s">
        <v>29</v>
      </c>
      <c r="O16" s="19" t="s">
        <v>29</v>
      </c>
      <c r="P16" s="19" t="s">
        <v>29</v>
      </c>
      <c r="Q16" s="61" t="s">
        <v>1474</v>
      </c>
      <c r="R16" s="3" t="s">
        <v>29</v>
      </c>
      <c r="S16" s="4" t="s">
        <v>29</v>
      </c>
      <c r="T16" s="5" t="s">
        <v>163</v>
      </c>
      <c r="U16" s="5" t="s">
        <v>29</v>
      </c>
      <c r="V16" s="3" t="s">
        <v>29</v>
      </c>
      <c r="W16" s="3" t="s">
        <v>29</v>
      </c>
      <c r="X16" s="3" t="s">
        <v>29</v>
      </c>
      <c r="Y16" s="4" t="s">
        <v>1544</v>
      </c>
      <c r="Z16" s="4" t="s">
        <v>29</v>
      </c>
      <c r="AA16" s="3" t="s">
        <v>29</v>
      </c>
      <c r="AB16" t="s">
        <v>29</v>
      </c>
      <c r="AC16" s="4" t="s">
        <v>29</v>
      </c>
      <c r="AD16" s="3" t="s">
        <v>1469</v>
      </c>
      <c r="AE16" s="3" t="s">
        <v>1469</v>
      </c>
      <c r="AF16" s="3" t="s">
        <v>1469</v>
      </c>
      <c r="AG16" s="3" t="s">
        <v>1469</v>
      </c>
      <c r="AH16" s="3" t="s">
        <v>1469</v>
      </c>
      <c r="AI16" s="3" t="s">
        <v>29</v>
      </c>
      <c r="AJ16" s="3" t="s">
        <v>29</v>
      </c>
      <c r="AK16" s="4" t="s">
        <v>29</v>
      </c>
      <c r="AL16" s="4" t="s">
        <v>29</v>
      </c>
      <c r="AM16" s="3" t="s">
        <v>29</v>
      </c>
      <c r="AN16" s="14">
        <v>41709</v>
      </c>
      <c r="AO16" s="6"/>
      <c r="AP16" s="7"/>
      <c r="AQ16" t="str">
        <f>IF(AND(F16&gt;10999,F16&lt;12000),"Aude",IF(AND(F16&gt;29999,F16&lt;31000),"Gard",IF(AND(F16&gt;33999,F16&lt;35000),"Hérault",IF(AND(F16&gt;65999,F16&lt;67000),"Pyrénées-Orientales",""))))</f>
        <v>Pyrénées-Orientales</v>
      </c>
    </row>
    <row r="17" spans="1:43" ht="14.15" customHeight="1">
      <c r="A17" s="39"/>
      <c r="B17" t="s">
        <v>1013</v>
      </c>
      <c r="C17" s="19" t="s">
        <v>164</v>
      </c>
      <c r="D17" t="s">
        <v>29</v>
      </c>
      <c r="E17" s="19" t="s">
        <v>165</v>
      </c>
      <c r="F17" s="48">
        <v>66650</v>
      </c>
      <c r="G17" s="19" t="s">
        <v>166</v>
      </c>
      <c r="H17" s="53" t="s">
        <v>167</v>
      </c>
      <c r="I17" s="51" t="s">
        <v>168</v>
      </c>
      <c r="J17" s="19" t="s">
        <v>169</v>
      </c>
      <c r="K17" s="19" t="s">
        <v>170</v>
      </c>
      <c r="L17" s="19" t="s">
        <v>171</v>
      </c>
      <c r="M17" s="19" t="s">
        <v>1545</v>
      </c>
      <c r="N17" s="19" t="s">
        <v>33</v>
      </c>
      <c r="O17" s="19" t="s">
        <v>1546</v>
      </c>
      <c r="P17" s="19" t="s">
        <v>1547</v>
      </c>
      <c r="Q17" s="61" t="s">
        <v>1474</v>
      </c>
      <c r="R17" s="3" t="s">
        <v>172</v>
      </c>
      <c r="S17" s="4" t="s">
        <v>29</v>
      </c>
      <c r="T17" s="19" t="s">
        <v>173</v>
      </c>
      <c r="U17" s="19" t="s">
        <v>173</v>
      </c>
      <c r="V17" s="3" t="s">
        <v>174</v>
      </c>
      <c r="W17" s="3" t="s">
        <v>29</v>
      </c>
      <c r="X17" s="3" t="s">
        <v>29</v>
      </c>
      <c r="Y17" s="4" t="s">
        <v>1548</v>
      </c>
      <c r="Z17" s="4" t="s">
        <v>29</v>
      </c>
      <c r="AA17" s="3" t="s">
        <v>29</v>
      </c>
      <c r="AB17" t="s">
        <v>29</v>
      </c>
      <c r="AC17" s="4" t="s">
        <v>29</v>
      </c>
      <c r="AD17" s="3" t="s">
        <v>1469</v>
      </c>
      <c r="AE17" s="3" t="s">
        <v>1469</v>
      </c>
      <c r="AF17" s="3" t="s">
        <v>1469</v>
      </c>
      <c r="AG17" s="3" t="s">
        <v>1469</v>
      </c>
      <c r="AH17" s="3" t="s">
        <v>1469</v>
      </c>
      <c r="AI17" s="3" t="s">
        <v>1549</v>
      </c>
      <c r="AJ17" s="3" t="s">
        <v>29</v>
      </c>
      <c r="AK17" s="4" t="s">
        <v>29</v>
      </c>
      <c r="AL17" s="4" t="s">
        <v>29</v>
      </c>
      <c r="AM17" s="3" t="s">
        <v>29</v>
      </c>
      <c r="AN17" s="12">
        <v>41709</v>
      </c>
      <c r="AO17" s="4"/>
      <c r="AP17" s="2"/>
      <c r="AQ17" t="str">
        <f>IF(AND(F17&gt;10999,F17&lt;12000),"Aude",IF(AND(F17&gt;29999,F17&lt;31000),"Gard",IF(AND(F17&gt;33999,F17&lt;35000),"Hérault",IF(AND(F17&gt;65999,F17&lt;67000),"Pyrénées-Orientales",""))))</f>
        <v>Pyrénées-Orientales</v>
      </c>
    </row>
    <row r="18" spans="1:43" ht="14.15" customHeight="1">
      <c r="A18" s="39"/>
      <c r="B18" t="s">
        <v>1013</v>
      </c>
      <c r="C18" s="19" t="s">
        <v>141</v>
      </c>
      <c r="D18" t="s">
        <v>29</v>
      </c>
      <c r="E18" s="19" t="s">
        <v>142</v>
      </c>
      <c r="F18" s="48">
        <v>66140</v>
      </c>
      <c r="G18" s="19" t="s">
        <v>52</v>
      </c>
      <c r="H18" s="53" t="s">
        <v>143</v>
      </c>
      <c r="I18" s="51" t="s">
        <v>29</v>
      </c>
      <c r="J18" s="19" t="s">
        <v>144</v>
      </c>
      <c r="K18" s="19" t="s">
        <v>145</v>
      </c>
      <c r="L18" s="19" t="s">
        <v>146</v>
      </c>
      <c r="M18" s="19" t="s">
        <v>147</v>
      </c>
      <c r="N18" s="19" t="s">
        <v>35</v>
      </c>
      <c r="O18" s="19" t="s">
        <v>29</v>
      </c>
      <c r="P18" s="19" t="s">
        <v>1547</v>
      </c>
      <c r="Q18" s="61" t="s">
        <v>1474</v>
      </c>
      <c r="R18" s="3" t="s">
        <v>148</v>
      </c>
      <c r="S18" s="4" t="s">
        <v>29</v>
      </c>
      <c r="T18" s="5" t="s">
        <v>149</v>
      </c>
      <c r="U18" s="5" t="s">
        <v>150</v>
      </c>
      <c r="V18" s="3" t="s">
        <v>29</v>
      </c>
      <c r="W18" s="3" t="s">
        <v>29</v>
      </c>
      <c r="X18" s="3" t="s">
        <v>29</v>
      </c>
      <c r="Y18" s="4" t="s">
        <v>1550</v>
      </c>
      <c r="Z18" s="4" t="s">
        <v>29</v>
      </c>
      <c r="AA18" s="3" t="s">
        <v>29</v>
      </c>
      <c r="AB18" t="s">
        <v>29</v>
      </c>
      <c r="AC18" s="4" t="s">
        <v>29</v>
      </c>
      <c r="AD18" s="3" t="s">
        <v>1469</v>
      </c>
      <c r="AE18" s="3" t="s">
        <v>1469</v>
      </c>
      <c r="AF18" s="3" t="s">
        <v>1469</v>
      </c>
      <c r="AG18" s="3" t="s">
        <v>1469</v>
      </c>
      <c r="AH18" s="3" t="s">
        <v>1469</v>
      </c>
      <c r="AI18" s="3" t="s">
        <v>29</v>
      </c>
      <c r="AJ18" s="3" t="s">
        <v>29</v>
      </c>
      <c r="AK18" s="4" t="s">
        <v>29</v>
      </c>
      <c r="AL18" s="4" t="s">
        <v>29</v>
      </c>
      <c r="AM18" s="3" t="s">
        <v>29</v>
      </c>
      <c r="AN18" s="14">
        <v>41709</v>
      </c>
      <c r="AO18" s="6"/>
      <c r="AP18" s="7"/>
      <c r="AQ18" t="str">
        <f>IF(AND(F18&gt;10999,F18&lt;12000),"Aude",IF(AND(F18&gt;29999,F18&lt;31000),"Gard",IF(AND(F18&gt;33999,F18&lt;35000),"Hérault",IF(AND(F18&gt;65999,F18&lt;67000),"Pyrénées-Orientales",""))))</f>
        <v>Pyrénées-Orientales</v>
      </c>
    </row>
    <row r="19" spans="1:43" ht="14.15" customHeight="1">
      <c r="A19" s="2"/>
      <c r="B19" t="s">
        <v>1519</v>
      </c>
      <c r="C19" s="19" t="s">
        <v>311</v>
      </c>
      <c r="D19" t="s">
        <v>29</v>
      </c>
      <c r="E19" s="19" t="s">
        <v>312</v>
      </c>
      <c r="F19" s="48">
        <v>66700</v>
      </c>
      <c r="G19" s="19" t="s">
        <v>119</v>
      </c>
      <c r="H19" s="53" t="s">
        <v>313</v>
      </c>
      <c r="I19" s="51" t="s">
        <v>29</v>
      </c>
      <c r="J19" s="19" t="s">
        <v>29</v>
      </c>
      <c r="K19" s="19" t="s">
        <v>314</v>
      </c>
      <c r="L19" s="19" t="s">
        <v>171</v>
      </c>
      <c r="M19" s="19" t="s">
        <v>315</v>
      </c>
      <c r="N19" s="19" t="s">
        <v>33</v>
      </c>
      <c r="O19" s="19" t="s">
        <v>316</v>
      </c>
      <c r="P19" s="19" t="s">
        <v>1483</v>
      </c>
      <c r="Q19" s="61" t="s">
        <v>1452</v>
      </c>
      <c r="R19" s="3" t="s">
        <v>317</v>
      </c>
      <c r="S19" s="4" t="s">
        <v>29</v>
      </c>
      <c r="T19" s="19" t="s">
        <v>318</v>
      </c>
      <c r="U19" s="19" t="s">
        <v>29</v>
      </c>
      <c r="V19" s="3" t="s">
        <v>29</v>
      </c>
      <c r="W19" s="3" t="s">
        <v>29</v>
      </c>
      <c r="X19" s="3" t="s">
        <v>29</v>
      </c>
      <c r="Y19" s="4" t="s">
        <v>29</v>
      </c>
      <c r="Z19" s="4" t="s">
        <v>29</v>
      </c>
      <c r="AA19" s="3" t="s">
        <v>29</v>
      </c>
      <c r="AB19" t="s">
        <v>29</v>
      </c>
      <c r="AC19" s="4" t="s">
        <v>29</v>
      </c>
      <c r="AD19" s="3" t="s">
        <v>1469</v>
      </c>
      <c r="AE19" s="3" t="s">
        <v>1469</v>
      </c>
      <c r="AF19" s="3" t="s">
        <v>1469</v>
      </c>
      <c r="AG19" s="3" t="s">
        <v>1469</v>
      </c>
      <c r="AH19" s="3" t="s">
        <v>1469</v>
      </c>
      <c r="AI19" s="3" t="s">
        <v>29</v>
      </c>
      <c r="AJ19" s="3" t="s">
        <v>29</v>
      </c>
      <c r="AK19" s="4" t="s">
        <v>29</v>
      </c>
      <c r="AL19" s="4" t="s">
        <v>29</v>
      </c>
      <c r="AM19" s="3" t="s">
        <v>29</v>
      </c>
      <c r="AN19" s="12">
        <v>41705</v>
      </c>
      <c r="AO19" s="4"/>
      <c r="AQ19" t="str">
        <f>IF(AND(F19&gt;10999,F19&lt;12000),"Aude",IF(AND(F19&gt;29999,F19&lt;31000),"Gard",IF(AND(F19&gt;33999,F19&lt;35000),"Hérault",IF(AND(F19&gt;65999,F19&lt;67000),"Pyrénées-Orientales",""))))</f>
        <v>Pyrénées-Orientales</v>
      </c>
    </row>
    <row r="20" spans="1:43" ht="14.15" customHeight="1">
      <c r="B20" t="s">
        <v>1519</v>
      </c>
      <c r="C20" s="19" t="s">
        <v>793</v>
      </c>
      <c r="D20" t="s">
        <v>29</v>
      </c>
      <c r="E20" s="23" t="s">
        <v>794</v>
      </c>
      <c r="F20" s="70">
        <v>34300</v>
      </c>
      <c r="G20" t="s">
        <v>795</v>
      </c>
      <c r="H20" s="54" t="s">
        <v>1551</v>
      </c>
      <c r="I20" s="20" t="s">
        <v>29</v>
      </c>
      <c r="J20" t="s">
        <v>29</v>
      </c>
      <c r="K20" t="s">
        <v>29</v>
      </c>
      <c r="L20" t="s">
        <v>29</v>
      </c>
      <c r="M20" t="s">
        <v>29</v>
      </c>
      <c r="N20" t="s">
        <v>29</v>
      </c>
      <c r="O20" t="s">
        <v>29</v>
      </c>
      <c r="P20" t="s">
        <v>29</v>
      </c>
      <c r="Q20" s="62" t="s">
        <v>1474</v>
      </c>
      <c r="R20" s="6" t="s">
        <v>29</v>
      </c>
      <c r="S20" s="6" t="s">
        <v>29</v>
      </c>
      <c r="T20" t="s">
        <v>29</v>
      </c>
      <c r="U20" t="s">
        <v>29</v>
      </c>
      <c r="V20" s="6" t="s">
        <v>29</v>
      </c>
      <c r="W20" s="6" t="s">
        <v>29</v>
      </c>
      <c r="X20" s="6" t="s">
        <v>29</v>
      </c>
      <c r="Y20" s="6" t="s">
        <v>29</v>
      </c>
      <c r="Z20" s="6" t="s">
        <v>29</v>
      </c>
      <c r="AA20" s="6" t="s">
        <v>29</v>
      </c>
      <c r="AB20" t="s">
        <v>29</v>
      </c>
      <c r="AC20" s="6" t="s">
        <v>29</v>
      </c>
      <c r="AD20" s="6" t="s">
        <v>29</v>
      </c>
      <c r="AE20" s="6" t="s">
        <v>29</v>
      </c>
      <c r="AF20" s="6" t="s">
        <v>29</v>
      </c>
      <c r="AG20" s="6" t="s">
        <v>29</v>
      </c>
      <c r="AH20" s="6" t="s">
        <v>29</v>
      </c>
      <c r="AI20" s="6" t="s">
        <v>29</v>
      </c>
      <c r="AJ20" s="6" t="s">
        <v>29</v>
      </c>
      <c r="AK20" s="6" t="s">
        <v>29</v>
      </c>
      <c r="AL20" s="6" t="s">
        <v>29</v>
      </c>
      <c r="AM20" s="6" t="s">
        <v>29</v>
      </c>
      <c r="AN20" s="14">
        <v>41709</v>
      </c>
      <c r="AO20" s="6"/>
      <c r="AP20" s="7"/>
      <c r="AQ20" t="str">
        <f>IF(AND(F20&gt;10999,F20&lt;12000),"Aude",IF(AND(F20&gt;29999,F20&lt;31000),"Gard",IF(AND(F20&gt;33999,F20&lt;35000),"Hérault",IF(AND(F20&gt;65999,F20&lt;67000),"Pyrénées-Orientales",""))))</f>
        <v>Hérault</v>
      </c>
    </row>
    <row r="21" spans="1:43" ht="14.15" customHeight="1">
      <c r="A21" s="39"/>
      <c r="C21" s="19" t="s">
        <v>176</v>
      </c>
      <c r="E21" s="19" t="s">
        <v>177</v>
      </c>
      <c r="F21" s="19">
        <v>66140</v>
      </c>
      <c r="G21" s="19" t="s">
        <v>55</v>
      </c>
      <c r="H21" s="53" t="s">
        <v>178</v>
      </c>
      <c r="I21" s="51"/>
      <c r="J21" s="19" t="s">
        <v>179</v>
      </c>
      <c r="K21" s="19" t="s">
        <v>180</v>
      </c>
      <c r="L21" s="19" t="s">
        <v>104</v>
      </c>
      <c r="M21" s="19" t="s">
        <v>181</v>
      </c>
      <c r="N21" s="19" t="s">
        <v>33</v>
      </c>
      <c r="O21" s="19">
        <v>1000</v>
      </c>
      <c r="P21" s="19">
        <v>2</v>
      </c>
      <c r="Q21" s="61"/>
      <c r="R21" s="3" t="s">
        <v>182</v>
      </c>
      <c r="S21" s="4"/>
      <c r="T21" s="5" t="s">
        <v>1489</v>
      </c>
      <c r="U21" s="5"/>
      <c r="V21" s="3"/>
      <c r="W21" s="3"/>
      <c r="X21" s="3"/>
      <c r="Y21" s="4"/>
      <c r="Z21" s="4"/>
      <c r="AA21" s="3" t="s">
        <v>183</v>
      </c>
      <c r="AC21" s="4"/>
      <c r="AD21" s="3">
        <v>0</v>
      </c>
      <c r="AE21" s="3">
        <v>0</v>
      </c>
      <c r="AF21" s="3">
        <v>0</v>
      </c>
      <c r="AG21" s="3">
        <v>0</v>
      </c>
      <c r="AH21" s="3">
        <v>0</v>
      </c>
      <c r="AI21" s="3"/>
      <c r="AJ21" s="3"/>
      <c r="AK21" s="4" t="s">
        <v>1593</v>
      </c>
      <c r="AL21" s="4"/>
      <c r="AM21" s="3"/>
      <c r="AN21" s="6"/>
      <c r="AO21" s="6"/>
      <c r="AP21" s="7"/>
      <c r="AQ21" t="str">
        <f>IF(AND(F21&gt;10999,F21&lt;12000),"Aude",IF(AND(F21&gt;29999,F21&lt;31000),"Gard",IF(AND(F21&gt;33999,F21&lt;35000),"Hérault",IF(AND(F21&gt;65999,F21&lt;67000),"Pyrénées-Orientales",""))))</f>
        <v>Pyrénées-Orientales</v>
      </c>
    </row>
    <row r="22" spans="1:43" ht="14.15" customHeight="1">
      <c r="B22" t="s">
        <v>1048</v>
      </c>
      <c r="C22" s="23" t="s">
        <v>772</v>
      </c>
      <c r="E22" s="23" t="s">
        <v>773</v>
      </c>
      <c r="F22">
        <v>34300</v>
      </c>
      <c r="G22" s="23" t="s">
        <v>768</v>
      </c>
      <c r="H22" s="54">
        <v>608775099</v>
      </c>
      <c r="Q22" s="62"/>
      <c r="R22" s="6"/>
      <c r="S22" s="6"/>
      <c r="V22" s="6"/>
      <c r="W22" s="6"/>
      <c r="X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7"/>
      <c r="AQ22" t="str">
        <f>IF(AND(F22&gt;10999,F22&lt;12000),"Aude",IF(AND(F22&gt;29999,F22&lt;31000),"Gard",IF(AND(F22&gt;33999,F22&lt;35000),"Hérault",IF(AND(F22&gt;65999,F22&lt;67000),"Pyrénées-Orientales",""))))</f>
        <v>Hérault</v>
      </c>
    </row>
    <row r="23" spans="1:43" ht="14.15" customHeight="1">
      <c r="B23" t="s">
        <v>670</v>
      </c>
      <c r="C23" s="23" t="s">
        <v>1317</v>
      </c>
      <c r="E23" s="23" t="s">
        <v>1318</v>
      </c>
      <c r="F23">
        <v>34390</v>
      </c>
      <c r="G23" s="23" t="s">
        <v>1319</v>
      </c>
      <c r="H23" s="54">
        <v>467977464</v>
      </c>
      <c r="Q23" s="62"/>
      <c r="R23" s="6"/>
      <c r="S23" s="6"/>
      <c r="T23" s="2"/>
      <c r="U23" s="2"/>
      <c r="V23" s="6"/>
      <c r="W23" s="6"/>
      <c r="X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7"/>
      <c r="AQ23" t="str">
        <f>IF(AND(F23&gt;10999,F23&lt;12000),"Aude",IF(AND(F23&gt;29999,F23&lt;31000),"Gard",IF(AND(F23&gt;33999,F23&lt;35000),"Hérault",IF(AND(F23&gt;65999,F23&lt;67000),"Pyrénées-Orientales",""))))</f>
        <v>Hérault</v>
      </c>
    </row>
    <row r="24" spans="1:43" ht="14.15" customHeight="1">
      <c r="A24" s="39"/>
      <c r="C24" s="19" t="s">
        <v>67</v>
      </c>
      <c r="E24" s="19" t="s">
        <v>68</v>
      </c>
      <c r="F24" s="19">
        <v>66470</v>
      </c>
      <c r="G24" s="19" t="s">
        <v>69</v>
      </c>
      <c r="H24" s="53" t="s">
        <v>70</v>
      </c>
      <c r="I24" s="51" t="s">
        <v>71</v>
      </c>
      <c r="J24" s="19" t="s">
        <v>72</v>
      </c>
      <c r="K24" s="19"/>
      <c r="L24" s="19" t="s">
        <v>73</v>
      </c>
      <c r="M24" s="19" t="s">
        <v>74</v>
      </c>
      <c r="N24" s="19" t="s">
        <v>33</v>
      </c>
      <c r="O24" s="19">
        <v>7622</v>
      </c>
      <c r="P24" s="19">
        <v>2</v>
      </c>
      <c r="Q24" s="61" t="s">
        <v>1430</v>
      </c>
      <c r="R24" s="3" t="s">
        <v>75</v>
      </c>
      <c r="S24" s="4"/>
      <c r="T24" s="19" t="s">
        <v>76</v>
      </c>
      <c r="U24" s="19"/>
      <c r="V24" s="3"/>
      <c r="W24" s="3"/>
      <c r="X24" s="3"/>
      <c r="Y24" s="4"/>
      <c r="Z24" s="4"/>
      <c r="AA24" s="3"/>
      <c r="AC24" s="4"/>
      <c r="AD24" s="3">
        <v>0</v>
      </c>
      <c r="AE24" s="3">
        <v>0</v>
      </c>
      <c r="AF24" s="3">
        <v>0</v>
      </c>
      <c r="AG24" s="3">
        <v>0</v>
      </c>
      <c r="AH24" s="3">
        <v>0</v>
      </c>
      <c r="AI24" s="3">
        <v>500</v>
      </c>
      <c r="AJ24" s="3"/>
      <c r="AK24" s="4"/>
      <c r="AL24" s="4"/>
      <c r="AM24" s="3"/>
      <c r="AN24" s="6"/>
      <c r="AO24" s="6"/>
      <c r="AP24" s="7"/>
      <c r="AQ24" t="str">
        <f>IF(AND(F24&gt;10999,F24&lt;12000),"Aude",IF(AND(F24&gt;29999,F24&lt;31000),"Gard",IF(AND(F24&gt;33999,F24&lt;35000),"Hérault",IF(AND(F24&gt;65999,F24&lt;67000),"Pyrénées-Orientales",""))))</f>
        <v>Pyrénées-Orientales</v>
      </c>
    </row>
    <row r="25" spans="1:43" ht="14.15" customHeight="1">
      <c r="A25" s="2"/>
      <c r="C25" s="19" t="s">
        <v>284</v>
      </c>
      <c r="E25" s="19" t="s">
        <v>285</v>
      </c>
      <c r="F25" s="19">
        <v>66660</v>
      </c>
      <c r="G25" s="19" t="s">
        <v>130</v>
      </c>
      <c r="H25" s="53" t="s">
        <v>286</v>
      </c>
      <c r="I25" s="51" t="s">
        <v>286</v>
      </c>
      <c r="J25" s="19"/>
      <c r="K25" s="19"/>
      <c r="L25" s="19" t="s">
        <v>113</v>
      </c>
      <c r="M25" s="19">
        <v>32959447700013</v>
      </c>
      <c r="N25" s="19" t="s">
        <v>33</v>
      </c>
      <c r="O25" s="19">
        <v>7622</v>
      </c>
      <c r="P25" s="19"/>
      <c r="Q25" s="61">
        <v>57000</v>
      </c>
      <c r="R25" s="3" t="s">
        <v>287</v>
      </c>
      <c r="S25" s="4"/>
      <c r="T25" s="19" t="s">
        <v>288</v>
      </c>
      <c r="U25" s="19"/>
      <c r="V25" s="3"/>
      <c r="W25" s="3"/>
      <c r="X25" s="3"/>
      <c r="Y25" s="4"/>
      <c r="Z25" s="4"/>
      <c r="AA25" s="3"/>
      <c r="AC25" s="4"/>
      <c r="AD25" s="3">
        <v>0</v>
      </c>
      <c r="AE25" s="3">
        <v>0</v>
      </c>
      <c r="AF25" s="3">
        <v>0</v>
      </c>
      <c r="AG25" s="3">
        <v>0</v>
      </c>
      <c r="AH25" s="3">
        <v>0</v>
      </c>
      <c r="AI25" s="3"/>
      <c r="AJ25" s="3"/>
      <c r="AK25" s="4"/>
      <c r="AL25" s="4"/>
      <c r="AM25" s="3"/>
      <c r="AN25" s="4"/>
      <c r="AO25" s="4"/>
      <c r="AQ25" t="str">
        <f>IF(AND(F25&gt;10999,F25&lt;12000),"Aude",IF(AND(F25&gt;29999,F25&lt;31000),"Gard",IF(AND(F25&gt;33999,F25&lt;35000),"Hérault",IF(AND(F25&gt;65999,F25&lt;67000),"Pyrénées-Orientales",""))))</f>
        <v>Pyrénées-Orientales</v>
      </c>
    </row>
    <row r="26" spans="1:43" ht="14.15" customHeight="1">
      <c r="B26" s="23" t="s">
        <v>1010</v>
      </c>
      <c r="C26" s="23" t="s">
        <v>1340</v>
      </c>
      <c r="E26" s="23" t="s">
        <v>1341</v>
      </c>
      <c r="F26">
        <v>34410</v>
      </c>
      <c r="G26" s="23" t="s">
        <v>1342</v>
      </c>
      <c r="H26" s="54">
        <v>622481740</v>
      </c>
      <c r="Q26" s="62"/>
      <c r="R26" s="6"/>
      <c r="S26" s="6"/>
      <c r="T26" s="2"/>
      <c r="U26" s="2"/>
      <c r="V26" s="6"/>
      <c r="W26" s="6"/>
      <c r="X26" s="6"/>
      <c r="Y26" s="6"/>
      <c r="Z26" s="6"/>
      <c r="AA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7"/>
      <c r="AQ26" t="str">
        <f>IF(AND(F26&gt;10999,F26&lt;12000),"Aude",IF(AND(F26&gt;29999,F26&lt;31000),"Gard",IF(AND(F26&gt;33999,F26&lt;35000),"Hérault",IF(AND(F26&gt;65999,F26&lt;67000),"Pyrénées-Orientales",""))))</f>
        <v>Hérault</v>
      </c>
    </row>
    <row r="27" spans="1:43" ht="14.15" customHeight="1">
      <c r="B27" t="s">
        <v>670</v>
      </c>
      <c r="C27" s="19" t="s">
        <v>1169</v>
      </c>
      <c r="E27" t="s">
        <v>1170</v>
      </c>
      <c r="F27">
        <v>30240</v>
      </c>
      <c r="G27" t="s">
        <v>691</v>
      </c>
      <c r="H27" s="54">
        <v>466370673</v>
      </c>
      <c r="Q27" s="63"/>
      <c r="R27" s="3"/>
      <c r="S27" s="4"/>
      <c r="T27" s="2"/>
      <c r="U27" s="2"/>
      <c r="V27" s="3"/>
      <c r="W27" s="3"/>
      <c r="X27" s="3"/>
      <c r="Y27" s="4"/>
      <c r="Z27" s="4"/>
      <c r="AA27" s="4"/>
      <c r="AC27" s="4"/>
      <c r="AD27" s="4"/>
      <c r="AE27" s="4"/>
      <c r="AF27" s="4"/>
      <c r="AG27" s="4"/>
      <c r="AH27" s="4"/>
      <c r="AI27" s="3"/>
      <c r="AJ27" s="3"/>
      <c r="AK27" s="4"/>
      <c r="AL27" s="4"/>
      <c r="AM27" s="4"/>
      <c r="AN27" s="4"/>
      <c r="AO27" s="4"/>
      <c r="AP27" s="2"/>
      <c r="AQ27" t="str">
        <f>IF(AND(F27&gt;10999,F27&lt;12000),"Aude",IF(AND(F27&gt;29999,F27&lt;31000),"Gard",IF(AND(F27&gt;33999,F27&lt;35000),"Hérault",IF(AND(F27&gt;65999,F27&lt;67000),"Pyrénées-Orientales",""))))</f>
        <v>Gard</v>
      </c>
    </row>
    <row r="28" spans="1:43" ht="14.15" customHeight="1">
      <c r="B28" t="s">
        <v>1048</v>
      </c>
      <c r="C28" s="19" t="s">
        <v>1274</v>
      </c>
      <c r="E28" s="23" t="s">
        <v>1275</v>
      </c>
      <c r="F28">
        <v>34280</v>
      </c>
      <c r="G28" t="s">
        <v>814</v>
      </c>
      <c r="Q28" s="62"/>
      <c r="R28" s="6"/>
      <c r="S28" s="6"/>
      <c r="V28" s="6"/>
      <c r="W28" s="6"/>
      <c r="X28" s="6"/>
      <c r="Y28" s="6"/>
      <c r="Z28" s="6"/>
      <c r="AA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7"/>
      <c r="AQ28" t="str">
        <f>IF(AND(F28&gt;10999,F28&lt;12000),"Aude",IF(AND(F28&gt;29999,F28&lt;31000),"Gard",IF(AND(F28&gt;33999,F28&lt;35000),"Hérault",IF(AND(F28&gt;65999,F28&lt;67000),"Pyrénées-Orientales",""))))</f>
        <v>Hérault</v>
      </c>
    </row>
    <row r="29" spans="1:43" ht="14.15" customHeight="1">
      <c r="A29" s="9"/>
      <c r="C29" s="19" t="s">
        <v>205</v>
      </c>
      <c r="E29" s="19" t="s">
        <v>206</v>
      </c>
      <c r="F29" s="19">
        <v>66750</v>
      </c>
      <c r="G29" s="19" t="s">
        <v>117</v>
      </c>
      <c r="H29" s="53" t="s">
        <v>207</v>
      </c>
      <c r="I29" s="51" t="s">
        <v>208</v>
      </c>
      <c r="J29" s="19" t="s">
        <v>209</v>
      </c>
      <c r="K29" s="19"/>
      <c r="L29" s="19" t="s">
        <v>210</v>
      </c>
      <c r="M29" s="5" t="s">
        <v>211</v>
      </c>
      <c r="N29" s="19" t="s">
        <v>33</v>
      </c>
      <c r="O29" s="19">
        <v>7622</v>
      </c>
      <c r="P29" s="19">
        <v>4</v>
      </c>
      <c r="Q29" s="61">
        <v>340000</v>
      </c>
      <c r="R29" s="3" t="s">
        <v>212</v>
      </c>
      <c r="S29" s="4"/>
      <c r="T29" s="19" t="s">
        <v>213</v>
      </c>
      <c r="U29" s="19" t="s">
        <v>214</v>
      </c>
      <c r="V29" s="3"/>
      <c r="W29" s="3" t="s">
        <v>215</v>
      </c>
      <c r="X29" s="3"/>
      <c r="Y29" s="4"/>
      <c r="Z29" s="4"/>
      <c r="AA29" s="3" t="s">
        <v>216</v>
      </c>
      <c r="AC29" s="4"/>
      <c r="AD29" s="3">
        <v>90</v>
      </c>
      <c r="AE29" s="3">
        <v>5</v>
      </c>
      <c r="AF29" s="3">
        <v>5</v>
      </c>
      <c r="AG29" s="3">
        <v>80</v>
      </c>
      <c r="AH29" s="3">
        <v>20</v>
      </c>
      <c r="AI29" s="3">
        <v>250</v>
      </c>
      <c r="AJ29" s="3">
        <v>500</v>
      </c>
      <c r="AK29" s="4"/>
      <c r="AL29" s="4"/>
      <c r="AM29" s="3"/>
      <c r="AN29" s="6"/>
      <c r="AO29" s="6"/>
      <c r="AP29" s="7"/>
      <c r="AQ29" t="str">
        <f>IF(AND(F29&gt;10999,F29&lt;12000),"Aude",IF(AND(F29&gt;29999,F29&lt;31000),"Gard",IF(AND(F29&gt;33999,F29&lt;35000),"Hérault",IF(AND(F29&gt;65999,F29&lt;67000),"Pyrénées-Orientales",""))))</f>
        <v>Pyrénées-Orientales</v>
      </c>
    </row>
    <row r="30" spans="1:43" ht="14.15" customHeight="1">
      <c r="A30" s="39"/>
      <c r="C30" s="19" t="s">
        <v>77</v>
      </c>
      <c r="E30" s="19" t="s">
        <v>78</v>
      </c>
      <c r="F30" s="19">
        <v>66140</v>
      </c>
      <c r="G30" s="19" t="s">
        <v>52</v>
      </c>
      <c r="H30" s="53" t="s">
        <v>79</v>
      </c>
      <c r="I30" s="51" t="s">
        <v>80</v>
      </c>
      <c r="J30" s="19"/>
      <c r="K30" s="19"/>
      <c r="L30" s="19" t="s">
        <v>48</v>
      </c>
      <c r="M30" s="19" t="s">
        <v>82</v>
      </c>
      <c r="N30" s="19" t="s">
        <v>81</v>
      </c>
      <c r="O30" s="19">
        <v>1000</v>
      </c>
      <c r="P30" s="19">
        <v>1</v>
      </c>
      <c r="Q30" s="61"/>
      <c r="R30" s="3" t="s">
        <v>83</v>
      </c>
      <c r="S30" s="4"/>
      <c r="T30" s="5" t="s">
        <v>84</v>
      </c>
      <c r="U30" s="5"/>
      <c r="V30" s="3"/>
      <c r="W30" s="3"/>
      <c r="X30" s="3"/>
      <c r="Y30" s="4"/>
      <c r="Z30" s="4"/>
      <c r="AA30" s="3"/>
      <c r="AC30" s="4"/>
      <c r="AD30" s="3">
        <v>0</v>
      </c>
      <c r="AE30" s="3">
        <v>0</v>
      </c>
      <c r="AF30" s="3">
        <v>0</v>
      </c>
      <c r="AG30" s="3">
        <v>0</v>
      </c>
      <c r="AH30" s="3">
        <v>0</v>
      </c>
      <c r="AI30" s="3"/>
      <c r="AJ30" s="3"/>
      <c r="AK30" s="4"/>
      <c r="AL30" s="4"/>
      <c r="AM30" s="3"/>
      <c r="AN30" s="6"/>
      <c r="AO30" s="6"/>
      <c r="AP30" s="7"/>
      <c r="AQ30" t="str">
        <f>IF(AND(F30&gt;10999,F30&lt;12000),"Aude",IF(AND(F30&gt;29999,F30&lt;31000),"Gard",IF(AND(F30&gt;33999,F30&lt;35000),"Hérault",IF(AND(F30&gt;65999,F30&lt;67000),"Pyrénées-Orientales",""))))</f>
        <v>Pyrénées-Orientales</v>
      </c>
    </row>
    <row r="31" spans="1:43" ht="14.15" customHeight="1">
      <c r="C31" s="19" t="s">
        <v>353</v>
      </c>
      <c r="E31" s="19" t="s">
        <v>354</v>
      </c>
      <c r="F31" s="19">
        <v>66140</v>
      </c>
      <c r="G31" s="19" t="s">
        <v>52</v>
      </c>
      <c r="H31" s="53" t="s">
        <v>355</v>
      </c>
      <c r="I31" s="51"/>
      <c r="J31" s="19" t="s">
        <v>356</v>
      </c>
      <c r="K31" s="19" t="s">
        <v>357</v>
      </c>
      <c r="L31" s="19" t="s">
        <v>104</v>
      </c>
      <c r="M31" s="19" t="s">
        <v>358</v>
      </c>
      <c r="N31" s="19" t="s">
        <v>92</v>
      </c>
      <c r="O31" s="19" t="s">
        <v>359</v>
      </c>
      <c r="P31" s="19">
        <v>1</v>
      </c>
      <c r="Q31" s="61"/>
      <c r="R31" s="3" t="s">
        <v>360</v>
      </c>
      <c r="S31" s="4"/>
      <c r="T31" s="5" t="s">
        <v>361</v>
      </c>
      <c r="U31" s="5"/>
      <c r="V31" s="3"/>
      <c r="W31" s="3"/>
      <c r="X31" s="3"/>
      <c r="Y31" s="4"/>
      <c r="Z31" s="4"/>
      <c r="AA31" s="3" t="s">
        <v>362</v>
      </c>
      <c r="AC31" s="4"/>
      <c r="AD31" s="3">
        <v>0</v>
      </c>
      <c r="AE31" s="3">
        <v>0</v>
      </c>
      <c r="AF31" s="3">
        <v>0</v>
      </c>
      <c r="AG31" s="3">
        <v>0</v>
      </c>
      <c r="AH31" s="3">
        <v>0</v>
      </c>
      <c r="AI31" s="3"/>
      <c r="AJ31" s="3"/>
      <c r="AK31" s="4"/>
      <c r="AL31" s="4"/>
      <c r="AM31" s="3"/>
      <c r="AN31" s="4"/>
      <c r="AO31" s="4"/>
      <c r="AP31" s="2"/>
      <c r="AQ31" t="str">
        <f>IF(AND(F31&gt;10999,F31&lt;12000),"Aude",IF(AND(F31&gt;29999,F31&lt;31000),"Gard",IF(AND(F31&gt;33999,F31&lt;35000),"Hérault",IF(AND(F31&gt;65999,F31&lt;67000),"Pyrénées-Orientales",""))))</f>
        <v>Pyrénées-Orientales</v>
      </c>
    </row>
    <row r="32" spans="1:43" ht="14.15" customHeight="1">
      <c r="A32" s="39"/>
      <c r="C32" s="19" t="s">
        <v>85</v>
      </c>
      <c r="E32" s="19" t="s">
        <v>86</v>
      </c>
      <c r="F32" s="19">
        <v>66420</v>
      </c>
      <c r="G32" s="19" t="s">
        <v>87</v>
      </c>
      <c r="H32" s="53" t="s">
        <v>88</v>
      </c>
      <c r="I32" s="51" t="s">
        <v>89</v>
      </c>
      <c r="J32" s="19" t="s">
        <v>90</v>
      </c>
      <c r="K32" s="19" t="s">
        <v>91</v>
      </c>
      <c r="L32" s="19" t="s">
        <v>93</v>
      </c>
      <c r="M32" s="19" t="s">
        <v>94</v>
      </c>
      <c r="N32" s="19" t="s">
        <v>92</v>
      </c>
      <c r="O32" s="19" t="s">
        <v>95</v>
      </c>
      <c r="P32" s="19">
        <v>26</v>
      </c>
      <c r="Q32" s="61" t="s">
        <v>1431</v>
      </c>
      <c r="R32" s="3" t="s">
        <v>96</v>
      </c>
      <c r="S32" s="4"/>
      <c r="T32" s="19" t="s">
        <v>97</v>
      </c>
      <c r="U32" s="19"/>
      <c r="V32" s="3"/>
      <c r="W32" s="3"/>
      <c r="X32" s="3"/>
      <c r="Y32" s="4"/>
      <c r="Z32" s="4"/>
      <c r="AA32" s="3" t="s">
        <v>98</v>
      </c>
      <c r="AC32" s="4"/>
      <c r="AD32" s="3">
        <v>0</v>
      </c>
      <c r="AE32" s="3">
        <v>0</v>
      </c>
      <c r="AF32" s="3">
        <v>0</v>
      </c>
      <c r="AG32" s="3">
        <v>0</v>
      </c>
      <c r="AH32" s="3">
        <v>0</v>
      </c>
      <c r="AI32" s="3">
        <v>5000</v>
      </c>
      <c r="AJ32" s="3">
        <v>22000</v>
      </c>
      <c r="AK32" s="4"/>
      <c r="AL32" s="4"/>
      <c r="AM32" s="3"/>
      <c r="AN32" s="6"/>
      <c r="AO32" s="6"/>
      <c r="AP32" s="7"/>
      <c r="AQ32" t="str">
        <f>IF(AND(F32&gt;10999,F32&lt;12000),"Aude",IF(AND(F32&gt;29999,F32&lt;31000),"Gard",IF(AND(F32&gt;33999,F32&lt;35000),"Hérault",IF(AND(F32&gt;65999,F32&lt;67000),"Pyrénées-Orientales",""))))</f>
        <v>Pyrénées-Orientales</v>
      </c>
    </row>
    <row r="33" spans="1:43" ht="14.15" customHeight="1">
      <c r="A33" s="2"/>
      <c r="B33" t="s">
        <v>1013</v>
      </c>
      <c r="C33" s="26" t="s">
        <v>1025</v>
      </c>
      <c r="E33" t="s">
        <v>1026</v>
      </c>
      <c r="F33">
        <v>11190</v>
      </c>
      <c r="G33" t="s">
        <v>1027</v>
      </c>
      <c r="H33" s="54">
        <v>675210987</v>
      </c>
      <c r="Q33" s="66"/>
      <c r="R33" s="6"/>
      <c r="S33" s="6"/>
      <c r="V33" s="6"/>
      <c r="W33" s="6"/>
      <c r="X33" s="6"/>
      <c r="Y33" s="6"/>
      <c r="Z33" s="6"/>
      <c r="AA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49"/>
      <c r="AQ33" t="str">
        <f>IF(AND(F33&gt;10999,F33&lt;12000),"Aude",IF(AND(F33&gt;29999,F33&lt;31000),"Gard",IF(AND(F33&gt;33999,F33&lt;35000),"Hérault",IF(AND(F33&gt;65999,F33&lt;67000),"Pyrénées-Orientales",""))))</f>
        <v>Aude</v>
      </c>
    </row>
    <row r="34" spans="1:43" ht="14.15" customHeight="1">
      <c r="C34" s="19" t="s">
        <v>291</v>
      </c>
      <c r="E34" s="19" t="s">
        <v>292</v>
      </c>
      <c r="F34" s="19">
        <v>66210</v>
      </c>
      <c r="G34" s="19" t="s">
        <v>293</v>
      </c>
      <c r="H34" s="53" t="s">
        <v>294</v>
      </c>
      <c r="I34" s="51"/>
      <c r="J34" s="19" t="s">
        <v>295</v>
      </c>
      <c r="K34" s="19"/>
      <c r="L34" s="19"/>
      <c r="M34" s="19"/>
      <c r="N34" s="19"/>
      <c r="O34" s="19"/>
      <c r="P34" s="19"/>
      <c r="Q34" s="61"/>
      <c r="R34" s="3"/>
      <c r="S34" s="4"/>
      <c r="T34" s="5"/>
      <c r="U34" s="5"/>
      <c r="V34" s="3"/>
      <c r="W34" s="3"/>
      <c r="X34" s="3"/>
      <c r="Y34" s="4"/>
      <c r="Z34" s="4"/>
      <c r="AA34" s="3"/>
      <c r="AC34" s="4"/>
      <c r="AD34" s="3">
        <v>0</v>
      </c>
      <c r="AE34" s="3">
        <v>0</v>
      </c>
      <c r="AF34" s="3">
        <v>0</v>
      </c>
      <c r="AG34" s="3">
        <v>0</v>
      </c>
      <c r="AH34" s="3">
        <v>0</v>
      </c>
      <c r="AI34" s="3"/>
      <c r="AJ34" s="3"/>
      <c r="AK34" s="4"/>
      <c r="AL34" s="4"/>
      <c r="AM34" s="3"/>
      <c r="AN34" s="4"/>
      <c r="AO34" s="4"/>
      <c r="AP34" s="2"/>
      <c r="AQ34" t="str">
        <f>IF(AND(F34&gt;10999,F34&lt;12000),"Aude",IF(AND(F34&gt;29999,F34&lt;31000),"Gard",IF(AND(F34&gt;33999,F34&lt;35000),"Hérault",IF(AND(F34&gt;65999,F34&lt;67000),"Pyrénées-Orientales",""))))</f>
        <v>Pyrénées-Orientales</v>
      </c>
    </row>
    <row r="35" spans="1:43" ht="14.15" customHeight="1">
      <c r="B35" t="s">
        <v>670</v>
      </c>
      <c r="C35" s="26" t="s">
        <v>1171</v>
      </c>
      <c r="E35" t="s">
        <v>1172</v>
      </c>
      <c r="F35">
        <v>30240</v>
      </c>
      <c r="G35" t="s">
        <v>691</v>
      </c>
      <c r="H35" s="54">
        <v>607543780</v>
      </c>
      <c r="J35" s="21" t="s">
        <v>1173</v>
      </c>
      <c r="Q35" s="63"/>
      <c r="R35" s="3"/>
      <c r="S35" s="4"/>
      <c r="T35" s="2" t="s">
        <v>1490</v>
      </c>
      <c r="U35" s="2"/>
      <c r="V35" s="3"/>
      <c r="W35" s="3"/>
      <c r="X35" s="3"/>
      <c r="Y35" s="4"/>
      <c r="Z35" s="4"/>
      <c r="AA35" s="4"/>
      <c r="AC35" s="4"/>
      <c r="AD35" s="4"/>
      <c r="AE35" s="4"/>
      <c r="AF35" s="4"/>
      <c r="AG35" s="4"/>
      <c r="AH35" s="4"/>
      <c r="AI35" s="3"/>
      <c r="AJ35" s="3"/>
      <c r="AK35" s="4"/>
      <c r="AL35" s="4"/>
      <c r="AM35" s="4"/>
      <c r="AN35" s="4"/>
      <c r="AO35" s="4"/>
      <c r="AP35" s="2"/>
      <c r="AQ35" t="str">
        <f>IF(AND(F35&gt;10999,F35&lt;12000),"Aude",IF(AND(F35&gt;29999,F35&lt;31000),"Gard",IF(AND(F35&gt;33999,F35&lt;35000),"Hérault",IF(AND(F35&gt;65999,F35&lt;67000),"Pyrénées-Orientales",""))))</f>
        <v>Gard</v>
      </c>
    </row>
    <row r="36" spans="1:43" ht="14.15" customHeight="1">
      <c r="B36" t="s">
        <v>1011</v>
      </c>
      <c r="C36" s="23" t="s">
        <v>1287</v>
      </c>
      <c r="E36" s="23" t="s">
        <v>1288</v>
      </c>
      <c r="F36">
        <v>34300</v>
      </c>
      <c r="G36" s="23" t="s">
        <v>1289</v>
      </c>
      <c r="H36" s="54">
        <v>621128181</v>
      </c>
      <c r="Q36" s="62"/>
      <c r="R36" s="6"/>
      <c r="S36" s="6"/>
      <c r="V36" s="6"/>
      <c r="W36" s="6"/>
      <c r="X36" s="6"/>
      <c r="Y36" s="6"/>
      <c r="Z36" s="6"/>
      <c r="AA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7"/>
      <c r="AQ36" t="str">
        <f>IF(AND(F36&gt;10999,F36&lt;12000),"Aude",IF(AND(F36&gt;29999,F36&lt;31000),"Gard",IF(AND(F36&gt;33999,F36&lt;35000),"Hérault",IF(AND(F36&gt;65999,F36&lt;67000),"Pyrénées-Orientales",""))))</f>
        <v>Hérault</v>
      </c>
    </row>
    <row r="37" spans="1:43" ht="14.15" customHeight="1">
      <c r="A37" s="2"/>
      <c r="C37" s="19" t="s">
        <v>253</v>
      </c>
      <c r="E37" s="19" t="s">
        <v>254</v>
      </c>
      <c r="F37" s="19">
        <v>66750</v>
      </c>
      <c r="G37" s="19" t="s">
        <v>117</v>
      </c>
      <c r="H37" s="53" t="s">
        <v>255</v>
      </c>
      <c r="I37" s="51"/>
      <c r="J37" s="19" t="s">
        <v>256</v>
      </c>
      <c r="K37" s="19"/>
      <c r="L37" s="19"/>
      <c r="M37" s="19"/>
      <c r="N37" s="19"/>
      <c r="O37" s="19"/>
      <c r="P37" s="19"/>
      <c r="Q37" s="61"/>
      <c r="R37" s="3"/>
      <c r="S37" s="4"/>
      <c r="T37" s="19" t="s">
        <v>257</v>
      </c>
      <c r="U37" s="19"/>
      <c r="V37" s="3"/>
      <c r="W37" s="3"/>
      <c r="X37" s="3"/>
      <c r="Y37" s="4"/>
      <c r="Z37" s="4"/>
      <c r="AA37" s="3"/>
      <c r="AC37" s="4"/>
      <c r="AD37" s="3">
        <v>0</v>
      </c>
      <c r="AE37" s="3">
        <v>0</v>
      </c>
      <c r="AF37" s="3">
        <v>0</v>
      </c>
      <c r="AG37" s="3">
        <v>0</v>
      </c>
      <c r="AH37" s="3">
        <v>0</v>
      </c>
      <c r="AI37" s="3"/>
      <c r="AJ37" s="3"/>
      <c r="AK37" s="4"/>
      <c r="AL37" s="4"/>
      <c r="AM37" s="3"/>
      <c r="AN37" s="4"/>
      <c r="AO37" s="4"/>
      <c r="AQ37" t="str">
        <f>IF(AND(F37&gt;10999,F37&lt;12000),"Aude",IF(AND(F37&gt;29999,F37&lt;31000),"Gard",IF(AND(F37&gt;33999,F37&lt;35000),"Hérault",IF(AND(F37&gt;65999,F37&lt;67000),"Pyrénées-Orientales",""))))</f>
        <v>Pyrénées-Orientales</v>
      </c>
    </row>
    <row r="38" spans="1:43" ht="14.15" customHeight="1">
      <c r="A38" s="2"/>
      <c r="C38" s="19" t="s">
        <v>258</v>
      </c>
      <c r="E38" s="19" t="s">
        <v>259</v>
      </c>
      <c r="F38" s="19">
        <v>66700</v>
      </c>
      <c r="G38" s="19" t="s">
        <v>119</v>
      </c>
      <c r="H38" s="53" t="s">
        <v>260</v>
      </c>
      <c r="I38" s="51"/>
      <c r="J38" s="19" t="s">
        <v>261</v>
      </c>
      <c r="K38" s="19"/>
      <c r="L38" s="19"/>
      <c r="M38" s="19"/>
      <c r="N38" s="19"/>
      <c r="O38" s="19"/>
      <c r="P38" s="19"/>
      <c r="Q38" s="61"/>
      <c r="R38" s="3"/>
      <c r="S38" s="4"/>
      <c r="T38" s="19" t="s">
        <v>262</v>
      </c>
      <c r="U38" s="19"/>
      <c r="V38" s="3"/>
      <c r="W38" s="3"/>
      <c r="X38" s="3"/>
      <c r="Y38" s="4"/>
      <c r="Z38" s="4"/>
      <c r="AA38" s="3"/>
      <c r="AC38" s="4"/>
      <c r="AD38" s="3">
        <v>0</v>
      </c>
      <c r="AE38" s="3">
        <v>0</v>
      </c>
      <c r="AF38" s="3">
        <v>0</v>
      </c>
      <c r="AG38" s="3">
        <v>0</v>
      </c>
      <c r="AH38" s="3">
        <v>0</v>
      </c>
      <c r="AI38" s="3"/>
      <c r="AJ38" s="3"/>
      <c r="AK38" s="4"/>
      <c r="AL38" s="4"/>
      <c r="AM38" s="3"/>
      <c r="AN38" s="4"/>
      <c r="AO38" s="4"/>
      <c r="AQ38" t="str">
        <f>IF(AND(F38&gt;10999,F38&lt;12000),"Aude",IF(AND(F38&gt;29999,F38&lt;31000),"Gard",IF(AND(F38&gt;33999,F38&lt;35000),"Hérault",IF(AND(F38&gt;65999,F38&lt;67000),"Pyrénées-Orientales",""))))</f>
        <v>Pyrénées-Orientales</v>
      </c>
    </row>
    <row r="39" spans="1:43" ht="14.15" customHeight="1">
      <c r="C39" s="19" t="s">
        <v>263</v>
      </c>
      <c r="E39" s="19" t="s">
        <v>264</v>
      </c>
      <c r="F39" s="19">
        <v>66420</v>
      </c>
      <c r="G39" s="19" t="s">
        <v>87</v>
      </c>
      <c r="H39" s="53" t="s">
        <v>265</v>
      </c>
      <c r="I39" s="51"/>
      <c r="J39" s="19" t="s">
        <v>266</v>
      </c>
      <c r="K39" s="19"/>
      <c r="L39" s="19" t="s">
        <v>113</v>
      </c>
      <c r="M39" s="19">
        <v>388820474</v>
      </c>
      <c r="N39" s="19"/>
      <c r="O39" s="19"/>
      <c r="P39" s="19">
        <v>1</v>
      </c>
      <c r="Q39" s="61"/>
      <c r="R39" s="3">
        <v>1992</v>
      </c>
      <c r="S39" s="4"/>
      <c r="T39" s="19" t="s">
        <v>267</v>
      </c>
      <c r="U39" s="19"/>
      <c r="V39" s="3"/>
      <c r="W39" s="3"/>
      <c r="X39" s="3"/>
      <c r="Y39" s="4"/>
      <c r="Z39" s="4"/>
      <c r="AA39" s="3"/>
      <c r="AC39" s="4"/>
      <c r="AD39" s="3">
        <v>0</v>
      </c>
      <c r="AE39" s="3">
        <v>0</v>
      </c>
      <c r="AF39" s="3">
        <v>0</v>
      </c>
      <c r="AG39" s="3">
        <v>0</v>
      </c>
      <c r="AH39" s="3">
        <v>0</v>
      </c>
      <c r="AI39" s="3"/>
      <c r="AJ39" s="3"/>
      <c r="AK39" s="4"/>
      <c r="AL39" s="4"/>
      <c r="AM39" s="3"/>
      <c r="AN39" s="4"/>
      <c r="AO39" s="4"/>
      <c r="AP39" s="2"/>
      <c r="AQ39" t="str">
        <f>IF(AND(F39&gt;10999,F39&lt;12000),"Aude",IF(AND(F39&gt;29999,F39&lt;31000),"Gard",IF(AND(F39&gt;33999,F39&lt;35000),"Hérault",IF(AND(F39&gt;65999,F39&lt;67000),"Pyrénées-Orientales",""))))</f>
        <v>Pyrénées-Orientales</v>
      </c>
    </row>
    <row r="40" spans="1:43" ht="14.15" customHeight="1">
      <c r="A40" s="2"/>
      <c r="C40" s="19" t="s">
        <v>263</v>
      </c>
      <c r="E40" s="19" t="s">
        <v>268</v>
      </c>
      <c r="F40" s="19">
        <v>66750</v>
      </c>
      <c r="G40" s="19" t="s">
        <v>117</v>
      </c>
      <c r="H40" s="53" t="s">
        <v>1446</v>
      </c>
      <c r="I40" s="51"/>
      <c r="J40" s="19"/>
      <c r="K40" s="19"/>
      <c r="L40" s="19" t="s">
        <v>113</v>
      </c>
      <c r="M40" s="19">
        <v>388820474</v>
      </c>
      <c r="N40" s="19"/>
      <c r="O40" s="19"/>
      <c r="P40" s="19">
        <v>1</v>
      </c>
      <c r="Q40" s="61"/>
      <c r="R40" s="3"/>
      <c r="S40" s="4"/>
      <c r="T40" s="19" t="s">
        <v>116</v>
      </c>
      <c r="U40" s="19"/>
      <c r="V40" s="3"/>
      <c r="W40" s="3"/>
      <c r="X40" s="3"/>
      <c r="Y40" s="4"/>
      <c r="Z40" s="4"/>
      <c r="AA40" s="3"/>
      <c r="AC40" s="4"/>
      <c r="AD40" s="3">
        <v>0</v>
      </c>
      <c r="AE40" s="3">
        <v>0</v>
      </c>
      <c r="AF40" s="3">
        <v>0</v>
      </c>
      <c r="AG40" s="3">
        <v>0</v>
      </c>
      <c r="AH40" s="3">
        <v>0</v>
      </c>
      <c r="AI40" s="3"/>
      <c r="AJ40" s="3"/>
      <c r="AK40" s="4"/>
      <c r="AL40" s="4"/>
      <c r="AM40" s="3"/>
      <c r="AN40" s="4"/>
      <c r="AO40" s="4"/>
      <c r="AQ40" t="str">
        <f>IF(AND(F40&gt;10999,F40&lt;12000),"Aude",IF(AND(F40&gt;29999,F40&lt;31000),"Gard",IF(AND(F40&gt;33999,F40&lt;35000),"Hérault",IF(AND(F40&gt;65999,F40&lt;67000),"Pyrénées-Orientales",""))))</f>
        <v>Pyrénées-Orientales</v>
      </c>
    </row>
    <row r="41" spans="1:43" ht="14.15" customHeight="1">
      <c r="A41" s="9"/>
      <c r="C41" s="19" t="s">
        <v>236</v>
      </c>
      <c r="E41" s="19" t="s">
        <v>237</v>
      </c>
      <c r="F41" s="19">
        <v>66750</v>
      </c>
      <c r="G41" s="19" t="s">
        <v>117</v>
      </c>
      <c r="H41" s="53" t="s">
        <v>238</v>
      </c>
      <c r="I41" s="51" t="s">
        <v>238</v>
      </c>
      <c r="J41" s="19" t="s">
        <v>239</v>
      </c>
      <c r="K41" s="19" t="s">
        <v>240</v>
      </c>
      <c r="L41" s="19"/>
      <c r="M41" s="19"/>
      <c r="N41" s="19"/>
      <c r="O41" s="19"/>
      <c r="P41" s="19"/>
      <c r="Q41" s="61"/>
      <c r="R41" s="3"/>
      <c r="S41" s="4"/>
      <c r="T41" s="19" t="s">
        <v>241</v>
      </c>
      <c r="U41" s="19"/>
      <c r="V41" s="3"/>
      <c r="W41" s="3"/>
      <c r="X41" s="3"/>
      <c r="Y41" s="4"/>
      <c r="Z41" s="4"/>
      <c r="AA41" s="3"/>
      <c r="AC41" s="4"/>
      <c r="AD41" s="3">
        <v>0</v>
      </c>
      <c r="AE41" s="3">
        <v>0</v>
      </c>
      <c r="AF41" s="3">
        <v>0</v>
      </c>
      <c r="AG41" s="3">
        <v>0</v>
      </c>
      <c r="AH41" s="3">
        <v>0</v>
      </c>
      <c r="AI41" s="3"/>
      <c r="AJ41" s="3"/>
      <c r="AK41" s="4"/>
      <c r="AL41" s="4"/>
      <c r="AM41" s="3"/>
      <c r="AN41" s="6"/>
      <c r="AO41" s="6"/>
      <c r="AP41" s="7"/>
      <c r="AQ41" t="str">
        <f>IF(AND(F41&gt;10999,F41&lt;12000),"Aude",IF(AND(F41&gt;29999,F41&lt;31000),"Gard",IF(AND(F41&gt;33999,F41&lt;35000),"Hérault",IF(AND(F41&gt;65999,F41&lt;67000),"Pyrénées-Orientales",""))))</f>
        <v>Pyrénées-Orientales</v>
      </c>
    </row>
    <row r="42" spans="1:43" ht="14.15" customHeight="1">
      <c r="B42" t="s">
        <v>670</v>
      </c>
      <c r="C42" s="19" t="s">
        <v>1129</v>
      </c>
      <c r="E42" t="s">
        <v>1130</v>
      </c>
      <c r="F42">
        <v>30127</v>
      </c>
      <c r="G42" t="s">
        <v>669</v>
      </c>
      <c r="H42" s="54">
        <v>466516200</v>
      </c>
      <c r="J42" s="21" t="s">
        <v>1131</v>
      </c>
      <c r="Q42" s="62"/>
      <c r="R42" s="6"/>
      <c r="S42" s="6"/>
      <c r="T42" s="71" t="s">
        <v>1491</v>
      </c>
      <c r="U42" s="2"/>
      <c r="V42" s="6"/>
      <c r="W42" s="6"/>
      <c r="X42" s="6"/>
      <c r="Y42" s="6"/>
      <c r="Z42" s="6"/>
      <c r="AA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2"/>
      <c r="AQ42" t="str">
        <f>IF(AND(F42&gt;10999,F42&lt;12000),"Aude",IF(AND(F42&gt;29999,F42&lt;31000),"Gard",IF(AND(F42&gt;33999,F42&lt;35000),"Hérault",IF(AND(F42&gt;65999,F42&lt;67000),"Pyrénées-Orientales",""))))</f>
        <v>Gard</v>
      </c>
    </row>
    <row r="43" spans="1:43" ht="14.15" customHeight="1">
      <c r="B43" s="23" t="s">
        <v>763</v>
      </c>
      <c r="C43" s="23" t="s">
        <v>1229</v>
      </c>
      <c r="E43" s="23" t="s">
        <v>1230</v>
      </c>
      <c r="F43">
        <v>34300</v>
      </c>
      <c r="G43" s="23" t="s">
        <v>768</v>
      </c>
      <c r="H43" s="54">
        <v>664373522</v>
      </c>
      <c r="Q43" s="63"/>
      <c r="R43" s="3"/>
      <c r="S43" s="4"/>
      <c r="V43" s="3"/>
      <c r="W43" s="3"/>
      <c r="X43" s="3"/>
      <c r="Y43" s="4"/>
      <c r="Z43" s="4"/>
      <c r="AA43" s="4"/>
      <c r="AC43" s="4"/>
      <c r="AD43" s="4"/>
      <c r="AE43" s="4"/>
      <c r="AF43" s="4"/>
      <c r="AG43" s="4"/>
      <c r="AH43" s="4"/>
      <c r="AI43" s="3"/>
      <c r="AJ43" s="3"/>
      <c r="AK43" s="4"/>
      <c r="AL43" s="4"/>
      <c r="AM43" s="4"/>
      <c r="AN43" s="4"/>
      <c r="AO43" s="4"/>
      <c r="AP43" s="2"/>
      <c r="AQ43" t="str">
        <f>IF(AND(F43&gt;10999,F43&lt;12000),"Aude",IF(AND(F43&gt;29999,F43&lt;31000),"Gard",IF(AND(F43&gt;33999,F43&lt;35000),"Hérault",IF(AND(F43&gt;65999,F43&lt;67000),"Pyrénées-Orientales",""))))</f>
        <v>Hérault</v>
      </c>
    </row>
    <row r="44" spans="1:43" ht="14.15" customHeight="1">
      <c r="B44" s="23" t="s">
        <v>1011</v>
      </c>
      <c r="C44" s="23" t="s">
        <v>922</v>
      </c>
      <c r="E44" s="23" t="s">
        <v>923</v>
      </c>
      <c r="F44">
        <v>34200</v>
      </c>
      <c r="G44" t="s">
        <v>924</v>
      </c>
      <c r="H44" s="54">
        <v>467284981</v>
      </c>
      <c r="Q44" s="62"/>
      <c r="R44" s="6"/>
      <c r="S44" s="6"/>
      <c r="V44" s="6"/>
      <c r="W44" s="6"/>
      <c r="X44" s="6"/>
      <c r="Y44" s="6"/>
      <c r="Z44" s="6"/>
      <c r="AA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7"/>
      <c r="AQ44" t="str">
        <f>IF(AND(F44&gt;10999,F44&lt;12000),"Aude",IF(AND(F44&gt;29999,F44&lt;31000),"Gard",IF(AND(F44&gt;33999,F44&lt;35000),"Hérault",IF(AND(F44&gt;65999,F44&lt;67000),"Pyrénées-Orientales",""))))</f>
        <v>Hérault</v>
      </c>
    </row>
    <row r="45" spans="1:43" ht="14.15" customHeight="1">
      <c r="A45" s="2"/>
      <c r="B45" s="23" t="s">
        <v>1014</v>
      </c>
      <c r="C45" s="23" t="s">
        <v>1121</v>
      </c>
      <c r="E45" t="s">
        <v>1122</v>
      </c>
      <c r="F45">
        <v>11560</v>
      </c>
      <c r="G45" s="23" t="s">
        <v>1123</v>
      </c>
      <c r="H45" s="54">
        <v>468755348</v>
      </c>
      <c r="J45" s="21" t="s">
        <v>1124</v>
      </c>
      <c r="Q45" s="62"/>
      <c r="R45" s="6"/>
      <c r="S45" s="6"/>
      <c r="T45" t="s">
        <v>1492</v>
      </c>
      <c r="V45" s="6"/>
      <c r="W45" s="6"/>
      <c r="X45" s="6"/>
      <c r="Y45" s="6"/>
      <c r="Z45" s="6"/>
      <c r="AA45" s="6"/>
      <c r="AB45" t="s">
        <v>1125</v>
      </c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Q45" t="str">
        <f>IF(AND(F45&gt;10999,F45&lt;12000),"Aude",IF(AND(F45&gt;29999,F45&lt;31000),"Gard",IF(AND(F45&gt;33999,F45&lt;35000),"Hérault",IF(AND(F45&gt;65999,F45&lt;67000),"Pyrénées-Orientales",""))))</f>
        <v>Aude</v>
      </c>
    </row>
    <row r="46" spans="1:43" ht="14.15" customHeight="1">
      <c r="A46" s="39"/>
      <c r="C46" s="19" t="s">
        <v>128</v>
      </c>
      <c r="E46" s="19" t="s">
        <v>129</v>
      </c>
      <c r="F46" s="19">
        <v>66660</v>
      </c>
      <c r="G46" s="19" t="s">
        <v>130</v>
      </c>
      <c r="H46" s="53" t="s">
        <v>131</v>
      </c>
      <c r="I46" s="51" t="s">
        <v>132</v>
      </c>
      <c r="J46" s="19" t="s">
        <v>133</v>
      </c>
      <c r="K46" s="19" t="s">
        <v>134</v>
      </c>
      <c r="L46" s="19" t="s">
        <v>60</v>
      </c>
      <c r="M46" s="19">
        <v>483882072</v>
      </c>
      <c r="N46" s="19" t="s">
        <v>33</v>
      </c>
      <c r="O46" s="19">
        <v>15000</v>
      </c>
      <c r="P46" s="19">
        <v>9</v>
      </c>
      <c r="Q46" s="61" t="s">
        <v>1436</v>
      </c>
      <c r="R46" s="3" t="s">
        <v>135</v>
      </c>
      <c r="S46" s="4"/>
      <c r="T46" s="19" t="s">
        <v>136</v>
      </c>
      <c r="U46" s="19" t="s">
        <v>137</v>
      </c>
      <c r="V46" s="3" t="s">
        <v>138</v>
      </c>
      <c r="W46" s="3" t="s">
        <v>127</v>
      </c>
      <c r="X46" s="3" t="s">
        <v>136</v>
      </c>
      <c r="Y46" s="4"/>
      <c r="Z46" s="4"/>
      <c r="AA46" s="3" t="s">
        <v>139</v>
      </c>
      <c r="AC46" s="4"/>
      <c r="AD46" s="3">
        <v>20</v>
      </c>
      <c r="AE46" s="3">
        <v>70</v>
      </c>
      <c r="AF46" s="3">
        <v>10</v>
      </c>
      <c r="AG46" s="3">
        <v>90</v>
      </c>
      <c r="AH46" s="3">
        <v>10</v>
      </c>
      <c r="AI46" s="3">
        <v>1600</v>
      </c>
      <c r="AJ46" s="3">
        <v>4500</v>
      </c>
      <c r="AK46" s="4"/>
      <c r="AL46" s="4"/>
      <c r="AM46" s="3" t="s">
        <v>1437</v>
      </c>
      <c r="AN46" s="4"/>
      <c r="AO46" s="4"/>
      <c r="AP46" s="2"/>
      <c r="AQ46" t="str">
        <f>IF(AND(F46&gt;10999,F46&lt;12000),"Aude",IF(AND(F46&gt;29999,F46&lt;31000),"Gard",IF(AND(F46&gt;33999,F46&lt;35000),"Hérault",IF(AND(F46&gt;65999,F46&lt;67000),"Pyrénées-Orientales",""))))</f>
        <v>Pyrénées-Orientales</v>
      </c>
    </row>
    <row r="47" spans="1:43" ht="14.15" customHeight="1">
      <c r="B47" s="23" t="s">
        <v>1012</v>
      </c>
      <c r="C47" s="19" t="s">
        <v>1320</v>
      </c>
      <c r="E47" s="23" t="s">
        <v>1321</v>
      </c>
      <c r="F47">
        <v>34000</v>
      </c>
      <c r="G47" t="s">
        <v>901</v>
      </c>
      <c r="H47" s="54">
        <v>467663993</v>
      </c>
      <c r="J47" s="21" t="s">
        <v>1322</v>
      </c>
      <c r="Q47" s="62"/>
      <c r="R47" s="6"/>
      <c r="S47" s="6"/>
      <c r="T47" s="2"/>
      <c r="U47" s="2"/>
      <c r="V47" s="6"/>
      <c r="W47" s="6"/>
      <c r="X47" s="6"/>
      <c r="Y47" s="6"/>
      <c r="Z47" s="6"/>
      <c r="AA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7"/>
      <c r="AQ47" t="str">
        <f>IF(AND(F47&gt;10999,F47&lt;12000),"Aude",IF(AND(F47&gt;29999,F47&lt;31000),"Gard",IF(AND(F47&gt;33999,F47&lt;35000),"Hérault",IF(AND(F47&gt;65999,F47&lt;67000),"Pyrénées-Orientales",""))))</f>
        <v>Hérault</v>
      </c>
    </row>
    <row r="48" spans="1:43" ht="14.15" customHeight="1">
      <c r="A48" s="9"/>
      <c r="C48" s="19" t="s">
        <v>218</v>
      </c>
      <c r="E48" s="19" t="s">
        <v>219</v>
      </c>
      <c r="F48" s="19">
        <v>66750</v>
      </c>
      <c r="G48" s="19" t="s">
        <v>117</v>
      </c>
      <c r="H48" s="53" t="s">
        <v>220</v>
      </c>
      <c r="I48" s="51" t="s">
        <v>221</v>
      </c>
      <c r="J48" s="19" t="s">
        <v>222</v>
      </c>
      <c r="K48" s="19" t="s">
        <v>223</v>
      </c>
      <c r="L48" s="19" t="s">
        <v>224</v>
      </c>
      <c r="M48" s="19" t="s">
        <v>225</v>
      </c>
      <c r="N48" s="19" t="s">
        <v>33</v>
      </c>
      <c r="O48" s="68">
        <v>40000</v>
      </c>
      <c r="P48" s="19">
        <v>2</v>
      </c>
      <c r="Q48" s="61"/>
      <c r="R48" s="3" t="s">
        <v>226</v>
      </c>
      <c r="S48" s="4"/>
      <c r="T48" s="19" t="s">
        <v>227</v>
      </c>
      <c r="U48" s="19"/>
      <c r="V48" s="3"/>
      <c r="W48" s="3"/>
      <c r="X48" s="3"/>
      <c r="Y48" s="4"/>
      <c r="Z48" s="4"/>
      <c r="AA48" s="3" t="s">
        <v>228</v>
      </c>
      <c r="AC48" s="4"/>
      <c r="AD48" s="3">
        <v>0</v>
      </c>
      <c r="AE48" s="3">
        <v>0</v>
      </c>
      <c r="AF48" s="3">
        <v>0</v>
      </c>
      <c r="AG48" s="3">
        <v>0</v>
      </c>
      <c r="AH48" s="3">
        <v>0</v>
      </c>
      <c r="AI48" s="3"/>
      <c r="AJ48" s="3"/>
      <c r="AK48" s="4" t="s">
        <v>1593</v>
      </c>
      <c r="AL48" s="4"/>
      <c r="AM48" s="3"/>
      <c r="AN48" s="4"/>
      <c r="AO48" s="4"/>
      <c r="AP48" s="2"/>
      <c r="AQ48" t="str">
        <f>IF(AND(F48&gt;10999,F48&lt;12000),"Aude",IF(AND(F48&gt;29999,F48&lt;31000),"Gard",IF(AND(F48&gt;33999,F48&lt;35000),"Hérault",IF(AND(F48&gt;65999,F48&lt;67000),"Pyrénées-Orientales",""))))</f>
        <v>Pyrénées-Orientales</v>
      </c>
    </row>
    <row r="49" spans="1:43" ht="14.15" customHeight="1">
      <c r="B49" t="s">
        <v>1015</v>
      </c>
      <c r="C49" s="23" t="s">
        <v>1356</v>
      </c>
      <c r="E49" s="23" t="s">
        <v>1357</v>
      </c>
      <c r="F49">
        <v>34160</v>
      </c>
      <c r="G49" s="23" t="s">
        <v>1358</v>
      </c>
      <c r="H49" s="54">
        <v>467861721</v>
      </c>
      <c r="Q49" s="62"/>
      <c r="R49" s="6"/>
      <c r="S49" s="6"/>
      <c r="V49" s="6"/>
      <c r="W49" s="6"/>
      <c r="X49" s="6"/>
      <c r="Y49" s="6"/>
      <c r="Z49" s="6"/>
      <c r="AA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7"/>
      <c r="AQ49" t="str">
        <f>IF(AND(F49&gt;10999,F49&lt;12000),"Aude",IF(AND(F49&gt;29999,F49&lt;31000),"Gard",IF(AND(F49&gt;33999,F49&lt;35000),"Hérault",IF(AND(F49&gt;65999,F49&lt;67000),"Pyrénées-Orientales",""))))</f>
        <v>Hérault</v>
      </c>
    </row>
    <row r="50" spans="1:43" ht="14.15" customHeight="1">
      <c r="B50" t="s">
        <v>1048</v>
      </c>
      <c r="C50" s="19" t="s">
        <v>693</v>
      </c>
      <c r="E50" t="s">
        <v>694</v>
      </c>
      <c r="F50">
        <v>30240</v>
      </c>
      <c r="G50" t="s">
        <v>691</v>
      </c>
      <c r="H50" s="54">
        <v>466516336</v>
      </c>
      <c r="J50" s="21" t="s">
        <v>695</v>
      </c>
      <c r="K50" s="21" t="s">
        <v>696</v>
      </c>
      <c r="Q50" s="64"/>
      <c r="R50" s="3"/>
      <c r="S50" s="4"/>
      <c r="T50" s="2" t="s">
        <v>1493</v>
      </c>
      <c r="U50" s="2"/>
      <c r="V50" s="3"/>
      <c r="W50" s="3"/>
      <c r="X50" s="3"/>
      <c r="Y50" s="4"/>
      <c r="Z50" s="4"/>
      <c r="AA50" s="4"/>
      <c r="AC50" s="4"/>
      <c r="AD50" s="4"/>
      <c r="AE50" s="4"/>
      <c r="AF50" s="4"/>
      <c r="AG50" s="4"/>
      <c r="AH50" s="4"/>
      <c r="AI50" s="3"/>
      <c r="AJ50" s="3"/>
      <c r="AK50" s="4"/>
      <c r="AL50" s="4"/>
      <c r="AM50" s="4"/>
      <c r="AN50" s="4"/>
      <c r="AO50" s="4"/>
      <c r="AP50" s="2"/>
      <c r="AQ50" t="str">
        <f>IF(AND(F50&gt;10999,F50&lt;12000),"Aude",IF(AND(F50&gt;29999,F50&lt;31000),"Gard",IF(AND(F50&gt;33999,F50&lt;35000),"Hérault",IF(AND(F50&gt;65999,F50&lt;67000),"Pyrénées-Orientales",""))))</f>
        <v>Gard</v>
      </c>
    </row>
    <row r="51" spans="1:43" ht="14.15" customHeight="1">
      <c r="B51" t="s">
        <v>1048</v>
      </c>
      <c r="C51" s="23" t="s">
        <v>697</v>
      </c>
      <c r="E51" t="s">
        <v>698</v>
      </c>
      <c r="F51">
        <v>30240</v>
      </c>
      <c r="G51" t="s">
        <v>691</v>
      </c>
      <c r="H51" s="54">
        <v>624293527</v>
      </c>
      <c r="Q51" s="62"/>
      <c r="R51" s="6"/>
      <c r="S51" s="6"/>
      <c r="T51" s="2"/>
      <c r="U51" s="2"/>
      <c r="V51" s="6"/>
      <c r="W51" s="6"/>
      <c r="X51" s="6"/>
      <c r="Y51" s="6"/>
      <c r="Z51" s="6"/>
      <c r="AA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2"/>
      <c r="AQ51" t="str">
        <f>IF(AND(F51&gt;10999,F51&lt;12000),"Aude",IF(AND(F51&gt;29999,F51&lt;31000),"Gard",IF(AND(F51&gt;33999,F51&lt;35000),"Hérault",IF(AND(F51&gt;65999,F51&lt;67000),"Pyrénées-Orientales",""))))</f>
        <v>Gard</v>
      </c>
    </row>
    <row r="52" spans="1:43" ht="14.15" customHeight="1">
      <c r="B52" s="23" t="s">
        <v>1012</v>
      </c>
      <c r="C52" s="23" t="s">
        <v>962</v>
      </c>
      <c r="E52" t="s">
        <v>963</v>
      </c>
      <c r="F52">
        <v>34300</v>
      </c>
      <c r="G52" s="23" t="s">
        <v>964</v>
      </c>
      <c r="H52" s="54">
        <v>467375774</v>
      </c>
      <c r="K52" s="21" t="s">
        <v>966</v>
      </c>
      <c r="Q52" s="63"/>
      <c r="R52" s="6"/>
      <c r="S52" s="6"/>
      <c r="T52" t="s">
        <v>1494</v>
      </c>
      <c r="V52" s="6"/>
      <c r="W52" s="6"/>
      <c r="X52" s="6"/>
      <c r="Y52" s="6"/>
      <c r="Z52" s="6"/>
      <c r="AA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7"/>
      <c r="AQ52" t="str">
        <f>IF(AND(F52&gt;10999,F52&lt;12000),"Aude",IF(AND(F52&gt;29999,F52&lt;31000),"Gard",IF(AND(F52&gt;33999,F52&lt;35000),"Hérault",IF(AND(F52&gt;65999,F52&lt;67000),"Pyrénées-Orientales",""))))</f>
        <v>Hérault</v>
      </c>
    </row>
    <row r="53" spans="1:43" ht="14.15" customHeight="1">
      <c r="B53" t="s">
        <v>670</v>
      </c>
      <c r="C53" s="23" t="s">
        <v>1315</v>
      </c>
      <c r="E53" s="23" t="s">
        <v>1316</v>
      </c>
      <c r="F53">
        <v>34140</v>
      </c>
      <c r="G53" s="23" t="s">
        <v>898</v>
      </c>
      <c r="H53" s="54">
        <v>499023926</v>
      </c>
      <c r="Q53" s="62"/>
      <c r="R53" s="6"/>
      <c r="S53" s="6"/>
      <c r="T53" s="2"/>
      <c r="U53" s="2"/>
      <c r="V53" s="6"/>
      <c r="W53" s="6"/>
      <c r="X53" s="6"/>
      <c r="Y53" s="6"/>
      <c r="Z53" s="6"/>
      <c r="AA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7"/>
      <c r="AQ53" t="str">
        <f>IF(AND(F53&gt;10999,F53&lt;12000),"Aude",IF(AND(F53&gt;29999,F53&lt;31000),"Gard",IF(AND(F53&gt;33999,F53&lt;35000),"Hérault",IF(AND(F53&gt;65999,F53&lt;67000),"Pyrénées-Orientales",""))))</f>
        <v>Hérault</v>
      </c>
    </row>
    <row r="54" spans="1:43" ht="14.15" customHeight="1">
      <c r="A54" s="2"/>
      <c r="B54" s="23" t="s">
        <v>1010</v>
      </c>
      <c r="C54" s="27" t="s">
        <v>1112</v>
      </c>
      <c r="E54" t="s">
        <v>1113</v>
      </c>
      <c r="F54">
        <v>11560</v>
      </c>
      <c r="G54" s="23" t="s">
        <v>1114</v>
      </c>
      <c r="H54" s="54">
        <v>468751579</v>
      </c>
      <c r="Q54" s="62"/>
      <c r="R54" s="6"/>
      <c r="S54" s="6"/>
      <c r="V54" s="6"/>
      <c r="W54" s="6"/>
      <c r="X54" s="6"/>
      <c r="Y54" s="6"/>
      <c r="Z54" s="6"/>
      <c r="AA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Q54" t="str">
        <f>IF(AND(F54&gt;10999,F54&lt;12000),"Aude",IF(AND(F54&gt;29999,F54&lt;31000),"Gard",IF(AND(F54&gt;33999,F54&lt;35000),"Hérault",IF(AND(F54&gt;65999,F54&lt;67000),"Pyrénées-Orientales",""))))</f>
        <v>Aude</v>
      </c>
    </row>
    <row r="55" spans="1:43" ht="14.15" customHeight="1">
      <c r="A55" s="9"/>
      <c r="C55" s="19" t="s">
        <v>229</v>
      </c>
      <c r="E55" s="19"/>
      <c r="F55" s="19">
        <v>66140</v>
      </c>
      <c r="G55" s="19" t="s">
        <v>52</v>
      </c>
      <c r="H55" s="53" t="s">
        <v>230</v>
      </c>
      <c r="I55" s="51"/>
      <c r="J55" s="19" t="s">
        <v>231</v>
      </c>
      <c r="K55" s="19" t="s">
        <v>232</v>
      </c>
      <c r="L55" s="19" t="s">
        <v>233</v>
      </c>
      <c r="M55" s="19">
        <v>45384349200019</v>
      </c>
      <c r="N55" s="19" t="s">
        <v>33</v>
      </c>
      <c r="O55" s="19">
        <v>3600</v>
      </c>
      <c r="P55" s="19">
        <v>1</v>
      </c>
      <c r="Q55" s="61">
        <v>49000</v>
      </c>
      <c r="R55" s="3" t="s">
        <v>234</v>
      </c>
      <c r="S55" s="4"/>
      <c r="T55" s="5" t="s">
        <v>235</v>
      </c>
      <c r="U55" s="5"/>
      <c r="V55" s="3"/>
      <c r="W55" s="3"/>
      <c r="X55" s="3"/>
      <c r="Y55" s="4"/>
      <c r="Z55" s="4"/>
      <c r="AA55" s="3"/>
      <c r="AC55" s="4"/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/>
      <c r="AJ55" s="3"/>
      <c r="AK55" s="4"/>
      <c r="AL55" s="4"/>
      <c r="AM55" s="3"/>
      <c r="AN55" s="6"/>
      <c r="AO55" s="6"/>
      <c r="AP55" s="7"/>
      <c r="AQ55" t="str">
        <f>IF(AND(F55&gt;10999,F55&lt;12000),"Aude",IF(AND(F55&gt;29999,F55&lt;31000),"Gard",IF(AND(F55&gt;33999,F55&lt;35000),"Hérault",IF(AND(F55&gt;65999,F55&lt;67000),"Pyrénées-Orientales",""))))</f>
        <v>Pyrénées-Orientales</v>
      </c>
    </row>
    <row r="56" spans="1:43" ht="14.15" customHeight="1">
      <c r="B56" s="23" t="s">
        <v>1011</v>
      </c>
      <c r="C56" s="23" t="s">
        <v>1250</v>
      </c>
      <c r="E56" s="23" t="s">
        <v>1251</v>
      </c>
      <c r="F56">
        <v>34300</v>
      </c>
      <c r="G56" s="23" t="s">
        <v>795</v>
      </c>
      <c r="H56" s="54">
        <v>467260250</v>
      </c>
      <c r="J56" s="24" t="s">
        <v>1252</v>
      </c>
      <c r="K56" s="21" t="s">
        <v>1253</v>
      </c>
      <c r="Q56" s="63"/>
      <c r="R56" s="3"/>
      <c r="S56" s="4"/>
      <c r="T56" t="s">
        <v>1495</v>
      </c>
      <c r="V56" s="3"/>
      <c r="W56" s="3"/>
      <c r="X56" s="3"/>
      <c r="Y56" s="4"/>
      <c r="Z56" s="4"/>
      <c r="AA56" s="4"/>
      <c r="AC56" s="4"/>
      <c r="AD56" s="4"/>
      <c r="AE56" s="4"/>
      <c r="AF56" s="4"/>
      <c r="AG56" s="4"/>
      <c r="AH56" s="4"/>
      <c r="AI56" s="3"/>
      <c r="AJ56" s="3"/>
      <c r="AK56" s="4"/>
      <c r="AL56" s="4"/>
      <c r="AM56" s="4"/>
      <c r="AN56" s="4"/>
      <c r="AO56" s="4"/>
      <c r="AP56" s="2"/>
      <c r="AQ56" t="str">
        <f>IF(AND(F56&gt;10999,F56&lt;12000),"Aude",IF(AND(F56&gt;29999,F56&lt;31000),"Gard",IF(AND(F56&gt;33999,F56&lt;35000),"Hérault",IF(AND(F56&gt;65999,F56&lt;67000),"Pyrénées-Orientales",""))))</f>
        <v>Hérault</v>
      </c>
    </row>
    <row r="57" spans="1:43" ht="14.15" customHeight="1">
      <c r="A57" s="2"/>
      <c r="C57" s="19" t="s">
        <v>296</v>
      </c>
      <c r="E57" s="19" t="s">
        <v>290</v>
      </c>
      <c r="F57" s="19">
        <v>66700</v>
      </c>
      <c r="G57" s="19" t="s">
        <v>119</v>
      </c>
      <c r="H57" s="53" t="s">
        <v>297</v>
      </c>
      <c r="I57" s="51"/>
      <c r="J57" s="19" t="s">
        <v>298</v>
      </c>
      <c r="K57" s="19" t="s">
        <v>299</v>
      </c>
      <c r="L57" s="19"/>
      <c r="M57" s="19"/>
      <c r="N57" s="19"/>
      <c r="O57" s="19"/>
      <c r="P57" s="19"/>
      <c r="Q57" s="61"/>
      <c r="R57" s="3"/>
      <c r="S57" s="4"/>
      <c r="T57" s="19"/>
      <c r="U57" s="19"/>
      <c r="V57" s="3"/>
      <c r="W57" s="3"/>
      <c r="X57" s="3"/>
      <c r="Y57" s="4"/>
      <c r="Z57" s="4"/>
      <c r="AA57" s="3"/>
      <c r="AC57" s="4"/>
      <c r="AD57" s="3">
        <v>0</v>
      </c>
      <c r="AE57" s="3">
        <v>0</v>
      </c>
      <c r="AF57" s="3">
        <v>0</v>
      </c>
      <c r="AG57" s="3">
        <v>100</v>
      </c>
      <c r="AH57" s="3">
        <v>0</v>
      </c>
      <c r="AI57" s="3"/>
      <c r="AJ57" s="3"/>
      <c r="AK57" s="4"/>
      <c r="AL57" s="4"/>
      <c r="AM57" s="3"/>
      <c r="AN57" s="4"/>
      <c r="AO57" s="4"/>
      <c r="AQ57" t="str">
        <f>IF(AND(F57&gt;10999,F57&lt;12000),"Aude",IF(AND(F57&gt;29999,F57&lt;31000),"Gard",IF(AND(F57&gt;33999,F57&lt;35000),"Hérault",IF(AND(F57&gt;65999,F57&lt;67000),"Pyrénées-Orientales",""))))</f>
        <v>Pyrénées-Orientales</v>
      </c>
    </row>
    <row r="58" spans="1:43" ht="14.15" customHeight="1">
      <c r="C58" s="19" t="s">
        <v>275</v>
      </c>
      <c r="E58" s="19" t="s">
        <v>276</v>
      </c>
      <c r="F58" s="19">
        <v>66420</v>
      </c>
      <c r="G58" s="19" t="s">
        <v>87</v>
      </c>
      <c r="H58" s="53" t="s">
        <v>277</v>
      </c>
      <c r="I58" s="51"/>
      <c r="J58" s="19"/>
      <c r="K58" s="19"/>
      <c r="L58" s="19"/>
      <c r="M58" s="19"/>
      <c r="N58" s="19"/>
      <c r="O58" s="19"/>
      <c r="P58" s="19"/>
      <c r="Q58" s="65"/>
      <c r="R58" s="3"/>
      <c r="S58" s="4"/>
      <c r="T58" s="19"/>
      <c r="U58" s="19"/>
      <c r="V58" s="3"/>
      <c r="W58" s="3"/>
      <c r="X58" s="3"/>
      <c r="Y58" s="4"/>
      <c r="Z58" s="4"/>
      <c r="AA58" s="3"/>
      <c r="AC58" s="4"/>
      <c r="AD58" s="3">
        <v>0</v>
      </c>
      <c r="AE58" s="3">
        <v>0</v>
      </c>
      <c r="AF58" s="3">
        <v>0</v>
      </c>
      <c r="AG58" s="3">
        <v>0</v>
      </c>
      <c r="AH58" s="3">
        <v>0</v>
      </c>
      <c r="AI58" s="3"/>
      <c r="AJ58" s="3"/>
      <c r="AK58" s="4"/>
      <c r="AL58" s="4"/>
      <c r="AM58" s="3"/>
      <c r="AN58" s="4"/>
      <c r="AO58" s="4"/>
      <c r="AP58" s="2"/>
      <c r="AQ58" t="str">
        <f>IF(AND(F58&gt;10999,F58&lt;12000),"Aude",IF(AND(F58&gt;29999,F58&lt;31000),"Gard",IF(AND(F58&gt;33999,F58&lt;35000),"Hérault",IF(AND(F58&gt;65999,F58&lt;67000),"Pyrénées-Orientales",""))))</f>
        <v>Pyrénées-Orientales</v>
      </c>
    </row>
    <row r="59" spans="1:43" ht="14.15" customHeight="1">
      <c r="B59" t="s">
        <v>1015</v>
      </c>
      <c r="C59" s="19" t="s">
        <v>1157</v>
      </c>
      <c r="E59" t="s">
        <v>1158</v>
      </c>
      <c r="F59">
        <v>30630</v>
      </c>
      <c r="G59" t="s">
        <v>1159</v>
      </c>
      <c r="H59" s="54">
        <v>662378703</v>
      </c>
      <c r="Q59" s="62"/>
      <c r="R59" s="6"/>
      <c r="S59" s="6"/>
      <c r="T59" s="2"/>
      <c r="U59" s="2"/>
      <c r="V59" s="6"/>
      <c r="W59" s="6"/>
      <c r="X59" s="6"/>
      <c r="Y59" s="6"/>
      <c r="Z59" s="6"/>
      <c r="AA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2"/>
      <c r="AQ59" t="str">
        <f>IF(AND(F59&gt;10999,F59&lt;12000),"Aude",IF(AND(F59&gt;29999,F59&lt;31000),"Gard",IF(AND(F59&gt;33999,F59&lt;35000),"Hérault",IF(AND(F59&gt;65999,F59&lt;67000),"Pyrénées-Orientales",""))))</f>
        <v>Gard</v>
      </c>
    </row>
    <row r="60" spans="1:43" ht="14.15" customHeight="1">
      <c r="B60" s="23" t="s">
        <v>1011</v>
      </c>
      <c r="C60" s="23" t="s">
        <v>953</v>
      </c>
      <c r="E60" s="23" t="s">
        <v>954</v>
      </c>
      <c r="F60">
        <v>34750</v>
      </c>
      <c r="G60" s="23" t="s">
        <v>955</v>
      </c>
      <c r="H60" s="54">
        <v>467690519</v>
      </c>
      <c r="Q60" s="62"/>
      <c r="R60" s="6"/>
      <c r="S60" s="6"/>
      <c r="T60" s="2"/>
      <c r="U60" s="2"/>
      <c r="V60" s="6"/>
      <c r="W60" s="6"/>
      <c r="X60" s="6"/>
      <c r="Y60" s="6"/>
      <c r="Z60" s="6"/>
      <c r="AA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7"/>
      <c r="AQ60" t="str">
        <f>IF(AND(F60&gt;10999,F60&lt;12000),"Aude",IF(AND(F60&gt;29999,F60&lt;31000),"Gard",IF(AND(F60&gt;33999,F60&lt;35000),"Hérault",IF(AND(F60&gt;65999,F60&lt;67000),"Pyrénées-Orientales",""))))</f>
        <v>Hérault</v>
      </c>
    </row>
    <row r="61" spans="1:43" ht="14.15" customHeight="1">
      <c r="A61" s="2"/>
      <c r="C61" s="19" t="s">
        <v>1457</v>
      </c>
      <c r="E61" s="19" t="s">
        <v>1458</v>
      </c>
      <c r="F61" s="19">
        <v>66750</v>
      </c>
      <c r="G61" s="19" t="s">
        <v>117</v>
      </c>
      <c r="H61" s="53" t="s">
        <v>1459</v>
      </c>
      <c r="I61" s="51" t="s">
        <v>1459</v>
      </c>
      <c r="J61" s="19" t="s">
        <v>1460</v>
      </c>
      <c r="K61" s="19" t="s">
        <v>1461</v>
      </c>
      <c r="L61" s="19"/>
      <c r="M61" s="19"/>
      <c r="O61" s="19"/>
      <c r="P61" s="19"/>
      <c r="Q61" s="61"/>
      <c r="R61" s="3"/>
      <c r="S61" s="4"/>
      <c r="T61" s="19"/>
      <c r="U61" s="19"/>
      <c r="V61" s="3"/>
      <c r="W61" s="3"/>
      <c r="X61" s="3"/>
      <c r="Y61" s="4"/>
      <c r="Z61" s="4"/>
      <c r="AA61" s="3" t="s">
        <v>1462</v>
      </c>
      <c r="AC61" s="4"/>
      <c r="AD61" s="3">
        <v>0</v>
      </c>
      <c r="AE61" s="3">
        <v>0</v>
      </c>
      <c r="AF61" s="3">
        <v>0</v>
      </c>
      <c r="AG61" s="3">
        <v>0</v>
      </c>
      <c r="AH61" s="3">
        <v>0</v>
      </c>
      <c r="AI61" s="3"/>
      <c r="AJ61" s="3"/>
      <c r="AK61" s="4"/>
      <c r="AL61" s="4"/>
      <c r="AM61" s="3"/>
      <c r="AN61" s="4"/>
      <c r="AO61" s="4"/>
      <c r="AP61" s="2"/>
      <c r="AQ61" t="str">
        <f>IF(AND(F61&gt;10999,F61&lt;12000),"Aude",IF(AND(F61&gt;29999,F61&lt;31000),"Gard",IF(AND(F61&gt;33999,F61&lt;35000),"Hérault",IF(AND(F61&gt;65999,F61&lt;67000),"Pyrénées-Orientales",""))))</f>
        <v>Pyrénées-Orientales</v>
      </c>
    </row>
    <row r="62" spans="1:43" ht="14.15" customHeight="1">
      <c r="B62" s="23" t="s">
        <v>763</v>
      </c>
      <c r="C62" s="23" t="s">
        <v>1362</v>
      </c>
      <c r="E62" t="s">
        <v>1363</v>
      </c>
      <c r="F62">
        <v>34300</v>
      </c>
      <c r="G62" s="23" t="s">
        <v>776</v>
      </c>
      <c r="H62" s="54">
        <v>467268334</v>
      </c>
      <c r="J62" s="21" t="s">
        <v>1364</v>
      </c>
      <c r="K62" s="21" t="s">
        <v>1239</v>
      </c>
      <c r="Q62" s="62"/>
      <c r="R62" s="6"/>
      <c r="S62" s="6"/>
      <c r="T62" t="s">
        <v>1496</v>
      </c>
      <c r="V62" s="6"/>
      <c r="W62" s="6"/>
      <c r="X62" s="6"/>
      <c r="Y62" s="6"/>
      <c r="Z62" s="6"/>
      <c r="AA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7"/>
      <c r="AQ62" t="str">
        <f>IF(AND(F62&gt;10999,F62&lt;12000),"Aude",IF(AND(F62&gt;29999,F62&lt;31000),"Gard",IF(AND(F62&gt;33999,F62&lt;35000),"Hérault",IF(AND(F62&gt;65999,F62&lt;67000),"Pyrénées-Orientales",""))))</f>
        <v>Hérault</v>
      </c>
    </row>
    <row r="63" spans="1:43" ht="14.15" customHeight="1">
      <c r="A63" s="9"/>
      <c r="C63" s="19" t="s">
        <v>242</v>
      </c>
      <c r="E63" s="19" t="s">
        <v>243</v>
      </c>
      <c r="F63" s="19">
        <v>66660</v>
      </c>
      <c r="G63" s="19" t="s">
        <v>130</v>
      </c>
      <c r="H63" s="53" t="s">
        <v>244</v>
      </c>
      <c r="I63" s="51"/>
      <c r="J63" s="19"/>
      <c r="K63" s="19"/>
      <c r="L63" s="19"/>
      <c r="M63" s="19"/>
      <c r="N63" s="19"/>
      <c r="O63" s="19"/>
      <c r="P63" s="19">
        <v>1</v>
      </c>
      <c r="Q63" s="61"/>
      <c r="R63" s="3"/>
      <c r="S63" s="4"/>
      <c r="T63" s="19" t="s">
        <v>245</v>
      </c>
      <c r="U63" s="19"/>
      <c r="V63" s="3"/>
      <c r="W63" s="3"/>
      <c r="X63" s="3"/>
      <c r="Y63" s="4"/>
      <c r="Z63" s="4"/>
      <c r="AA63" s="3"/>
      <c r="AC63" s="4"/>
      <c r="AD63" s="3">
        <v>0</v>
      </c>
      <c r="AE63" s="3">
        <v>0</v>
      </c>
      <c r="AF63" s="3">
        <v>0</v>
      </c>
      <c r="AG63" s="3">
        <v>0</v>
      </c>
      <c r="AH63" s="3">
        <v>0</v>
      </c>
      <c r="AI63" s="3"/>
      <c r="AJ63" s="3"/>
      <c r="AK63" s="4"/>
      <c r="AL63" s="4"/>
      <c r="AM63" s="3"/>
      <c r="AN63" s="4"/>
      <c r="AO63" s="4"/>
      <c r="AP63" s="2"/>
      <c r="AQ63" t="str">
        <f>IF(AND(F63&gt;10999,F63&lt;12000),"Aude",IF(AND(F63&gt;29999,F63&lt;31000),"Gard",IF(AND(F63&gt;33999,F63&lt;35000),"Hérault",IF(AND(F63&gt;65999,F63&lt;67000),"Pyrénées-Orientales",""))))</f>
        <v>Pyrénées-Orientales</v>
      </c>
    </row>
    <row r="64" spans="1:43" ht="14.15" customHeight="1">
      <c r="B64" t="s">
        <v>670</v>
      </c>
      <c r="C64" s="23" t="s">
        <v>1254</v>
      </c>
      <c r="E64" s="23" t="s">
        <v>1255</v>
      </c>
      <c r="F64">
        <v>34300</v>
      </c>
      <c r="G64" s="23" t="s">
        <v>795</v>
      </c>
      <c r="H64" s="54">
        <v>960045144</v>
      </c>
      <c r="Q64" s="62"/>
      <c r="R64" s="6"/>
      <c r="S64" s="6"/>
      <c r="V64" s="6"/>
      <c r="W64" s="6"/>
      <c r="X64" s="6"/>
      <c r="Y64" s="6"/>
      <c r="Z64" s="6"/>
      <c r="AA64" s="6"/>
      <c r="AC64" s="6"/>
      <c r="AD64" s="6"/>
      <c r="AE64" s="6"/>
      <c r="AF64" s="6"/>
      <c r="AG64" s="6"/>
      <c r="AH64" s="6"/>
      <c r="AI64" s="6"/>
      <c r="AJ64" s="6"/>
      <c r="AK64" s="4" t="s">
        <v>1593</v>
      </c>
      <c r="AL64" s="6"/>
      <c r="AM64" s="6"/>
      <c r="AN64" s="6"/>
      <c r="AO64" s="6"/>
      <c r="AP64" s="7"/>
      <c r="AQ64" t="str">
        <f>IF(AND(F64&gt;10999,F64&lt;12000),"Aude",IF(AND(F64&gt;29999,F64&lt;31000),"Gard",IF(AND(F64&gt;33999,F64&lt;35000),"Hérault",IF(AND(F64&gt;65999,F64&lt;67000),"Pyrénées-Orientales",""))))</f>
        <v>Hérault</v>
      </c>
    </row>
    <row r="65" spans="1:43" ht="14.15" customHeight="1">
      <c r="B65" t="s">
        <v>1015</v>
      </c>
      <c r="C65" s="23" t="s">
        <v>827</v>
      </c>
      <c r="E65" s="23" t="s">
        <v>828</v>
      </c>
      <c r="F65">
        <v>34980</v>
      </c>
      <c r="G65" s="23" t="s">
        <v>829</v>
      </c>
      <c r="H65" s="54">
        <v>963557712</v>
      </c>
      <c r="Q65" s="63"/>
      <c r="R65" s="3"/>
      <c r="S65" s="4"/>
      <c r="T65" s="2"/>
      <c r="U65" s="2"/>
      <c r="V65" s="3"/>
      <c r="W65" s="3"/>
      <c r="X65" s="3"/>
      <c r="Y65" s="4"/>
      <c r="Z65" s="4"/>
      <c r="AA65" s="4"/>
      <c r="AC65" s="4"/>
      <c r="AD65" s="4"/>
      <c r="AE65" s="4"/>
      <c r="AF65" s="4"/>
      <c r="AG65" s="4"/>
      <c r="AH65" s="4"/>
      <c r="AI65" s="3"/>
      <c r="AJ65" s="3"/>
      <c r="AK65" s="4"/>
      <c r="AL65" s="4"/>
      <c r="AM65" s="4"/>
      <c r="AN65" s="4"/>
      <c r="AO65" s="4"/>
      <c r="AP65" s="2"/>
      <c r="AQ65" t="str">
        <f>IF(AND(F65&gt;10999,F65&lt;12000),"Aude",IF(AND(F65&gt;29999,F65&lt;31000),"Gard",IF(AND(F65&gt;33999,F65&lt;35000),"Hérault",IF(AND(F65&gt;65999,F65&lt;67000),"Pyrénées-Orientales",""))))</f>
        <v>Hérault</v>
      </c>
    </row>
    <row r="66" spans="1:43" ht="14.15" customHeight="1">
      <c r="B66" t="s">
        <v>1031</v>
      </c>
      <c r="C66" s="19" t="s">
        <v>671</v>
      </c>
      <c r="E66" t="s">
        <v>672</v>
      </c>
      <c r="F66">
        <v>30127</v>
      </c>
      <c r="G66" t="s">
        <v>669</v>
      </c>
      <c r="H66" s="54">
        <v>466537479</v>
      </c>
      <c r="Q66" s="63"/>
      <c r="R66" s="3"/>
      <c r="S66" s="4"/>
      <c r="T66" s="2"/>
      <c r="U66" s="2"/>
      <c r="V66" s="3"/>
      <c r="W66" s="3"/>
      <c r="X66" s="3"/>
      <c r="Y66" s="4"/>
      <c r="Z66" s="4"/>
      <c r="AA66" s="4"/>
      <c r="AC66" s="4"/>
      <c r="AD66" s="4"/>
      <c r="AE66" s="4"/>
      <c r="AF66" s="4"/>
      <c r="AG66" s="4"/>
      <c r="AH66" s="4"/>
      <c r="AI66" s="3"/>
      <c r="AJ66" s="3"/>
      <c r="AK66" s="4"/>
      <c r="AL66" s="4"/>
      <c r="AM66" s="4"/>
      <c r="AN66" s="4"/>
      <c r="AO66" s="4"/>
      <c r="AP66" s="2"/>
      <c r="AQ66" t="str">
        <f>IF(AND(F66&gt;10999,F66&lt;12000),"Aude",IF(AND(F66&gt;29999,F66&lt;31000),"Gard",IF(AND(F66&gt;33999,F66&lt;35000),"Hérault",IF(AND(F66&gt;65999,F66&lt;67000),"Pyrénées-Orientales",""))))</f>
        <v>Gard</v>
      </c>
    </row>
    <row r="67" spans="1:43" ht="14.15" customHeight="1">
      <c r="B67" s="23" t="s">
        <v>1573</v>
      </c>
      <c r="C67" s="19" t="s">
        <v>1574</v>
      </c>
      <c r="D67" t="s">
        <v>1575</v>
      </c>
      <c r="E67" s="23" t="s">
        <v>1580</v>
      </c>
      <c r="F67" s="70">
        <v>34130</v>
      </c>
      <c r="G67" t="s">
        <v>814</v>
      </c>
      <c r="H67" s="54" t="s">
        <v>1576</v>
      </c>
      <c r="I67" s="20" t="s">
        <v>1581</v>
      </c>
      <c r="J67" s="21" t="s">
        <v>1276</v>
      </c>
      <c r="K67" t="s">
        <v>1577</v>
      </c>
      <c r="L67" t="s">
        <v>29</v>
      </c>
      <c r="M67" t="s">
        <v>1582</v>
      </c>
      <c r="N67" t="s">
        <v>33</v>
      </c>
      <c r="O67" t="s">
        <v>1583</v>
      </c>
      <c r="P67" t="s">
        <v>29</v>
      </c>
      <c r="Q67" s="63" t="s">
        <v>29</v>
      </c>
      <c r="R67" s="6" t="s">
        <v>1578</v>
      </c>
      <c r="S67" s="6" t="s">
        <v>29</v>
      </c>
      <c r="T67" t="s">
        <v>1584</v>
      </c>
      <c r="U67" t="s">
        <v>29</v>
      </c>
      <c r="V67" s="6" t="s">
        <v>29</v>
      </c>
      <c r="W67" s="6" t="s">
        <v>29</v>
      </c>
      <c r="X67" s="6" t="s">
        <v>29</v>
      </c>
      <c r="Y67" s="6" t="s">
        <v>1585</v>
      </c>
      <c r="Z67" s="6" t="s">
        <v>29</v>
      </c>
      <c r="AA67" s="6" t="s">
        <v>29</v>
      </c>
      <c r="AB67" t="s">
        <v>1587</v>
      </c>
      <c r="AC67" s="6" t="s">
        <v>1586</v>
      </c>
      <c r="AD67" s="6" t="s">
        <v>29</v>
      </c>
      <c r="AE67" s="6" t="s">
        <v>29</v>
      </c>
      <c r="AF67" s="6" t="s">
        <v>29</v>
      </c>
      <c r="AG67" s="6" t="s">
        <v>29</v>
      </c>
      <c r="AH67" s="6" t="s">
        <v>1470</v>
      </c>
      <c r="AI67" s="6" t="s">
        <v>29</v>
      </c>
      <c r="AJ67" s="6" t="s">
        <v>29</v>
      </c>
      <c r="AK67" s="6" t="s">
        <v>1579</v>
      </c>
      <c r="AL67" s="6" t="s">
        <v>29</v>
      </c>
      <c r="AM67" s="6" t="s">
        <v>29</v>
      </c>
      <c r="AN67" s="14">
        <v>41715</v>
      </c>
      <c r="AO67" s="6"/>
      <c r="AP67" s="7"/>
      <c r="AQ67" t="str">
        <f>IF(AND(F67&gt;10999,F67&lt;12000),"Aude",IF(AND(F67&gt;29999,F67&lt;31000),"Gard",IF(AND(F67&gt;33999,F67&lt;35000),"Hérault",IF(AND(F67&gt;65999,F67&lt;67000),"Pyrénées-Orientales",""))))</f>
        <v>Hérault</v>
      </c>
    </row>
    <row r="68" spans="1:43" ht="14.15" customHeight="1">
      <c r="B68" s="23" t="s">
        <v>763</v>
      </c>
      <c r="C68" s="23" t="s">
        <v>1359</v>
      </c>
      <c r="E68" s="23" t="s">
        <v>1003</v>
      </c>
      <c r="F68">
        <v>34830</v>
      </c>
      <c r="G68" s="23" t="s">
        <v>1360</v>
      </c>
      <c r="H68" s="54">
        <v>467557575</v>
      </c>
      <c r="Q68" s="63"/>
      <c r="R68" s="6"/>
      <c r="S68" s="6"/>
      <c r="T68" s="2"/>
      <c r="U68" s="2"/>
      <c r="V68" s="6"/>
      <c r="W68" s="6"/>
      <c r="X68" s="6"/>
      <c r="Y68" s="6"/>
      <c r="Z68" s="6"/>
      <c r="AA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7"/>
      <c r="AQ68" t="str">
        <f>IF(AND(F68&gt;10999,F68&lt;12000),"Aude",IF(AND(F68&gt;29999,F68&lt;31000),"Gard",IF(AND(F68&gt;33999,F68&lt;35000),"Hérault",IF(AND(F68&gt;65999,F68&lt;67000),"Pyrénées-Orientales",""))))</f>
        <v>Hérault</v>
      </c>
    </row>
    <row r="69" spans="1:43" ht="14.15" customHeight="1">
      <c r="B69" t="s">
        <v>1015</v>
      </c>
      <c r="C69" s="19" t="s">
        <v>1160</v>
      </c>
      <c r="E69" t="s">
        <v>1161</v>
      </c>
      <c r="F69">
        <v>30630</v>
      </c>
      <c r="G69" t="s">
        <v>1159</v>
      </c>
      <c r="H69" s="54">
        <v>676413184</v>
      </c>
      <c r="Q69" s="62"/>
      <c r="R69" s="6"/>
      <c r="S69" s="6"/>
      <c r="T69" s="2"/>
      <c r="U69" s="2"/>
      <c r="V69" s="6"/>
      <c r="W69" s="6"/>
      <c r="X69" s="6"/>
      <c r="Y69" s="6"/>
      <c r="Z69" s="6"/>
      <c r="AA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2"/>
      <c r="AQ69" t="str">
        <f>IF(AND(F69&gt;10999,F69&lt;12000),"Aude",IF(AND(F69&gt;29999,F69&lt;31000),"Gard",IF(AND(F69&gt;33999,F69&lt;35000),"Hérault",IF(AND(F69&gt;65999,F69&lt;67000),"Pyrénées-Orientales",""))))</f>
        <v>Gard</v>
      </c>
    </row>
    <row r="70" spans="1:43" ht="14.15" customHeight="1">
      <c r="B70" t="s">
        <v>670</v>
      </c>
      <c r="C70" s="23" t="s">
        <v>1325</v>
      </c>
      <c r="E70" s="23" t="s">
        <v>903</v>
      </c>
      <c r="F70">
        <v>34250</v>
      </c>
      <c r="G70" s="23" t="s">
        <v>906</v>
      </c>
      <c r="H70" s="54">
        <v>608270644</v>
      </c>
      <c r="Q70" s="62"/>
      <c r="R70" s="6"/>
      <c r="S70" s="6"/>
      <c r="T70" s="2"/>
      <c r="U70" s="2"/>
      <c r="V70" s="6"/>
      <c r="W70" s="6"/>
      <c r="X70" s="6"/>
      <c r="Y70" s="6"/>
      <c r="Z70" s="6"/>
      <c r="AA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7"/>
      <c r="AQ70" t="str">
        <f>IF(AND(F70&gt;10999,F70&lt;12000),"Aude",IF(AND(F70&gt;29999,F70&lt;31000),"Gard",IF(AND(F70&gt;33999,F70&lt;35000),"Hérault",IF(AND(F70&gt;65999,F70&lt;67000),"Pyrénées-Orientales",""))))</f>
        <v>Hérault</v>
      </c>
    </row>
    <row r="71" spans="1:43" ht="14.15" customHeight="1">
      <c r="B71" t="s">
        <v>670</v>
      </c>
      <c r="C71" s="19" t="s">
        <v>1214</v>
      </c>
      <c r="F71">
        <v>30100</v>
      </c>
      <c r="G71" t="s">
        <v>1215</v>
      </c>
      <c r="H71" s="54">
        <v>466513311</v>
      </c>
      <c r="Q71" s="62"/>
      <c r="R71" s="6"/>
      <c r="S71" s="6"/>
      <c r="T71" s="2"/>
      <c r="U71" s="2"/>
      <c r="V71" s="6"/>
      <c r="W71" s="6"/>
      <c r="X71" s="6"/>
      <c r="Y71" s="6"/>
      <c r="Z71" s="6"/>
      <c r="AA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7"/>
      <c r="AQ71" t="str">
        <f>IF(AND(F71&gt;10999,F71&lt;12000),"Aude",IF(AND(F71&gt;29999,F71&lt;31000),"Gard",IF(AND(F71&gt;33999,F71&lt;35000),"Hérault",IF(AND(F71&gt;65999,F71&lt;67000),"Pyrénées-Orientales",""))))</f>
        <v>Gard</v>
      </c>
    </row>
    <row r="72" spans="1:43" ht="14.15" customHeight="1">
      <c r="B72" s="23" t="s">
        <v>1031</v>
      </c>
      <c r="C72" s="33" t="s">
        <v>1384</v>
      </c>
      <c r="F72" s="19">
        <v>66290</v>
      </c>
      <c r="G72" s="34" t="s">
        <v>1385</v>
      </c>
      <c r="Q72" s="66"/>
      <c r="R72" s="6"/>
      <c r="S72" s="6"/>
      <c r="T72" s="7"/>
      <c r="U72" s="7"/>
      <c r="V72" s="6"/>
      <c r="W72" s="6"/>
      <c r="X72" s="6"/>
      <c r="Y72" s="6"/>
      <c r="Z72" s="6"/>
      <c r="AA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t="str">
        <f>IF(AND(F72&gt;10999,F72&lt;12000),"Aude",IF(AND(F72&gt;29999,F72&lt;31000),"Gard",IF(AND(F72&gt;33999,F72&lt;35000),"Hérault",IF(AND(F72&gt;65999,F72&lt;67000),"Pyrénées-Orientales",""))))</f>
        <v>Pyrénées-Orientales</v>
      </c>
    </row>
    <row r="73" spans="1:43" ht="14.15" customHeight="1">
      <c r="B73" s="23" t="s">
        <v>1004</v>
      </c>
      <c r="C73" s="23" t="s">
        <v>786</v>
      </c>
      <c r="E73" s="23" t="s">
        <v>787</v>
      </c>
      <c r="F73">
        <v>34500</v>
      </c>
      <c r="G73" s="23" t="s">
        <v>788</v>
      </c>
      <c r="H73" s="54">
        <v>687878515</v>
      </c>
      <c r="Q73" s="62"/>
      <c r="R73" s="6"/>
      <c r="S73" s="6"/>
      <c r="T73" s="2"/>
      <c r="U73" s="2"/>
      <c r="V73" s="6"/>
      <c r="W73" s="6"/>
      <c r="X73" s="6"/>
      <c r="Y73" s="6"/>
      <c r="Z73" s="6"/>
      <c r="AA73" s="6"/>
      <c r="AC73" s="6"/>
      <c r="AD73" s="6"/>
      <c r="AE73" s="6"/>
      <c r="AF73" s="6"/>
      <c r="AG73" s="6"/>
      <c r="AH73" s="6"/>
      <c r="AI73" s="6"/>
      <c r="AJ73" s="6"/>
      <c r="AK73" s="4" t="s">
        <v>1593</v>
      </c>
      <c r="AL73" s="6"/>
      <c r="AM73" s="6"/>
      <c r="AN73" s="6"/>
      <c r="AO73" s="6"/>
      <c r="AP73" s="6"/>
      <c r="AQ73" t="str">
        <f>IF(AND(F73&gt;10999,F73&lt;12000),"Aude",IF(AND(F73&gt;29999,F73&lt;31000),"Gard",IF(AND(F73&gt;33999,F73&lt;35000),"Hérault",IF(AND(F73&gt;65999,F73&lt;67000),"Pyrénées-Orientales",""))))</f>
        <v>Hérault</v>
      </c>
    </row>
    <row r="74" spans="1:43" ht="14.15" customHeight="1">
      <c r="A74" s="2"/>
      <c r="B74" t="s">
        <v>670</v>
      </c>
      <c r="C74" s="27" t="s">
        <v>1086</v>
      </c>
      <c r="E74" t="s">
        <v>1087</v>
      </c>
      <c r="F74">
        <v>11160</v>
      </c>
      <c r="G74" s="23" t="s">
        <v>1088</v>
      </c>
      <c r="H74" s="54">
        <v>618217541</v>
      </c>
      <c r="Q74" s="63"/>
      <c r="R74" s="3"/>
      <c r="S74" s="4"/>
      <c r="V74" s="3"/>
      <c r="W74" s="3"/>
      <c r="X74" s="3"/>
      <c r="Y74" s="4"/>
      <c r="Z74" s="4"/>
      <c r="AA74" s="4"/>
      <c r="AC74" s="4"/>
      <c r="AD74" s="4"/>
      <c r="AE74" s="4"/>
      <c r="AF74" s="4"/>
      <c r="AG74" s="4"/>
      <c r="AH74" s="4"/>
      <c r="AI74" s="3"/>
      <c r="AJ74" s="3"/>
      <c r="AK74" s="4"/>
      <c r="AL74" s="4"/>
      <c r="AM74" s="4"/>
      <c r="AN74" s="4"/>
      <c r="AO74" s="4"/>
      <c r="AP74" s="4"/>
      <c r="AQ74" t="str">
        <f>IF(AND(F74&gt;10999,F74&lt;12000),"Aude",IF(AND(F74&gt;29999,F74&lt;31000),"Gard",IF(AND(F74&gt;33999,F74&lt;35000),"Hérault",IF(AND(F74&gt;65999,F74&lt;67000),"Pyrénées-Orientales",""))))</f>
        <v>Aude</v>
      </c>
    </row>
    <row r="75" spans="1:43" ht="14.15" customHeight="1">
      <c r="B75" s="23" t="s">
        <v>763</v>
      </c>
      <c r="C75" s="23" t="s">
        <v>764</v>
      </c>
      <c r="E75" t="s">
        <v>762</v>
      </c>
      <c r="F75">
        <v>30240</v>
      </c>
      <c r="G75" s="23" t="s">
        <v>691</v>
      </c>
      <c r="H75" s="54">
        <v>466515733</v>
      </c>
      <c r="J75" s="21" t="s">
        <v>765</v>
      </c>
      <c r="K75" s="21" t="s">
        <v>766</v>
      </c>
      <c r="Q75" s="63"/>
      <c r="R75" s="6"/>
      <c r="S75" s="6"/>
      <c r="T75" s="2" t="s">
        <v>1497</v>
      </c>
      <c r="U75" s="2"/>
      <c r="V75" s="6"/>
      <c r="W75" s="6"/>
      <c r="X75" s="6"/>
      <c r="Y75" s="6"/>
      <c r="Z75" s="6"/>
      <c r="AA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t="str">
        <f>IF(AND(F75&gt;10999,F75&lt;12000),"Aude",IF(AND(F75&gt;29999,F75&lt;31000),"Gard",IF(AND(F75&gt;33999,F75&lt;35000),"Hérault",IF(AND(F75&gt;65999,F75&lt;67000),"Pyrénées-Orientales",""))))</f>
        <v>Gard</v>
      </c>
    </row>
    <row r="76" spans="1:43" ht="14.15" customHeight="1">
      <c r="B76" t="s">
        <v>670</v>
      </c>
      <c r="C76" s="19" t="s">
        <v>1174</v>
      </c>
      <c r="E76" t="s">
        <v>701</v>
      </c>
      <c r="F76">
        <v>30240</v>
      </c>
      <c r="G76" t="s">
        <v>691</v>
      </c>
      <c r="H76" s="54">
        <v>466513311</v>
      </c>
      <c r="Q76" s="66"/>
      <c r="R76" s="6"/>
      <c r="S76" s="6"/>
      <c r="T76" s="2"/>
      <c r="U76" s="2"/>
      <c r="V76" s="6"/>
      <c r="W76" s="6"/>
      <c r="X76" s="6"/>
      <c r="Y76" s="6"/>
      <c r="Z76" s="6"/>
      <c r="AA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4"/>
      <c r="AQ76" t="str">
        <f>IF(AND(F76&gt;10999,F76&lt;12000),"Aude",IF(AND(F76&gt;29999,F76&lt;31000),"Gard",IF(AND(F76&gt;33999,F76&lt;35000),"Hérault",IF(AND(F76&gt;65999,F76&lt;67000),"Pyrénées-Orientales",""))))</f>
        <v>Gard</v>
      </c>
    </row>
    <row r="77" spans="1:43" ht="14.15" customHeight="1">
      <c r="A77" s="2"/>
      <c r="B77" s="23" t="s">
        <v>1013</v>
      </c>
      <c r="C77" s="33" t="s">
        <v>1409</v>
      </c>
      <c r="F77">
        <v>66750</v>
      </c>
      <c r="G77" s="31" t="s">
        <v>430</v>
      </c>
      <c r="Q77" s="62"/>
      <c r="R77" s="6"/>
      <c r="S77" s="6"/>
      <c r="T77" s="7"/>
      <c r="U77" s="7"/>
      <c r="V77" s="6"/>
      <c r="W77" s="6"/>
      <c r="X77" s="6"/>
      <c r="Y77" s="6"/>
      <c r="Z77" s="6"/>
      <c r="AA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t="str">
        <f>IF(AND(F77&gt;10999,F77&lt;12000),"Aude",IF(AND(F77&gt;29999,F77&lt;31000),"Gard",IF(AND(F77&gt;33999,F77&lt;35000),"Hérault",IF(AND(F77&gt;65999,F77&lt;67000),"Pyrénées-Orientales",""))))</f>
        <v>Pyrénées-Orientales</v>
      </c>
    </row>
    <row r="78" spans="1:43" ht="14.15" customHeight="1">
      <c r="B78" t="s">
        <v>1009</v>
      </c>
      <c r="C78" s="19" t="s">
        <v>753</v>
      </c>
      <c r="E78" t="s">
        <v>739</v>
      </c>
      <c r="F78">
        <v>30240</v>
      </c>
      <c r="G78" t="s">
        <v>691</v>
      </c>
      <c r="H78" s="54">
        <v>466513311</v>
      </c>
      <c r="J78" s="21" t="s">
        <v>702</v>
      </c>
      <c r="K78" s="21" t="s">
        <v>705</v>
      </c>
      <c r="Q78" s="62"/>
      <c r="R78" s="6"/>
      <c r="S78" s="6"/>
      <c r="T78" s="2" t="s">
        <v>1498</v>
      </c>
      <c r="U78" s="2"/>
      <c r="V78" s="6"/>
      <c r="W78" s="6"/>
      <c r="X78" s="6"/>
      <c r="Y78" s="6"/>
      <c r="Z78" s="6"/>
      <c r="AA78" s="6"/>
      <c r="AB78" t="s">
        <v>754</v>
      </c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t="str">
        <f>IF(AND(F78&gt;10999,F78&lt;12000),"Aude",IF(AND(F78&gt;29999,F78&lt;31000),"Gard",IF(AND(F78&gt;33999,F78&lt;35000),"Hérault",IF(AND(F78&gt;65999,F78&lt;67000),"Pyrénées-Orientales",""))))</f>
        <v>Gard</v>
      </c>
    </row>
    <row r="79" spans="1:43" ht="14.15" customHeight="1">
      <c r="A79" s="2"/>
      <c r="B79" s="23" t="s">
        <v>1013</v>
      </c>
      <c r="C79" s="33" t="s">
        <v>1371</v>
      </c>
      <c r="F79">
        <v>66700</v>
      </c>
      <c r="G79" s="35" t="s">
        <v>36</v>
      </c>
      <c r="Q79" s="62"/>
      <c r="R79" s="6"/>
      <c r="S79" s="6"/>
      <c r="T79" s="7"/>
      <c r="U79" s="7"/>
      <c r="V79" s="6"/>
      <c r="W79" s="6"/>
      <c r="X79" s="6"/>
      <c r="Y79" s="6"/>
      <c r="Z79" s="6"/>
      <c r="AA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t="str">
        <f>IF(AND(F79&gt;10999,F79&lt;12000),"Aude",IF(AND(F79&gt;29999,F79&lt;31000),"Gard",IF(AND(F79&gt;33999,F79&lt;35000),"Hérault",IF(AND(F79&gt;65999,F79&lt;67000),"Pyrénées-Orientales",""))))</f>
        <v>Pyrénées-Orientales</v>
      </c>
    </row>
    <row r="80" spans="1:43" ht="14.15" customHeight="1">
      <c r="A80" s="2"/>
      <c r="B80" s="23" t="s">
        <v>1013</v>
      </c>
      <c r="C80" s="33" t="s">
        <v>1400</v>
      </c>
      <c r="F80">
        <v>66660</v>
      </c>
      <c r="G80" s="35" t="s">
        <v>527</v>
      </c>
      <c r="Q80" s="66"/>
      <c r="R80" s="6"/>
      <c r="S80" s="6"/>
      <c r="T80" s="7"/>
      <c r="U80" s="7"/>
      <c r="V80" s="6"/>
      <c r="W80" s="6"/>
      <c r="X80" s="6"/>
      <c r="Y80" s="6"/>
      <c r="Z80" s="6"/>
      <c r="AA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t="str">
        <f>IF(AND(F80&gt;10999,F80&lt;12000),"Aude",IF(AND(F80&gt;29999,F80&lt;31000),"Gard",IF(AND(F80&gt;33999,F80&lt;35000),"Hérault",IF(AND(F80&gt;65999,F80&lt;67000),"Pyrénées-Orientales",""))))</f>
        <v>Pyrénées-Orientales</v>
      </c>
    </row>
    <row r="81" spans="1:43" ht="14.15" customHeight="1">
      <c r="A81" s="2"/>
      <c r="B81" s="23" t="s">
        <v>1015</v>
      </c>
      <c r="C81" s="33" t="s">
        <v>1378</v>
      </c>
      <c r="F81">
        <v>66650</v>
      </c>
      <c r="G81" s="35" t="s">
        <v>429</v>
      </c>
      <c r="Q81" s="62"/>
      <c r="R81" s="6"/>
      <c r="S81" s="6"/>
      <c r="T81" s="7"/>
      <c r="U81" s="7"/>
      <c r="V81" s="6"/>
      <c r="W81" s="6"/>
      <c r="X81" s="6"/>
      <c r="Y81" s="6"/>
      <c r="Z81" s="6"/>
      <c r="AA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t="str">
        <f>IF(AND(F81&gt;10999,F81&lt;12000),"Aude",IF(AND(F81&gt;29999,F81&lt;31000),"Gard",IF(AND(F81&gt;33999,F81&lt;35000),"Hérault",IF(AND(F81&gt;65999,F81&lt;67000),"Pyrénées-Orientales",""))))</f>
        <v>Pyrénées-Orientales</v>
      </c>
    </row>
    <row r="82" spans="1:43" ht="14.15" customHeight="1">
      <c r="B82" s="23" t="s">
        <v>670</v>
      </c>
      <c r="C82" s="33" t="str">
        <f>UPPER("Capitainerie Port Barcares")</f>
        <v>CAPITAINERIE PORT BARCARES</v>
      </c>
      <c r="F82">
        <v>66420</v>
      </c>
      <c r="G82" s="35" t="s">
        <v>464</v>
      </c>
      <c r="Q82" s="62"/>
      <c r="R82" s="6"/>
      <c r="S82" s="6"/>
      <c r="T82" s="7"/>
      <c r="U82" s="7"/>
      <c r="V82" s="6"/>
      <c r="W82" s="6"/>
      <c r="X82" s="6"/>
      <c r="Y82" s="6"/>
      <c r="Z82" s="6"/>
      <c r="AA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t="str">
        <f>IF(AND(F82&gt;10999,F82&lt;12000),"Aude",IF(AND(F82&gt;29999,F82&lt;31000),"Gard",IF(AND(F82&gt;33999,F82&lt;35000),"Hérault",IF(AND(F82&gt;65999,F82&lt;67000),"Pyrénées-Orientales",""))))</f>
        <v>Pyrénées-Orientales</v>
      </c>
    </row>
    <row r="83" spans="1:43" ht="14.15" customHeight="1">
      <c r="A83" s="2"/>
      <c r="B83" s="23" t="s">
        <v>1013</v>
      </c>
      <c r="C83" s="33" t="s">
        <v>1410</v>
      </c>
      <c r="F83">
        <v>66750</v>
      </c>
      <c r="G83" s="35" t="s">
        <v>430</v>
      </c>
      <c r="Q83" s="62"/>
      <c r="R83" s="6"/>
      <c r="S83" s="6"/>
      <c r="T83" s="7"/>
      <c r="U83" s="7"/>
      <c r="V83" s="6"/>
      <c r="W83" s="6"/>
      <c r="X83" s="6"/>
      <c r="Y83" s="6"/>
      <c r="Z83" s="6"/>
      <c r="AA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t="str">
        <f>IF(AND(F83&gt;10999,F83&lt;12000),"Aude",IF(AND(F83&gt;29999,F83&lt;31000),"Gard",IF(AND(F83&gt;33999,F83&lt;35000),"Hérault",IF(AND(F83&gt;65999,F83&lt;67000),"Pyrénées-Orientales",""))))</f>
        <v>Pyrénées-Orientales</v>
      </c>
    </row>
    <row r="84" spans="1:43" ht="14.15" customHeight="1">
      <c r="A84" s="2"/>
      <c r="B84" s="23" t="s">
        <v>670</v>
      </c>
      <c r="C84" s="33" t="s">
        <v>1421</v>
      </c>
      <c r="F84" s="19">
        <v>66470</v>
      </c>
      <c r="G84" s="35" t="s">
        <v>1420</v>
      </c>
      <c r="Q84" s="62"/>
      <c r="R84" s="6"/>
      <c r="S84" s="6"/>
      <c r="T84" s="7"/>
      <c r="U84" s="7"/>
      <c r="V84" s="6"/>
      <c r="W84" s="6"/>
      <c r="X84" s="6"/>
      <c r="Y84" s="6"/>
      <c r="Z84" s="6"/>
      <c r="AA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t="str">
        <f>IF(AND(F84&gt;10999,F84&lt;12000),"Aude",IF(AND(F84&gt;29999,F84&lt;31000),"Gard",IF(AND(F84&gt;33999,F84&lt;35000),"Hérault",IF(AND(F84&gt;65999,F84&lt;67000),"Pyrénées-Orientales",""))))</f>
        <v>Pyrénées-Orientales</v>
      </c>
    </row>
    <row r="85" spans="1:43" ht="14.15" customHeight="1">
      <c r="B85" s="23" t="s">
        <v>1011</v>
      </c>
      <c r="C85" s="23" t="s">
        <v>796</v>
      </c>
      <c r="E85" s="23" t="s">
        <v>797</v>
      </c>
      <c r="F85">
        <v>34300</v>
      </c>
      <c r="G85" s="23" t="s">
        <v>795</v>
      </c>
      <c r="H85" s="54">
        <v>467771351</v>
      </c>
      <c r="Q85" s="63"/>
      <c r="R85" s="6"/>
      <c r="S85" s="6"/>
      <c r="V85" s="6"/>
      <c r="W85" s="6"/>
      <c r="X85" s="6"/>
      <c r="Y85" s="6"/>
      <c r="Z85" s="6"/>
      <c r="AA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t="str">
        <f>IF(AND(F85&gt;10999,F85&lt;12000),"Aude",IF(AND(F85&gt;29999,F85&lt;31000),"Gard",IF(AND(F85&gt;33999,F85&lt;35000),"Hérault",IF(AND(F85&gt;65999,F85&lt;67000),"Pyrénées-Orientales",""))))</f>
        <v>Hérault</v>
      </c>
    </row>
    <row r="86" spans="1:43" ht="14.15" customHeight="1">
      <c r="B86" s="23" t="s">
        <v>763</v>
      </c>
      <c r="C86" s="23" t="s">
        <v>830</v>
      </c>
      <c r="E86" s="23" t="s">
        <v>831</v>
      </c>
      <c r="F86">
        <v>34110</v>
      </c>
      <c r="G86" s="23" t="s">
        <v>832</v>
      </c>
      <c r="H86" s="54">
        <v>467511529</v>
      </c>
      <c r="Q86" s="62"/>
      <c r="R86" s="6"/>
      <c r="S86" s="6"/>
      <c r="V86" s="6"/>
      <c r="W86" s="6"/>
      <c r="X86" s="6"/>
      <c r="Y86" s="6"/>
      <c r="Z86" s="6"/>
      <c r="AA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t="str">
        <f>IF(AND(F86&gt;10999,F86&lt;12000),"Aude",IF(AND(F86&gt;29999,F86&lt;31000),"Gard",IF(AND(F86&gt;33999,F86&lt;35000),"Hérault",IF(AND(F86&gt;65999,F86&lt;67000),"Pyrénées-Orientales",""))))</f>
        <v>Hérault</v>
      </c>
    </row>
    <row r="87" spans="1:43" ht="14.15" customHeight="1">
      <c r="B87" t="s">
        <v>1010</v>
      </c>
      <c r="C87" s="23" t="s">
        <v>815</v>
      </c>
      <c r="E87" s="23" t="s">
        <v>816</v>
      </c>
      <c r="F87">
        <v>34280</v>
      </c>
      <c r="G87" s="23" t="s">
        <v>814</v>
      </c>
      <c r="H87" s="54">
        <v>467680006</v>
      </c>
      <c r="J87" s="24" t="s">
        <v>817</v>
      </c>
      <c r="Q87" s="62"/>
      <c r="R87" s="6"/>
      <c r="S87" s="6"/>
      <c r="V87" s="6"/>
      <c r="W87" s="6"/>
      <c r="X87" s="6"/>
      <c r="Y87" s="6"/>
      <c r="Z87" s="6"/>
      <c r="AA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t="str">
        <f>IF(AND(F87&gt;10999,F87&lt;12000),"Aude",IF(AND(F87&gt;29999,F87&lt;31000),"Gard",IF(AND(F87&gt;33999,F87&lt;35000),"Hérault",IF(AND(F87&gt;65999,F87&lt;67000),"Pyrénées-Orientales",""))))</f>
        <v>Hérault</v>
      </c>
    </row>
    <row r="88" spans="1:43" ht="14.15" customHeight="1">
      <c r="A88" s="2"/>
      <c r="B88" s="23" t="s">
        <v>670</v>
      </c>
      <c r="C88" t="s">
        <v>1372</v>
      </c>
      <c r="F88">
        <v>66700</v>
      </c>
      <c r="G88" s="34" t="s">
        <v>36</v>
      </c>
      <c r="Q88" s="62"/>
      <c r="R88" s="6"/>
      <c r="S88" s="6"/>
      <c r="T88" s="7"/>
      <c r="U88" s="7"/>
      <c r="V88" s="6"/>
      <c r="W88" s="6"/>
      <c r="X88" s="6"/>
      <c r="Y88" s="6"/>
      <c r="Z88" s="6"/>
      <c r="AA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t="str">
        <f>IF(AND(F88&gt;10999,F88&lt;12000),"Aude",IF(AND(F88&gt;29999,F88&lt;31000),"Gard",IF(AND(F88&gt;33999,F88&lt;35000),"Hérault",IF(AND(F88&gt;65999,F88&lt;67000),"Pyrénées-Orientales",""))))</f>
        <v>Pyrénées-Orientales</v>
      </c>
    </row>
    <row r="89" spans="1:43" ht="14.15" customHeight="1">
      <c r="A89" s="2"/>
      <c r="B89" t="s">
        <v>1010</v>
      </c>
      <c r="C89" s="27" t="s">
        <v>1041</v>
      </c>
      <c r="E89" t="s">
        <v>1042</v>
      </c>
      <c r="F89">
        <v>11430</v>
      </c>
      <c r="G89" s="23" t="s">
        <v>1040</v>
      </c>
      <c r="H89" s="54">
        <v>607319427</v>
      </c>
      <c r="Q89" s="62"/>
      <c r="R89" s="6"/>
      <c r="S89" s="6"/>
      <c r="V89" s="6"/>
      <c r="W89" s="6"/>
      <c r="X89" s="6"/>
      <c r="Y89" s="6"/>
      <c r="Z89" s="6"/>
      <c r="AA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41"/>
      <c r="AQ89" t="str">
        <f>IF(AND(F89&gt;10999,F89&lt;12000),"Aude",IF(AND(F89&gt;29999,F89&lt;31000),"Gard",IF(AND(F89&gt;33999,F89&lt;35000),"Hérault",IF(AND(F89&gt;65999,F89&lt;67000),"Pyrénées-Orientales",""))))</f>
        <v>Aude</v>
      </c>
    </row>
    <row r="90" spans="1:43" ht="14.15" customHeight="1">
      <c r="B90" t="s">
        <v>670</v>
      </c>
      <c r="C90" s="19" t="s">
        <v>1175</v>
      </c>
      <c r="E90" t="s">
        <v>1158</v>
      </c>
      <c r="F90">
        <v>30240</v>
      </c>
      <c r="G90" t="s">
        <v>691</v>
      </c>
      <c r="H90" s="54">
        <v>466776932</v>
      </c>
      <c r="J90" s="21" t="s">
        <v>1176</v>
      </c>
      <c r="K90" s="21" t="s">
        <v>1177</v>
      </c>
      <c r="Q90" s="62"/>
      <c r="R90" s="6"/>
      <c r="S90" s="6"/>
      <c r="T90" s="2" t="s">
        <v>1499</v>
      </c>
      <c r="U90" s="2"/>
      <c r="V90" s="6"/>
      <c r="W90" s="6"/>
      <c r="X90" s="6"/>
      <c r="Y90" s="6"/>
      <c r="Z90" s="6"/>
      <c r="AA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4"/>
      <c r="AQ90" t="str">
        <f>IF(AND(F90&gt;10999,F90&lt;12000),"Aude",IF(AND(F90&gt;29999,F90&lt;31000),"Gard",IF(AND(F90&gt;33999,F90&lt;35000),"Hérault",IF(AND(F90&gt;65999,F90&lt;67000),"Pyrénées-Orientales",""))))</f>
        <v>Gard</v>
      </c>
    </row>
    <row r="91" spans="1:43" ht="14.15" customHeight="1">
      <c r="A91" s="2"/>
      <c r="B91" t="s">
        <v>1015</v>
      </c>
      <c r="C91" s="27" t="s">
        <v>1109</v>
      </c>
      <c r="E91" t="s">
        <v>1110</v>
      </c>
      <c r="F91">
        <v>11590</v>
      </c>
      <c r="G91" s="23" t="s">
        <v>1111</v>
      </c>
      <c r="H91" s="54">
        <v>468461146</v>
      </c>
      <c r="Q91" s="62"/>
      <c r="R91" s="6"/>
      <c r="S91" s="6"/>
      <c r="V91" s="6"/>
      <c r="W91" s="6"/>
      <c r="X91" s="6"/>
      <c r="Y91" s="6"/>
      <c r="Z91" s="6"/>
      <c r="AA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14"/>
      <c r="AO91" s="6"/>
      <c r="AP91" s="4"/>
      <c r="AQ91" t="str">
        <f>IF(AND(F91&gt;10999,F91&lt;12000),"Aude",IF(AND(F91&gt;29999,F91&lt;31000),"Gard",IF(AND(F91&gt;33999,F91&lt;35000),"Hérault",IF(AND(F91&gt;65999,F91&lt;67000),"Pyrénées-Orientales",""))))</f>
        <v>Aude</v>
      </c>
    </row>
    <row r="92" spans="1:43" ht="14.15" customHeight="1">
      <c r="A92" s="39"/>
      <c r="C92" s="19" t="s">
        <v>184</v>
      </c>
      <c r="E92" s="19" t="s">
        <v>185</v>
      </c>
      <c r="F92" s="19">
        <v>66420</v>
      </c>
      <c r="G92" s="19" t="s">
        <v>87</v>
      </c>
      <c r="H92" s="53" t="s">
        <v>186</v>
      </c>
      <c r="I92" s="51" t="s">
        <v>187</v>
      </c>
      <c r="J92" s="19" t="s">
        <v>188</v>
      </c>
      <c r="K92" s="19" t="s">
        <v>189</v>
      </c>
      <c r="L92" s="19" t="s">
        <v>42</v>
      </c>
      <c r="M92" s="19">
        <v>41802344600010</v>
      </c>
      <c r="N92" s="19" t="s">
        <v>33</v>
      </c>
      <c r="O92" s="19">
        <v>7622</v>
      </c>
      <c r="P92" s="19">
        <v>3</v>
      </c>
      <c r="Q92" s="61" t="s">
        <v>1441</v>
      </c>
      <c r="R92" s="3" t="s">
        <v>190</v>
      </c>
      <c r="S92" s="4"/>
      <c r="T92" s="19" t="s">
        <v>191</v>
      </c>
      <c r="U92" s="19" t="s">
        <v>192</v>
      </c>
      <c r="V92" s="3"/>
      <c r="W92" s="3"/>
      <c r="X92" s="3"/>
      <c r="Y92" s="4"/>
      <c r="Z92" s="4"/>
      <c r="AA92" s="3" t="s">
        <v>193</v>
      </c>
      <c r="AC92" s="4"/>
      <c r="AD92" s="3">
        <v>0</v>
      </c>
      <c r="AE92" s="3">
        <v>0</v>
      </c>
      <c r="AF92" s="3">
        <v>0</v>
      </c>
      <c r="AG92" s="3">
        <v>0</v>
      </c>
      <c r="AH92" s="3">
        <v>0</v>
      </c>
      <c r="AI92" s="3"/>
      <c r="AJ92" s="3"/>
      <c r="AK92" s="4"/>
      <c r="AL92" s="4"/>
      <c r="AM92" s="3"/>
      <c r="AN92" s="6"/>
      <c r="AO92" s="6"/>
      <c r="AP92" s="6"/>
      <c r="AQ92" t="str">
        <f>IF(AND(F92&gt;10999,F92&lt;12000),"Aude",IF(AND(F92&gt;29999,F92&lt;31000),"Gard",IF(AND(F92&gt;33999,F92&lt;35000),"Hérault",IF(AND(F92&gt;65999,F92&lt;67000),"Pyrénées-Orientales",""))))</f>
        <v>Pyrénées-Orientales</v>
      </c>
    </row>
    <row r="93" spans="1:43" ht="14.15" customHeight="1">
      <c r="A93" s="39"/>
      <c r="C93" s="19" t="s">
        <v>109</v>
      </c>
      <c r="E93" s="19" t="s">
        <v>110</v>
      </c>
      <c r="F93" s="19">
        <v>66140</v>
      </c>
      <c r="G93" s="19" t="s">
        <v>100</v>
      </c>
      <c r="H93" s="53" t="s">
        <v>111</v>
      </c>
      <c r="I93" s="51"/>
      <c r="J93" s="19"/>
      <c r="K93" s="19" t="s">
        <v>112</v>
      </c>
      <c r="L93" s="19" t="s">
        <v>113</v>
      </c>
      <c r="M93" s="19" t="s">
        <v>114</v>
      </c>
      <c r="N93" s="19" t="s">
        <v>33</v>
      </c>
      <c r="O93" s="68">
        <v>50000</v>
      </c>
      <c r="P93" s="19">
        <v>1</v>
      </c>
      <c r="Q93" s="61" t="s">
        <v>1433</v>
      </c>
      <c r="R93" s="3" t="s">
        <v>115</v>
      </c>
      <c r="S93" s="4"/>
      <c r="T93" s="5" t="s">
        <v>116</v>
      </c>
      <c r="U93" s="5"/>
      <c r="V93" s="3"/>
      <c r="W93" s="3"/>
      <c r="X93" s="3"/>
      <c r="Y93" s="4"/>
      <c r="Z93" s="4"/>
      <c r="AA93" s="3"/>
      <c r="AC93" s="4"/>
      <c r="AD93" s="3">
        <v>60</v>
      </c>
      <c r="AE93" s="3">
        <v>40</v>
      </c>
      <c r="AF93" s="3">
        <v>0</v>
      </c>
      <c r="AG93" s="3">
        <v>50</v>
      </c>
      <c r="AH93" s="3">
        <v>50</v>
      </c>
      <c r="AI93" s="3">
        <v>75</v>
      </c>
      <c r="AJ93" s="3"/>
      <c r="AK93" s="4"/>
      <c r="AL93" s="4"/>
      <c r="AM93" s="3"/>
      <c r="AN93" s="6"/>
      <c r="AO93" s="6"/>
      <c r="AP93" s="6"/>
      <c r="AQ93" t="str">
        <f>IF(AND(F93&gt;10999,F93&lt;12000),"Aude",IF(AND(F93&gt;29999,F93&lt;31000),"Gard",IF(AND(F93&gt;33999,F93&lt;35000),"Hérault",IF(AND(F93&gt;65999,F93&lt;67000),"Pyrénées-Orientales",""))))</f>
        <v>Pyrénées-Orientales</v>
      </c>
    </row>
    <row r="94" spans="1:43" ht="14.15" customHeight="1">
      <c r="C94" s="19" t="s">
        <v>300</v>
      </c>
      <c r="E94" s="19" t="s">
        <v>301</v>
      </c>
      <c r="F94" s="19">
        <v>66420</v>
      </c>
      <c r="G94" s="19" t="s">
        <v>87</v>
      </c>
      <c r="H94" s="53" t="s">
        <v>302</v>
      </c>
      <c r="I94" s="51"/>
      <c r="J94" s="19" t="s">
        <v>303</v>
      </c>
      <c r="K94" s="19" t="s">
        <v>304</v>
      </c>
      <c r="L94" s="19"/>
      <c r="M94" s="19"/>
      <c r="N94" s="19"/>
      <c r="O94" s="19"/>
      <c r="P94" s="19"/>
      <c r="Q94" s="61"/>
      <c r="R94" s="3"/>
      <c r="S94" s="4"/>
      <c r="T94" s="19"/>
      <c r="U94" s="19"/>
      <c r="V94" s="3"/>
      <c r="W94" s="3"/>
      <c r="X94" s="3"/>
      <c r="Y94" s="4"/>
      <c r="Z94" s="4"/>
      <c r="AA94" s="3"/>
      <c r="AC94" s="4"/>
      <c r="AD94" s="3">
        <v>0</v>
      </c>
      <c r="AE94" s="3">
        <v>0</v>
      </c>
      <c r="AF94" s="3">
        <v>0</v>
      </c>
      <c r="AG94" s="3">
        <v>0</v>
      </c>
      <c r="AH94" s="3">
        <v>0</v>
      </c>
      <c r="AI94" s="3"/>
      <c r="AJ94" s="3"/>
      <c r="AK94" s="4"/>
      <c r="AL94" s="4"/>
      <c r="AM94" s="3"/>
      <c r="AN94" s="4"/>
      <c r="AO94" s="4"/>
      <c r="AP94" s="4"/>
      <c r="AQ94" t="str">
        <f>IF(AND(F94&gt;10999,F94&lt;12000),"Aude",IF(AND(F94&gt;29999,F94&lt;31000),"Gard",IF(AND(F94&gt;33999,F94&lt;35000),"Hérault",IF(AND(F94&gt;65999,F94&lt;67000),"Pyrénées-Orientales",""))))</f>
        <v>Pyrénées-Orientales</v>
      </c>
    </row>
    <row r="95" spans="1:43" ht="14.15" customHeight="1">
      <c r="B95" s="23" t="s">
        <v>1048</v>
      </c>
      <c r="C95" s="33" t="s">
        <v>1391</v>
      </c>
      <c r="F95">
        <v>66420</v>
      </c>
      <c r="G95" s="31" t="s">
        <v>464</v>
      </c>
      <c r="Q95" s="62"/>
      <c r="R95" s="6"/>
      <c r="S95" s="6"/>
      <c r="T95" s="7"/>
      <c r="U95" s="7"/>
      <c r="V95" s="6"/>
      <c r="W95" s="6"/>
      <c r="X95" s="6"/>
      <c r="Y95" s="6"/>
      <c r="Z95" s="6"/>
      <c r="AA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t="str">
        <f>IF(AND(F95&gt;10999,F95&lt;12000),"Aude",IF(AND(F95&gt;29999,F95&lt;31000),"Gard",IF(AND(F95&gt;33999,F95&lt;35000),"Hérault",IF(AND(F95&gt;65999,F95&lt;67000),"Pyrénées-Orientales",""))))</f>
        <v>Pyrénées-Orientales</v>
      </c>
    </row>
    <row r="96" spans="1:43" ht="14.15" customHeight="1">
      <c r="B96" s="23" t="s">
        <v>1011</v>
      </c>
      <c r="C96" s="19" t="s">
        <v>1256</v>
      </c>
      <c r="E96" t="s">
        <v>1249</v>
      </c>
      <c r="F96">
        <v>34300</v>
      </c>
      <c r="G96" t="s">
        <v>795</v>
      </c>
      <c r="H96" s="54">
        <v>467014646</v>
      </c>
      <c r="Q96" s="62"/>
      <c r="R96" s="6"/>
      <c r="S96" s="6"/>
      <c r="V96" s="6"/>
      <c r="W96" s="6"/>
      <c r="X96" s="6"/>
      <c r="Y96" s="6"/>
      <c r="Z96" s="6"/>
      <c r="AA96" s="6"/>
      <c r="AC96" s="6"/>
      <c r="AD96" s="6"/>
      <c r="AE96" s="6"/>
      <c r="AF96" s="6"/>
      <c r="AG96" s="6"/>
      <c r="AH96" s="6"/>
      <c r="AI96" s="6"/>
      <c r="AJ96" s="6"/>
      <c r="AK96" s="4" t="s">
        <v>1593</v>
      </c>
      <c r="AL96" s="6"/>
      <c r="AM96" s="6"/>
      <c r="AN96" s="6"/>
      <c r="AO96" s="6"/>
      <c r="AP96" s="6"/>
      <c r="AQ96" t="str">
        <f>IF(AND(F96&gt;10999,F96&lt;12000),"Aude",IF(AND(F96&gt;29999,F96&lt;31000),"Gard",IF(AND(F96&gt;33999,F96&lt;35000),"Hérault",IF(AND(F96&gt;65999,F96&lt;67000),"Pyrénées-Orientales",""))))</f>
        <v>Hérault</v>
      </c>
    </row>
    <row r="97" spans="1:43" ht="14.15" customHeight="1">
      <c r="B97" t="s">
        <v>1015</v>
      </c>
      <c r="C97" s="19" t="s">
        <v>1162</v>
      </c>
      <c r="E97" t="s">
        <v>1163</v>
      </c>
      <c r="F97" s="19">
        <v>30000</v>
      </c>
      <c r="G97" t="s">
        <v>1164</v>
      </c>
      <c r="H97" s="54">
        <v>466531152</v>
      </c>
      <c r="Q97" s="62"/>
      <c r="R97" s="6"/>
      <c r="S97" s="6"/>
      <c r="T97" s="2"/>
      <c r="U97" s="2"/>
      <c r="V97" s="6"/>
      <c r="W97" s="6"/>
      <c r="X97" s="6"/>
      <c r="Y97" s="6"/>
      <c r="Z97" s="6"/>
      <c r="AA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4"/>
      <c r="AQ97" t="str">
        <f>IF(AND(F97&gt;10999,F97&lt;12000),"Aude",IF(AND(F97&gt;29999,F97&lt;31000),"Gard",IF(AND(F97&gt;33999,F97&lt;35000),"Hérault",IF(AND(F97&gt;65999,F97&lt;67000),"Pyrénées-Orientales",""))))</f>
        <v>Gard</v>
      </c>
    </row>
    <row r="98" spans="1:43" ht="14.15" customHeight="1">
      <c r="B98" s="23" t="s">
        <v>763</v>
      </c>
      <c r="C98" s="23" t="s">
        <v>774</v>
      </c>
      <c r="E98" s="23" t="s">
        <v>775</v>
      </c>
      <c r="F98">
        <v>34300</v>
      </c>
      <c r="G98" s="23" t="s">
        <v>776</v>
      </c>
      <c r="H98" s="54">
        <v>467264437</v>
      </c>
      <c r="J98" s="24" t="s">
        <v>777</v>
      </c>
      <c r="Q98" s="63"/>
      <c r="R98" s="3"/>
      <c r="S98" s="4"/>
      <c r="T98" t="s">
        <v>1500</v>
      </c>
      <c r="V98" s="3"/>
      <c r="W98" s="3"/>
      <c r="X98" s="3"/>
      <c r="Y98" s="4"/>
      <c r="Z98" s="4"/>
      <c r="AA98" s="4"/>
      <c r="AB98" t="s">
        <v>778</v>
      </c>
      <c r="AC98" s="4"/>
      <c r="AD98" s="4"/>
      <c r="AE98" s="4"/>
      <c r="AF98" s="4"/>
      <c r="AG98" s="4"/>
      <c r="AH98" s="4"/>
      <c r="AI98" s="3"/>
      <c r="AJ98" s="3"/>
      <c r="AK98" s="4"/>
      <c r="AL98" s="4"/>
      <c r="AM98" s="4"/>
      <c r="AN98" s="4"/>
      <c r="AO98" s="4"/>
      <c r="AP98" s="4"/>
      <c r="AQ98" t="str">
        <f>IF(AND(F98&gt;10999,F98&lt;12000),"Aude",IF(AND(F98&gt;29999,F98&lt;31000),"Gard",IF(AND(F98&gt;33999,F98&lt;35000),"Hérault",IF(AND(F98&gt;65999,F98&lt;67000),"Pyrénées-Orientales",""))))</f>
        <v>Hérault</v>
      </c>
    </row>
    <row r="99" spans="1:43" ht="14.15" customHeight="1">
      <c r="A99" s="39"/>
      <c r="C99" s="19" t="s">
        <v>152</v>
      </c>
      <c r="E99" s="19" t="s">
        <v>54</v>
      </c>
      <c r="F99" s="19">
        <v>66140</v>
      </c>
      <c r="G99" s="19" t="s">
        <v>52</v>
      </c>
      <c r="H99" s="53" t="s">
        <v>153</v>
      </c>
      <c r="I99" s="51" t="s">
        <v>154</v>
      </c>
      <c r="J99" s="19" t="s">
        <v>38</v>
      </c>
      <c r="K99" s="19" t="s">
        <v>155</v>
      </c>
      <c r="L99" s="19" t="s">
        <v>93</v>
      </c>
      <c r="M99" s="19">
        <v>449811769</v>
      </c>
      <c r="N99" s="19" t="s">
        <v>92</v>
      </c>
      <c r="O99" s="68">
        <v>7500000</v>
      </c>
      <c r="P99" s="19">
        <v>100</v>
      </c>
      <c r="Q99" s="61" t="s">
        <v>1438</v>
      </c>
      <c r="R99" s="3" t="s">
        <v>156</v>
      </c>
      <c r="S99" s="4"/>
      <c r="T99" s="5" t="s">
        <v>157</v>
      </c>
      <c r="U99" s="5" t="s">
        <v>43</v>
      </c>
      <c r="V99" s="3" t="s">
        <v>44</v>
      </c>
      <c r="W99" s="3"/>
      <c r="X99" s="3"/>
      <c r="Y99" s="4"/>
      <c r="Z99" s="4"/>
      <c r="AA99" s="3" t="s">
        <v>158</v>
      </c>
      <c r="AC99" s="4"/>
      <c r="AD99" s="3">
        <v>0</v>
      </c>
      <c r="AE99" s="3">
        <v>0</v>
      </c>
      <c r="AF99" s="3">
        <v>80</v>
      </c>
      <c r="AG99" s="3">
        <v>50</v>
      </c>
      <c r="AH99" s="3">
        <v>50</v>
      </c>
      <c r="AI99" s="3">
        <v>9000</v>
      </c>
      <c r="AJ99" s="3">
        <v>15000</v>
      </c>
      <c r="AK99" s="4"/>
      <c r="AL99" s="4"/>
      <c r="AM99" s="3"/>
      <c r="AN99" s="6"/>
      <c r="AO99" s="6"/>
      <c r="AP99" s="6"/>
      <c r="AQ99" t="str">
        <f>IF(AND(F99&gt;10999,F99&lt;12000),"Aude",IF(AND(F99&gt;29999,F99&lt;31000),"Gard",IF(AND(F99&gt;33999,F99&lt;35000),"Hérault",IF(AND(F99&gt;65999,F99&lt;67000),"Pyrénées-Orientales",""))))</f>
        <v>Pyrénées-Orientales</v>
      </c>
    </row>
    <row r="100" spans="1:43" ht="14.15" customHeight="1">
      <c r="B100" t="s">
        <v>670</v>
      </c>
      <c r="C100" s="31" t="s">
        <v>1290</v>
      </c>
      <c r="E100" s="23" t="s">
        <v>1291</v>
      </c>
      <c r="F100">
        <v>34300</v>
      </c>
      <c r="G100" s="32" t="s">
        <v>1289</v>
      </c>
      <c r="H100" s="54">
        <v>467942419</v>
      </c>
      <c r="Q100" s="62"/>
      <c r="R100" s="6"/>
      <c r="S100" s="6"/>
      <c r="V100" s="6"/>
      <c r="W100" s="6"/>
      <c r="X100" s="6"/>
      <c r="Y100" s="6"/>
      <c r="Z100" s="6"/>
      <c r="AA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t="str">
        <f>IF(AND(F100&gt;10999,F100&lt;12000),"Aude",IF(AND(F100&gt;29999,F100&lt;31000),"Gard",IF(AND(F100&gt;33999,F100&lt;35000),"Hérault",IF(AND(F100&gt;65999,F100&lt;67000),"Pyrénées-Orientales",""))))</f>
        <v>Hérault</v>
      </c>
    </row>
    <row r="101" spans="1:43" ht="14.15" customHeight="1">
      <c r="A101" s="39"/>
      <c r="C101" s="19" t="s">
        <v>99</v>
      </c>
      <c r="E101" s="19" t="s">
        <v>54</v>
      </c>
      <c r="F101" s="19">
        <v>66140</v>
      </c>
      <c r="G101" s="19" t="s">
        <v>100</v>
      </c>
      <c r="H101" s="53" t="s">
        <v>101</v>
      </c>
      <c r="I101" s="51" t="s">
        <v>102</v>
      </c>
      <c r="J101" s="19" t="s">
        <v>103</v>
      </c>
      <c r="K101" s="19"/>
      <c r="L101" s="19" t="s">
        <v>104</v>
      </c>
      <c r="M101" s="19"/>
      <c r="N101" s="19" t="s">
        <v>35</v>
      </c>
      <c r="O101" s="19"/>
      <c r="P101" s="19">
        <v>5</v>
      </c>
      <c r="Q101" s="61" t="s">
        <v>1432</v>
      </c>
      <c r="R101" s="3">
        <v>1947</v>
      </c>
      <c r="S101" s="4"/>
      <c r="T101" s="5" t="s">
        <v>105</v>
      </c>
      <c r="U101" s="5"/>
      <c r="V101" s="3"/>
      <c r="W101" s="3"/>
      <c r="X101" s="3"/>
      <c r="Y101" s="4"/>
      <c r="Z101" s="4"/>
      <c r="AA101" s="3" t="s">
        <v>106</v>
      </c>
      <c r="AC101" s="4"/>
      <c r="AD101" s="3">
        <v>80</v>
      </c>
      <c r="AE101" s="3">
        <v>20</v>
      </c>
      <c r="AF101" s="3">
        <v>0</v>
      </c>
      <c r="AG101" s="3">
        <v>40</v>
      </c>
      <c r="AH101" s="3">
        <v>60</v>
      </c>
      <c r="AI101" s="3">
        <v>280</v>
      </c>
      <c r="AJ101" s="3">
        <v>1500</v>
      </c>
      <c r="AK101" s="4"/>
      <c r="AL101" s="4"/>
      <c r="AM101" s="3"/>
      <c r="AN101" s="4"/>
      <c r="AO101" s="4"/>
      <c r="AP101" s="4"/>
      <c r="AQ101" t="str">
        <f>IF(AND(F101&gt;10999,F101&lt;12000),"Aude",IF(AND(F101&gt;29999,F101&lt;31000),"Gard",IF(AND(F101&gt;33999,F101&lt;35000),"Hérault",IF(AND(F101&gt;65999,F101&lt;67000),"Pyrénées-Orientales",""))))</f>
        <v>Pyrénées-Orientales</v>
      </c>
    </row>
    <row r="102" spans="1:43" ht="14.15" customHeight="1">
      <c r="A102" s="2"/>
      <c r="B102" s="23" t="s">
        <v>670</v>
      </c>
      <c r="C102" s="27" t="s">
        <v>1043</v>
      </c>
      <c r="E102" s="23" t="s">
        <v>1044</v>
      </c>
      <c r="F102">
        <v>11430</v>
      </c>
      <c r="G102" s="23" t="s">
        <v>1040</v>
      </c>
      <c r="H102" s="54">
        <v>468322041</v>
      </c>
      <c r="Q102" s="63"/>
      <c r="R102" s="3"/>
      <c r="S102" s="4"/>
      <c r="V102" s="3"/>
      <c r="W102" s="3"/>
      <c r="X102" s="3"/>
      <c r="Y102" s="4"/>
      <c r="Z102" s="4"/>
      <c r="AA102" s="4"/>
      <c r="AC102" s="4"/>
      <c r="AD102" s="4"/>
      <c r="AE102" s="4"/>
      <c r="AF102" s="4"/>
      <c r="AG102" s="4"/>
      <c r="AH102" s="4"/>
      <c r="AI102" s="3"/>
      <c r="AJ102" s="3"/>
      <c r="AK102" s="4"/>
      <c r="AL102" s="4"/>
      <c r="AM102" s="4"/>
      <c r="AN102" s="4"/>
      <c r="AO102" s="4"/>
      <c r="AP102" s="41"/>
      <c r="AQ102" t="str">
        <f>IF(AND(F102&gt;10999,F102&lt;12000),"Aude",IF(AND(F102&gt;29999,F102&lt;31000),"Gard",IF(AND(F102&gt;33999,F102&lt;35000),"Hérault",IF(AND(F102&gt;65999,F102&lt;67000),"Pyrénées-Orientales",""))))</f>
        <v>Aude</v>
      </c>
    </row>
    <row r="103" spans="1:43" ht="14.15" customHeight="1">
      <c r="B103" t="s">
        <v>1011</v>
      </c>
      <c r="C103" s="19" t="s">
        <v>1178</v>
      </c>
      <c r="E103" t="s">
        <v>1179</v>
      </c>
      <c r="F103">
        <v>30240</v>
      </c>
      <c r="G103" t="s">
        <v>691</v>
      </c>
      <c r="H103" s="54">
        <v>466297621</v>
      </c>
      <c r="Q103" s="62"/>
      <c r="R103" s="6"/>
      <c r="S103" s="6"/>
      <c r="T103" s="2"/>
      <c r="U103" s="2"/>
      <c r="V103" s="6"/>
      <c r="W103" s="6"/>
      <c r="X103" s="6"/>
      <c r="Y103" s="6"/>
      <c r="Z103" s="6"/>
      <c r="AA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4"/>
      <c r="AQ103" t="str">
        <f>IF(AND(F103&gt;10999,F103&lt;12000),"Aude",IF(AND(F103&gt;29999,F103&lt;31000),"Gard",IF(AND(F103&gt;33999,F103&lt;35000),"Hérault",IF(AND(F103&gt;65999,F103&lt;67000),"Pyrénées-Orientales",""))))</f>
        <v>Gard</v>
      </c>
    </row>
    <row r="104" spans="1:43" ht="14.15" customHeight="1">
      <c r="A104" s="2"/>
      <c r="B104" s="23" t="s">
        <v>670</v>
      </c>
      <c r="C104" s="26" t="s">
        <v>1093</v>
      </c>
      <c r="E104" t="s">
        <v>1094</v>
      </c>
      <c r="F104">
        <v>11370</v>
      </c>
      <c r="G104" t="s">
        <v>1095</v>
      </c>
      <c r="H104" s="54" t="s">
        <v>1096</v>
      </c>
      <c r="M104" s="28" t="s">
        <v>1092</v>
      </c>
      <c r="Q104" s="63"/>
      <c r="R104" s="6"/>
      <c r="S104" s="6"/>
      <c r="V104" s="6"/>
      <c r="W104" s="6"/>
      <c r="X104" s="6"/>
      <c r="Y104" s="6"/>
      <c r="Z104" s="6"/>
      <c r="AA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4"/>
      <c r="AQ104" t="str">
        <f>IF(AND(F104&gt;10999,F104&lt;12000),"Aude",IF(AND(F104&gt;29999,F104&lt;31000),"Gard",IF(AND(F104&gt;33999,F104&lt;35000),"Hérault",IF(AND(F104&gt;65999,F104&lt;67000),"Pyrénées-Orientales",""))))</f>
        <v>Aude</v>
      </c>
    </row>
    <row r="105" spans="1:43" ht="14.15" customHeight="1">
      <c r="A105" s="2"/>
      <c r="B105" s="23" t="s">
        <v>763</v>
      </c>
      <c r="C105" s="23" t="s">
        <v>1126</v>
      </c>
      <c r="E105" t="s">
        <v>1127</v>
      </c>
      <c r="F105">
        <v>11370</v>
      </c>
      <c r="G105" s="23" t="s">
        <v>1095</v>
      </c>
      <c r="H105" s="54">
        <v>609613912</v>
      </c>
      <c r="Q105" s="63"/>
      <c r="R105" s="3"/>
      <c r="S105" s="4"/>
      <c r="T105" t="s">
        <v>1501</v>
      </c>
      <c r="V105" s="3"/>
      <c r="W105" s="3"/>
      <c r="X105" s="3"/>
      <c r="Y105" s="4"/>
      <c r="Z105" s="4"/>
      <c r="AA105" s="4"/>
      <c r="AB105" t="s">
        <v>1128</v>
      </c>
      <c r="AC105" s="4"/>
      <c r="AD105" s="4"/>
      <c r="AE105" s="4"/>
      <c r="AF105" s="4"/>
      <c r="AG105" s="4"/>
      <c r="AH105" s="4"/>
      <c r="AI105" s="3"/>
      <c r="AJ105" s="3"/>
      <c r="AK105" s="4"/>
      <c r="AL105" s="4"/>
      <c r="AM105" s="4"/>
      <c r="AN105" s="4"/>
      <c r="AO105" s="4"/>
      <c r="AP105" s="4"/>
      <c r="AQ105" t="str">
        <f>IF(AND(F105&gt;10999,F105&lt;12000),"Aude",IF(AND(F105&gt;29999,F105&lt;31000),"Gard",IF(AND(F105&gt;33999,F105&lt;35000),"Hérault",IF(AND(F105&gt;65999,F105&lt;67000),"Pyrénées-Orientales",""))))</f>
        <v>Aude</v>
      </c>
    </row>
    <row r="106" spans="1:43" ht="14.15" customHeight="1">
      <c r="B106" s="23" t="s">
        <v>1011</v>
      </c>
      <c r="C106" s="23" t="s">
        <v>779</v>
      </c>
      <c r="E106" s="23" t="s">
        <v>780</v>
      </c>
      <c r="F106">
        <v>34300</v>
      </c>
      <c r="G106" s="23" t="s">
        <v>768</v>
      </c>
      <c r="H106" s="54">
        <v>467941159</v>
      </c>
      <c r="Q106" s="63"/>
      <c r="R106" s="3"/>
      <c r="S106" s="4"/>
      <c r="V106" s="3"/>
      <c r="W106" s="3"/>
      <c r="X106" s="3"/>
      <c r="Y106" s="4"/>
      <c r="Z106" s="4"/>
      <c r="AA106" s="4"/>
      <c r="AC106" s="4"/>
      <c r="AD106" s="4"/>
      <c r="AE106" s="4"/>
      <c r="AF106" s="4"/>
      <c r="AG106" s="4"/>
      <c r="AH106" s="4"/>
      <c r="AI106" s="3"/>
      <c r="AJ106" s="3"/>
      <c r="AK106" s="4"/>
      <c r="AL106" s="4"/>
      <c r="AM106" s="4"/>
      <c r="AN106" s="4"/>
      <c r="AO106" s="4"/>
      <c r="AP106" s="4"/>
      <c r="AQ106" t="str">
        <f>IF(AND(F106&gt;10999,F106&lt;12000),"Aude",IF(AND(F106&gt;29999,F106&lt;31000),"Gard",IF(AND(F106&gt;33999,F106&lt;35000),"Hérault",IF(AND(F106&gt;65999,F106&lt;67000),"Pyrénées-Orientales",""))))</f>
        <v>Hérault</v>
      </c>
    </row>
    <row r="107" spans="1:43" ht="14.15" customHeight="1">
      <c r="B107" t="s">
        <v>670</v>
      </c>
      <c r="C107" s="19" t="s">
        <v>673</v>
      </c>
      <c r="E107" t="s">
        <v>674</v>
      </c>
      <c r="F107">
        <v>30220</v>
      </c>
      <c r="G107" t="s">
        <v>669</v>
      </c>
      <c r="H107" s="54">
        <v>466537024</v>
      </c>
      <c r="Q107" s="63"/>
      <c r="R107" s="3"/>
      <c r="S107" s="4"/>
      <c r="V107" s="3"/>
      <c r="W107" s="3"/>
      <c r="X107" s="3"/>
      <c r="Y107" s="4"/>
      <c r="Z107" s="4"/>
      <c r="AA107" s="4"/>
      <c r="AC107" s="4"/>
      <c r="AD107" s="4"/>
      <c r="AE107" s="4"/>
      <c r="AF107" s="4"/>
      <c r="AG107" s="4"/>
      <c r="AH107" s="4"/>
      <c r="AI107" s="3"/>
      <c r="AJ107" s="3"/>
      <c r="AK107" s="4"/>
      <c r="AL107" s="4"/>
      <c r="AM107" s="4"/>
      <c r="AN107" s="4"/>
      <c r="AO107" s="4"/>
      <c r="AP107" s="4"/>
      <c r="AQ107" t="str">
        <f>IF(AND(F107&gt;10999,F107&lt;12000),"Aude",IF(AND(F107&gt;29999,F107&lt;31000),"Gard",IF(AND(F107&gt;33999,F107&lt;35000),"Hérault",IF(AND(F107&gt;65999,F107&lt;67000),"Pyrénées-Orientales",""))))</f>
        <v>Gard</v>
      </c>
    </row>
    <row r="108" spans="1:43" ht="14.15" customHeight="1">
      <c r="B108" s="23" t="s">
        <v>1475</v>
      </c>
      <c r="C108" s="23" t="s">
        <v>843</v>
      </c>
      <c r="D108" t="s">
        <v>29</v>
      </c>
      <c r="E108" s="23" t="s">
        <v>844</v>
      </c>
      <c r="F108" s="70">
        <v>34280</v>
      </c>
      <c r="G108" s="23" t="s">
        <v>342</v>
      </c>
      <c r="H108" s="54" t="s">
        <v>1557</v>
      </c>
      <c r="I108" s="20" t="s">
        <v>29</v>
      </c>
      <c r="J108" s="21" t="s">
        <v>845</v>
      </c>
      <c r="K108" s="21" t="s">
        <v>846</v>
      </c>
      <c r="L108" t="s">
        <v>29</v>
      </c>
      <c r="M108" t="s">
        <v>29</v>
      </c>
      <c r="N108" t="s">
        <v>29</v>
      </c>
      <c r="O108" t="s">
        <v>29</v>
      </c>
      <c r="P108" t="s">
        <v>29</v>
      </c>
      <c r="Q108" s="62" t="s">
        <v>1474</v>
      </c>
      <c r="R108" s="6" t="s">
        <v>29</v>
      </c>
      <c r="S108" s="6" t="s">
        <v>29</v>
      </c>
      <c r="T108" t="s">
        <v>1502</v>
      </c>
      <c r="U108" t="s">
        <v>29</v>
      </c>
      <c r="V108" s="6" t="s">
        <v>29</v>
      </c>
      <c r="W108" s="6" t="s">
        <v>29</v>
      </c>
      <c r="X108" s="6" t="s">
        <v>29</v>
      </c>
      <c r="Y108" s="6" t="s">
        <v>29</v>
      </c>
      <c r="Z108" s="6" t="s">
        <v>29</v>
      </c>
      <c r="AA108" s="6" t="s">
        <v>29</v>
      </c>
      <c r="AB108" t="s">
        <v>847</v>
      </c>
      <c r="AC108" s="6" t="s">
        <v>29</v>
      </c>
      <c r="AD108" s="6" t="s">
        <v>29</v>
      </c>
      <c r="AE108" s="6" t="s">
        <v>29</v>
      </c>
      <c r="AF108" s="6" t="s">
        <v>29</v>
      </c>
      <c r="AG108" s="6" t="s">
        <v>29</v>
      </c>
      <c r="AH108" s="6" t="s">
        <v>29</v>
      </c>
      <c r="AI108" s="6" t="s">
        <v>29</v>
      </c>
      <c r="AJ108" s="6" t="s">
        <v>29</v>
      </c>
      <c r="AK108" s="4" t="s">
        <v>1593</v>
      </c>
      <c r="AL108" s="6" t="s">
        <v>29</v>
      </c>
      <c r="AM108" s="6" t="s">
        <v>29</v>
      </c>
      <c r="AN108" s="14">
        <v>41711</v>
      </c>
      <c r="AO108" s="6"/>
      <c r="AP108" s="6"/>
      <c r="AQ108" t="str">
        <f>IF(AND(F108&gt;10999,F108&lt;12000),"Aude",IF(AND(F108&gt;29999,F108&lt;31000),"Gard",IF(AND(F108&gt;33999,F108&lt;35000),"Hérault",IF(AND(F108&gt;65999,F108&lt;67000),"Pyrénées-Orientales",""))))</f>
        <v>Hérault</v>
      </c>
    </row>
    <row r="109" spans="1:43" ht="14.15" customHeight="1">
      <c r="B109" t="s">
        <v>670</v>
      </c>
      <c r="C109" s="19" t="s">
        <v>1064</v>
      </c>
      <c r="E109" t="s">
        <v>690</v>
      </c>
      <c r="F109">
        <v>30300</v>
      </c>
      <c r="G109" t="s">
        <v>1148</v>
      </c>
      <c r="H109" s="54">
        <v>466883198</v>
      </c>
      <c r="Q109" s="63"/>
      <c r="R109" s="3"/>
      <c r="S109" s="4"/>
      <c r="V109" s="3"/>
      <c r="W109" s="3"/>
      <c r="X109" s="3"/>
      <c r="Y109" s="4"/>
      <c r="Z109" s="4"/>
      <c r="AA109" s="4"/>
      <c r="AC109" s="4"/>
      <c r="AD109" s="4"/>
      <c r="AE109" s="4"/>
      <c r="AF109" s="4"/>
      <c r="AG109" s="4"/>
      <c r="AH109" s="4"/>
      <c r="AI109" s="3"/>
      <c r="AJ109" s="3"/>
      <c r="AK109" s="4"/>
      <c r="AL109" s="4"/>
      <c r="AM109" s="4"/>
      <c r="AN109" s="4"/>
      <c r="AO109" s="4"/>
      <c r="AP109" s="4"/>
      <c r="AQ109" t="str">
        <f>IF(AND(F109&gt;10999,F109&lt;12000),"Aude",IF(AND(F109&gt;29999,F109&lt;31000),"Gard",IF(AND(F109&gt;33999,F109&lt;35000),"Hérault",IF(AND(F109&gt;65999,F109&lt;67000),"Pyrénées-Orientales",""))))</f>
        <v>Gard</v>
      </c>
    </row>
    <row r="110" spans="1:43" ht="14.15" customHeight="1">
      <c r="B110" t="s">
        <v>1011</v>
      </c>
      <c r="C110" s="23" t="s">
        <v>925</v>
      </c>
      <c r="E110" s="23" t="s">
        <v>926</v>
      </c>
      <c r="F110">
        <v>34200</v>
      </c>
      <c r="G110" t="s">
        <v>924</v>
      </c>
      <c r="H110" s="54">
        <v>607394581</v>
      </c>
      <c r="Q110" s="62"/>
      <c r="R110" s="6"/>
      <c r="S110" s="6"/>
      <c r="V110" s="6"/>
      <c r="W110" s="6"/>
      <c r="X110" s="6"/>
      <c r="Y110" s="6"/>
      <c r="Z110" s="6"/>
      <c r="AA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t="str">
        <f>IF(AND(F110&gt;10999,F110&lt;12000),"Aude",IF(AND(F110&gt;29999,F110&lt;31000),"Gard",IF(AND(F110&gt;33999,F110&lt;35000),"Hérault",IF(AND(F110&gt;65999,F110&lt;67000),"Pyrénées-Orientales",""))))</f>
        <v>Hérault</v>
      </c>
    </row>
    <row r="111" spans="1:43" ht="14.15" customHeight="1">
      <c r="B111" t="s">
        <v>670</v>
      </c>
      <c r="C111" s="23" t="s">
        <v>1132</v>
      </c>
      <c r="E111" t="s">
        <v>1133</v>
      </c>
      <c r="F111">
        <v>30220</v>
      </c>
      <c r="G111" t="s">
        <v>669</v>
      </c>
      <c r="H111" s="54">
        <v>466531862</v>
      </c>
      <c r="Q111" s="63"/>
      <c r="R111" s="3"/>
      <c r="S111" s="4"/>
      <c r="V111" s="3"/>
      <c r="W111" s="3"/>
      <c r="X111" s="3"/>
      <c r="Y111" s="4"/>
      <c r="Z111" s="4"/>
      <c r="AA111" s="4"/>
      <c r="AC111" s="4"/>
      <c r="AD111" s="4"/>
      <c r="AE111" s="4"/>
      <c r="AF111" s="4"/>
      <c r="AG111" s="4"/>
      <c r="AH111" s="4"/>
      <c r="AI111" s="3"/>
      <c r="AJ111" s="3"/>
      <c r="AK111" s="4"/>
      <c r="AL111" s="4"/>
      <c r="AM111" s="4"/>
      <c r="AN111" s="4"/>
      <c r="AO111" s="4"/>
      <c r="AP111" s="4"/>
      <c r="AQ111" t="str">
        <f>IF(AND(F111&gt;10999,F111&lt;12000),"Aude",IF(AND(F111&gt;29999,F111&lt;31000),"Gard",IF(AND(F111&gt;33999,F111&lt;35000),"Hérault",IF(AND(F111&gt;65999,F111&lt;67000),"Pyrénées-Orientales",""))))</f>
        <v>Gard</v>
      </c>
    </row>
    <row r="112" spans="1:43" ht="14.15" customHeight="1">
      <c r="B112" t="s">
        <v>670</v>
      </c>
      <c r="C112" s="23" t="s">
        <v>875</v>
      </c>
      <c r="E112" s="23" t="s">
        <v>876</v>
      </c>
      <c r="F112">
        <v>34400</v>
      </c>
      <c r="G112" s="23" t="s">
        <v>877</v>
      </c>
      <c r="H112" s="54">
        <v>467913195</v>
      </c>
      <c r="Q112" s="63"/>
      <c r="R112" s="6"/>
      <c r="S112" s="6"/>
      <c r="T112" s="2"/>
      <c r="U112" s="2"/>
      <c r="V112" s="6"/>
      <c r="W112" s="6"/>
      <c r="X112" s="6"/>
      <c r="Y112" s="6"/>
      <c r="Z112" s="6"/>
      <c r="AA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t="str">
        <f>IF(AND(F112&gt;10999,F112&lt;12000),"Aude",IF(AND(F112&gt;29999,F112&lt;31000),"Gard",IF(AND(F112&gt;33999,F112&lt;35000),"Hérault",IF(AND(F112&gt;65999,F112&lt;67000),"Pyrénées-Orientales",""))))</f>
        <v>Hérault</v>
      </c>
    </row>
    <row r="113" spans="1:43" ht="14.15" customHeight="1">
      <c r="B113" s="23" t="s">
        <v>763</v>
      </c>
      <c r="C113" t="s">
        <v>1222</v>
      </c>
      <c r="E113" t="s">
        <v>1365</v>
      </c>
      <c r="F113">
        <v>34305</v>
      </c>
      <c r="G113" s="23" t="s">
        <v>1361</v>
      </c>
      <c r="H113" s="54">
        <v>467836466</v>
      </c>
      <c r="J113" s="21" t="s">
        <v>1223</v>
      </c>
      <c r="K113" s="21" t="s">
        <v>1226</v>
      </c>
      <c r="Q113" s="62"/>
      <c r="R113" s="6"/>
      <c r="S113" s="6"/>
      <c r="T113" t="s">
        <v>1224</v>
      </c>
      <c r="U113" t="s">
        <v>1225</v>
      </c>
      <c r="V113" s="6"/>
      <c r="W113" s="6"/>
      <c r="X113" s="6"/>
      <c r="Y113" s="6"/>
      <c r="Z113" s="6"/>
      <c r="AA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t="str">
        <f>IF(AND(F113&gt;10999,F113&lt;12000),"Aude",IF(AND(F113&gt;29999,F113&lt;31000),"Gard",IF(AND(F113&gt;33999,F113&lt;35000),"Hérault",IF(AND(F113&gt;65999,F113&lt;67000),"Pyrénées-Orientales",""))))</f>
        <v>Hérault</v>
      </c>
    </row>
    <row r="114" spans="1:43" ht="14.15" customHeight="1">
      <c r="B114" s="23" t="s">
        <v>1004</v>
      </c>
      <c r="C114" s="23" t="s">
        <v>950</v>
      </c>
      <c r="E114" s="23" t="s">
        <v>951</v>
      </c>
      <c r="F114">
        <v>34110</v>
      </c>
      <c r="G114" s="23" t="s">
        <v>952</v>
      </c>
      <c r="H114" s="54">
        <v>616843115</v>
      </c>
      <c r="Q114" s="63"/>
      <c r="R114" s="3"/>
      <c r="S114" s="4"/>
      <c r="V114" s="3"/>
      <c r="W114" s="3"/>
      <c r="X114" s="3"/>
      <c r="Y114" s="4"/>
      <c r="Z114" s="4"/>
      <c r="AA114" s="4"/>
      <c r="AC114" s="4"/>
      <c r="AD114" s="4"/>
      <c r="AE114" s="4"/>
      <c r="AF114" s="4"/>
      <c r="AG114" s="4"/>
      <c r="AH114" s="4"/>
      <c r="AI114" s="3"/>
      <c r="AJ114" s="3"/>
      <c r="AK114" s="4"/>
      <c r="AL114" s="4"/>
      <c r="AM114" s="4"/>
      <c r="AN114" s="4"/>
      <c r="AO114" s="4"/>
      <c r="AP114" s="4"/>
      <c r="AQ114" t="str">
        <f>IF(AND(F114&gt;10999,F114&lt;12000),"Aude",IF(AND(F114&gt;29999,F114&lt;31000),"Gard",IF(AND(F114&gt;33999,F114&lt;35000),"Hérault",IF(AND(F114&gt;65999,F114&lt;67000),"Pyrénées-Orientales",""))))</f>
        <v>Hérault</v>
      </c>
    </row>
    <row r="115" spans="1:43" ht="14.15" customHeight="1">
      <c r="B115" s="23" t="s">
        <v>763</v>
      </c>
      <c r="C115" s="19" t="s">
        <v>798</v>
      </c>
      <c r="E115" t="s">
        <v>799</v>
      </c>
      <c r="F115">
        <v>34300</v>
      </c>
      <c r="G115" t="s">
        <v>795</v>
      </c>
      <c r="H115" s="54">
        <v>622823826</v>
      </c>
      <c r="Q115" s="62"/>
      <c r="R115" s="6"/>
      <c r="S115" s="6"/>
      <c r="V115" s="6"/>
      <c r="W115" s="6"/>
      <c r="X115" s="6"/>
      <c r="Y115" s="6"/>
      <c r="Z115" s="6"/>
      <c r="AA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t="str">
        <f>IF(AND(F115&gt;10999,F115&lt;12000),"Aude",IF(AND(F115&gt;29999,F115&lt;31000),"Gard",IF(AND(F115&gt;33999,F115&lt;35000),"Hérault",IF(AND(F115&gt;65999,F115&lt;67000),"Pyrénées-Orientales",""))))</f>
        <v>Hérault</v>
      </c>
    </row>
    <row r="116" spans="1:43" ht="14.15" customHeight="1">
      <c r="A116" s="2"/>
      <c r="C116" s="19" t="s">
        <v>305</v>
      </c>
      <c r="E116" s="19" t="s">
        <v>306</v>
      </c>
      <c r="F116" s="19">
        <v>66750</v>
      </c>
      <c r="G116" s="19" t="s">
        <v>117</v>
      </c>
      <c r="H116" s="53" t="s">
        <v>307</v>
      </c>
      <c r="I116" s="51"/>
      <c r="J116" s="19"/>
      <c r="K116" s="19"/>
      <c r="L116" s="19" t="s">
        <v>171</v>
      </c>
      <c r="M116" s="19">
        <v>392488425</v>
      </c>
      <c r="N116" s="19" t="s">
        <v>33</v>
      </c>
      <c r="O116" s="19">
        <v>7622</v>
      </c>
      <c r="P116" s="19" t="s">
        <v>308</v>
      </c>
      <c r="Q116" s="61">
        <v>13600</v>
      </c>
      <c r="R116" s="3" t="s">
        <v>309</v>
      </c>
      <c r="S116" s="4"/>
      <c r="T116" s="19" t="s">
        <v>310</v>
      </c>
      <c r="U116" s="19"/>
      <c r="V116" s="3"/>
      <c r="W116" s="3"/>
      <c r="X116" s="3"/>
      <c r="Y116" s="4"/>
      <c r="Z116" s="4"/>
      <c r="AA116" s="3"/>
      <c r="AC116" s="4"/>
      <c r="AD116" s="3">
        <v>0</v>
      </c>
      <c r="AE116" s="3">
        <v>0</v>
      </c>
      <c r="AF116" s="3">
        <v>0</v>
      </c>
      <c r="AG116" s="3">
        <v>0</v>
      </c>
      <c r="AH116" s="3">
        <v>0</v>
      </c>
      <c r="AI116" s="3"/>
      <c r="AJ116" s="3"/>
      <c r="AK116" s="4"/>
      <c r="AL116" s="4"/>
      <c r="AM116" s="3"/>
      <c r="AN116" s="4"/>
      <c r="AO116" s="4"/>
      <c r="AP116" s="4"/>
      <c r="AQ116" t="str">
        <f>IF(AND(F116&gt;10999,F116&lt;12000),"Aude",IF(AND(F116&gt;29999,F116&lt;31000),"Gard",IF(AND(F116&gt;33999,F116&lt;35000),"Hérault",IF(AND(F116&gt;65999,F116&lt;67000),"Pyrénées-Orientales",""))))</f>
        <v>Pyrénées-Orientales</v>
      </c>
    </row>
    <row r="117" spans="1:43" ht="14.15" customHeight="1">
      <c r="A117" s="2"/>
      <c r="B117" s="23" t="s">
        <v>1048</v>
      </c>
      <c r="C117" s="33" t="s">
        <v>1373</v>
      </c>
      <c r="F117">
        <v>66700</v>
      </c>
      <c r="G117" s="34" t="s">
        <v>36</v>
      </c>
      <c r="Q117" s="62"/>
      <c r="R117" s="6"/>
      <c r="S117" s="6"/>
      <c r="T117" s="7"/>
      <c r="U117" s="7"/>
      <c r="V117" s="6"/>
      <c r="W117" s="6"/>
      <c r="X117" s="6"/>
      <c r="Y117" s="6"/>
      <c r="Z117" s="6"/>
      <c r="AA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t="str">
        <f>IF(AND(F117&gt;10999,F117&lt;12000),"Aude",IF(AND(F117&gt;29999,F117&lt;31000),"Gard",IF(AND(F117&gt;33999,F117&lt;35000),"Hérault",IF(AND(F117&gt;65999,F117&lt;67000),"Pyrénées-Orientales",""))))</f>
        <v>Pyrénées-Orientales</v>
      </c>
    </row>
    <row r="118" spans="1:43" ht="14.15" customHeight="1">
      <c r="A118" s="2"/>
      <c r="B118" t="s">
        <v>1014</v>
      </c>
      <c r="C118" s="27" t="s">
        <v>1028</v>
      </c>
      <c r="E118" t="s">
        <v>1029</v>
      </c>
      <c r="F118">
        <v>11510</v>
      </c>
      <c r="G118" s="23" t="s">
        <v>1030</v>
      </c>
      <c r="H118" s="54">
        <v>677479503</v>
      </c>
      <c r="Q118" s="64"/>
      <c r="R118" s="6"/>
      <c r="S118" s="6"/>
      <c r="V118" s="6"/>
      <c r="W118" s="6"/>
      <c r="X118" s="6"/>
      <c r="Y118" s="6"/>
      <c r="Z118" s="6"/>
      <c r="AA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41"/>
      <c r="AQ118" t="str">
        <f>IF(AND(F118&gt;10999,F118&lt;12000),"Aude",IF(AND(F118&gt;29999,F118&lt;31000),"Gard",IF(AND(F118&gt;33999,F118&lt;35000),"Hérault",IF(AND(F118&gt;65999,F118&lt;67000),"Pyrénées-Orientales",""))))</f>
        <v>Aude</v>
      </c>
    </row>
    <row r="119" spans="1:43" ht="14.15" customHeight="1">
      <c r="B119" t="s">
        <v>670</v>
      </c>
      <c r="C119" s="19" t="s">
        <v>1134</v>
      </c>
      <c r="E119" t="s">
        <v>1135</v>
      </c>
      <c r="F119">
        <v>30127</v>
      </c>
      <c r="G119" t="s">
        <v>669</v>
      </c>
      <c r="H119" s="54">
        <v>662501759</v>
      </c>
      <c r="Q119" s="63"/>
      <c r="R119" s="3"/>
      <c r="S119" s="4"/>
      <c r="T119" t="s">
        <v>1136</v>
      </c>
      <c r="U119" t="s">
        <v>1137</v>
      </c>
      <c r="V119" s="3"/>
      <c r="W119" s="3"/>
      <c r="X119" s="3"/>
      <c r="Y119" s="4"/>
      <c r="Z119" s="4"/>
      <c r="AA119" s="4"/>
      <c r="AC119" s="4"/>
      <c r="AD119" s="4"/>
      <c r="AE119" s="4"/>
      <c r="AF119" s="4"/>
      <c r="AG119" s="4"/>
      <c r="AH119" s="4"/>
      <c r="AI119" s="3"/>
      <c r="AJ119" s="3"/>
      <c r="AK119" s="4"/>
      <c r="AL119" s="4"/>
      <c r="AM119" s="4"/>
      <c r="AN119" s="4"/>
      <c r="AO119" s="4"/>
      <c r="AP119" s="4"/>
      <c r="AQ119" t="str">
        <f>IF(AND(F119&gt;10999,F119&lt;12000),"Aude",IF(AND(F119&gt;29999,F119&lt;31000),"Gard",IF(AND(F119&gt;33999,F119&lt;35000),"Hérault",IF(AND(F119&gt;65999,F119&lt;67000),"Pyrénées-Orientales",""))))</f>
        <v>Gard</v>
      </c>
    </row>
    <row r="120" spans="1:43" ht="14.15" customHeight="1">
      <c r="B120" t="s">
        <v>1015</v>
      </c>
      <c r="C120" s="19" t="s">
        <v>1216</v>
      </c>
      <c r="E120" t="s">
        <v>1217</v>
      </c>
      <c r="F120">
        <v>30800</v>
      </c>
      <c r="G120" t="s">
        <v>1218</v>
      </c>
      <c r="H120" s="54">
        <v>466793565</v>
      </c>
      <c r="Q120" s="63"/>
      <c r="R120" s="3"/>
      <c r="S120" s="4"/>
      <c r="V120" s="3"/>
      <c r="W120" s="3"/>
      <c r="X120" s="3"/>
      <c r="Y120" s="4"/>
      <c r="Z120" s="4"/>
      <c r="AA120" s="4"/>
      <c r="AC120" s="4"/>
      <c r="AD120" s="4"/>
      <c r="AE120" s="4"/>
      <c r="AF120" s="4"/>
      <c r="AG120" s="4"/>
      <c r="AH120" s="4"/>
      <c r="AI120" s="3"/>
      <c r="AJ120" s="3"/>
      <c r="AK120" s="4"/>
      <c r="AL120" s="4"/>
      <c r="AM120" s="4"/>
      <c r="AN120" s="4"/>
      <c r="AO120" s="4"/>
      <c r="AP120" s="4"/>
      <c r="AQ120" t="str">
        <f>IF(AND(F120&gt;10999,F120&lt;12000),"Aude",IF(AND(F120&gt;29999,F120&lt;31000),"Gard",IF(AND(F120&gt;33999,F120&lt;35000),"Hérault",IF(AND(F120&gt;65999,F120&lt;67000),"Pyrénées-Orientales",""))))</f>
        <v>Gard</v>
      </c>
    </row>
    <row r="121" spans="1:43" ht="14.15" customHeight="1">
      <c r="B121" s="23" t="s">
        <v>763</v>
      </c>
      <c r="C121" s="23" t="s">
        <v>1333</v>
      </c>
      <c r="E121" s="23" t="s">
        <v>1334</v>
      </c>
      <c r="F121">
        <v>34420</v>
      </c>
      <c r="G121" s="23" t="s">
        <v>1335</v>
      </c>
      <c r="H121" s="54">
        <v>467909170</v>
      </c>
      <c r="Q121" s="62"/>
      <c r="R121" s="6"/>
      <c r="S121" s="6"/>
      <c r="T121" s="2"/>
      <c r="U121" s="2"/>
      <c r="V121" s="6"/>
      <c r="W121" s="6"/>
      <c r="X121" s="6"/>
      <c r="Y121" s="6"/>
      <c r="Z121" s="6"/>
      <c r="AA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t="str">
        <f>IF(AND(F121&gt;10999,F121&lt;12000),"Aude",IF(AND(F121&gt;29999,F121&lt;31000),"Gard",IF(AND(F121&gt;33999,F121&lt;35000),"Hérault",IF(AND(F121&gt;65999,F121&lt;67000),"Pyrénées-Orientales",""))))</f>
        <v>Hérault</v>
      </c>
    </row>
    <row r="122" spans="1:43" ht="14.15" customHeight="1">
      <c r="B122" s="23" t="s">
        <v>670</v>
      </c>
      <c r="C122" s="33" t="s">
        <v>1392</v>
      </c>
      <c r="F122">
        <v>66420</v>
      </c>
      <c r="G122" s="34" t="s">
        <v>464</v>
      </c>
      <c r="Q122" s="62"/>
      <c r="R122" s="6"/>
      <c r="S122" s="6"/>
      <c r="T122" s="7"/>
      <c r="U122" s="7"/>
      <c r="V122" s="6"/>
      <c r="W122" s="6"/>
      <c r="X122" s="6"/>
      <c r="Y122" s="6"/>
      <c r="Z122" s="6"/>
      <c r="AA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t="str">
        <f>IF(AND(F122&gt;10999,F122&lt;12000),"Aude",IF(AND(F122&gt;29999,F122&lt;31000),"Gard",IF(AND(F122&gt;33999,F122&lt;35000),"Hérault",IF(AND(F122&gt;65999,F122&lt;67000),"Pyrénées-Orientales",""))))</f>
        <v>Pyrénées-Orientales</v>
      </c>
    </row>
    <row r="123" spans="1:43" ht="14.15" customHeight="1">
      <c r="B123" s="23" t="s">
        <v>1004</v>
      </c>
      <c r="C123" s="31" t="s">
        <v>1312</v>
      </c>
      <c r="E123" t="s">
        <v>1313</v>
      </c>
      <c r="F123">
        <v>34130</v>
      </c>
      <c r="G123" t="s">
        <v>890</v>
      </c>
      <c r="H123" s="54">
        <v>467998844</v>
      </c>
      <c r="J123" s="21" t="s">
        <v>1314</v>
      </c>
      <c r="Q123" s="62"/>
      <c r="R123" s="6"/>
      <c r="S123" s="6"/>
      <c r="T123" s="2"/>
      <c r="U123" s="2"/>
      <c r="V123" s="6"/>
      <c r="W123" s="6"/>
      <c r="X123" s="6"/>
      <c r="Y123" s="6"/>
      <c r="Z123" s="6"/>
      <c r="AA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t="str">
        <f>IF(AND(F123&gt;10999,F123&lt;12000),"Aude",IF(AND(F123&gt;29999,F123&lt;31000),"Gard",IF(AND(F123&gt;33999,F123&lt;35000),"Hérault",IF(AND(F123&gt;65999,F123&lt;67000),"Pyrénées-Orientales",""))))</f>
        <v>Hérault</v>
      </c>
    </row>
    <row r="124" spans="1:43" ht="14.15" customHeight="1">
      <c r="A124" s="2"/>
      <c r="B124" s="23" t="s">
        <v>1010</v>
      </c>
      <c r="C124" s="27" t="s">
        <v>1090</v>
      </c>
      <c r="E124" t="s">
        <v>1091</v>
      </c>
      <c r="F124">
        <v>11210</v>
      </c>
      <c r="G124" s="23" t="s">
        <v>1089</v>
      </c>
      <c r="H124" s="54">
        <v>468480418</v>
      </c>
      <c r="Q124" s="62"/>
      <c r="R124" s="6"/>
      <c r="S124" s="6"/>
      <c r="V124" s="6"/>
      <c r="W124" s="6"/>
      <c r="X124" s="6"/>
      <c r="Y124" s="6"/>
      <c r="Z124" s="6"/>
      <c r="AA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4"/>
      <c r="AQ124" t="str">
        <f>IF(AND(F124&gt;10999,F124&lt;12000),"Aude",IF(AND(F124&gt;29999,F124&lt;31000),"Gard",IF(AND(F124&gt;33999,F124&lt;35000),"Hérault",IF(AND(F124&gt;65999,F124&lt;67000),"Pyrénées-Orientales",""))))</f>
        <v>Aude</v>
      </c>
    </row>
    <row r="125" spans="1:43" ht="14.15" customHeight="1">
      <c r="B125" t="s">
        <v>670</v>
      </c>
      <c r="C125" s="23" t="s">
        <v>1180</v>
      </c>
      <c r="E125" t="s">
        <v>1181</v>
      </c>
      <c r="F125">
        <v>30240</v>
      </c>
      <c r="G125" t="s">
        <v>691</v>
      </c>
      <c r="H125" s="54">
        <v>603591040</v>
      </c>
      <c r="Q125" s="62"/>
      <c r="R125" s="6"/>
      <c r="S125" s="6"/>
      <c r="V125" s="6"/>
      <c r="W125" s="6"/>
      <c r="X125" s="6"/>
      <c r="Y125" s="6"/>
      <c r="Z125" s="6"/>
      <c r="AA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4"/>
      <c r="AQ125" t="str">
        <f>IF(AND(F125&gt;10999,F125&lt;12000),"Aude",IF(AND(F125&gt;29999,F125&lt;31000),"Gard",IF(AND(F125&gt;33999,F125&lt;35000),"Hérault",IF(AND(F125&gt;65999,F125&lt;67000),"Pyrénées-Orientales",""))))</f>
        <v>Gard</v>
      </c>
    </row>
    <row r="126" spans="1:43" ht="14.15" customHeight="1">
      <c r="A126" s="39"/>
      <c r="C126" s="19" t="s">
        <v>373</v>
      </c>
      <c r="E126" s="19" t="s">
        <v>175</v>
      </c>
      <c r="F126" s="19">
        <v>66140</v>
      </c>
      <c r="G126" s="19" t="s">
        <v>52</v>
      </c>
      <c r="H126" s="53" t="s">
        <v>374</v>
      </c>
      <c r="I126" s="51" t="s">
        <v>375</v>
      </c>
      <c r="J126" s="19" t="s">
        <v>376</v>
      </c>
      <c r="K126" s="19" t="s">
        <v>377</v>
      </c>
      <c r="L126" s="19" t="s">
        <v>104</v>
      </c>
      <c r="M126" s="19">
        <v>42280513500015</v>
      </c>
      <c r="N126" s="19" t="s">
        <v>33</v>
      </c>
      <c r="O126" s="19">
        <v>23533</v>
      </c>
      <c r="P126" s="19">
        <v>5</v>
      </c>
      <c r="Q126" s="61">
        <v>600000</v>
      </c>
      <c r="R126" s="3" t="s">
        <v>378</v>
      </c>
      <c r="S126" s="4"/>
      <c r="T126" s="5" t="s">
        <v>379</v>
      </c>
      <c r="U126" s="5" t="s">
        <v>380</v>
      </c>
      <c r="V126" s="3" t="s">
        <v>380</v>
      </c>
      <c r="W126" s="3"/>
      <c r="X126" s="3"/>
      <c r="Y126" s="4"/>
      <c r="Z126" s="4"/>
      <c r="AA126" s="3" t="s">
        <v>381</v>
      </c>
      <c r="AC126" s="4"/>
      <c r="AD126" s="3">
        <v>0</v>
      </c>
      <c r="AE126" s="3">
        <v>0</v>
      </c>
      <c r="AF126" s="3">
        <v>0</v>
      </c>
      <c r="AG126" s="3">
        <v>0</v>
      </c>
      <c r="AH126" s="3">
        <v>0</v>
      </c>
      <c r="AI126" s="3">
        <v>300</v>
      </c>
      <c r="AJ126" s="3">
        <v>525</v>
      </c>
      <c r="AK126" s="4"/>
      <c r="AL126" s="4"/>
      <c r="AM126" s="3"/>
      <c r="AN126" s="4"/>
      <c r="AO126" s="4"/>
      <c r="AP126" s="4"/>
      <c r="AQ126" t="str">
        <f>IF(AND(F126&gt;10999,F126&lt;12000),"Aude",IF(AND(F126&gt;29999,F126&lt;31000),"Gard",IF(AND(F126&gt;33999,F126&lt;35000),"Hérault",IF(AND(F126&gt;65999,F126&lt;67000),"Pyrénées-Orientales",""))))</f>
        <v>Pyrénées-Orientales</v>
      </c>
    </row>
    <row r="127" spans="1:43" ht="14.15" customHeight="1">
      <c r="B127" t="s">
        <v>1011</v>
      </c>
      <c r="C127" s="19" t="s">
        <v>1154</v>
      </c>
      <c r="E127" t="s">
        <v>1155</v>
      </c>
      <c r="F127">
        <v>30210</v>
      </c>
      <c r="G127" t="s">
        <v>1156</v>
      </c>
      <c r="H127" s="54">
        <v>466370673</v>
      </c>
      <c r="Q127" s="62"/>
      <c r="R127" s="6"/>
      <c r="S127" s="6"/>
      <c r="V127" s="6"/>
      <c r="W127" s="6"/>
      <c r="X127" s="6"/>
      <c r="Y127" s="6"/>
      <c r="Z127" s="6"/>
      <c r="AA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4"/>
      <c r="AQ127" t="str">
        <f>IF(AND(F127&gt;10999,F127&lt;12000),"Aude",IF(AND(F127&gt;29999,F127&lt;31000),"Gard",IF(AND(F127&gt;33999,F127&lt;35000),"Hérault",IF(AND(F127&gt;65999,F127&lt;67000),"Pyrénées-Orientales",""))))</f>
        <v>Gard</v>
      </c>
    </row>
    <row r="128" spans="1:43" ht="14.15" customHeight="1">
      <c r="B128" s="23" t="s">
        <v>763</v>
      </c>
      <c r="C128" s="19" t="s">
        <v>880</v>
      </c>
      <c r="E128" t="s">
        <v>881</v>
      </c>
      <c r="F128">
        <v>34340</v>
      </c>
      <c r="G128" t="s">
        <v>882</v>
      </c>
      <c r="H128" s="54">
        <v>467218569</v>
      </c>
      <c r="J128" s="21" t="s">
        <v>883</v>
      </c>
      <c r="K128" s="21" t="s">
        <v>886</v>
      </c>
      <c r="Q128" s="62"/>
      <c r="R128" s="6"/>
      <c r="S128" s="6"/>
      <c r="T128" s="2" t="s">
        <v>884</v>
      </c>
      <c r="U128" s="2" t="s">
        <v>885</v>
      </c>
      <c r="V128" s="6"/>
      <c r="W128" s="6"/>
      <c r="X128" s="6"/>
      <c r="Y128" s="6"/>
      <c r="Z128" s="6"/>
      <c r="AA128" s="6"/>
      <c r="AB128" t="s">
        <v>887</v>
      </c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t="str">
        <f>IF(AND(F128&gt;10999,F128&lt;12000),"Aude",IF(AND(F128&gt;29999,F128&lt;31000),"Gard",IF(AND(F128&gt;33999,F128&lt;35000),"Hérault",IF(AND(F128&gt;65999,F128&lt;67000),"Pyrénées-Orientales",""))))</f>
        <v>Hérault</v>
      </c>
    </row>
    <row r="129" spans="1:43" ht="14.15" customHeight="1">
      <c r="C129" s="19" t="s">
        <v>382</v>
      </c>
      <c r="E129" s="19" t="s">
        <v>383</v>
      </c>
      <c r="F129" s="19">
        <v>66440</v>
      </c>
      <c r="G129" s="19" t="s">
        <v>384</v>
      </c>
      <c r="H129" s="53"/>
      <c r="I129" s="51"/>
      <c r="J129" s="19"/>
      <c r="K129" s="19" t="s">
        <v>385</v>
      </c>
      <c r="L129" s="19" t="s">
        <v>386</v>
      </c>
      <c r="M129" s="19" t="s">
        <v>387</v>
      </c>
      <c r="N129" s="19" t="s">
        <v>33</v>
      </c>
      <c r="O129" s="19">
        <v>2500</v>
      </c>
      <c r="P129" s="19">
        <v>1</v>
      </c>
      <c r="Q129" s="61"/>
      <c r="R129" s="3" t="s">
        <v>388</v>
      </c>
      <c r="S129" s="4"/>
      <c r="T129" s="19" t="s">
        <v>389</v>
      </c>
      <c r="U129" s="19" t="s">
        <v>390</v>
      </c>
      <c r="V129" s="3" t="s">
        <v>391</v>
      </c>
      <c r="W129" s="3"/>
      <c r="X129" s="3"/>
      <c r="Y129" s="4"/>
      <c r="Z129" s="4"/>
      <c r="AA129" s="3" t="s">
        <v>382</v>
      </c>
      <c r="AC129" s="4"/>
      <c r="AD129" s="3">
        <v>0</v>
      </c>
      <c r="AE129" s="3">
        <v>0</v>
      </c>
      <c r="AF129" s="3">
        <v>0</v>
      </c>
      <c r="AG129" s="3">
        <v>0</v>
      </c>
      <c r="AH129" s="3">
        <v>0</v>
      </c>
      <c r="AI129" s="3"/>
      <c r="AJ129" s="3"/>
      <c r="AK129" s="4"/>
      <c r="AL129" s="4"/>
      <c r="AM129" s="3"/>
      <c r="AN129" s="4"/>
      <c r="AO129" s="4"/>
      <c r="AP129" s="4"/>
      <c r="AQ129" t="str">
        <f>IF(AND(F129&gt;10999,F129&lt;12000),"Aude",IF(AND(F129&gt;29999,F129&lt;31000),"Gard",IF(AND(F129&gt;33999,F129&lt;35000),"Hérault",IF(AND(F129&gt;65999,F129&lt;67000),"Pyrénées-Orientales",""))))</f>
        <v>Pyrénées-Orientales</v>
      </c>
    </row>
    <row r="130" spans="1:43" ht="14.15" customHeight="1">
      <c r="A130" s="2"/>
      <c r="B130" s="23" t="s">
        <v>1011</v>
      </c>
      <c r="C130" s="27" t="s">
        <v>1045</v>
      </c>
      <c r="E130" t="s">
        <v>1046</v>
      </c>
      <c r="F130">
        <v>11430</v>
      </c>
      <c r="G130" s="23" t="s">
        <v>1040</v>
      </c>
      <c r="H130" s="54">
        <v>620324049</v>
      </c>
      <c r="Q130" s="63"/>
      <c r="R130" s="3"/>
      <c r="S130" s="4"/>
      <c r="V130" s="3"/>
      <c r="W130" s="3"/>
      <c r="X130" s="3"/>
      <c r="Y130" s="4"/>
      <c r="Z130" s="4"/>
      <c r="AA130" s="4"/>
      <c r="AC130" s="4"/>
      <c r="AD130" s="4"/>
      <c r="AE130" s="4"/>
      <c r="AF130" s="4"/>
      <c r="AG130" s="4"/>
      <c r="AH130" s="4"/>
      <c r="AI130" s="3"/>
      <c r="AJ130" s="3"/>
      <c r="AK130" s="4"/>
      <c r="AL130" s="4"/>
      <c r="AM130" s="4"/>
      <c r="AN130" s="4"/>
      <c r="AO130" s="4"/>
      <c r="AP130" s="41"/>
      <c r="AQ130" t="str">
        <f>IF(AND(F130&gt;10999,F130&lt;12000),"Aude",IF(AND(F130&gt;29999,F130&lt;31000),"Gard",IF(AND(F130&gt;33999,F130&lt;35000),"Hérault",IF(AND(F130&gt;65999,F130&lt;67000),"Pyrénées-Orientales",""))))</f>
        <v>Aude</v>
      </c>
    </row>
    <row r="131" spans="1:43" ht="14.15" customHeight="1">
      <c r="A131" s="2"/>
      <c r="B131" s="23" t="s">
        <v>670</v>
      </c>
      <c r="C131" s="33" t="s">
        <v>1401</v>
      </c>
      <c r="F131">
        <v>66660</v>
      </c>
      <c r="G131" s="31" t="s">
        <v>527</v>
      </c>
      <c r="M131" s="2"/>
      <c r="Q131" s="62"/>
      <c r="R131" s="6"/>
      <c r="S131" s="6"/>
      <c r="T131" s="7"/>
      <c r="U131" s="7"/>
      <c r="V131" s="6"/>
      <c r="W131" s="6"/>
      <c r="X131" s="6"/>
      <c r="Y131" s="6"/>
      <c r="Z131" s="6"/>
      <c r="AA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t="str">
        <f>IF(AND(F131&gt;10999,F131&lt;12000),"Aude",IF(AND(F131&gt;29999,F131&lt;31000),"Gard",IF(AND(F131&gt;33999,F131&lt;35000),"Hérault",IF(AND(F131&gt;65999,F131&lt;67000),"Pyrénées-Orientales",""))))</f>
        <v>Pyrénées-Orientales</v>
      </c>
    </row>
    <row r="132" spans="1:43" ht="14.15" customHeight="1">
      <c r="A132" s="2"/>
      <c r="B132" t="s">
        <v>670</v>
      </c>
      <c r="C132" s="26" t="s">
        <v>1106</v>
      </c>
      <c r="E132" t="s">
        <v>1107</v>
      </c>
      <c r="F132">
        <v>11700</v>
      </c>
      <c r="G132" t="s">
        <v>1108</v>
      </c>
      <c r="H132" s="54">
        <v>468499982</v>
      </c>
      <c r="Q132" s="62"/>
      <c r="R132" s="6"/>
      <c r="S132" s="6"/>
      <c r="V132" s="6"/>
      <c r="W132" s="6"/>
      <c r="X132" s="6"/>
      <c r="Y132" s="6"/>
      <c r="Z132" s="6"/>
      <c r="AA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4"/>
      <c r="AQ132" t="str">
        <f>IF(AND(F132&gt;10999,F132&lt;12000),"Aude",IF(AND(F132&gt;29999,F132&lt;31000),"Gard",IF(AND(F132&gt;33999,F132&lt;35000),"Hérault",IF(AND(F132&gt;65999,F132&lt;67000),"Pyrénées-Orientales",""))))</f>
        <v>Aude</v>
      </c>
    </row>
    <row r="133" spans="1:43" ht="14.15" customHeight="1">
      <c r="A133" s="2"/>
      <c r="B133" s="23" t="s">
        <v>1014</v>
      </c>
      <c r="C133" s="27" t="s">
        <v>1115</v>
      </c>
      <c r="E133" t="s">
        <v>1036</v>
      </c>
      <c r="F133">
        <v>11560</v>
      </c>
      <c r="G133" s="23" t="s">
        <v>1114</v>
      </c>
      <c r="H133" s="54">
        <v>670629064</v>
      </c>
      <c r="Q133" s="63"/>
      <c r="R133" s="3"/>
      <c r="S133" s="4"/>
      <c r="V133" s="3"/>
      <c r="W133" s="3"/>
      <c r="X133" s="3"/>
      <c r="Y133" s="4"/>
      <c r="Z133" s="4"/>
      <c r="AA133" s="4"/>
      <c r="AC133" s="4"/>
      <c r="AD133" s="4"/>
      <c r="AE133" s="4"/>
      <c r="AF133" s="4"/>
      <c r="AG133" s="4"/>
      <c r="AH133" s="4"/>
      <c r="AI133" s="3"/>
      <c r="AJ133" s="3"/>
      <c r="AK133" s="4"/>
      <c r="AL133" s="4"/>
      <c r="AM133" s="4"/>
      <c r="AN133" s="4"/>
      <c r="AO133" s="4"/>
      <c r="AP133" s="4"/>
      <c r="AQ133" t="str">
        <f>IF(AND(F133&gt;10999,F133&lt;12000),"Aude",IF(AND(F133&gt;29999,F133&lt;31000),"Gard",IF(AND(F133&gt;33999,F133&lt;35000),"Hérault",IF(AND(F133&gt;65999,F133&lt;67000),"Pyrénées-Orientales",""))))</f>
        <v>Aude</v>
      </c>
    </row>
    <row r="134" spans="1:43" ht="14.15" customHeight="1">
      <c r="A134" s="9"/>
      <c r="C134" s="19" t="s">
        <v>392</v>
      </c>
      <c r="E134" s="19" t="s">
        <v>393</v>
      </c>
      <c r="F134" s="19">
        <v>66750</v>
      </c>
      <c r="G134" s="19" t="s">
        <v>117</v>
      </c>
      <c r="H134" s="53" t="s">
        <v>394</v>
      </c>
      <c r="I134" s="51"/>
      <c r="J134" s="19"/>
      <c r="K134" s="19"/>
      <c r="L134" s="19"/>
      <c r="M134" s="19"/>
      <c r="N134" s="19" t="s">
        <v>204</v>
      </c>
      <c r="O134" s="19"/>
      <c r="P134" s="19"/>
      <c r="Q134" s="61"/>
      <c r="R134" s="3"/>
      <c r="S134" s="4"/>
      <c r="T134" s="19"/>
      <c r="U134" s="19"/>
      <c r="V134" s="3"/>
      <c r="W134" s="3"/>
      <c r="X134" s="3"/>
      <c r="Y134" s="4"/>
      <c r="Z134" s="4"/>
      <c r="AA134" s="3"/>
      <c r="AC134" s="4"/>
      <c r="AD134" s="3">
        <v>0</v>
      </c>
      <c r="AE134" s="3">
        <v>0</v>
      </c>
      <c r="AF134" s="3">
        <v>0</v>
      </c>
      <c r="AG134" s="3">
        <v>0</v>
      </c>
      <c r="AH134" s="3">
        <v>0</v>
      </c>
      <c r="AI134" s="3"/>
      <c r="AJ134" s="3"/>
      <c r="AK134" s="4"/>
      <c r="AL134" s="4"/>
      <c r="AM134" s="3"/>
      <c r="AN134" s="6"/>
      <c r="AO134" s="6"/>
      <c r="AP134" s="6"/>
      <c r="AQ134" t="str">
        <f>IF(AND(F134&gt;10999,F134&lt;12000),"Aude",IF(AND(F134&gt;29999,F134&lt;31000),"Gard",IF(AND(F134&gt;33999,F134&lt;35000),"Hérault",IF(AND(F134&gt;65999,F134&lt;67000),"Pyrénées-Orientales",""))))</f>
        <v>Pyrénées-Orientales</v>
      </c>
    </row>
    <row r="135" spans="1:43" ht="14.15" customHeight="1">
      <c r="A135" s="39"/>
      <c r="B135" t="s">
        <v>1009</v>
      </c>
      <c r="C135" s="19" t="s">
        <v>395</v>
      </c>
      <c r="D135" t="s">
        <v>29</v>
      </c>
      <c r="E135" s="19" t="s">
        <v>51</v>
      </c>
      <c r="F135" s="48">
        <v>66140</v>
      </c>
      <c r="G135" s="19" t="s">
        <v>52</v>
      </c>
      <c r="H135" s="53" t="s">
        <v>396</v>
      </c>
      <c r="I135" s="51" t="s">
        <v>29</v>
      </c>
      <c r="J135" s="19" t="s">
        <v>397</v>
      </c>
      <c r="K135" s="19" t="s">
        <v>398</v>
      </c>
      <c r="L135" s="19" t="s">
        <v>399</v>
      </c>
      <c r="M135" s="19" t="s">
        <v>1428</v>
      </c>
      <c r="N135" s="19" t="s">
        <v>33</v>
      </c>
      <c r="O135" s="68" t="s">
        <v>1570</v>
      </c>
      <c r="P135" s="19" t="s">
        <v>1467</v>
      </c>
      <c r="Q135" s="61" t="s">
        <v>1474</v>
      </c>
      <c r="R135" s="3" t="s">
        <v>400</v>
      </c>
      <c r="S135" s="4" t="s">
        <v>29</v>
      </c>
      <c r="T135" s="5" t="s">
        <v>401</v>
      </c>
      <c r="U135" s="5" t="s">
        <v>402</v>
      </c>
      <c r="V135" s="3" t="s">
        <v>403</v>
      </c>
      <c r="W135" s="3" t="s">
        <v>401</v>
      </c>
      <c r="X135" s="3" t="s">
        <v>29</v>
      </c>
      <c r="Y135" s="4" t="s">
        <v>1468</v>
      </c>
      <c r="Z135" s="4" t="s">
        <v>29</v>
      </c>
      <c r="AA135" s="44" t="s">
        <v>1571</v>
      </c>
      <c r="AB135" t="s">
        <v>1572</v>
      </c>
      <c r="AC135" s="4" t="s">
        <v>29</v>
      </c>
      <c r="AD135" s="3" t="s">
        <v>1469</v>
      </c>
      <c r="AE135" s="3" t="s">
        <v>1470</v>
      </c>
      <c r="AF135" s="3" t="s">
        <v>1469</v>
      </c>
      <c r="AG135" s="3" t="s">
        <v>1471</v>
      </c>
      <c r="AH135" s="3" t="s">
        <v>1471</v>
      </c>
      <c r="AI135" s="3" t="s">
        <v>1472</v>
      </c>
      <c r="AJ135" s="3" t="s">
        <v>1469</v>
      </c>
      <c r="AK135" s="45" t="s">
        <v>1473</v>
      </c>
      <c r="AL135" s="4" t="s">
        <v>29</v>
      </c>
      <c r="AM135" s="3" t="s">
        <v>29</v>
      </c>
      <c r="AN135" s="12">
        <v>41715</v>
      </c>
      <c r="AO135" s="4"/>
      <c r="AP135" s="4"/>
      <c r="AQ135" t="str">
        <f>IF(AND(F135&gt;10999,F135&lt;12000),"Aude",IF(AND(F135&gt;29999,F135&lt;31000),"Gard",IF(AND(F135&gt;33999,F135&lt;35000),"Hérault",IF(AND(F135&gt;65999,F135&lt;67000),"Pyrénées-Orientales",""))))</f>
        <v>Pyrénées-Orientales</v>
      </c>
    </row>
    <row r="136" spans="1:43" ht="14.15" customHeight="1">
      <c r="B136" t="s">
        <v>1009</v>
      </c>
      <c r="C136" s="19" t="s">
        <v>700</v>
      </c>
      <c r="E136" t="s">
        <v>701</v>
      </c>
      <c r="F136">
        <v>30240</v>
      </c>
      <c r="G136" t="s">
        <v>691</v>
      </c>
      <c r="H136" s="54">
        <v>466513311</v>
      </c>
      <c r="J136" s="21" t="s">
        <v>702</v>
      </c>
      <c r="K136" s="21" t="s">
        <v>705</v>
      </c>
      <c r="Q136" s="62"/>
      <c r="R136" s="6"/>
      <c r="S136" s="6"/>
      <c r="T136" t="s">
        <v>703</v>
      </c>
      <c r="U136" t="s">
        <v>704</v>
      </c>
      <c r="V136" s="6"/>
      <c r="W136" s="6"/>
      <c r="X136" s="6"/>
      <c r="Y136" s="6"/>
      <c r="Z136" s="6"/>
      <c r="AA136" s="6"/>
      <c r="AB136" t="s">
        <v>706</v>
      </c>
      <c r="AC136" s="6"/>
      <c r="AD136" s="6"/>
      <c r="AE136" s="6"/>
      <c r="AF136" s="6"/>
      <c r="AG136" s="6"/>
      <c r="AH136" s="6"/>
      <c r="AI136" s="6"/>
      <c r="AJ136" s="6"/>
      <c r="AK136" s="4" t="s">
        <v>1593</v>
      </c>
      <c r="AL136" s="6"/>
      <c r="AM136" s="6"/>
      <c r="AN136" s="6"/>
      <c r="AO136" s="6"/>
      <c r="AP136" s="4"/>
      <c r="AQ136" t="str">
        <f>IF(AND(F136&gt;10999,F136&lt;12000),"Aude",IF(AND(F136&gt;29999,F136&lt;31000),"Gard",IF(AND(F136&gt;33999,F136&lt;35000),"Hérault",IF(AND(F136&gt;65999,F136&lt;67000),"Pyrénées-Orientales",""))))</f>
        <v>Gard</v>
      </c>
    </row>
    <row r="137" spans="1:43" ht="14.15" customHeight="1">
      <c r="B137" s="23"/>
      <c r="C137" s="19" t="s">
        <v>707</v>
      </c>
      <c r="E137" t="s">
        <v>708</v>
      </c>
      <c r="F137">
        <v>30240</v>
      </c>
      <c r="G137" t="s">
        <v>691</v>
      </c>
      <c r="H137" s="54">
        <v>466719084</v>
      </c>
      <c r="J137" s="21" t="s">
        <v>709</v>
      </c>
      <c r="K137" s="21" t="s">
        <v>712</v>
      </c>
      <c r="Q137" s="62"/>
      <c r="R137" s="6"/>
      <c r="S137" s="6"/>
      <c r="T137" t="s">
        <v>710</v>
      </c>
      <c r="U137" t="s">
        <v>711</v>
      </c>
      <c r="V137" s="6"/>
      <c r="W137" s="6"/>
      <c r="X137" s="6"/>
      <c r="Y137" s="6"/>
      <c r="Z137" s="6"/>
      <c r="AA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4"/>
      <c r="AQ137" t="str">
        <f>IF(AND(F137&gt;10999,F137&lt;12000),"Aude",IF(AND(F137&gt;29999,F137&lt;31000),"Gard",IF(AND(F137&gt;33999,F137&lt;35000),"Hérault",IF(AND(F137&gt;65999,F137&lt;67000),"Pyrénées-Orientales",""))))</f>
        <v>Gard</v>
      </c>
    </row>
    <row r="138" spans="1:43" ht="14.15" customHeight="1">
      <c r="A138" s="39"/>
      <c r="C138" s="19" t="s">
        <v>405</v>
      </c>
      <c r="E138" s="19" t="s">
        <v>406</v>
      </c>
      <c r="F138" s="19">
        <v>66140</v>
      </c>
      <c r="G138" s="19" t="s">
        <v>52</v>
      </c>
      <c r="H138" s="53" t="s">
        <v>407</v>
      </c>
      <c r="I138" s="51" t="s">
        <v>408</v>
      </c>
      <c r="J138" s="19"/>
      <c r="K138" s="19" t="s">
        <v>409</v>
      </c>
      <c r="L138" s="19" t="s">
        <v>410</v>
      </c>
      <c r="M138" s="19" t="s">
        <v>411</v>
      </c>
      <c r="N138" s="19" t="s">
        <v>33</v>
      </c>
      <c r="O138" s="19">
        <v>7622</v>
      </c>
      <c r="P138" s="19">
        <v>2</v>
      </c>
      <c r="Q138" s="61">
        <v>186000</v>
      </c>
      <c r="R138" s="3" t="s">
        <v>412</v>
      </c>
      <c r="S138" s="4"/>
      <c r="T138" s="5" t="s">
        <v>413</v>
      </c>
      <c r="U138" s="5"/>
      <c r="V138" s="3"/>
      <c r="W138" s="3"/>
      <c r="X138" s="3"/>
      <c r="Y138" s="4"/>
      <c r="Z138" s="4"/>
      <c r="AA138" s="3" t="s">
        <v>414</v>
      </c>
      <c r="AC138" s="4"/>
      <c r="AD138" s="3">
        <v>13</v>
      </c>
      <c r="AE138" s="3">
        <v>71</v>
      </c>
      <c r="AF138" s="3">
        <v>16</v>
      </c>
      <c r="AG138" s="3">
        <v>100</v>
      </c>
      <c r="AH138" s="3">
        <v>0</v>
      </c>
      <c r="AI138" s="3">
        <v>70</v>
      </c>
      <c r="AJ138" s="3"/>
      <c r="AK138" s="4"/>
      <c r="AL138" s="4"/>
      <c r="AM138" s="3"/>
      <c r="AN138" s="6"/>
      <c r="AO138" s="6"/>
      <c r="AP138" s="6"/>
      <c r="AQ138" t="str">
        <f>IF(AND(F138&gt;10999,F138&lt;12000),"Aude",IF(AND(F138&gt;29999,F138&lt;31000),"Gard",IF(AND(F138&gt;33999,F138&lt;35000),"Hérault",IF(AND(F138&gt;65999,F138&lt;67000),"Pyrénées-Orientales",""))))</f>
        <v>Pyrénées-Orientales</v>
      </c>
    </row>
    <row r="139" spans="1:43" ht="14.15" customHeight="1">
      <c r="A139" s="2"/>
      <c r="B139" s="23" t="s">
        <v>1013</v>
      </c>
      <c r="C139" s="33" t="s">
        <v>1411</v>
      </c>
      <c r="F139">
        <v>66750</v>
      </c>
      <c r="G139" s="34" t="s">
        <v>430</v>
      </c>
      <c r="Q139" s="62"/>
      <c r="R139" s="6"/>
      <c r="S139" s="6"/>
      <c r="T139" s="7"/>
      <c r="U139" s="7"/>
      <c r="V139" s="6"/>
      <c r="W139" s="6"/>
      <c r="X139" s="6"/>
      <c r="Y139" s="6"/>
      <c r="Z139" s="6"/>
      <c r="AA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t="str">
        <f>IF(AND(F139&gt;10999,F139&lt;12000),"Aude",IF(AND(F139&gt;29999,F139&lt;31000),"Gard",IF(AND(F139&gt;33999,F139&lt;35000),"Hérault",IF(AND(F139&gt;65999,F139&lt;67000),"Pyrénées-Orientales",""))))</f>
        <v>Pyrénées-Orientales</v>
      </c>
    </row>
    <row r="140" spans="1:43" ht="14.15" customHeight="1">
      <c r="B140" t="s">
        <v>670</v>
      </c>
      <c r="C140" s="23" t="s">
        <v>789</v>
      </c>
      <c r="E140" s="23" t="s">
        <v>790</v>
      </c>
      <c r="F140">
        <v>34500</v>
      </c>
      <c r="G140" s="23" t="s">
        <v>788</v>
      </c>
      <c r="H140" s="54">
        <v>467938325</v>
      </c>
      <c r="Q140" s="62"/>
      <c r="R140" s="6"/>
      <c r="S140" s="6"/>
      <c r="T140" s="2"/>
      <c r="U140" s="2"/>
      <c r="V140" s="6"/>
      <c r="W140" s="6"/>
      <c r="X140" s="6"/>
      <c r="Y140" s="6"/>
      <c r="Z140" s="6"/>
      <c r="AA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t="str">
        <f>IF(AND(F140&gt;10999,F140&lt;12000),"Aude",IF(AND(F140&gt;29999,F140&lt;31000),"Gard",IF(AND(F140&gt;33999,F140&lt;35000),"Hérault",IF(AND(F140&gt;65999,F140&lt;67000),"Pyrénées-Orientales",""))))</f>
        <v>Hérault</v>
      </c>
    </row>
    <row r="141" spans="1:43" ht="14.15" customHeight="1">
      <c r="B141" s="23" t="s">
        <v>1009</v>
      </c>
      <c r="C141" s="23" t="s">
        <v>967</v>
      </c>
      <c r="E141" t="s">
        <v>968</v>
      </c>
      <c r="F141">
        <v>34300</v>
      </c>
      <c r="G141" s="23" t="s">
        <v>776</v>
      </c>
      <c r="H141" s="54">
        <v>467000999</v>
      </c>
      <c r="J141" s="21" t="s">
        <v>969</v>
      </c>
      <c r="K141" s="21" t="s">
        <v>971</v>
      </c>
      <c r="Q141" s="63"/>
      <c r="R141" s="6"/>
      <c r="S141" s="6"/>
      <c r="T141" t="s">
        <v>675</v>
      </c>
      <c r="U141" t="s">
        <v>970</v>
      </c>
      <c r="V141" s="6"/>
      <c r="W141" s="6"/>
      <c r="X141" s="6"/>
      <c r="Y141" s="6"/>
      <c r="Z141" s="6"/>
      <c r="AA141" s="6"/>
      <c r="AB141" t="s">
        <v>972</v>
      </c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t="str">
        <f>IF(AND(F141&gt;10999,F141&lt;12000),"Aude",IF(AND(F141&gt;29999,F141&lt;31000),"Gard",IF(AND(F141&gt;33999,F141&lt;35000),"Hérault",IF(AND(F141&gt;65999,F141&lt;67000),"Pyrénées-Orientales",""))))</f>
        <v>Hérault</v>
      </c>
    </row>
    <row r="142" spans="1:43" ht="14.15" customHeight="1">
      <c r="A142" s="2"/>
      <c r="B142" s="23" t="s">
        <v>670</v>
      </c>
      <c r="C142" s="23" t="s">
        <v>1374</v>
      </c>
      <c r="F142">
        <v>66700</v>
      </c>
      <c r="G142" s="34" t="s">
        <v>36</v>
      </c>
      <c r="Q142" s="62"/>
      <c r="R142" s="6"/>
      <c r="S142" s="6"/>
      <c r="T142" s="7"/>
      <c r="U142" s="7"/>
      <c r="V142" s="6"/>
      <c r="W142" s="6"/>
      <c r="X142" s="6"/>
      <c r="Y142" s="6"/>
      <c r="Z142" s="6"/>
      <c r="AA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t="str">
        <f>IF(AND(F142&gt;10999,F142&lt;12000),"Aude",IF(AND(F142&gt;29999,F142&lt;31000),"Gard",IF(AND(F142&gt;33999,F142&lt;35000),"Hérault",IF(AND(F142&gt;65999,F142&lt;67000),"Pyrénées-Orientales",""))))</f>
        <v>Pyrénées-Orientales</v>
      </c>
    </row>
    <row r="143" spans="1:43" ht="14.15" customHeight="1">
      <c r="A143" s="2"/>
      <c r="B143" s="23" t="s">
        <v>670</v>
      </c>
      <c r="C143" s="33" t="s">
        <v>1412</v>
      </c>
      <c r="F143">
        <v>66750</v>
      </c>
      <c r="G143" s="35" t="s">
        <v>430</v>
      </c>
      <c r="Q143" s="62"/>
      <c r="R143" s="6"/>
      <c r="S143" s="6"/>
      <c r="T143" s="7"/>
      <c r="U143" s="7"/>
      <c r="V143" s="6"/>
      <c r="W143" s="6"/>
      <c r="X143" s="6"/>
      <c r="Y143" s="6"/>
      <c r="Z143" s="6"/>
      <c r="AA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t="str">
        <f>IF(AND(F143&gt;10999,F143&lt;12000),"Aude",IF(AND(F143&gt;29999,F143&lt;31000),"Gard",IF(AND(F143&gt;33999,F143&lt;35000),"Hérault",IF(AND(F143&gt;65999,F143&lt;67000),"Pyrénées-Orientales",""))))</f>
        <v>Pyrénées-Orientales</v>
      </c>
    </row>
    <row r="144" spans="1:43" ht="14.15" customHeight="1">
      <c r="B144" t="s">
        <v>670</v>
      </c>
      <c r="C144" s="23" t="s">
        <v>1308</v>
      </c>
      <c r="E144" s="23" t="s">
        <v>1309</v>
      </c>
      <c r="F144">
        <v>34340</v>
      </c>
      <c r="G144" s="23" t="s">
        <v>882</v>
      </c>
      <c r="H144" s="54">
        <v>467774241</v>
      </c>
      <c r="Q144" s="62"/>
      <c r="R144" s="6"/>
      <c r="S144" s="6"/>
      <c r="T144" s="2"/>
      <c r="U144" s="2"/>
      <c r="V144" s="6"/>
      <c r="W144" s="6"/>
      <c r="X144" s="6"/>
      <c r="Y144" s="6"/>
      <c r="Z144" s="6"/>
      <c r="AA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t="str">
        <f>IF(AND(F144&gt;10999,F144&lt;12000),"Aude",IF(AND(F144&gt;29999,F144&lt;31000),"Gard",IF(AND(F144&gt;33999,F144&lt;35000),"Hérault",IF(AND(F144&gt;65999,F144&lt;67000),"Pyrénées-Orientales",""))))</f>
        <v>Hérault</v>
      </c>
    </row>
    <row r="145" spans="1:43" ht="14.15" customHeight="1">
      <c r="A145" s="9"/>
      <c r="C145" s="19" t="s">
        <v>415</v>
      </c>
      <c r="E145" s="19" t="s">
        <v>416</v>
      </c>
      <c r="F145" s="19">
        <v>66140</v>
      </c>
      <c r="G145" s="19" t="s">
        <v>52</v>
      </c>
      <c r="H145" s="53" t="s">
        <v>417</v>
      </c>
      <c r="I145" s="51" t="s">
        <v>417</v>
      </c>
      <c r="J145" s="19"/>
      <c r="K145" s="19" t="s">
        <v>418</v>
      </c>
      <c r="L145" s="19" t="s">
        <v>60</v>
      </c>
      <c r="M145" s="19">
        <v>419085410</v>
      </c>
      <c r="N145" s="19"/>
      <c r="O145" s="19"/>
      <c r="P145" s="19">
        <v>2</v>
      </c>
      <c r="Q145" s="61"/>
      <c r="R145" s="3"/>
      <c r="S145" s="4"/>
      <c r="T145" s="5" t="s">
        <v>419</v>
      </c>
      <c r="U145" s="5"/>
      <c r="V145" s="3"/>
      <c r="W145" s="3"/>
      <c r="X145" s="3"/>
      <c r="Y145" s="4"/>
      <c r="Z145" s="4"/>
      <c r="AA145" s="3"/>
      <c r="AC145" s="4"/>
      <c r="AD145" s="3">
        <v>0</v>
      </c>
      <c r="AE145" s="3">
        <v>0</v>
      </c>
      <c r="AF145" s="3">
        <v>0</v>
      </c>
      <c r="AG145" s="3">
        <v>0</v>
      </c>
      <c r="AH145" s="3">
        <v>0</v>
      </c>
      <c r="AI145" s="3"/>
      <c r="AJ145" s="3"/>
      <c r="AK145" s="4"/>
      <c r="AL145" s="4"/>
      <c r="AM145" s="3"/>
      <c r="AN145" s="6"/>
      <c r="AO145" s="6"/>
      <c r="AP145" s="6"/>
      <c r="AQ145" t="str">
        <f>IF(AND(F145&gt;10999,F145&lt;12000),"Aude",IF(AND(F145&gt;29999,F145&lt;31000),"Gard",IF(AND(F145&gt;33999,F145&lt;35000),"Hérault",IF(AND(F145&gt;65999,F145&lt;67000),"Pyrénées-Orientales",""))))</f>
        <v>Pyrénées-Orientales</v>
      </c>
    </row>
    <row r="146" spans="1:43" ht="14.15" customHeight="1">
      <c r="B146" s="23" t="s">
        <v>1011</v>
      </c>
      <c r="C146" s="23" t="s">
        <v>1277</v>
      </c>
      <c r="E146" s="23" t="s">
        <v>1278</v>
      </c>
      <c r="F146">
        <v>34280</v>
      </c>
      <c r="G146" s="23" t="s">
        <v>814</v>
      </c>
      <c r="H146" s="54">
        <v>467641894</v>
      </c>
      <c r="Q146" s="63"/>
      <c r="R146" s="3"/>
      <c r="S146" s="4"/>
      <c r="V146" s="3"/>
      <c r="W146" s="3"/>
      <c r="X146" s="3"/>
      <c r="Y146" s="4"/>
      <c r="Z146" s="4"/>
      <c r="AA146" s="4"/>
      <c r="AC146" s="4"/>
      <c r="AD146" s="4"/>
      <c r="AE146" s="4"/>
      <c r="AF146" s="4"/>
      <c r="AG146" s="4"/>
      <c r="AH146" s="4"/>
      <c r="AI146" s="3"/>
      <c r="AJ146" s="3"/>
      <c r="AK146" s="4"/>
      <c r="AL146" s="4"/>
      <c r="AM146" s="4"/>
      <c r="AN146" s="4"/>
      <c r="AO146" s="4"/>
      <c r="AP146" s="4"/>
      <c r="AQ146" t="str">
        <f>IF(AND(F146&gt;10999,F146&lt;12000),"Aude",IF(AND(F146&gt;29999,F146&lt;31000),"Gard",IF(AND(F146&gt;33999,F146&lt;35000),"Hérault",IF(AND(F146&gt;65999,F146&lt;67000),"Pyrénées-Orientales",""))))</f>
        <v>Hérault</v>
      </c>
    </row>
    <row r="147" spans="1:43" ht="14.15" customHeight="1">
      <c r="C147" s="19" t="s">
        <v>420</v>
      </c>
      <c r="E147" s="19" t="s">
        <v>421</v>
      </c>
      <c r="F147" s="19">
        <v>66200</v>
      </c>
      <c r="G147" s="19" t="s">
        <v>422</v>
      </c>
      <c r="H147" s="53" t="s">
        <v>423</v>
      </c>
      <c r="I147" s="51" t="s">
        <v>1455</v>
      </c>
      <c r="J147" s="19" t="s">
        <v>424</v>
      </c>
      <c r="K147" s="19" t="s">
        <v>425</v>
      </c>
      <c r="L147" s="19" t="s">
        <v>426</v>
      </c>
      <c r="M147" s="19" t="s">
        <v>427</v>
      </c>
      <c r="N147" s="19" t="s">
        <v>33</v>
      </c>
      <c r="O147" s="19"/>
      <c r="P147" s="19">
        <v>2</v>
      </c>
      <c r="Q147" s="61"/>
      <c r="R147" s="3">
        <v>2007</v>
      </c>
      <c r="S147" s="4"/>
      <c r="T147" s="5" t="s">
        <v>428</v>
      </c>
      <c r="U147" s="5"/>
      <c r="V147" s="3"/>
      <c r="W147" s="3"/>
      <c r="X147" s="3"/>
      <c r="Y147" s="4"/>
      <c r="Z147" s="4"/>
      <c r="AA147" s="3"/>
      <c r="AC147" s="4"/>
      <c r="AD147" s="3">
        <v>0</v>
      </c>
      <c r="AE147" s="3">
        <v>0</v>
      </c>
      <c r="AF147" s="3">
        <v>0</v>
      </c>
      <c r="AG147" s="3">
        <v>0</v>
      </c>
      <c r="AH147" s="3">
        <v>0</v>
      </c>
      <c r="AI147" s="3"/>
      <c r="AJ147" s="3"/>
      <c r="AK147" s="4"/>
      <c r="AL147" s="4"/>
      <c r="AM147" s="3"/>
      <c r="AN147" s="4"/>
      <c r="AO147" s="4"/>
      <c r="AP147" s="4"/>
      <c r="AQ147" t="str">
        <f>IF(AND(F147&gt;10999,F147&lt;12000),"Aude",IF(AND(F147&gt;29999,F147&lt;31000),"Gard",IF(AND(F147&gt;33999,F147&lt;35000),"Hérault",IF(AND(F147&gt;65999,F147&lt;67000),"Pyrénées-Orientales",""))))</f>
        <v>Pyrénées-Orientales</v>
      </c>
    </row>
    <row r="148" spans="1:43" ht="14.15" customHeight="1">
      <c r="B148" s="23" t="s">
        <v>763</v>
      </c>
      <c r="C148" s="23" t="s">
        <v>833</v>
      </c>
      <c r="E148" s="23" t="s">
        <v>834</v>
      </c>
      <c r="F148">
        <v>34110</v>
      </c>
      <c r="G148" s="23" t="s">
        <v>832</v>
      </c>
      <c r="H148" s="54">
        <v>467432228</v>
      </c>
      <c r="Q148" s="62"/>
      <c r="R148" s="6"/>
      <c r="S148" s="6"/>
      <c r="V148" s="6"/>
      <c r="W148" s="6"/>
      <c r="X148" s="6"/>
      <c r="Y148" s="6"/>
      <c r="Z148" s="6"/>
      <c r="AA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t="str">
        <f>IF(AND(F148&gt;10999,F148&lt;12000),"Aude",IF(AND(F148&gt;29999,F148&lt;31000),"Gard",IF(AND(F148&gt;33999,F148&lt;35000),"Hérault",IF(AND(F148&gt;65999,F148&lt;67000),"Pyrénées-Orientales",""))))</f>
        <v>Hérault</v>
      </c>
    </row>
    <row r="149" spans="1:43" ht="14.15" customHeight="1">
      <c r="A149" s="2"/>
      <c r="B149" s="2" t="s">
        <v>670</v>
      </c>
      <c r="C149" s="27" t="s">
        <v>1083</v>
      </c>
      <c r="E149" t="s">
        <v>1084</v>
      </c>
      <c r="F149">
        <v>11100</v>
      </c>
      <c r="G149" s="23" t="s">
        <v>1085</v>
      </c>
      <c r="H149" s="54">
        <v>468432094</v>
      </c>
      <c r="Q149" s="62"/>
      <c r="R149" s="6"/>
      <c r="S149" s="6"/>
      <c r="T149" s="2"/>
      <c r="U149" s="2"/>
      <c r="V149" s="6"/>
      <c r="W149" s="6"/>
      <c r="X149" s="6"/>
      <c r="Y149" s="6"/>
      <c r="Z149" s="6"/>
      <c r="AA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4"/>
      <c r="AQ149" t="str">
        <f>IF(AND(F149&gt;10999,F149&lt;12000),"Aude",IF(AND(F149&gt;29999,F149&lt;31000),"Gard",IF(AND(F149&gt;33999,F149&lt;35000),"Hérault",IF(AND(F149&gt;65999,F149&lt;67000),"Pyrénées-Orientales",""))))</f>
        <v>Aude</v>
      </c>
    </row>
    <row r="150" spans="1:43" ht="14.15" customHeight="1">
      <c r="B150" s="23" t="s">
        <v>1015</v>
      </c>
      <c r="C150" s="33" t="s">
        <v>1388</v>
      </c>
      <c r="F150" s="19">
        <v>66190</v>
      </c>
      <c r="G150" s="35" t="s">
        <v>40</v>
      </c>
      <c r="Q150" s="62"/>
      <c r="R150" s="6"/>
      <c r="S150" s="6"/>
      <c r="T150" s="7"/>
      <c r="U150" s="7"/>
      <c r="V150" s="6"/>
      <c r="W150" s="6"/>
      <c r="X150" s="6"/>
      <c r="Y150" s="6"/>
      <c r="Z150" s="6"/>
      <c r="AA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t="str">
        <f>IF(AND(F150&gt;10999,F150&lt;12000),"Aude",IF(AND(F150&gt;29999,F150&lt;31000),"Gard",IF(AND(F150&gt;33999,F150&lt;35000),"Hérault",IF(AND(F150&gt;65999,F150&lt;67000),"Pyrénées-Orientales",""))))</f>
        <v>Pyrénées-Orientales</v>
      </c>
    </row>
    <row r="151" spans="1:43" ht="14.15" customHeight="1">
      <c r="B151" t="s">
        <v>670</v>
      </c>
      <c r="C151" s="23" t="s">
        <v>1310</v>
      </c>
      <c r="E151" s="23" t="s">
        <v>1311</v>
      </c>
      <c r="F151">
        <v>34340</v>
      </c>
      <c r="G151" s="23" t="s">
        <v>882</v>
      </c>
      <c r="H151" s="54">
        <v>467772737</v>
      </c>
      <c r="Q151" s="63"/>
      <c r="R151" s="3"/>
      <c r="S151" s="4"/>
      <c r="T151" s="2"/>
      <c r="U151" s="2"/>
      <c r="V151" s="3"/>
      <c r="W151" s="3"/>
      <c r="X151" s="3"/>
      <c r="Y151" s="4"/>
      <c r="Z151" s="4"/>
      <c r="AA151" s="4"/>
      <c r="AC151" s="4"/>
      <c r="AD151" s="4"/>
      <c r="AE151" s="4"/>
      <c r="AF151" s="4"/>
      <c r="AG151" s="4"/>
      <c r="AH151" s="4"/>
      <c r="AI151" s="3"/>
      <c r="AJ151" s="3"/>
      <c r="AK151" s="4"/>
      <c r="AL151" s="4"/>
      <c r="AM151" s="4"/>
      <c r="AN151" s="4"/>
      <c r="AO151" s="4"/>
      <c r="AP151" s="4"/>
      <c r="AQ151" t="str">
        <f>IF(AND(F151&gt;10999,F151&lt;12000),"Aude",IF(AND(F151&gt;29999,F151&lt;31000),"Gard",IF(AND(F151&gt;33999,F151&lt;35000),"Hérault",IF(AND(F151&gt;65999,F151&lt;67000),"Pyrénées-Orientales",""))))</f>
        <v>Hérault</v>
      </c>
    </row>
    <row r="152" spans="1:43" ht="14.15" customHeight="1">
      <c r="B152" s="23" t="s">
        <v>1010</v>
      </c>
      <c r="C152" s="23" t="s">
        <v>1246</v>
      </c>
      <c r="E152" s="23" t="s">
        <v>1247</v>
      </c>
      <c r="F152">
        <v>34450</v>
      </c>
      <c r="G152" s="23" t="s">
        <v>785</v>
      </c>
      <c r="H152" s="54">
        <v>467488541</v>
      </c>
      <c r="Q152" s="62"/>
      <c r="R152" s="6"/>
      <c r="S152" s="6"/>
      <c r="T152" s="2"/>
      <c r="U152" s="2"/>
      <c r="V152" s="6"/>
      <c r="W152" s="6"/>
      <c r="X152" s="6"/>
      <c r="Y152" s="6"/>
      <c r="Z152" s="6"/>
      <c r="AA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t="str">
        <f>IF(AND(F152&gt;10999,F152&lt;12000),"Aude",IF(AND(F152&gt;29999,F152&lt;31000),"Gard",IF(AND(F152&gt;33999,F152&lt;35000),"Hérault",IF(AND(F152&gt;65999,F152&lt;67000),"Pyrénées-Orientales",""))))</f>
        <v>Hérault</v>
      </c>
    </row>
    <row r="153" spans="1:43" ht="14.15" customHeight="1">
      <c r="B153" t="s">
        <v>670</v>
      </c>
      <c r="C153" s="19" t="s">
        <v>684</v>
      </c>
      <c r="E153" t="s">
        <v>685</v>
      </c>
      <c r="F153">
        <v>30470</v>
      </c>
      <c r="G153" t="s">
        <v>686</v>
      </c>
      <c r="H153" s="54">
        <v>466804695</v>
      </c>
      <c r="Q153" s="63"/>
      <c r="R153" s="3"/>
      <c r="S153" s="4"/>
      <c r="V153" s="3"/>
      <c r="W153" s="3"/>
      <c r="X153" s="3"/>
      <c r="Y153" s="4"/>
      <c r="Z153" s="4"/>
      <c r="AA153" s="4"/>
      <c r="AC153" s="4"/>
      <c r="AD153" s="4"/>
      <c r="AE153" s="4"/>
      <c r="AF153" s="4"/>
      <c r="AG153" s="4"/>
      <c r="AH153" s="4"/>
      <c r="AI153" s="3"/>
      <c r="AJ153" s="3"/>
      <c r="AK153" s="4"/>
      <c r="AL153" s="4"/>
      <c r="AM153" s="4"/>
      <c r="AN153" s="4"/>
      <c r="AO153" s="4"/>
      <c r="AP153" s="4"/>
      <c r="AQ153" t="str">
        <f>IF(AND(F153&gt;10999,F153&lt;12000),"Aude",IF(AND(F153&gt;29999,F153&lt;31000),"Gard",IF(AND(F153&gt;33999,F153&lt;35000),"Hérault",IF(AND(F153&gt;65999,F153&lt;67000),"Pyrénées-Orientales",""))))</f>
        <v>Gard</v>
      </c>
    </row>
    <row r="154" spans="1:43" ht="14.15" customHeight="1">
      <c r="B154" t="s">
        <v>1048</v>
      </c>
      <c r="C154" s="23" t="s">
        <v>848</v>
      </c>
      <c r="E154" s="23" t="s">
        <v>849</v>
      </c>
      <c r="F154">
        <v>34280</v>
      </c>
      <c r="G154" s="23" t="s">
        <v>342</v>
      </c>
      <c r="H154" s="54">
        <v>434265065</v>
      </c>
      <c r="Q154" s="62"/>
      <c r="R154" s="6"/>
      <c r="S154" s="6"/>
      <c r="V154" s="6"/>
      <c r="W154" s="6"/>
      <c r="X154" s="6"/>
      <c r="Y154" s="6"/>
      <c r="Z154" s="6"/>
      <c r="AA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t="str">
        <f>IF(AND(F154&gt;10999,F154&lt;12000),"Aude",IF(AND(F154&gt;29999,F154&lt;31000),"Gard",IF(AND(F154&gt;33999,F154&lt;35000),"Hérault",IF(AND(F154&gt;65999,F154&lt;67000),"Pyrénées-Orientales",""))))</f>
        <v>Hérault</v>
      </c>
    </row>
    <row r="155" spans="1:43" ht="14.15" customHeight="1">
      <c r="B155" s="23" t="s">
        <v>670</v>
      </c>
      <c r="C155" s="33" t="s">
        <v>1422</v>
      </c>
      <c r="F155">
        <v>66400</v>
      </c>
      <c r="G155" s="31" t="s">
        <v>1423</v>
      </c>
      <c r="Q155" s="63"/>
      <c r="R155" s="3"/>
      <c r="S155" s="4"/>
      <c r="T155" s="5"/>
      <c r="U155" s="5"/>
      <c r="V155" s="3"/>
      <c r="W155" s="3"/>
      <c r="X155" s="3"/>
      <c r="Y155" s="4"/>
      <c r="Z155" s="4"/>
      <c r="AA155" s="4"/>
      <c r="AC155" s="4"/>
      <c r="AD155" s="4"/>
      <c r="AE155" s="4"/>
      <c r="AF155" s="4"/>
      <c r="AG155" s="4"/>
      <c r="AH155" s="4"/>
      <c r="AI155" s="3"/>
      <c r="AJ155" s="3"/>
      <c r="AK155" s="4"/>
      <c r="AL155" s="4"/>
      <c r="AM155" s="4"/>
      <c r="AN155" s="4"/>
      <c r="AO155" s="4"/>
      <c r="AP155" s="4"/>
      <c r="AQ155" t="str">
        <f>IF(AND(F155&gt;10999,F155&lt;12000),"Aude",IF(AND(F155&gt;29999,F155&lt;31000),"Gard",IF(AND(F155&gt;33999,F155&lt;35000),"Hérault",IF(AND(F155&gt;65999,F155&lt;67000),"Pyrénées-Orientales",""))))</f>
        <v>Pyrénées-Orientales</v>
      </c>
    </row>
    <row r="156" spans="1:43" ht="14.15" customHeight="1">
      <c r="B156" t="s">
        <v>670</v>
      </c>
      <c r="C156" s="23" t="s">
        <v>850</v>
      </c>
      <c r="E156" s="23" t="s">
        <v>851</v>
      </c>
      <c r="F156">
        <v>34280</v>
      </c>
      <c r="G156" s="23" t="s">
        <v>342</v>
      </c>
      <c r="H156" s="54">
        <v>612731718</v>
      </c>
      <c r="Q156" s="62"/>
      <c r="R156" s="6"/>
      <c r="S156" s="6"/>
      <c r="V156" s="6"/>
      <c r="W156" s="6"/>
      <c r="X156" s="6"/>
      <c r="Y156" s="6"/>
      <c r="Z156" s="6"/>
      <c r="AA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t="str">
        <f>IF(AND(F156&gt;10999,F156&lt;12000),"Aude",IF(AND(F156&gt;29999,F156&lt;31000),"Gard",IF(AND(F156&gt;33999,F156&lt;35000),"Hérault",IF(AND(F156&gt;65999,F156&lt;67000),"Pyrénées-Orientales",""))))</f>
        <v>Hérault</v>
      </c>
    </row>
    <row r="157" spans="1:43" ht="14.15" customHeight="1">
      <c r="A157" s="2"/>
      <c r="B157" s="23" t="s">
        <v>1031</v>
      </c>
      <c r="C157" s="36" t="s">
        <v>1405</v>
      </c>
      <c r="E157" t="s">
        <v>1406</v>
      </c>
      <c r="F157">
        <v>66490</v>
      </c>
      <c r="G157" s="31" t="s">
        <v>1407</v>
      </c>
      <c r="H157" s="54">
        <v>661177569</v>
      </c>
      <c r="Q157" s="63"/>
      <c r="R157" s="3"/>
      <c r="S157" s="4"/>
      <c r="T157" s="5"/>
      <c r="U157" s="5"/>
      <c r="V157" s="3"/>
      <c r="W157" s="3"/>
      <c r="X157" s="3"/>
      <c r="Y157" s="4"/>
      <c r="Z157" s="4"/>
      <c r="AA157" s="4"/>
      <c r="AC157" s="4"/>
      <c r="AD157" s="4"/>
      <c r="AE157" s="4"/>
      <c r="AF157" s="4"/>
      <c r="AG157" s="4"/>
      <c r="AH157" s="4"/>
      <c r="AI157" s="3"/>
      <c r="AJ157" s="3"/>
      <c r="AK157" s="4"/>
      <c r="AL157" s="4"/>
      <c r="AM157" s="4"/>
      <c r="AN157" s="4"/>
      <c r="AO157" s="4"/>
      <c r="AP157" s="4"/>
      <c r="AQ157" t="str">
        <f>IF(AND(F157&gt;10999,F157&lt;12000),"Aude",IF(AND(F157&gt;29999,F157&lt;31000),"Gard",IF(AND(F157&gt;33999,F157&lt;35000),"Hérault",IF(AND(F157&gt;65999,F157&lt;67000),"Pyrénées-Orientales",""))))</f>
        <v>Pyrénées-Orientales</v>
      </c>
    </row>
    <row r="158" spans="1:43" ht="14.15" customHeight="1">
      <c r="B158" s="23" t="s">
        <v>1013</v>
      </c>
      <c r="C158" s="23" t="s">
        <v>904</v>
      </c>
      <c r="E158" s="23" t="s">
        <v>905</v>
      </c>
      <c r="F158">
        <v>34250</v>
      </c>
      <c r="G158" s="23" t="s">
        <v>906</v>
      </c>
      <c r="H158" s="57">
        <v>619635454</v>
      </c>
      <c r="Q158" s="62"/>
      <c r="R158" s="6"/>
      <c r="S158" s="6"/>
      <c r="T158" s="2"/>
      <c r="U158" s="2"/>
      <c r="V158" s="6"/>
      <c r="W158" s="6"/>
      <c r="X158" s="6"/>
      <c r="Y158" s="6"/>
      <c r="Z158" s="6"/>
      <c r="AA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t="str">
        <f>IF(AND(F158&gt;10999,F158&lt;12000),"Aude",IF(AND(F158&gt;29999,F158&lt;31000),"Gard",IF(AND(F158&gt;33999,F158&lt;35000),"Hérault",IF(AND(F158&gt;65999,F158&lt;67000),"Pyrénées-Orientales",""))))</f>
        <v>Hérault</v>
      </c>
    </row>
    <row r="159" spans="1:43" ht="14.15" customHeight="1">
      <c r="B159" s="23" t="s">
        <v>763</v>
      </c>
      <c r="C159" s="23" t="s">
        <v>927</v>
      </c>
      <c r="E159" s="23" t="s">
        <v>928</v>
      </c>
      <c r="F159">
        <v>34200</v>
      </c>
      <c r="G159" t="s">
        <v>924</v>
      </c>
      <c r="H159" s="54">
        <v>620975054</v>
      </c>
      <c r="Q159" s="62"/>
      <c r="R159" s="6"/>
      <c r="S159" s="6"/>
      <c r="V159" s="6"/>
      <c r="W159" s="6"/>
      <c r="X159" s="6"/>
      <c r="Y159" s="6"/>
      <c r="Z159" s="6"/>
      <c r="AA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t="str">
        <f>IF(AND(F159&gt;10999,F159&lt;12000),"Aude",IF(AND(F159&gt;29999,F159&lt;31000),"Gard",IF(AND(F159&gt;33999,F159&lt;35000),"Hérault",IF(AND(F159&gt;65999,F159&lt;67000),"Pyrénées-Orientales",""))))</f>
        <v>Hérault</v>
      </c>
    </row>
    <row r="160" spans="1:43" ht="14.15" customHeight="1">
      <c r="A160" s="2"/>
      <c r="B160" s="23" t="s">
        <v>1014</v>
      </c>
      <c r="C160" s="33" t="s">
        <v>1375</v>
      </c>
      <c r="F160">
        <v>66700</v>
      </c>
      <c r="G160" s="35" t="s">
        <v>36</v>
      </c>
      <c r="Q160" s="63"/>
      <c r="R160" s="3"/>
      <c r="S160" s="4"/>
      <c r="T160" s="5"/>
      <c r="U160" s="5"/>
      <c r="V160" s="3"/>
      <c r="W160" s="3"/>
      <c r="X160" s="3"/>
      <c r="Y160" s="4"/>
      <c r="Z160" s="4"/>
      <c r="AA160" s="4"/>
      <c r="AC160" s="4"/>
      <c r="AD160" s="4"/>
      <c r="AE160" s="4"/>
      <c r="AF160" s="4"/>
      <c r="AG160" s="4"/>
      <c r="AH160" s="4"/>
      <c r="AI160" s="3"/>
      <c r="AJ160" s="3"/>
      <c r="AK160" s="4"/>
      <c r="AL160" s="4"/>
      <c r="AM160" s="4"/>
      <c r="AN160" s="4"/>
      <c r="AO160" s="4"/>
      <c r="AP160" s="4"/>
      <c r="AQ160" t="str">
        <f>IF(AND(F160&gt;10999,F160&lt;12000),"Aude",IF(AND(F160&gt;29999,F160&lt;31000),"Gard",IF(AND(F160&gt;33999,F160&lt;35000),"Hérault",IF(AND(F160&gt;65999,F160&lt;67000),"Pyrénées-Orientales",""))))</f>
        <v>Pyrénées-Orientales</v>
      </c>
    </row>
    <row r="161" spans="1:43" ht="14.15" customHeight="1">
      <c r="B161" s="23" t="s">
        <v>670</v>
      </c>
      <c r="C161" s="33" t="s">
        <v>1396</v>
      </c>
      <c r="F161">
        <v>66000</v>
      </c>
      <c r="G161" s="34" t="s">
        <v>31</v>
      </c>
      <c r="Q161" s="62"/>
      <c r="R161" s="6"/>
      <c r="S161" s="6"/>
      <c r="T161" s="7"/>
      <c r="U161" s="7"/>
      <c r="V161" s="6"/>
      <c r="W161" s="6"/>
      <c r="X161" s="6"/>
      <c r="Y161" s="6"/>
      <c r="Z161" s="6"/>
      <c r="AA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t="str">
        <f>IF(AND(F161&gt;10999,F161&lt;12000),"Aude",IF(AND(F161&gt;29999,F161&lt;31000),"Gard",IF(AND(F161&gt;33999,F161&lt;35000),"Hérault",IF(AND(F161&gt;65999,F161&lt;67000),"Pyrénées-Orientales",""))))</f>
        <v>Pyrénées-Orientales</v>
      </c>
    </row>
    <row r="162" spans="1:43" ht="14.15" customHeight="1">
      <c r="B162" t="s">
        <v>670</v>
      </c>
      <c r="C162" s="23" t="s">
        <v>1241</v>
      </c>
      <c r="E162" s="23" t="s">
        <v>1242</v>
      </c>
      <c r="F162">
        <v>34150</v>
      </c>
      <c r="G162" s="23" t="s">
        <v>1243</v>
      </c>
      <c r="H162" s="54">
        <v>680510965</v>
      </c>
      <c r="Q162" s="62"/>
      <c r="R162" s="6"/>
      <c r="S162" s="6"/>
      <c r="V162" s="6"/>
      <c r="W162" s="6"/>
      <c r="X162" s="6"/>
      <c r="Y162" s="6"/>
      <c r="Z162" s="6"/>
      <c r="AA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t="str">
        <f>IF(AND(F162&gt;10999,F162&lt;12000),"Aude",IF(AND(F162&gt;29999,F162&lt;31000),"Gard",IF(AND(F162&gt;33999,F162&lt;35000),"Hérault",IF(AND(F162&gt;65999,F162&lt;67000),"Pyrénées-Orientales",""))))</f>
        <v>Hérault</v>
      </c>
    </row>
    <row r="163" spans="1:43" ht="14.15" customHeight="1">
      <c r="B163" t="s">
        <v>670</v>
      </c>
      <c r="C163" s="19" t="s">
        <v>713</v>
      </c>
      <c r="E163" t="s">
        <v>714</v>
      </c>
      <c r="F163">
        <v>30240</v>
      </c>
      <c r="G163" t="s">
        <v>691</v>
      </c>
      <c r="H163" s="54">
        <v>466515252</v>
      </c>
      <c r="Q163" s="62"/>
      <c r="R163" s="6"/>
      <c r="S163" s="6"/>
      <c r="V163" s="6"/>
      <c r="W163" s="6"/>
      <c r="X163" s="6"/>
      <c r="Y163" s="6"/>
      <c r="Z163" s="6"/>
      <c r="AA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4"/>
      <c r="AQ163" t="str">
        <f>IF(AND(F163&gt;10999,F163&lt;12000),"Aude",IF(AND(F163&gt;29999,F163&lt;31000),"Gard",IF(AND(F163&gt;33999,F163&lt;35000),"Hérault",IF(AND(F163&gt;65999,F163&lt;67000),"Pyrénées-Orientales",""))))</f>
        <v>Gard</v>
      </c>
    </row>
    <row r="164" spans="1:43" ht="14.15" customHeight="1">
      <c r="B164" s="23" t="s">
        <v>1011</v>
      </c>
      <c r="C164" s="23" t="s">
        <v>1231</v>
      </c>
      <c r="E164" s="23" t="s">
        <v>1232</v>
      </c>
      <c r="F164">
        <v>34300</v>
      </c>
      <c r="G164" s="23" t="s">
        <v>768</v>
      </c>
      <c r="H164" s="54">
        <v>467770974</v>
      </c>
      <c r="Q164" s="64"/>
      <c r="R164" s="3"/>
      <c r="S164" s="4"/>
      <c r="V164" s="3"/>
      <c r="W164" s="3"/>
      <c r="X164" s="3"/>
      <c r="Y164" s="4"/>
      <c r="Z164" s="4"/>
      <c r="AA164" s="4"/>
      <c r="AC164" s="4"/>
      <c r="AD164" s="4"/>
      <c r="AE164" s="4"/>
      <c r="AF164" s="4"/>
      <c r="AG164" s="4"/>
      <c r="AH164" s="4"/>
      <c r="AI164" s="3"/>
      <c r="AJ164" s="3"/>
      <c r="AK164" s="4"/>
      <c r="AL164" s="4"/>
      <c r="AM164" s="4"/>
      <c r="AN164" s="4"/>
      <c r="AO164" s="4"/>
      <c r="AP164" s="4"/>
      <c r="AQ164" t="str">
        <f>IF(AND(F164&gt;10999,F164&lt;12000),"Aude",IF(AND(F164&gt;29999,F164&lt;31000),"Gard",IF(AND(F164&gt;33999,F164&lt;35000),"Hérault",IF(AND(F164&gt;65999,F164&lt;67000),"Pyrénées-Orientales",""))))</f>
        <v>Hérault</v>
      </c>
    </row>
    <row r="165" spans="1:43" ht="14.15" customHeight="1">
      <c r="A165" s="2"/>
      <c r="C165" s="19" t="s">
        <v>432</v>
      </c>
      <c r="E165" s="19" t="s">
        <v>433</v>
      </c>
      <c r="F165" s="19">
        <v>66650</v>
      </c>
      <c r="G165" s="19" t="s">
        <v>166</v>
      </c>
      <c r="H165" s="53" t="s">
        <v>434</v>
      </c>
      <c r="I165" s="51"/>
      <c r="J165" s="19" t="s">
        <v>435</v>
      </c>
      <c r="K165" s="19" t="s">
        <v>436</v>
      </c>
      <c r="L165" s="19" t="s">
        <v>60</v>
      </c>
      <c r="M165" s="19" t="s">
        <v>437</v>
      </c>
      <c r="N165" s="19" t="s">
        <v>33</v>
      </c>
      <c r="O165" s="19">
        <v>7500</v>
      </c>
      <c r="P165" s="19">
        <v>1</v>
      </c>
      <c r="Q165" s="61" t="s">
        <v>1450</v>
      </c>
      <c r="R165" s="3" t="s">
        <v>438</v>
      </c>
      <c r="S165" s="4"/>
      <c r="T165" s="19" t="s">
        <v>173</v>
      </c>
      <c r="U165" s="19" t="s">
        <v>439</v>
      </c>
      <c r="V165" s="3"/>
      <c r="W165" s="3"/>
      <c r="X165" s="3"/>
      <c r="Y165" s="4"/>
      <c r="Z165" s="4"/>
      <c r="AA165" s="3"/>
      <c r="AC165" s="4"/>
      <c r="AD165" s="3">
        <v>0</v>
      </c>
      <c r="AE165" s="3">
        <v>0</v>
      </c>
      <c r="AF165" s="3">
        <v>0</v>
      </c>
      <c r="AG165" s="3">
        <v>0</v>
      </c>
      <c r="AH165" s="3">
        <v>0</v>
      </c>
      <c r="AI165" s="3"/>
      <c r="AJ165" s="3"/>
      <c r="AK165" s="4"/>
      <c r="AL165" s="4"/>
      <c r="AM165" s="3"/>
      <c r="AN165" s="4"/>
      <c r="AO165" s="4"/>
      <c r="AP165" s="4"/>
      <c r="AQ165" t="str">
        <f>IF(AND(F165&gt;10999,F165&lt;12000),"Aude",IF(AND(F165&gt;29999,F165&lt;31000),"Gard",IF(AND(F165&gt;33999,F165&lt;35000),"Hérault",IF(AND(F165&gt;65999,F165&lt;67000),"Pyrénées-Orientales",""))))</f>
        <v>Pyrénées-Orientales</v>
      </c>
    </row>
    <row r="166" spans="1:43" ht="14.15" customHeight="1">
      <c r="A166" s="39"/>
      <c r="C166" s="19" t="s">
        <v>440</v>
      </c>
      <c r="E166" s="19" t="s">
        <v>441</v>
      </c>
      <c r="F166" s="19">
        <v>66750</v>
      </c>
      <c r="G166" s="19" t="s">
        <v>117</v>
      </c>
      <c r="H166" s="53" t="s">
        <v>442</v>
      </c>
      <c r="I166" s="51" t="s">
        <v>443</v>
      </c>
      <c r="J166" s="19" t="s">
        <v>444</v>
      </c>
      <c r="K166" s="19" t="s">
        <v>445</v>
      </c>
      <c r="L166" s="19" t="s">
        <v>39</v>
      </c>
      <c r="M166" s="19" t="s">
        <v>446</v>
      </c>
      <c r="N166" s="19" t="s">
        <v>404</v>
      </c>
      <c r="O166" s="19">
        <v>37000</v>
      </c>
      <c r="P166" s="19">
        <v>8</v>
      </c>
      <c r="Q166" s="61" t="s">
        <v>1434</v>
      </c>
      <c r="R166" s="3" t="s">
        <v>447</v>
      </c>
      <c r="S166" s="4"/>
      <c r="T166" s="19" t="s">
        <v>448</v>
      </c>
      <c r="U166" s="19" t="s">
        <v>449</v>
      </c>
      <c r="V166" s="3"/>
      <c r="W166" s="3"/>
      <c r="X166" s="3"/>
      <c r="Y166" s="4"/>
      <c r="Z166" s="4"/>
      <c r="AA166" s="3" t="s">
        <v>450</v>
      </c>
      <c r="AC166" s="4"/>
      <c r="AD166" s="3">
        <v>100</v>
      </c>
      <c r="AE166" s="3">
        <v>0</v>
      </c>
      <c r="AF166" s="3">
        <v>0</v>
      </c>
      <c r="AG166" s="3">
        <v>70</v>
      </c>
      <c r="AH166" s="3">
        <v>30</v>
      </c>
      <c r="AI166" s="3">
        <v>950</v>
      </c>
      <c r="AJ166" s="3">
        <v>1899</v>
      </c>
      <c r="AK166" s="4"/>
      <c r="AL166" s="4"/>
      <c r="AM166" s="3"/>
      <c r="AN166" s="6"/>
      <c r="AO166" s="6"/>
      <c r="AP166" s="6"/>
      <c r="AQ166" t="str">
        <f>IF(AND(F166&gt;10999,F166&lt;12000),"Aude",IF(AND(F166&gt;29999,F166&lt;31000),"Gard",IF(AND(F166&gt;33999,F166&lt;35000),"Hérault",IF(AND(F166&gt;65999,F166&lt;67000),"Pyrénées-Orientales",""))))</f>
        <v>Pyrénées-Orientales</v>
      </c>
    </row>
    <row r="167" spans="1:43" ht="14.15" customHeight="1">
      <c r="B167" s="23" t="s">
        <v>1048</v>
      </c>
      <c r="C167" s="33" t="str">
        <f>UPPER("La Gambine")</f>
        <v>LA GAMBINE</v>
      </c>
      <c r="F167" s="19">
        <v>66290</v>
      </c>
      <c r="G167" s="35" t="s">
        <v>1385</v>
      </c>
      <c r="Q167" s="63"/>
      <c r="R167" s="3"/>
      <c r="S167" s="4"/>
      <c r="T167" s="5"/>
      <c r="U167" s="5"/>
      <c r="V167" s="3"/>
      <c r="W167" s="3"/>
      <c r="X167" s="3"/>
      <c r="Y167" s="4"/>
      <c r="Z167" s="4"/>
      <c r="AA167" s="4"/>
      <c r="AC167" s="4"/>
      <c r="AD167" s="4"/>
      <c r="AE167" s="4"/>
      <c r="AF167" s="4"/>
      <c r="AG167" s="4"/>
      <c r="AH167" s="4"/>
      <c r="AI167" s="3"/>
      <c r="AJ167" s="3"/>
      <c r="AK167" s="4"/>
      <c r="AL167" s="4"/>
      <c r="AM167" s="4"/>
      <c r="AN167" s="4"/>
      <c r="AO167" s="4"/>
      <c r="AP167" s="4"/>
      <c r="AQ167" t="str">
        <f>IF(AND(F167&gt;10999,F167&lt;12000),"Aude",IF(AND(F167&gt;29999,F167&lt;31000),"Gard",IF(AND(F167&gt;33999,F167&lt;35000),"Hérault",IF(AND(F167&gt;65999,F167&lt;67000),"Pyrénées-Orientales",""))))</f>
        <v>Pyrénées-Orientales</v>
      </c>
    </row>
    <row r="168" spans="1:43" ht="14.15" customHeight="1">
      <c r="B168" t="s">
        <v>1013</v>
      </c>
      <c r="C168" s="23" t="s">
        <v>1323</v>
      </c>
      <c r="E168" s="23" t="s">
        <v>1324</v>
      </c>
      <c r="F168">
        <v>34070</v>
      </c>
      <c r="G168" s="23" t="s">
        <v>901</v>
      </c>
      <c r="H168" s="54">
        <v>671102641</v>
      </c>
      <c r="Q168" s="62"/>
      <c r="R168" s="6"/>
      <c r="S168" s="6"/>
      <c r="T168" s="2"/>
      <c r="U168" s="2"/>
      <c r="V168" s="6"/>
      <c r="W168" s="6"/>
      <c r="X168" s="6"/>
      <c r="Y168" s="6"/>
      <c r="Z168" s="6"/>
      <c r="AA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t="str">
        <f>IF(AND(F168&gt;10999,F168&lt;12000),"Aude",IF(AND(F168&gt;29999,F168&lt;31000),"Gard",IF(AND(F168&gt;33999,F168&lt;35000),"Hérault",IF(AND(F168&gt;65999,F168&lt;67000),"Pyrénées-Orientales",""))))</f>
        <v>Hérault</v>
      </c>
    </row>
    <row r="169" spans="1:43" ht="14.15" customHeight="1">
      <c r="A169" s="2"/>
      <c r="B169" t="s">
        <v>670</v>
      </c>
      <c r="C169" s="26" t="s">
        <v>1097</v>
      </c>
      <c r="E169" t="s">
        <v>1098</v>
      </c>
      <c r="F169">
        <v>11370</v>
      </c>
      <c r="G169" t="s">
        <v>1095</v>
      </c>
      <c r="H169" s="54">
        <v>674209675</v>
      </c>
      <c r="Q169" s="63"/>
      <c r="R169" s="3"/>
      <c r="S169" s="4"/>
      <c r="T169" s="2"/>
      <c r="U169" s="2"/>
      <c r="V169" s="3"/>
      <c r="W169" s="3"/>
      <c r="X169" s="3"/>
      <c r="Y169" s="4"/>
      <c r="Z169" s="4"/>
      <c r="AA169" s="4"/>
      <c r="AC169" s="4"/>
      <c r="AD169" s="4"/>
      <c r="AE169" s="4"/>
      <c r="AF169" s="4"/>
      <c r="AG169" s="4"/>
      <c r="AH169" s="4"/>
      <c r="AI169" s="3"/>
      <c r="AJ169" s="3"/>
      <c r="AK169" s="4"/>
      <c r="AL169" s="4"/>
      <c r="AM169" s="4"/>
      <c r="AN169" s="4"/>
      <c r="AO169" s="4"/>
      <c r="AP169" s="4"/>
      <c r="AQ169" t="str">
        <f>IF(AND(F169&gt;10999,F169&lt;12000),"Aude",IF(AND(F169&gt;29999,F169&lt;31000),"Gard",IF(AND(F169&gt;33999,F169&lt;35000),"Hérault",IF(AND(F169&gt;65999,F169&lt;67000),"Pyrénées-Orientales",""))))</f>
        <v>Aude</v>
      </c>
    </row>
    <row r="170" spans="1:43" ht="14.15" customHeight="1">
      <c r="B170" s="23" t="s">
        <v>1004</v>
      </c>
      <c r="C170" s="19" t="s">
        <v>864</v>
      </c>
      <c r="E170" t="s">
        <v>865</v>
      </c>
      <c r="F170">
        <v>34970</v>
      </c>
      <c r="G170" t="s">
        <v>866</v>
      </c>
      <c r="H170" s="54">
        <v>625317974</v>
      </c>
      <c r="Q170" s="62"/>
      <c r="R170" s="6"/>
      <c r="S170" s="6"/>
      <c r="T170" s="2"/>
      <c r="U170" s="2"/>
      <c r="V170" s="6"/>
      <c r="W170" s="6"/>
      <c r="X170" s="6"/>
      <c r="Y170" s="6"/>
      <c r="Z170" s="6"/>
      <c r="AA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t="str">
        <f>IF(AND(F170&gt;10999,F170&lt;12000),"Aude",IF(AND(F170&gt;29999,F170&lt;31000),"Gard",IF(AND(F170&gt;33999,F170&lt;35000),"Hérault",IF(AND(F170&gt;65999,F170&lt;67000),"Pyrénées-Orientales",""))))</f>
        <v>Hérault</v>
      </c>
    </row>
    <row r="171" spans="1:43" ht="14.15" customHeight="1">
      <c r="B171" s="23" t="s">
        <v>763</v>
      </c>
      <c r="C171" s="19" t="s">
        <v>1292</v>
      </c>
      <c r="E171" t="s">
        <v>1293</v>
      </c>
      <c r="F171">
        <v>34280</v>
      </c>
      <c r="G171" t="s">
        <v>342</v>
      </c>
      <c r="H171" s="54">
        <v>660285074</v>
      </c>
      <c r="Q171" s="62"/>
      <c r="R171" s="6"/>
      <c r="S171" s="6"/>
      <c r="T171" s="2"/>
      <c r="U171" s="2"/>
      <c r="V171" s="6"/>
      <c r="W171" s="6"/>
      <c r="X171" s="6"/>
      <c r="Y171" s="6"/>
      <c r="Z171" s="6"/>
      <c r="AA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t="str">
        <f>IF(AND(F171&gt;10999,F171&lt;12000),"Aude",IF(AND(F171&gt;29999,F171&lt;31000),"Gard",IF(AND(F171&gt;33999,F171&lt;35000),"Hérault",IF(AND(F171&gt;65999,F171&lt;67000),"Pyrénées-Orientales",""))))</f>
        <v>Hérault</v>
      </c>
    </row>
    <row r="172" spans="1:43" ht="14.15" customHeight="1">
      <c r="B172" s="23" t="s">
        <v>1011</v>
      </c>
      <c r="C172" s="19" t="s">
        <v>907</v>
      </c>
      <c r="E172" t="s">
        <v>908</v>
      </c>
      <c r="F172">
        <v>34250</v>
      </c>
      <c r="G172" s="23" t="s">
        <v>906</v>
      </c>
      <c r="H172" s="54">
        <v>467682625</v>
      </c>
      <c r="J172" s="21" t="s">
        <v>909</v>
      </c>
      <c r="Q172" s="62"/>
      <c r="R172" s="6"/>
      <c r="S172" s="6"/>
      <c r="T172" s="2"/>
      <c r="U172" s="2"/>
      <c r="V172" s="6"/>
      <c r="W172" s="6"/>
      <c r="X172" s="6"/>
      <c r="Y172" s="6"/>
      <c r="Z172" s="6"/>
      <c r="AA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t="str">
        <f>IF(AND(F172&gt;10999,F172&lt;12000),"Aude",IF(AND(F172&gt;29999,F172&lt;31000),"Gard",IF(AND(F172&gt;33999,F172&lt;35000),"Hérault",IF(AND(F172&gt;65999,F172&lt;67000),"Pyrénées-Orientales",""))))</f>
        <v>Hérault</v>
      </c>
    </row>
    <row r="173" spans="1:43" ht="14.15" customHeight="1">
      <c r="B173" s="23" t="s">
        <v>763</v>
      </c>
      <c r="C173" s="23" t="s">
        <v>910</v>
      </c>
      <c r="E173" s="23" t="s">
        <v>911</v>
      </c>
      <c r="F173">
        <v>34250</v>
      </c>
      <c r="G173" s="23" t="s">
        <v>906</v>
      </c>
      <c r="H173" s="54">
        <v>467506227</v>
      </c>
      <c r="J173" s="21" t="s">
        <v>912</v>
      </c>
      <c r="Q173" s="62"/>
      <c r="R173" s="6"/>
      <c r="S173" s="6"/>
      <c r="T173" s="2"/>
      <c r="U173" s="2"/>
      <c r="V173" s="6"/>
      <c r="W173" s="6"/>
      <c r="X173" s="6"/>
      <c r="Y173" s="6"/>
      <c r="Z173" s="6"/>
      <c r="AA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t="str">
        <f>IF(AND(F173&gt;10999,F173&lt;12000),"Aude",IF(AND(F173&gt;29999,F173&lt;31000),"Gard",IF(AND(F173&gt;33999,F173&lt;35000),"Hérault",IF(AND(F173&gt;65999,F173&lt;67000),"Pyrénées-Orientales",""))))</f>
        <v>Hérault</v>
      </c>
    </row>
    <row r="174" spans="1:43" ht="14.15" customHeight="1">
      <c r="A174" s="39"/>
      <c r="C174" s="19" t="s">
        <v>451</v>
      </c>
      <c r="E174" s="19" t="s">
        <v>452</v>
      </c>
      <c r="F174" s="19">
        <v>66700</v>
      </c>
      <c r="G174" s="19" t="s">
        <v>119</v>
      </c>
      <c r="H174" s="53" t="s">
        <v>453</v>
      </c>
      <c r="I174" s="51"/>
      <c r="J174" s="19" t="s">
        <v>454</v>
      </c>
      <c r="K174" s="19" t="s">
        <v>455</v>
      </c>
      <c r="L174" s="19" t="s">
        <v>456</v>
      </c>
      <c r="M174" s="19">
        <v>492708383</v>
      </c>
      <c r="N174" s="19" t="s">
        <v>33</v>
      </c>
      <c r="O174" s="19">
        <v>1000</v>
      </c>
      <c r="P174" s="19">
        <v>1</v>
      </c>
      <c r="Q174" s="61" t="s">
        <v>1439</v>
      </c>
      <c r="R174" s="3" t="s">
        <v>457</v>
      </c>
      <c r="S174" s="4"/>
      <c r="T174" s="5" t="s">
        <v>458</v>
      </c>
      <c r="U174" s="5"/>
      <c r="V174" s="3"/>
      <c r="W174" s="3"/>
      <c r="X174" s="3"/>
      <c r="Y174" s="4"/>
      <c r="Z174" s="4"/>
      <c r="AA174" s="3"/>
      <c r="AC174" s="4"/>
      <c r="AD174" s="3">
        <v>0</v>
      </c>
      <c r="AE174" s="3">
        <v>0</v>
      </c>
      <c r="AF174" s="3">
        <v>0</v>
      </c>
      <c r="AG174" s="3">
        <v>0</v>
      </c>
      <c r="AH174" s="3">
        <v>0</v>
      </c>
      <c r="AI174" s="3"/>
      <c r="AJ174" s="3"/>
      <c r="AK174" s="4"/>
      <c r="AL174" s="4"/>
      <c r="AM174" s="3"/>
      <c r="AN174" s="6"/>
      <c r="AO174" s="6"/>
      <c r="AP174" s="6"/>
      <c r="AQ174" t="str">
        <f>IF(AND(F174&gt;10999,F174&lt;12000),"Aude",IF(AND(F174&gt;29999,F174&lt;31000),"Gard",IF(AND(F174&gt;33999,F174&lt;35000),"Hérault",IF(AND(F174&gt;65999,F174&lt;67000),"Pyrénées-Orientales",""))))</f>
        <v>Pyrénées-Orientales</v>
      </c>
    </row>
    <row r="175" spans="1:43" ht="14.15" customHeight="1">
      <c r="A175" s="2"/>
      <c r="C175" s="19" t="s">
        <v>459</v>
      </c>
      <c r="E175" s="19" t="s">
        <v>460</v>
      </c>
      <c r="F175" s="19">
        <v>66700</v>
      </c>
      <c r="G175" s="19" t="s">
        <v>119</v>
      </c>
      <c r="H175" s="53" t="s">
        <v>461</v>
      </c>
      <c r="I175" s="51"/>
      <c r="J175" s="19"/>
      <c r="K175" s="19"/>
      <c r="L175" s="19"/>
      <c r="M175" s="19"/>
      <c r="N175" s="19"/>
      <c r="O175" s="19"/>
      <c r="P175" s="19"/>
      <c r="Q175" s="61"/>
      <c r="R175" s="3"/>
      <c r="S175" s="4"/>
      <c r="T175" s="5" t="s">
        <v>462</v>
      </c>
      <c r="U175" s="5"/>
      <c r="V175" s="3"/>
      <c r="W175" s="3"/>
      <c r="X175" s="3"/>
      <c r="Y175" s="4"/>
      <c r="Z175" s="4"/>
      <c r="AA175" s="3"/>
      <c r="AC175" s="4"/>
      <c r="AD175" s="3">
        <v>0</v>
      </c>
      <c r="AE175" s="3">
        <v>0</v>
      </c>
      <c r="AF175" s="3">
        <v>0</v>
      </c>
      <c r="AG175" s="3">
        <v>0</v>
      </c>
      <c r="AH175" s="3">
        <v>0</v>
      </c>
      <c r="AI175" s="3"/>
      <c r="AJ175" s="3"/>
      <c r="AK175" s="4"/>
      <c r="AL175" s="4"/>
      <c r="AM175" s="3"/>
      <c r="AN175" s="4"/>
      <c r="AO175" s="4"/>
      <c r="AP175" s="4"/>
      <c r="AQ175" t="str">
        <f>IF(AND(F175&gt;10999,F175&lt;12000),"Aude",IF(AND(F175&gt;29999,F175&lt;31000),"Gard",IF(AND(F175&gt;33999,F175&lt;35000),"Hérault",IF(AND(F175&gt;65999,F175&lt;67000),"Pyrénées-Orientales",""))))</f>
        <v>Pyrénées-Orientales</v>
      </c>
    </row>
    <row r="176" spans="1:43" ht="14.15" customHeight="1">
      <c r="B176" s="23" t="s">
        <v>1013</v>
      </c>
      <c r="C176" s="33" t="str">
        <f>UPPER("Laurent Boat")</f>
        <v>LAURENT BOAT</v>
      </c>
      <c r="F176">
        <v>66000</v>
      </c>
      <c r="G176" s="35" t="s">
        <v>31</v>
      </c>
      <c r="Q176" s="62"/>
      <c r="R176" s="6"/>
      <c r="S176" s="6"/>
      <c r="T176" s="7"/>
      <c r="U176" s="7"/>
      <c r="V176" s="6"/>
      <c r="W176" s="6"/>
      <c r="X176" s="6"/>
      <c r="Y176" s="6"/>
      <c r="Z176" s="6"/>
      <c r="AA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t="str">
        <f>IF(AND(F176&gt;10999,F176&lt;12000),"Aude",IF(AND(F176&gt;29999,F176&lt;31000),"Gard",IF(AND(F176&gt;33999,F176&lt;35000),"Hérault",IF(AND(F176&gt;65999,F176&lt;67000),"Pyrénées-Orientales",""))))</f>
        <v>Pyrénées-Orientales</v>
      </c>
    </row>
    <row r="177" spans="1:43" ht="14.15" customHeight="1">
      <c r="A177" s="2"/>
      <c r="B177" t="s">
        <v>1015</v>
      </c>
      <c r="C177" s="26" t="s">
        <v>1022</v>
      </c>
      <c r="E177" t="s">
        <v>1023</v>
      </c>
      <c r="F177">
        <v>11400</v>
      </c>
      <c r="G177" t="s">
        <v>1024</v>
      </c>
      <c r="H177" s="54">
        <v>468234940</v>
      </c>
      <c r="Q177" s="63"/>
      <c r="R177" s="6"/>
      <c r="S177" s="6"/>
      <c r="T177" s="2"/>
      <c r="U177" s="2"/>
      <c r="V177" s="6"/>
      <c r="W177" s="6"/>
      <c r="X177" s="6"/>
      <c r="Y177" s="6"/>
      <c r="Z177" s="6"/>
      <c r="AA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14"/>
      <c r="AO177" s="14"/>
      <c r="AP177" s="41"/>
      <c r="AQ177" t="str">
        <f>IF(AND(F177&gt;10999,F177&lt;12000),"Aude",IF(AND(F177&gt;29999,F177&lt;31000),"Gard",IF(AND(F177&gt;33999,F177&lt;35000),"Hérault",IF(AND(F177&gt;65999,F177&lt;67000),"Pyrénées-Orientales",""))))</f>
        <v>Aude</v>
      </c>
    </row>
    <row r="178" spans="1:43" ht="14.15" customHeight="1">
      <c r="A178" s="2"/>
      <c r="B178" t="s">
        <v>1013</v>
      </c>
      <c r="C178" s="26" t="s">
        <v>1071</v>
      </c>
      <c r="E178" t="s">
        <v>1072</v>
      </c>
      <c r="F178">
        <v>11120</v>
      </c>
      <c r="G178" t="s">
        <v>1073</v>
      </c>
      <c r="H178" s="54">
        <v>468460161</v>
      </c>
      <c r="Q178" s="63"/>
      <c r="R178" s="3"/>
      <c r="S178" s="4"/>
      <c r="T178" s="2"/>
      <c r="U178" s="2"/>
      <c r="V178" s="3"/>
      <c r="W178" s="3"/>
      <c r="X178" s="3"/>
      <c r="Y178" s="4"/>
      <c r="Z178" s="4"/>
      <c r="AA178" s="4"/>
      <c r="AC178" s="4"/>
      <c r="AD178" s="4"/>
      <c r="AE178" s="4"/>
      <c r="AF178" s="4"/>
      <c r="AG178" s="4"/>
      <c r="AH178" s="4"/>
      <c r="AI178" s="3"/>
      <c r="AJ178" s="3"/>
      <c r="AK178" s="4"/>
      <c r="AL178" s="4"/>
      <c r="AM178" s="4"/>
      <c r="AN178" s="4"/>
      <c r="AO178" s="4"/>
      <c r="AP178" s="41"/>
      <c r="AQ178" t="str">
        <f>IF(AND(F178&gt;10999,F178&lt;12000),"Aude",IF(AND(F178&gt;29999,F178&lt;31000),"Gard",IF(AND(F178&gt;33999,F178&lt;35000),"Hérault",IF(AND(F178&gt;65999,F178&lt;67000),"Pyrénées-Orientales",""))))</f>
        <v>Aude</v>
      </c>
    </row>
    <row r="179" spans="1:43" ht="14.15" customHeight="1">
      <c r="B179" s="23" t="s">
        <v>1012</v>
      </c>
      <c r="C179" s="23" t="s">
        <v>973</v>
      </c>
      <c r="E179" t="s">
        <v>835</v>
      </c>
      <c r="F179">
        <v>34300</v>
      </c>
      <c r="G179" s="23" t="s">
        <v>776</v>
      </c>
      <c r="H179" s="54">
        <v>467267953</v>
      </c>
      <c r="J179" s="21" t="s">
        <v>974</v>
      </c>
      <c r="K179" s="21" t="s">
        <v>976</v>
      </c>
      <c r="Q179" s="62"/>
      <c r="R179" s="6"/>
      <c r="S179" s="6"/>
      <c r="T179" s="2" t="s">
        <v>715</v>
      </c>
      <c r="U179" s="2" t="s">
        <v>975</v>
      </c>
      <c r="V179" s="6"/>
      <c r="W179" s="6"/>
      <c r="X179" s="6"/>
      <c r="Y179" s="6"/>
      <c r="Z179" s="6"/>
      <c r="AA179" s="6"/>
      <c r="AB179" t="s">
        <v>977</v>
      </c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t="str">
        <f>IF(AND(F179&gt;10999,F179&lt;12000),"Aude",IF(AND(F179&gt;29999,F179&lt;31000),"Gard",IF(AND(F179&gt;33999,F179&lt;35000),"Hérault",IF(AND(F179&gt;65999,F179&lt;67000),"Pyrénées-Orientales",""))))</f>
        <v>Hérault</v>
      </c>
    </row>
    <row r="180" spans="1:43" ht="14.15" customHeight="1">
      <c r="B180" s="23" t="s">
        <v>763</v>
      </c>
      <c r="C180" s="19" t="s">
        <v>852</v>
      </c>
      <c r="E180" t="s">
        <v>853</v>
      </c>
      <c r="F180">
        <v>34280</v>
      </c>
      <c r="G180" t="s">
        <v>342</v>
      </c>
      <c r="H180" s="54">
        <v>467581983</v>
      </c>
      <c r="Q180" s="62"/>
      <c r="R180" s="6"/>
      <c r="S180" s="6"/>
      <c r="T180" s="2"/>
      <c r="U180" s="2"/>
      <c r="V180" s="6"/>
      <c r="W180" s="6"/>
      <c r="X180" s="6"/>
      <c r="Y180" s="6"/>
      <c r="Z180" s="6"/>
      <c r="AA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t="str">
        <f>IF(AND(F180&gt;10999,F180&lt;12000),"Aude",IF(AND(F180&gt;29999,F180&lt;31000),"Gard",IF(AND(F180&gt;33999,F180&lt;35000),"Hérault",IF(AND(F180&gt;65999,F180&lt;67000),"Pyrénées-Orientales",""))))</f>
        <v>Hérault</v>
      </c>
    </row>
    <row r="181" spans="1:43" ht="14.15" customHeight="1">
      <c r="B181" t="s">
        <v>1013</v>
      </c>
      <c r="C181" s="19" t="s">
        <v>1219</v>
      </c>
      <c r="E181" t="s">
        <v>1220</v>
      </c>
      <c r="F181">
        <v>30000</v>
      </c>
      <c r="G181" t="s">
        <v>1221</v>
      </c>
      <c r="H181" s="54">
        <v>650906046</v>
      </c>
      <c r="Q181" s="64"/>
      <c r="R181" s="3"/>
      <c r="S181" s="4"/>
      <c r="T181" s="2"/>
      <c r="U181" s="2"/>
      <c r="V181" s="3"/>
      <c r="W181" s="3"/>
      <c r="X181" s="3"/>
      <c r="Y181" s="4"/>
      <c r="Z181" s="4"/>
      <c r="AA181" s="4"/>
      <c r="AC181" s="4"/>
      <c r="AD181" s="4"/>
      <c r="AE181" s="4"/>
      <c r="AF181" s="4"/>
      <c r="AG181" s="4"/>
      <c r="AH181" s="4"/>
      <c r="AI181" s="3"/>
      <c r="AJ181" s="3"/>
      <c r="AK181" s="4"/>
      <c r="AL181" s="4"/>
      <c r="AM181" s="4"/>
      <c r="AN181" s="4"/>
      <c r="AO181" s="4"/>
      <c r="AP181" s="4"/>
      <c r="AQ181" t="str">
        <f>IF(AND(F181&gt;10999,F181&lt;12000),"Aude",IF(AND(F181&gt;29999,F181&lt;31000),"Gard",IF(AND(F181&gt;33999,F181&lt;35000),"Hérault",IF(AND(F181&gt;65999,F181&lt;67000),"Pyrénées-Orientales",""))))</f>
        <v>Gard</v>
      </c>
    </row>
    <row r="182" spans="1:43" ht="14.15" customHeight="1">
      <c r="B182" s="23" t="s">
        <v>1013</v>
      </c>
      <c r="C182" s="33" t="s">
        <v>1393</v>
      </c>
      <c r="F182">
        <v>66420</v>
      </c>
      <c r="G182" s="34" t="s">
        <v>464</v>
      </c>
      <c r="Q182" s="66"/>
      <c r="R182" s="6"/>
      <c r="S182" s="6"/>
      <c r="T182" s="7"/>
      <c r="U182" s="7"/>
      <c r="V182" s="6"/>
      <c r="W182" s="6"/>
      <c r="X182" s="6"/>
      <c r="Y182" s="6"/>
      <c r="Z182" s="6"/>
      <c r="AA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t="str">
        <f>IF(AND(F182&gt;10999,F182&lt;12000),"Aude",IF(AND(F182&gt;29999,F182&lt;31000),"Gard",IF(AND(F182&gt;33999,F182&lt;35000),"Hérault",IF(AND(F182&gt;65999,F182&lt;67000),"Pyrénées-Orientales",""))))</f>
        <v>Pyrénées-Orientales</v>
      </c>
    </row>
    <row r="183" spans="1:43" ht="14.15" customHeight="1">
      <c r="B183" t="s">
        <v>1015</v>
      </c>
      <c r="C183" s="23" t="s">
        <v>929</v>
      </c>
      <c r="E183" s="23" t="s">
        <v>930</v>
      </c>
      <c r="F183">
        <v>34200</v>
      </c>
      <c r="G183" t="s">
        <v>924</v>
      </c>
      <c r="H183" s="54">
        <v>467437341</v>
      </c>
      <c r="Q183" s="62"/>
      <c r="R183" s="6"/>
      <c r="S183" s="6"/>
      <c r="T183" s="2"/>
      <c r="U183" s="2"/>
      <c r="V183" s="6"/>
      <c r="W183" s="6"/>
      <c r="X183" s="6"/>
      <c r="Y183" s="6"/>
      <c r="Z183" s="6"/>
      <c r="AA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t="str">
        <f>IF(AND(F183&gt;10999,F183&lt;12000),"Aude",IF(AND(F183&gt;29999,F183&lt;31000),"Gard",IF(AND(F183&gt;33999,F183&lt;35000),"Hérault",IF(AND(F183&gt;65999,F183&lt;67000),"Pyrénées-Orientales",""))))</f>
        <v>Hérault</v>
      </c>
    </row>
    <row r="184" spans="1:43" ht="14.15" customHeight="1">
      <c r="B184" s="23" t="s">
        <v>1013</v>
      </c>
      <c r="C184" s="36" t="s">
        <v>1397</v>
      </c>
      <c r="E184" t="s">
        <v>1398</v>
      </c>
      <c r="F184">
        <v>66000</v>
      </c>
      <c r="G184" s="31" t="s">
        <v>289</v>
      </c>
      <c r="H184" s="54">
        <v>468353135</v>
      </c>
      <c r="Q184" s="62"/>
      <c r="R184" s="6"/>
      <c r="S184" s="6"/>
      <c r="T184" s="7"/>
      <c r="U184" s="7"/>
      <c r="V184" s="6"/>
      <c r="W184" s="6"/>
      <c r="X184" s="6"/>
      <c r="Y184" s="6"/>
      <c r="Z184" s="6"/>
      <c r="AA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t="str">
        <f>IF(AND(F184&gt;10999,F184&lt;12000),"Aude",IF(AND(F184&gt;29999,F184&lt;31000),"Gard",IF(AND(F184&gt;33999,F184&lt;35000),"Hérault",IF(AND(F184&gt;65999,F184&lt;67000),"Pyrénées-Orientales",""))))</f>
        <v>Pyrénées-Orientales</v>
      </c>
    </row>
    <row r="185" spans="1:43" ht="14.15" customHeight="1">
      <c r="B185" s="23" t="s">
        <v>1011</v>
      </c>
      <c r="C185" s="19" t="s">
        <v>1272</v>
      </c>
      <c r="E185" t="s">
        <v>1273</v>
      </c>
      <c r="F185">
        <v>34310</v>
      </c>
      <c r="G185" t="s">
        <v>1271</v>
      </c>
      <c r="H185" s="54">
        <v>467938821</v>
      </c>
      <c r="Q185" s="62"/>
      <c r="R185" s="6"/>
      <c r="S185" s="6"/>
      <c r="T185" s="2"/>
      <c r="U185" s="2"/>
      <c r="V185" s="6"/>
      <c r="W185" s="6"/>
      <c r="X185" s="6"/>
      <c r="Y185" s="6"/>
      <c r="Z185" s="6"/>
      <c r="AA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t="str">
        <f>IF(AND(F185&gt;10999,F185&lt;12000),"Aude",IF(AND(F185&gt;29999,F185&lt;31000),"Gard",IF(AND(F185&gt;33999,F185&lt;35000),"Hérault",IF(AND(F185&gt;65999,F185&lt;67000),"Pyrénées-Orientales",""))))</f>
        <v>Hérault</v>
      </c>
    </row>
    <row r="186" spans="1:43" ht="14.15" customHeight="1">
      <c r="B186" s="23" t="s">
        <v>763</v>
      </c>
      <c r="C186" s="19" t="s">
        <v>1233</v>
      </c>
      <c r="E186" t="s">
        <v>1234</v>
      </c>
      <c r="F186">
        <v>34300</v>
      </c>
      <c r="G186" t="s">
        <v>768</v>
      </c>
      <c r="H186" s="54">
        <v>467940879</v>
      </c>
      <c r="Q186" s="66"/>
      <c r="R186" s="6"/>
      <c r="S186" s="6"/>
      <c r="T186" s="2"/>
      <c r="U186" s="2"/>
      <c r="V186" s="6"/>
      <c r="W186" s="6"/>
      <c r="X186" s="6"/>
      <c r="Y186" s="6"/>
      <c r="Z186" s="6"/>
      <c r="AA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t="str">
        <f>IF(AND(F186&gt;10999,F186&lt;12000),"Aude",IF(AND(F186&gt;29999,F186&lt;31000),"Gard",IF(AND(F186&gt;33999,F186&lt;35000),"Hérault",IF(AND(F186&gt;65999,F186&lt;67000),"Pyrénées-Orientales",""))))</f>
        <v>Hérault</v>
      </c>
    </row>
    <row r="187" spans="1:43">
      <c r="B187" t="s">
        <v>1048</v>
      </c>
      <c r="C187" s="23" t="s">
        <v>1336</v>
      </c>
      <c r="E187" s="23" t="s">
        <v>1337</v>
      </c>
      <c r="F187">
        <v>34420</v>
      </c>
      <c r="G187" s="23" t="s">
        <v>1335</v>
      </c>
      <c r="H187" s="54">
        <v>660437352</v>
      </c>
      <c r="Q187" s="62"/>
      <c r="R187" s="6"/>
      <c r="S187" s="6"/>
      <c r="T187" s="2"/>
      <c r="U187" s="2"/>
      <c r="V187" s="6"/>
      <c r="W187" s="6"/>
      <c r="X187" s="6"/>
      <c r="Y187" s="6"/>
      <c r="Z187" s="6"/>
      <c r="AA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t="str">
        <f>IF(AND(F187&gt;10999,F187&lt;12000),"Aude",IF(AND(F187&gt;29999,F187&lt;31000),"Gard",IF(AND(F187&gt;33999,F187&lt;35000),"Hérault",IF(AND(F187&gt;65999,F187&lt;67000),"Pyrénées-Orientales",""))))</f>
        <v>Hérault</v>
      </c>
    </row>
    <row r="188" spans="1:43" ht="14.15" customHeight="1">
      <c r="B188" s="23" t="s">
        <v>763</v>
      </c>
      <c r="C188" s="19" t="s">
        <v>1244</v>
      </c>
      <c r="E188" t="s">
        <v>1245</v>
      </c>
      <c r="F188">
        <v>34150</v>
      </c>
      <c r="G188" t="s">
        <v>1243</v>
      </c>
      <c r="H188" s="58">
        <v>623167827</v>
      </c>
      <c r="Q188" s="62"/>
      <c r="R188" s="6"/>
      <c r="S188" s="6"/>
      <c r="T188" s="2"/>
      <c r="U188" s="2"/>
      <c r="V188" s="6"/>
      <c r="W188" s="6"/>
      <c r="X188" s="6"/>
      <c r="Y188" s="6"/>
      <c r="Z188" s="6"/>
      <c r="AA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t="str">
        <f>IF(AND(F188&gt;10999,F188&lt;12000),"Aude",IF(AND(F188&gt;29999,F188&lt;31000),"Gard",IF(AND(F188&gt;33999,F188&lt;35000),"Hérault",IF(AND(F188&gt;65999,F188&lt;67000),"Pyrénées-Orientales",""))))</f>
        <v>Hérault</v>
      </c>
    </row>
    <row r="189" spans="1:43" ht="14.15" customHeight="1">
      <c r="B189" t="s">
        <v>670</v>
      </c>
      <c r="C189" s="19" t="s">
        <v>1346</v>
      </c>
      <c r="E189" t="s">
        <v>1347</v>
      </c>
      <c r="F189">
        <v>34200</v>
      </c>
      <c r="G189" t="s">
        <v>924</v>
      </c>
      <c r="H189" s="54">
        <v>499026265</v>
      </c>
      <c r="Q189" s="62"/>
      <c r="R189" s="6"/>
      <c r="S189" s="6"/>
      <c r="T189" s="2"/>
      <c r="U189" s="2"/>
      <c r="V189" s="6"/>
      <c r="W189" s="6"/>
      <c r="X189" s="6"/>
      <c r="Y189" s="6"/>
      <c r="Z189" s="6"/>
      <c r="AA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t="str">
        <f>IF(AND(F189&gt;10999,F189&lt;12000),"Aude",IF(AND(F189&gt;29999,F189&lt;31000),"Gard",IF(AND(F189&gt;33999,F189&lt;35000),"Hérault",IF(AND(F189&gt;65999,F189&lt;67000),"Pyrénées-Orientales",""))))</f>
        <v>Hérault</v>
      </c>
    </row>
    <row r="190" spans="1:43" ht="14.15" customHeight="1">
      <c r="B190" t="s">
        <v>1031</v>
      </c>
      <c r="C190" s="19" t="s">
        <v>1182</v>
      </c>
      <c r="E190" t="s">
        <v>1183</v>
      </c>
      <c r="F190">
        <v>30240</v>
      </c>
      <c r="G190" t="s">
        <v>691</v>
      </c>
      <c r="H190" s="54">
        <v>674191485</v>
      </c>
      <c r="J190" s="21" t="s">
        <v>1184</v>
      </c>
      <c r="Q190" s="66"/>
      <c r="R190" s="6"/>
      <c r="S190" s="6"/>
      <c r="T190" s="42" t="s">
        <v>1185</v>
      </c>
      <c r="U190" s="2" t="s">
        <v>1186</v>
      </c>
      <c r="V190" s="6"/>
      <c r="W190" s="6"/>
      <c r="X190" s="6"/>
      <c r="Y190" s="6"/>
      <c r="Z190" s="6"/>
      <c r="AA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4"/>
      <c r="AQ190" t="str">
        <f>IF(AND(F190&gt;10999,F190&lt;12000),"Aude",IF(AND(F190&gt;29999,F190&lt;31000),"Gard",IF(AND(F190&gt;33999,F190&lt;35000),"Hérault",IF(AND(F190&gt;65999,F190&lt;67000),"Pyrénées-Orientales",""))))</f>
        <v>Gard</v>
      </c>
    </row>
    <row r="191" spans="1:43" ht="14.15" customHeight="1">
      <c r="B191" s="23" t="s">
        <v>670</v>
      </c>
      <c r="C191" s="33" t="s">
        <v>1380</v>
      </c>
      <c r="F191">
        <v>66140</v>
      </c>
      <c r="G191" s="31" t="s">
        <v>55</v>
      </c>
      <c r="Q191" s="63"/>
      <c r="R191" s="3"/>
      <c r="S191" s="4"/>
      <c r="T191" s="5"/>
      <c r="U191" s="5"/>
      <c r="V191" s="3"/>
      <c r="W191" s="3"/>
      <c r="X191" s="3"/>
      <c r="Y191" s="4"/>
      <c r="Z191" s="4"/>
      <c r="AA191" s="4"/>
      <c r="AC191" s="4"/>
      <c r="AD191" s="4"/>
      <c r="AE191" s="4"/>
      <c r="AF191" s="4"/>
      <c r="AG191" s="4"/>
      <c r="AH191" s="4"/>
      <c r="AI191" s="3"/>
      <c r="AJ191" s="3"/>
      <c r="AK191" s="4"/>
      <c r="AL191" s="4"/>
      <c r="AM191" s="4"/>
      <c r="AN191" s="4"/>
      <c r="AO191" s="4"/>
      <c r="AP191" s="4"/>
      <c r="AQ191" t="str">
        <f>IF(AND(F191&gt;10999,F191&lt;12000),"Aude",IF(AND(F191&gt;29999,F191&lt;31000),"Gard",IF(AND(F191&gt;33999,F191&lt;35000),"Hérault",IF(AND(F191&gt;65999,F191&lt;67000),"Pyrénées-Orientales",""))))</f>
        <v>Pyrénées-Orientales</v>
      </c>
    </row>
    <row r="192" spans="1:43" ht="14.15" customHeight="1">
      <c r="B192" t="s">
        <v>670</v>
      </c>
      <c r="C192" s="19" t="s">
        <v>913</v>
      </c>
      <c r="E192" t="s">
        <v>914</v>
      </c>
      <c r="F192">
        <v>34250</v>
      </c>
      <c r="G192" s="23" t="s">
        <v>906</v>
      </c>
      <c r="H192" s="54">
        <v>467732487</v>
      </c>
      <c r="Q192" s="62"/>
      <c r="R192" s="6"/>
      <c r="S192" s="6"/>
      <c r="T192" s="2"/>
      <c r="U192" s="2"/>
      <c r="V192" s="6"/>
      <c r="W192" s="6"/>
      <c r="X192" s="6"/>
      <c r="Y192" s="6"/>
      <c r="Z192" s="6"/>
      <c r="AA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t="str">
        <f>IF(AND(F192&gt;10999,F192&lt;12000),"Aude",IF(AND(F192&gt;29999,F192&lt;31000),"Gard",IF(AND(F192&gt;33999,F192&lt;35000),"Hérault",IF(AND(F192&gt;65999,F192&lt;67000),"Pyrénées-Orientales",""))))</f>
        <v>Hérault</v>
      </c>
    </row>
    <row r="193" spans="1:48" ht="14.15" customHeight="1">
      <c r="A193" s="2"/>
      <c r="B193" t="s">
        <v>1010</v>
      </c>
      <c r="C193" s="26" t="s">
        <v>1077</v>
      </c>
      <c r="E193" t="s">
        <v>1078</v>
      </c>
      <c r="F193">
        <v>11370</v>
      </c>
      <c r="G193" t="s">
        <v>1076</v>
      </c>
      <c r="H193" s="54">
        <v>664845805</v>
      </c>
      <c r="Q193" s="63"/>
      <c r="R193" s="3"/>
      <c r="S193" s="4"/>
      <c r="T193" s="2"/>
      <c r="U193" s="2"/>
      <c r="V193" s="3"/>
      <c r="W193" s="3"/>
      <c r="X193" s="3"/>
      <c r="Y193" s="4"/>
      <c r="Z193" s="4"/>
      <c r="AA193" s="4"/>
      <c r="AC193" s="4"/>
      <c r="AD193" s="4"/>
      <c r="AE193" s="4"/>
      <c r="AF193" s="4"/>
      <c r="AG193" s="4"/>
      <c r="AH193" s="4"/>
      <c r="AI193" s="3"/>
      <c r="AJ193" s="3"/>
      <c r="AK193" s="4"/>
      <c r="AL193" s="4"/>
      <c r="AM193" s="4"/>
      <c r="AN193" s="4"/>
      <c r="AO193" s="4"/>
      <c r="AP193" s="4"/>
      <c r="AQ193" t="str">
        <f>IF(AND(F193&gt;10999,F193&lt;12000),"Aude",IF(AND(F193&gt;29999,F193&lt;31000),"Gard",IF(AND(F193&gt;33999,F193&lt;35000),"Hérault",IF(AND(F193&gt;65999,F193&lt;67000),"Pyrénées-Orientales",""))))</f>
        <v>Aude</v>
      </c>
    </row>
    <row r="194" spans="1:48" ht="14.15" customHeight="1">
      <c r="A194" s="2"/>
      <c r="B194" s="23" t="s">
        <v>1015</v>
      </c>
      <c r="C194" s="33" t="s">
        <v>1379</v>
      </c>
      <c r="F194">
        <v>66650</v>
      </c>
      <c r="G194" s="35" t="s">
        <v>429</v>
      </c>
      <c r="Q194" s="62"/>
      <c r="R194" s="6"/>
      <c r="S194" s="6"/>
      <c r="T194" s="7"/>
      <c r="U194" s="7"/>
      <c r="V194" s="6"/>
      <c r="W194" s="6"/>
      <c r="X194" s="6"/>
      <c r="Y194" s="6"/>
      <c r="Z194" s="6"/>
      <c r="AA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t="str">
        <f>IF(AND(F194&gt;10999,F194&lt;12000),"Aude",IF(AND(F194&gt;29999,F194&lt;31000),"Gard",IF(AND(F194&gt;33999,F194&lt;35000),"Hérault",IF(AND(F194&gt;65999,F194&lt;67000),"Pyrénées-Orientales",""))))</f>
        <v>Pyrénées-Orientales</v>
      </c>
    </row>
    <row r="195" spans="1:48" ht="14.15" customHeight="1">
      <c r="A195" s="39"/>
      <c r="C195" s="19" t="s">
        <v>465</v>
      </c>
      <c r="E195" s="19" t="s">
        <v>466</v>
      </c>
      <c r="F195" s="19">
        <v>66650</v>
      </c>
      <c r="G195" s="19" t="s">
        <v>166</v>
      </c>
      <c r="H195" s="53" t="s">
        <v>467</v>
      </c>
      <c r="I195" s="51"/>
      <c r="J195" s="19" t="s">
        <v>468</v>
      </c>
      <c r="K195" s="19" t="s">
        <v>469</v>
      </c>
      <c r="L195" s="19" t="s">
        <v>431</v>
      </c>
      <c r="M195" s="19" t="s">
        <v>470</v>
      </c>
      <c r="N195" s="19" t="s">
        <v>33</v>
      </c>
      <c r="O195" s="19">
        <v>8000</v>
      </c>
      <c r="P195" s="19">
        <v>1</v>
      </c>
      <c r="Q195" s="61">
        <v>161500</v>
      </c>
      <c r="R195" s="3" t="s">
        <v>471</v>
      </c>
      <c r="S195" s="4"/>
      <c r="T195" s="3" t="s">
        <v>472</v>
      </c>
      <c r="U195" s="3"/>
      <c r="V195" s="3"/>
      <c r="W195" s="3"/>
      <c r="X195" s="3"/>
      <c r="Y195" s="4"/>
      <c r="Z195" s="4"/>
      <c r="AA195" s="3"/>
      <c r="AC195" s="4"/>
      <c r="AD195" s="3">
        <v>0</v>
      </c>
      <c r="AE195" s="3">
        <v>0</v>
      </c>
      <c r="AF195" s="3">
        <v>0</v>
      </c>
      <c r="AG195" s="3">
        <v>0</v>
      </c>
      <c r="AH195" s="3">
        <v>0</v>
      </c>
      <c r="AI195" s="3">
        <v>150</v>
      </c>
      <c r="AJ195" s="3"/>
      <c r="AK195" s="4"/>
      <c r="AL195" s="4"/>
      <c r="AM195" s="3"/>
      <c r="AN195" s="6"/>
      <c r="AO195" s="6"/>
      <c r="AP195" s="6"/>
      <c r="AQ195" t="str">
        <f>IF(AND(F195&gt;10999,F195&lt;12000),"Aude",IF(AND(F195&gt;29999,F195&lt;31000),"Gard",IF(AND(F195&gt;33999,F195&lt;35000),"Hérault",IF(AND(F195&gt;65999,F195&lt;67000),"Pyrénées-Orientales",""))))</f>
        <v>Pyrénées-Orientales</v>
      </c>
    </row>
    <row r="196" spans="1:48" ht="14.15" customHeight="1">
      <c r="A196" s="2"/>
      <c r="C196" s="19" t="s">
        <v>473</v>
      </c>
      <c r="E196" s="19" t="s">
        <v>474</v>
      </c>
      <c r="F196" s="19">
        <v>66600</v>
      </c>
      <c r="G196" s="19" t="s">
        <v>107</v>
      </c>
      <c r="H196" s="53" t="s">
        <v>1456</v>
      </c>
      <c r="I196" s="51"/>
      <c r="J196" s="19" t="s">
        <v>475</v>
      </c>
      <c r="K196" s="19" t="s">
        <v>476</v>
      </c>
      <c r="L196" s="19"/>
      <c r="M196" s="19"/>
      <c r="N196" s="19"/>
      <c r="O196" s="19"/>
      <c r="P196" s="19"/>
      <c r="Q196" s="61"/>
      <c r="R196" s="3"/>
      <c r="S196" s="4"/>
      <c r="T196" s="3" t="s">
        <v>477</v>
      </c>
      <c r="U196" s="3"/>
      <c r="V196" s="3"/>
      <c r="W196" s="3"/>
      <c r="X196" s="3"/>
      <c r="Y196" s="4"/>
      <c r="Z196" s="4"/>
      <c r="AA196" s="3"/>
      <c r="AC196" s="4"/>
      <c r="AD196" s="3">
        <v>0</v>
      </c>
      <c r="AE196" s="3">
        <v>0</v>
      </c>
      <c r="AF196" s="3">
        <v>0</v>
      </c>
      <c r="AG196" s="3">
        <v>0</v>
      </c>
      <c r="AH196" s="3">
        <v>0</v>
      </c>
      <c r="AI196" s="3"/>
      <c r="AJ196" s="3"/>
      <c r="AK196" s="4"/>
      <c r="AL196" s="4"/>
      <c r="AM196" s="3"/>
      <c r="AN196" s="4"/>
      <c r="AO196" s="4"/>
      <c r="AP196" s="4"/>
      <c r="AQ196" t="str">
        <f>IF(AND(F196&gt;10999,F196&lt;12000),"Aude",IF(AND(F196&gt;29999,F196&lt;31000),"Gard",IF(AND(F196&gt;33999,F196&lt;35000),"Hérault",IF(AND(F196&gt;65999,F196&lt;67000),"Pyrénées-Orientales",""))))</f>
        <v>Pyrénées-Orientales</v>
      </c>
    </row>
    <row r="197" spans="1:48" ht="14.15" customHeight="1">
      <c r="B197" s="23" t="s">
        <v>1009</v>
      </c>
      <c r="C197" s="19" t="s">
        <v>1002</v>
      </c>
      <c r="E197" s="19" t="s">
        <v>1003</v>
      </c>
      <c r="F197" s="19">
        <v>34400</v>
      </c>
      <c r="G197" s="19" t="s">
        <v>877</v>
      </c>
      <c r="H197" s="53"/>
      <c r="J197" s="24" t="s">
        <v>1005</v>
      </c>
      <c r="L197" s="19" t="s">
        <v>1006</v>
      </c>
      <c r="Q197" s="62"/>
      <c r="R197" s="6"/>
      <c r="S197" s="6"/>
      <c r="T197" s="6"/>
      <c r="U197" s="6"/>
      <c r="V197" s="6"/>
      <c r="W197" s="6"/>
      <c r="X197" s="6"/>
      <c r="Y197" s="6"/>
      <c r="Z197" s="6"/>
      <c r="AA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t="str">
        <f>IF(AND(F197&gt;10999,F197&lt;12000),"Aude",IF(AND(F197&gt;29999,F197&lt;31000),"Gard",IF(AND(F197&gt;33999,F197&lt;35000),"Hérault",IF(AND(F197&gt;65999,F197&lt;67000),"Pyrénées-Orientales",""))))</f>
        <v>Hérault</v>
      </c>
      <c r="AV197" t="s">
        <v>18</v>
      </c>
    </row>
    <row r="198" spans="1:48" ht="14.15" customHeight="1">
      <c r="A198" s="2"/>
      <c r="B198" t="s">
        <v>1031</v>
      </c>
      <c r="C198" s="26" t="s">
        <v>1099</v>
      </c>
      <c r="E198" t="s">
        <v>1100</v>
      </c>
      <c r="F198">
        <v>11370</v>
      </c>
      <c r="G198" t="s">
        <v>1095</v>
      </c>
      <c r="H198" s="54">
        <v>468408973</v>
      </c>
      <c r="Q198" s="63"/>
      <c r="R198" s="3"/>
      <c r="S198" s="4"/>
      <c r="T198" s="4"/>
      <c r="U198" s="4"/>
      <c r="V198" s="3"/>
      <c r="W198" s="3"/>
      <c r="X198" s="3"/>
      <c r="Y198" s="4"/>
      <c r="Z198" s="4"/>
      <c r="AA198" s="4"/>
      <c r="AC198" s="4"/>
      <c r="AD198" s="4"/>
      <c r="AE198" s="4"/>
      <c r="AF198" s="4"/>
      <c r="AG198" s="4"/>
      <c r="AH198" s="4"/>
      <c r="AI198" s="3"/>
      <c r="AJ198" s="3"/>
      <c r="AK198" s="4"/>
      <c r="AL198" s="4"/>
      <c r="AM198" s="4"/>
      <c r="AN198" s="4"/>
      <c r="AO198" s="4"/>
      <c r="AP198" s="4"/>
      <c r="AQ198" t="str">
        <f>IF(AND(F198&gt;10999,F198&lt;12000),"Aude",IF(AND(F198&gt;29999,F198&lt;31000),"Gard",IF(AND(F198&gt;33999,F198&lt;35000),"Hérault",IF(AND(F198&gt;65999,F198&lt;67000),"Pyrénées-Orientales",""))))</f>
        <v>Aude</v>
      </c>
    </row>
    <row r="199" spans="1:48" ht="14.15" customHeight="1">
      <c r="A199" s="2"/>
      <c r="C199" s="26" t="s">
        <v>1016</v>
      </c>
      <c r="E199" t="s">
        <v>1017</v>
      </c>
      <c r="F199">
        <v>11200</v>
      </c>
      <c r="G199" t="s">
        <v>1018</v>
      </c>
      <c r="H199" s="54">
        <v>468277196</v>
      </c>
      <c r="Q199" s="63"/>
      <c r="R199" s="3"/>
      <c r="S199" s="4"/>
      <c r="T199" s="4"/>
      <c r="U199" s="4"/>
      <c r="V199" s="3"/>
      <c r="W199" s="3"/>
      <c r="X199" s="3"/>
      <c r="Y199" s="4"/>
      <c r="Z199" s="4"/>
      <c r="AA199" s="4"/>
      <c r="AC199" s="4"/>
      <c r="AD199" s="4"/>
      <c r="AE199" s="4"/>
      <c r="AF199" s="4"/>
      <c r="AG199" s="4"/>
      <c r="AH199" s="4"/>
      <c r="AI199" s="3"/>
      <c r="AJ199" s="3"/>
      <c r="AK199" s="4"/>
      <c r="AL199" s="4"/>
      <c r="AM199" s="4"/>
      <c r="AN199" s="12"/>
      <c r="AO199" s="4"/>
      <c r="AP199" s="41"/>
      <c r="AQ199" t="str">
        <f>IF(AND(F199&gt;10999,F199&lt;12000),"Aude",IF(AND(F199&gt;29999,F199&lt;31000),"Gard",IF(AND(F199&gt;33999,F199&lt;35000),"Hérault",IF(AND(F199&gt;65999,F199&lt;67000),"Pyrénées-Orientales",""))))</f>
        <v>Aude</v>
      </c>
    </row>
    <row r="200" spans="1:48" ht="14.15" customHeight="1">
      <c r="C200" s="19" t="s">
        <v>478</v>
      </c>
      <c r="E200" s="19" t="s">
        <v>479</v>
      </c>
      <c r="F200" s="19">
        <v>66420</v>
      </c>
      <c r="G200" s="19" t="s">
        <v>87</v>
      </c>
      <c r="H200" s="53" t="s">
        <v>480</v>
      </c>
      <c r="I200" s="51" t="s">
        <v>1449</v>
      </c>
      <c r="J200" s="19" t="s">
        <v>481</v>
      </c>
      <c r="K200" s="19" t="s">
        <v>482</v>
      </c>
      <c r="L200" s="19" t="s">
        <v>199</v>
      </c>
      <c r="M200" s="19" t="s">
        <v>483</v>
      </c>
      <c r="N200" s="19" t="s">
        <v>35</v>
      </c>
      <c r="O200" s="19"/>
      <c r="P200" s="19">
        <v>1</v>
      </c>
      <c r="Q200" s="61"/>
      <c r="R200" s="3" t="s">
        <v>484</v>
      </c>
      <c r="S200" s="4"/>
      <c r="T200" s="3" t="s">
        <v>485</v>
      </c>
      <c r="U200" s="3"/>
      <c r="V200" s="3"/>
      <c r="W200" s="3"/>
      <c r="X200" s="3"/>
      <c r="Y200" s="4"/>
      <c r="Z200" s="4"/>
      <c r="AA200" s="3"/>
      <c r="AC200" s="4"/>
      <c r="AD200" s="3">
        <v>0</v>
      </c>
      <c r="AE200" s="3">
        <v>0</v>
      </c>
      <c r="AF200" s="3">
        <v>0</v>
      </c>
      <c r="AG200" s="3">
        <v>0</v>
      </c>
      <c r="AH200" s="3">
        <v>0</v>
      </c>
      <c r="AI200" s="3"/>
      <c r="AJ200" s="3"/>
      <c r="AK200" s="4"/>
      <c r="AL200" s="4"/>
      <c r="AM200" s="3"/>
      <c r="AN200" s="4"/>
      <c r="AO200" s="4"/>
      <c r="AP200" s="4"/>
      <c r="AQ200" t="str">
        <f>IF(AND(F200&gt;10999,F200&lt;12000),"Aude",IF(AND(F200&gt;29999,F200&lt;31000),"Gard",IF(AND(F200&gt;33999,F200&lt;35000),"Hérault",IF(AND(F200&gt;65999,F200&lt;67000),"Pyrénées-Orientales",""))))</f>
        <v>Pyrénées-Orientales</v>
      </c>
    </row>
    <row r="201" spans="1:48" ht="14.15" customHeight="1">
      <c r="B201" s="23" t="s">
        <v>1010</v>
      </c>
      <c r="C201" s="19" t="s">
        <v>1338</v>
      </c>
      <c r="F201" s="70">
        <v>30000</v>
      </c>
      <c r="G201" t="s">
        <v>1339</v>
      </c>
      <c r="Q201" s="66"/>
      <c r="R201" s="6"/>
      <c r="S201" s="6"/>
      <c r="T201" s="4"/>
      <c r="U201" s="4"/>
      <c r="V201" s="6"/>
      <c r="W201" s="6"/>
      <c r="X201" s="6"/>
      <c r="Y201" s="6"/>
      <c r="Z201" s="6"/>
      <c r="AA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t="str">
        <f>IF(AND(F201&gt;10999,F201&lt;12000),"Aude",IF(AND(F201&gt;29999,F201&lt;31000),"Gard",IF(AND(F201&gt;33999,F201&lt;35000),"Hérault",IF(AND(F201&gt;65999,F201&lt;67000),"Pyrénées-Orientales",""))))</f>
        <v>Gard</v>
      </c>
    </row>
    <row r="202" spans="1:48" ht="14.15" customHeight="1">
      <c r="B202" s="23"/>
      <c r="C202" s="19" t="s">
        <v>1138</v>
      </c>
      <c r="E202" t="s">
        <v>1139</v>
      </c>
      <c r="F202">
        <v>30127</v>
      </c>
      <c r="G202" t="s">
        <v>669</v>
      </c>
      <c r="H202" s="54">
        <v>466534431</v>
      </c>
      <c r="Q202" s="64"/>
      <c r="R202" s="3"/>
      <c r="S202" s="4"/>
      <c r="T202" s="4"/>
      <c r="U202" s="4"/>
      <c r="V202" s="3"/>
      <c r="W202" s="3"/>
      <c r="X202" s="3"/>
      <c r="Y202" s="4"/>
      <c r="Z202" s="4"/>
      <c r="AA202" s="4"/>
      <c r="AC202" s="4"/>
      <c r="AD202" s="4"/>
      <c r="AE202" s="4"/>
      <c r="AF202" s="4"/>
      <c r="AG202" s="4"/>
      <c r="AH202" s="4"/>
      <c r="AI202" s="3"/>
      <c r="AJ202" s="3"/>
      <c r="AK202" s="4"/>
      <c r="AL202" s="4"/>
      <c r="AM202" s="4"/>
      <c r="AN202" s="4"/>
      <c r="AO202" s="4"/>
      <c r="AP202" s="4"/>
      <c r="AQ202" t="str">
        <f>IF(AND(F202&gt;10999,F202&lt;12000),"Aude",IF(AND(F202&gt;29999,F202&lt;31000),"Gard",IF(AND(F202&gt;33999,F202&lt;35000),"Hérault",IF(AND(F202&gt;65999,F202&lt;67000),"Pyrénées-Orientales",""))))</f>
        <v>Gard</v>
      </c>
    </row>
    <row r="203" spans="1:48" ht="14.15" customHeight="1">
      <c r="A203" s="2"/>
      <c r="B203" s="23" t="s">
        <v>1013</v>
      </c>
      <c r="C203" s="23" t="s">
        <v>1424</v>
      </c>
      <c r="E203" t="s">
        <v>560</v>
      </c>
      <c r="F203">
        <v>66750</v>
      </c>
      <c r="G203" s="23" t="s">
        <v>117</v>
      </c>
      <c r="H203" s="54">
        <v>468228508</v>
      </c>
      <c r="J203" s="21" t="s">
        <v>1425</v>
      </c>
      <c r="K203" s="21" t="s">
        <v>1427</v>
      </c>
      <c r="L203" t="s">
        <v>1426</v>
      </c>
      <c r="Q203" s="62"/>
      <c r="R203" s="6"/>
      <c r="S203" s="6"/>
      <c r="T203" s="6"/>
      <c r="U203" s="6"/>
      <c r="V203" s="6"/>
      <c r="W203" s="6"/>
      <c r="X203" s="6"/>
      <c r="Y203" s="6"/>
      <c r="Z203" s="6"/>
      <c r="AA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t="str">
        <f>IF(AND(F203&gt;10999,F203&lt;12000),"Aude",IF(AND(F203&gt;29999,F203&lt;31000),"Gard",IF(AND(F203&gt;33999,F203&lt;35000),"Hérault",IF(AND(F203&gt;65999,F203&lt;67000),"Pyrénées-Orientales",""))))</f>
        <v>Pyrénées-Orientales</v>
      </c>
    </row>
    <row r="204" spans="1:48" ht="14.15" customHeight="1">
      <c r="B204" t="s">
        <v>1048</v>
      </c>
      <c r="C204" s="19" t="s">
        <v>1140</v>
      </c>
      <c r="E204" t="s">
        <v>1141</v>
      </c>
      <c r="F204">
        <v>30127</v>
      </c>
      <c r="G204" t="s">
        <v>669</v>
      </c>
      <c r="H204" s="54">
        <v>621538591</v>
      </c>
      <c r="Q204" s="63"/>
      <c r="R204" s="3"/>
      <c r="S204" s="4"/>
      <c r="T204" s="4"/>
      <c r="U204" s="4"/>
      <c r="V204" s="3"/>
      <c r="W204" s="3"/>
      <c r="X204" s="3"/>
      <c r="Y204" s="4"/>
      <c r="Z204" s="4"/>
      <c r="AA204" s="4"/>
      <c r="AC204" s="4"/>
      <c r="AD204" s="4"/>
      <c r="AE204" s="4"/>
      <c r="AF204" s="4"/>
      <c r="AG204" s="4"/>
      <c r="AH204" s="4"/>
      <c r="AI204" s="3"/>
      <c r="AJ204" s="3"/>
      <c r="AK204" s="4"/>
      <c r="AL204" s="4"/>
      <c r="AM204" s="4"/>
      <c r="AN204" s="4"/>
      <c r="AO204" s="4"/>
      <c r="AP204" s="4"/>
      <c r="AQ204" t="str">
        <f>IF(AND(F204&gt;10999,F204&lt;12000),"Aude",IF(AND(F204&gt;29999,F204&lt;31000),"Gard",IF(AND(F204&gt;33999,F204&lt;35000),"Hérault",IF(AND(F204&gt;65999,F204&lt;67000),"Pyrénées-Orientales",""))))</f>
        <v>Gard</v>
      </c>
    </row>
    <row r="205" spans="1:48" ht="14.15" customHeight="1">
      <c r="A205" s="39"/>
      <c r="B205" t="s">
        <v>1009</v>
      </c>
      <c r="C205" s="19" t="s">
        <v>486</v>
      </c>
      <c r="D205" t="s">
        <v>29</v>
      </c>
      <c r="E205" s="19" t="s">
        <v>487</v>
      </c>
      <c r="F205" s="48">
        <v>66000</v>
      </c>
      <c r="G205" s="19" t="s">
        <v>488</v>
      </c>
      <c r="H205" s="53" t="s">
        <v>489</v>
      </c>
      <c r="I205" s="51" t="s">
        <v>29</v>
      </c>
      <c r="J205" s="19" t="s">
        <v>490</v>
      </c>
      <c r="K205" s="19" t="s">
        <v>29</v>
      </c>
      <c r="L205" s="19" t="s">
        <v>104</v>
      </c>
      <c r="M205" s="19" t="s">
        <v>29</v>
      </c>
      <c r="N205" s="19" t="s">
        <v>33</v>
      </c>
      <c r="O205" s="19" t="s">
        <v>29</v>
      </c>
      <c r="P205" s="19" t="s">
        <v>1529</v>
      </c>
      <c r="Q205" s="61" t="s">
        <v>1474</v>
      </c>
      <c r="R205" s="3" t="s">
        <v>1524</v>
      </c>
      <c r="S205" s="4" t="s">
        <v>29</v>
      </c>
      <c r="T205" s="3" t="s">
        <v>491</v>
      </c>
      <c r="U205" s="3" t="s">
        <v>29</v>
      </c>
      <c r="V205" s="3" t="s">
        <v>492</v>
      </c>
      <c r="W205" s="3" t="s">
        <v>29</v>
      </c>
      <c r="X205" s="3" t="s">
        <v>29</v>
      </c>
      <c r="Y205" s="45" t="s">
        <v>1532</v>
      </c>
      <c r="Z205" s="45" t="s">
        <v>1533</v>
      </c>
      <c r="AA205" s="3" t="s">
        <v>1530</v>
      </c>
      <c r="AB205" t="s">
        <v>29</v>
      </c>
      <c r="AC205" s="4" t="s">
        <v>29</v>
      </c>
      <c r="AD205" s="3" t="s">
        <v>1522</v>
      </c>
      <c r="AE205" s="3" t="s">
        <v>1484</v>
      </c>
      <c r="AF205" s="3" t="s">
        <v>1469</v>
      </c>
      <c r="AG205" s="3" t="s">
        <v>1470</v>
      </c>
      <c r="AH205" s="3" t="s">
        <v>1469</v>
      </c>
      <c r="AI205" s="3" t="s">
        <v>1525</v>
      </c>
      <c r="AJ205" s="3" t="s">
        <v>1531</v>
      </c>
      <c r="AK205" s="4" t="s">
        <v>1534</v>
      </c>
      <c r="AL205" s="4" t="s">
        <v>29</v>
      </c>
      <c r="AM205" s="3" t="s">
        <v>29</v>
      </c>
      <c r="AN205" s="14">
        <v>41709</v>
      </c>
      <c r="AO205" s="6"/>
      <c r="AP205" s="6"/>
      <c r="AQ205" t="str">
        <f>IF(AND(F205&gt;10999,F205&lt;12000),"Aude",IF(AND(F205&gt;29999,F205&lt;31000),"Gard",IF(AND(F205&gt;33999,F205&lt;35000),"Hérault",IF(AND(F205&gt;65999,F205&lt;67000),"Pyrénées-Orientales",""))))</f>
        <v>Pyrénées-Orientales</v>
      </c>
    </row>
    <row r="206" spans="1:48" ht="14.15" customHeight="1">
      <c r="B206" s="23" t="s">
        <v>763</v>
      </c>
      <c r="C206" s="19" t="s">
        <v>931</v>
      </c>
      <c r="E206" t="s">
        <v>932</v>
      </c>
      <c r="F206">
        <v>34200</v>
      </c>
      <c r="G206" t="s">
        <v>924</v>
      </c>
      <c r="H206" s="54">
        <v>467800552</v>
      </c>
      <c r="Q206" s="62"/>
      <c r="R206" s="6"/>
      <c r="S206" s="6"/>
      <c r="T206" s="4"/>
      <c r="U206" s="4"/>
      <c r="V206" s="6"/>
      <c r="W206" s="6"/>
      <c r="X206" s="6"/>
      <c r="Y206" s="6"/>
      <c r="Z206" s="6"/>
      <c r="AA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t="str">
        <f>IF(AND(F206&gt;10999,F206&lt;12000),"Aude",IF(AND(F206&gt;29999,F206&lt;31000),"Gard",IF(AND(F206&gt;33999,F206&lt;35000),"Hérault",IF(AND(F206&gt;65999,F206&lt;67000),"Pyrénées-Orientales",""))))</f>
        <v>Hérault</v>
      </c>
    </row>
    <row r="207" spans="1:48" ht="14.15" customHeight="1">
      <c r="A207" s="39"/>
      <c r="C207" s="19" t="s">
        <v>493</v>
      </c>
      <c r="E207" s="19" t="s">
        <v>494</v>
      </c>
      <c r="F207" s="19">
        <v>66140</v>
      </c>
      <c r="G207" s="19" t="s">
        <v>52</v>
      </c>
      <c r="H207" s="53" t="s">
        <v>495</v>
      </c>
      <c r="I207" s="51" t="s">
        <v>495</v>
      </c>
      <c r="J207" s="19" t="s">
        <v>496</v>
      </c>
      <c r="K207" s="19" t="s">
        <v>497</v>
      </c>
      <c r="L207" s="19" t="s">
        <v>113</v>
      </c>
      <c r="M207" s="19" t="s">
        <v>498</v>
      </c>
      <c r="N207" s="19" t="s">
        <v>499</v>
      </c>
      <c r="O207" s="19"/>
      <c r="P207" s="19">
        <v>2</v>
      </c>
      <c r="Q207" s="65"/>
      <c r="R207" s="3" t="s">
        <v>500</v>
      </c>
      <c r="S207" s="4"/>
      <c r="T207" s="3" t="s">
        <v>501</v>
      </c>
      <c r="U207" s="3"/>
      <c r="V207" s="3"/>
      <c r="W207" s="3"/>
      <c r="X207" s="3"/>
      <c r="Y207" s="4"/>
      <c r="Z207" s="4"/>
      <c r="AA207" s="3" t="s">
        <v>502</v>
      </c>
      <c r="AC207" s="4"/>
      <c r="AD207" s="3">
        <v>0</v>
      </c>
      <c r="AE207" s="3">
        <v>0</v>
      </c>
      <c r="AF207" s="3">
        <v>0</v>
      </c>
      <c r="AG207" s="3">
        <v>0</v>
      </c>
      <c r="AH207" s="3">
        <v>0</v>
      </c>
      <c r="AI207" s="3">
        <v>101</v>
      </c>
      <c r="AJ207" s="3"/>
      <c r="AK207" s="4"/>
      <c r="AL207" s="4"/>
      <c r="AM207" s="3"/>
      <c r="AN207" s="6"/>
      <c r="AO207" s="6"/>
      <c r="AP207" s="6"/>
      <c r="AQ207" t="str">
        <f>IF(AND(F207&gt;10999,F207&lt;12000),"Aude",IF(AND(F207&gt;29999,F207&lt;31000),"Gard",IF(AND(F207&gt;33999,F207&lt;35000),"Hérault",IF(AND(F207&gt;65999,F207&lt;67000),"Pyrénées-Orientales",""))))</f>
        <v>Pyrénées-Orientales</v>
      </c>
    </row>
    <row r="208" spans="1:48" ht="14.15" customHeight="1">
      <c r="A208" s="2"/>
      <c r="B208" t="s">
        <v>1009</v>
      </c>
      <c r="C208" s="26" t="s">
        <v>1066</v>
      </c>
      <c r="E208" t="s">
        <v>1067</v>
      </c>
      <c r="F208">
        <v>11200</v>
      </c>
      <c r="G208" t="s">
        <v>1065</v>
      </c>
      <c r="H208" s="54">
        <v>468913300</v>
      </c>
      <c r="Q208" s="63"/>
      <c r="R208" s="3"/>
      <c r="S208" s="4"/>
      <c r="T208" s="4"/>
      <c r="U208" s="4"/>
      <c r="V208" s="3"/>
      <c r="W208" s="3"/>
      <c r="X208" s="3"/>
      <c r="Y208" s="4"/>
      <c r="Z208" s="4"/>
      <c r="AA208" s="4"/>
      <c r="AC208" s="4"/>
      <c r="AD208" s="4"/>
      <c r="AE208" s="4"/>
      <c r="AF208" s="4"/>
      <c r="AG208" s="4"/>
      <c r="AH208" s="4"/>
      <c r="AI208" s="3"/>
      <c r="AJ208" s="3"/>
      <c r="AK208" s="4"/>
      <c r="AL208" s="4"/>
      <c r="AM208" s="4"/>
      <c r="AN208" s="4"/>
      <c r="AO208" s="4"/>
      <c r="AP208" s="41"/>
      <c r="AQ208" t="str">
        <f>IF(AND(F208&gt;10999,F208&lt;12000),"Aude",IF(AND(F208&gt;29999,F208&lt;31000),"Gard",IF(AND(F208&gt;33999,F208&lt;35000),"Hérault",IF(AND(F208&gt;65999,F208&lt;67000),"Pyrénées-Orientales",""))))</f>
        <v>Aude</v>
      </c>
    </row>
    <row r="209" spans="1:43" ht="14.15" customHeight="1">
      <c r="A209" s="39"/>
      <c r="C209" s="19" t="s">
        <v>503</v>
      </c>
      <c r="E209" s="19" t="s">
        <v>504</v>
      </c>
      <c r="F209" s="19">
        <v>66750</v>
      </c>
      <c r="G209" s="19" t="s">
        <v>117</v>
      </c>
      <c r="H209" s="53" t="s">
        <v>505</v>
      </c>
      <c r="I209" s="51" t="s">
        <v>1442</v>
      </c>
      <c r="J209" s="19" t="s">
        <v>506</v>
      </c>
      <c r="K209" s="19" t="s">
        <v>507</v>
      </c>
      <c r="L209" s="19" t="s">
        <v>60</v>
      </c>
      <c r="M209" s="19" t="s">
        <v>508</v>
      </c>
      <c r="N209" s="19" t="s">
        <v>33</v>
      </c>
      <c r="O209" s="19">
        <v>15000</v>
      </c>
      <c r="P209" s="19">
        <v>1</v>
      </c>
      <c r="Q209" s="61">
        <v>490000</v>
      </c>
      <c r="R209" s="3" t="s">
        <v>509</v>
      </c>
      <c r="S209" s="4"/>
      <c r="T209" s="3" t="s">
        <v>510</v>
      </c>
      <c r="U209" s="3"/>
      <c r="V209" s="3"/>
      <c r="W209" s="3"/>
      <c r="X209" s="3"/>
      <c r="Y209" s="4"/>
      <c r="Z209" s="4"/>
      <c r="AA209" s="3" t="s">
        <v>414</v>
      </c>
      <c r="AC209" s="4"/>
      <c r="AD209" s="3">
        <v>0</v>
      </c>
      <c r="AE209" s="3">
        <v>0</v>
      </c>
      <c r="AF209" s="3">
        <v>0</v>
      </c>
      <c r="AG209" s="3">
        <v>0</v>
      </c>
      <c r="AH209" s="3">
        <v>0</v>
      </c>
      <c r="AI209" s="3">
        <v>30</v>
      </c>
      <c r="AJ209" s="3"/>
      <c r="AK209" s="4"/>
      <c r="AL209" s="4"/>
      <c r="AM209" s="3"/>
      <c r="AN209" s="6"/>
      <c r="AO209" s="6"/>
      <c r="AP209" s="6"/>
      <c r="AQ209" t="str">
        <f>IF(AND(F209&gt;10999,F209&lt;12000),"Aude",IF(AND(F209&gt;29999,F209&lt;31000),"Gard",IF(AND(F209&gt;33999,F209&lt;35000),"Hérault",IF(AND(F209&gt;65999,F209&lt;67000),"Pyrénées-Orientales",""))))</f>
        <v>Pyrénées-Orientales</v>
      </c>
    </row>
    <row r="210" spans="1:43" ht="14.15" customHeight="1">
      <c r="A210" s="2"/>
      <c r="C210" s="19" t="s">
        <v>511</v>
      </c>
      <c r="E210" s="19" t="s">
        <v>512</v>
      </c>
      <c r="F210" s="19">
        <v>66660</v>
      </c>
      <c r="G210" s="19" t="s">
        <v>130</v>
      </c>
      <c r="H210" s="53" t="s">
        <v>513</v>
      </c>
      <c r="I210" s="51"/>
      <c r="J210" s="19" t="s">
        <v>514</v>
      </c>
      <c r="K210" s="19" t="s">
        <v>515</v>
      </c>
      <c r="L210" s="19" t="s">
        <v>104</v>
      </c>
      <c r="M210" s="19" t="s">
        <v>516</v>
      </c>
      <c r="N210" s="19" t="s">
        <v>33</v>
      </c>
      <c r="O210" s="19">
        <v>6500</v>
      </c>
      <c r="P210" s="19">
        <v>1</v>
      </c>
      <c r="Q210" s="61"/>
      <c r="R210" s="3" t="s">
        <v>517</v>
      </c>
      <c r="S210" s="4"/>
      <c r="T210" s="3" t="s">
        <v>518</v>
      </c>
      <c r="U210" s="3"/>
      <c r="V210" s="3"/>
      <c r="W210" s="3"/>
      <c r="X210" s="3"/>
      <c r="Y210" s="4"/>
      <c r="Z210" s="4"/>
      <c r="AA210" s="3"/>
      <c r="AC210" s="4"/>
      <c r="AD210" s="3">
        <v>0</v>
      </c>
      <c r="AE210" s="3">
        <v>0</v>
      </c>
      <c r="AF210" s="3">
        <v>0</v>
      </c>
      <c r="AG210" s="3">
        <v>0</v>
      </c>
      <c r="AH210" s="3">
        <v>0</v>
      </c>
      <c r="AI210" s="3"/>
      <c r="AJ210" s="3"/>
      <c r="AK210" s="4"/>
      <c r="AL210" s="4"/>
      <c r="AM210" s="3"/>
      <c r="AN210" s="4"/>
      <c r="AO210" s="4"/>
      <c r="AP210" s="4"/>
      <c r="AQ210" t="str">
        <f>IF(AND(F210&gt;10999,F210&lt;12000),"Aude",IF(AND(F210&gt;29999,F210&lt;31000),"Gard",IF(AND(F210&gt;33999,F210&lt;35000),"Hérault",IF(AND(F210&gt;65999,F210&lt;67000),"Pyrénées-Orientales",""))))</f>
        <v>Pyrénées-Orientales</v>
      </c>
    </row>
    <row r="211" spans="1:43" ht="14.15" customHeight="1">
      <c r="B211" t="s">
        <v>1013</v>
      </c>
      <c r="C211" s="19" t="s">
        <v>519</v>
      </c>
      <c r="E211" t="s">
        <v>933</v>
      </c>
      <c r="F211">
        <v>34200</v>
      </c>
      <c r="G211" t="s">
        <v>924</v>
      </c>
      <c r="H211" s="54">
        <v>467480555</v>
      </c>
      <c r="Q211" s="63"/>
      <c r="R211" s="3"/>
      <c r="S211" s="4"/>
      <c r="T211" s="4"/>
      <c r="U211" s="4"/>
      <c r="V211" s="3"/>
      <c r="W211" s="3"/>
      <c r="X211" s="3"/>
      <c r="Y211" s="4"/>
      <c r="Z211" s="4"/>
      <c r="AA211" s="4"/>
      <c r="AC211" s="4"/>
      <c r="AD211" s="4"/>
      <c r="AE211" s="4"/>
      <c r="AF211" s="4"/>
      <c r="AG211" s="4"/>
      <c r="AH211" s="4"/>
      <c r="AI211" s="3"/>
      <c r="AJ211" s="3"/>
      <c r="AK211" s="4"/>
      <c r="AL211" s="4"/>
      <c r="AM211" s="4"/>
      <c r="AN211" s="4"/>
      <c r="AO211" s="4"/>
      <c r="AP211" s="4"/>
      <c r="AQ211" t="str">
        <f>IF(AND(F211&gt;10999,F211&lt;12000),"Aude",IF(AND(F211&gt;29999,F211&lt;31000),"Gard",IF(AND(F211&gt;33999,F211&lt;35000),"Hérault",IF(AND(F211&gt;65999,F211&lt;67000),"Pyrénées-Orientales",""))))</f>
        <v>Hérault</v>
      </c>
    </row>
    <row r="212" spans="1:43" ht="14.15" customHeight="1">
      <c r="B212" t="s">
        <v>670</v>
      </c>
      <c r="C212" s="19" t="s">
        <v>1348</v>
      </c>
      <c r="E212" t="s">
        <v>1349</v>
      </c>
      <c r="F212">
        <v>34200</v>
      </c>
      <c r="G212" t="s">
        <v>924</v>
      </c>
      <c r="H212" s="54">
        <v>662340679</v>
      </c>
      <c r="Q212" s="63"/>
      <c r="R212" s="3"/>
      <c r="S212" s="4"/>
      <c r="T212" s="4"/>
      <c r="U212" s="4"/>
      <c r="V212" s="3"/>
      <c r="W212" s="3"/>
      <c r="X212" s="3"/>
      <c r="Y212" s="4"/>
      <c r="Z212" s="4"/>
      <c r="AA212" s="4"/>
      <c r="AC212" s="4"/>
      <c r="AD212" s="4"/>
      <c r="AE212" s="4"/>
      <c r="AF212" s="4"/>
      <c r="AG212" s="4"/>
      <c r="AH212" s="4"/>
      <c r="AI212" s="3"/>
      <c r="AJ212" s="3"/>
      <c r="AK212" s="4"/>
      <c r="AL212" s="4"/>
      <c r="AM212" s="4"/>
      <c r="AN212" s="4"/>
      <c r="AO212" s="4"/>
      <c r="AP212" s="4"/>
      <c r="AQ212" t="str">
        <f>IF(AND(F212&gt;10999,F212&lt;12000),"Aude",IF(AND(F212&gt;29999,F212&lt;31000),"Gard",IF(AND(F212&gt;33999,F212&lt;35000),"Hérault",IF(AND(F212&gt;65999,F212&lt;67000),"Pyrénées-Orientales",""))))</f>
        <v>Hérault</v>
      </c>
    </row>
    <row r="213" spans="1:43" ht="14.15" customHeight="1">
      <c r="B213" t="s">
        <v>670</v>
      </c>
      <c r="C213" s="19" t="s">
        <v>934</v>
      </c>
      <c r="E213" t="s">
        <v>935</v>
      </c>
      <c r="F213">
        <v>34200</v>
      </c>
      <c r="G213" t="s">
        <v>924</v>
      </c>
      <c r="H213" s="54">
        <v>679066745</v>
      </c>
      <c r="Q213" s="66"/>
      <c r="R213" s="6"/>
      <c r="S213" s="6"/>
      <c r="T213" s="4"/>
      <c r="U213" s="4"/>
      <c r="V213" s="6"/>
      <c r="W213" s="6"/>
      <c r="X213" s="6"/>
      <c r="Y213" s="6"/>
      <c r="Z213" s="6"/>
      <c r="AA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t="str">
        <f>IF(AND(F213&gt;10999,F213&lt;12000),"Aude",IF(AND(F213&gt;29999,F213&lt;31000),"Gard",IF(AND(F213&gt;33999,F213&lt;35000),"Hérault",IF(AND(F213&gt;65999,F213&lt;67000),"Pyrénées-Orientales",""))))</f>
        <v>Hérault</v>
      </c>
    </row>
    <row r="214" spans="1:43" ht="14.15" customHeight="1">
      <c r="A214" s="39"/>
      <c r="C214" s="19" t="s">
        <v>520</v>
      </c>
      <c r="E214" s="19" t="s">
        <v>521</v>
      </c>
      <c r="F214" s="19">
        <v>66660</v>
      </c>
      <c r="G214" s="19" t="s">
        <v>130</v>
      </c>
      <c r="H214" s="53" t="s">
        <v>522</v>
      </c>
      <c r="I214" s="51" t="s">
        <v>523</v>
      </c>
      <c r="J214" s="19"/>
      <c r="K214" s="19"/>
      <c r="L214" s="19" t="s">
        <v>524</v>
      </c>
      <c r="M214" s="19">
        <v>39384341200015</v>
      </c>
      <c r="N214" s="19" t="s">
        <v>33</v>
      </c>
      <c r="O214" s="19">
        <v>7622</v>
      </c>
      <c r="P214" s="19">
        <v>2</v>
      </c>
      <c r="Q214" s="65" t="s">
        <v>1443</v>
      </c>
      <c r="R214" s="3" t="s">
        <v>525</v>
      </c>
      <c r="S214" s="4"/>
      <c r="T214" s="3" t="s">
        <v>526</v>
      </c>
      <c r="U214" s="3"/>
      <c r="V214" s="3"/>
      <c r="W214" s="3"/>
      <c r="X214" s="3"/>
      <c r="Y214" s="4"/>
      <c r="Z214" s="4"/>
      <c r="AA214" s="3"/>
      <c r="AC214" s="4"/>
      <c r="AD214" s="3">
        <v>80</v>
      </c>
      <c r="AE214" s="3">
        <v>20</v>
      </c>
      <c r="AF214" s="3">
        <v>0</v>
      </c>
      <c r="AG214" s="3">
        <v>90</v>
      </c>
      <c r="AH214" s="3">
        <v>10</v>
      </c>
      <c r="AI214" s="3">
        <v>50</v>
      </c>
      <c r="AJ214" s="3"/>
      <c r="AK214" s="4"/>
      <c r="AL214" s="4"/>
      <c r="AM214" s="3"/>
      <c r="AN214" s="6"/>
      <c r="AO214" s="6"/>
      <c r="AP214" s="6"/>
      <c r="AQ214" t="str">
        <f>IF(AND(F214&gt;10999,F214&lt;12000),"Aude",IF(AND(F214&gt;29999,F214&lt;31000),"Gard",IF(AND(F214&gt;33999,F214&lt;35000),"Hérault",IF(AND(F214&gt;65999,F214&lt;67000),"Pyrénées-Orientales",""))))</f>
        <v>Pyrénées-Orientales</v>
      </c>
    </row>
    <row r="215" spans="1:43" ht="14.15" customHeight="1">
      <c r="B215" s="23" t="s">
        <v>670</v>
      </c>
      <c r="C215" s="26" t="s">
        <v>1516</v>
      </c>
      <c r="D215" t="s">
        <v>29</v>
      </c>
      <c r="E215" t="s">
        <v>1079</v>
      </c>
      <c r="F215" s="70">
        <v>11100</v>
      </c>
      <c r="G215" t="s">
        <v>1517</v>
      </c>
      <c r="H215" s="54" t="s">
        <v>1518</v>
      </c>
      <c r="I215" s="20" t="s">
        <v>29</v>
      </c>
      <c r="J215" t="s">
        <v>29</v>
      </c>
      <c r="K215" t="s">
        <v>29</v>
      </c>
      <c r="L215" t="s">
        <v>29</v>
      </c>
      <c r="M215" t="s">
        <v>29</v>
      </c>
      <c r="N215" t="s">
        <v>29</v>
      </c>
      <c r="O215" t="s">
        <v>29</v>
      </c>
      <c r="P215" t="s">
        <v>29</v>
      </c>
      <c r="Q215" s="62" t="s">
        <v>29</v>
      </c>
      <c r="R215" s="6" t="s">
        <v>29</v>
      </c>
      <c r="S215" s="6" t="s">
        <v>29</v>
      </c>
      <c r="T215" s="4" t="s">
        <v>29</v>
      </c>
      <c r="U215" s="4" t="s">
        <v>29</v>
      </c>
      <c r="V215" s="6" t="s">
        <v>29</v>
      </c>
      <c r="W215" s="6" t="s">
        <v>29</v>
      </c>
      <c r="X215" s="6" t="s">
        <v>29</v>
      </c>
      <c r="Y215" s="6" t="s">
        <v>29</v>
      </c>
      <c r="Z215" s="6" t="s">
        <v>29</v>
      </c>
      <c r="AA215" s="6" t="s">
        <v>29</v>
      </c>
      <c r="AB215" t="s">
        <v>29</v>
      </c>
      <c r="AC215" s="6" t="s">
        <v>29</v>
      </c>
      <c r="AD215" s="6" t="s">
        <v>29</v>
      </c>
      <c r="AE215" s="6" t="s">
        <v>29</v>
      </c>
      <c r="AF215" s="6" t="s">
        <v>29</v>
      </c>
      <c r="AG215" s="6" t="s">
        <v>29</v>
      </c>
      <c r="AH215" s="6" t="s">
        <v>29</v>
      </c>
      <c r="AI215" s="6" t="s">
        <v>29</v>
      </c>
      <c r="AJ215" s="6" t="s">
        <v>29</v>
      </c>
      <c r="AK215" s="6" t="s">
        <v>29</v>
      </c>
      <c r="AL215" s="6" t="s">
        <v>29</v>
      </c>
      <c r="AM215" s="6" t="s">
        <v>29</v>
      </c>
      <c r="AN215" s="14">
        <v>41705</v>
      </c>
      <c r="AO215" s="6"/>
      <c r="AP215" s="4"/>
      <c r="AQ215" t="str">
        <f>IF(AND(F215&gt;10999,F215&lt;12000),"Aude",IF(AND(F215&gt;29999,F215&lt;31000),"Gard",IF(AND(F215&gt;33999,F215&lt;35000),"Hérault",IF(AND(F215&gt;65999,F215&lt;67000),"Pyrénées-Orientales",""))))</f>
        <v>Aude</v>
      </c>
    </row>
    <row r="216" spans="1:43" ht="14.15" customHeight="1">
      <c r="B216" t="s">
        <v>670</v>
      </c>
      <c r="C216" s="19" t="s">
        <v>716</v>
      </c>
      <c r="E216" t="s">
        <v>717</v>
      </c>
      <c r="F216">
        <v>30240</v>
      </c>
      <c r="G216" t="s">
        <v>691</v>
      </c>
      <c r="H216" s="54">
        <v>614622945</v>
      </c>
      <c r="J216" s="21" t="s">
        <v>718</v>
      </c>
      <c r="Q216" s="63"/>
      <c r="R216" s="3"/>
      <c r="S216" s="4"/>
      <c r="T216" s="4" t="s">
        <v>719</v>
      </c>
      <c r="U216" s="4" t="s">
        <v>720</v>
      </c>
      <c r="V216" s="3"/>
      <c r="W216" s="3"/>
      <c r="X216" s="3"/>
      <c r="Y216" s="4"/>
      <c r="Z216" s="4"/>
      <c r="AA216" s="4"/>
      <c r="AC216" s="4"/>
      <c r="AD216" s="4"/>
      <c r="AE216" s="4"/>
      <c r="AF216" s="4"/>
      <c r="AG216" s="4"/>
      <c r="AH216" s="4"/>
      <c r="AI216" s="3"/>
      <c r="AJ216" s="3"/>
      <c r="AK216" s="4"/>
      <c r="AL216" s="4"/>
      <c r="AM216" s="4"/>
      <c r="AN216" s="4"/>
      <c r="AO216" s="4"/>
      <c r="AP216" s="4"/>
      <c r="AQ216" t="str">
        <f>IF(AND(F216&gt;10999,F216&lt;12000),"Aude",IF(AND(F216&gt;29999,F216&lt;31000),"Gard",IF(AND(F216&gt;33999,F216&lt;35000),"Hérault",IF(AND(F216&gt;65999,F216&lt;67000),"Pyrénées-Orientales",""))))</f>
        <v>Gard</v>
      </c>
    </row>
    <row r="217" spans="1:43" ht="14.15" customHeight="1">
      <c r="B217" s="23" t="s">
        <v>763</v>
      </c>
      <c r="C217" s="19" t="s">
        <v>896</v>
      </c>
      <c r="E217" t="s">
        <v>897</v>
      </c>
      <c r="F217">
        <v>34140</v>
      </c>
      <c r="G217" t="s">
        <v>898</v>
      </c>
      <c r="H217" s="54">
        <v>620329844</v>
      </c>
      <c r="Q217" s="62"/>
      <c r="R217" s="6"/>
      <c r="S217" s="6"/>
      <c r="T217" s="4"/>
      <c r="U217" s="4"/>
      <c r="V217" s="6"/>
      <c r="W217" s="6"/>
      <c r="X217" s="6"/>
      <c r="Y217" s="6"/>
      <c r="Z217" s="6"/>
      <c r="AA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t="str">
        <f>IF(AND(F217&gt;10999,F217&lt;12000),"Aude",IF(AND(F217&gt;29999,F217&lt;31000),"Gard",IF(AND(F217&gt;33999,F217&lt;35000),"Hérault",IF(AND(F217&gt;65999,F217&lt;67000),"Pyrénées-Orientales",""))))</f>
        <v>Hérault</v>
      </c>
    </row>
    <row r="218" spans="1:43" ht="14.15" customHeight="1">
      <c r="B218" s="23" t="s">
        <v>1475</v>
      </c>
      <c r="C218" s="19" t="s">
        <v>899</v>
      </c>
      <c r="D218" t="s">
        <v>29</v>
      </c>
      <c r="E218" t="s">
        <v>900</v>
      </c>
      <c r="F218" s="70">
        <v>34140</v>
      </c>
      <c r="G218" t="s">
        <v>898</v>
      </c>
      <c r="H218" s="54" t="s">
        <v>1588</v>
      </c>
      <c r="I218" s="20" t="s">
        <v>29</v>
      </c>
      <c r="J218" t="s">
        <v>29</v>
      </c>
      <c r="K218" t="s">
        <v>29</v>
      </c>
      <c r="L218" t="s">
        <v>29</v>
      </c>
      <c r="M218" t="s">
        <v>1589</v>
      </c>
      <c r="N218" t="s">
        <v>29</v>
      </c>
      <c r="O218" t="s">
        <v>29</v>
      </c>
      <c r="P218" t="s">
        <v>1483</v>
      </c>
      <c r="Q218" s="62" t="s">
        <v>1474</v>
      </c>
      <c r="R218" s="6" t="s">
        <v>29</v>
      </c>
      <c r="S218" s="6" t="s">
        <v>29</v>
      </c>
      <c r="T218" s="4" t="s">
        <v>29</v>
      </c>
      <c r="U218" s="4" t="s">
        <v>29</v>
      </c>
      <c r="V218" s="6" t="s">
        <v>29</v>
      </c>
      <c r="W218" s="6" t="s">
        <v>29</v>
      </c>
      <c r="X218" s="6" t="s">
        <v>29</v>
      </c>
      <c r="Y218" s="6" t="s">
        <v>1590</v>
      </c>
      <c r="Z218" s="6" t="s">
        <v>29</v>
      </c>
      <c r="AA218" s="6" t="s">
        <v>29</v>
      </c>
      <c r="AB218" t="s">
        <v>1591</v>
      </c>
      <c r="AC218" s="6" t="s">
        <v>29</v>
      </c>
      <c r="AD218" s="6" t="s">
        <v>29</v>
      </c>
      <c r="AE218" s="6" t="s">
        <v>29</v>
      </c>
      <c r="AF218" s="6" t="s">
        <v>29</v>
      </c>
      <c r="AG218" s="6" t="s">
        <v>29</v>
      </c>
      <c r="AH218" s="6" t="s">
        <v>29</v>
      </c>
      <c r="AI218" s="6" t="s">
        <v>29</v>
      </c>
      <c r="AJ218" s="6" t="s">
        <v>29</v>
      </c>
      <c r="AK218" s="6" t="s">
        <v>29</v>
      </c>
      <c r="AL218" s="6" t="s">
        <v>29</v>
      </c>
      <c r="AM218" s="6" t="s">
        <v>29</v>
      </c>
      <c r="AN218" s="14">
        <v>41715</v>
      </c>
      <c r="AO218" s="6"/>
      <c r="AP218" s="6"/>
      <c r="AQ218" t="str">
        <f>IF(AND(F218&gt;10999,F218&lt;12000),"Aude",IF(AND(F218&gt;29999,F218&lt;31000),"Gard",IF(AND(F218&gt;33999,F218&lt;35000),"Hérault",IF(AND(F218&gt;65999,F218&lt;67000),"Pyrénées-Orientales",""))))</f>
        <v>Hérault</v>
      </c>
    </row>
    <row r="219" spans="1:43" ht="14.15" customHeight="1">
      <c r="B219" s="23" t="s">
        <v>763</v>
      </c>
      <c r="C219" s="23" t="s">
        <v>978</v>
      </c>
      <c r="E219" t="s">
        <v>979</v>
      </c>
      <c r="F219">
        <v>34119</v>
      </c>
      <c r="G219" s="23" t="s">
        <v>980</v>
      </c>
      <c r="H219" s="54">
        <v>467742696</v>
      </c>
      <c r="J219" s="21" t="s">
        <v>981</v>
      </c>
      <c r="K219" s="21" t="s">
        <v>984</v>
      </c>
      <c r="Q219" s="64"/>
      <c r="R219" s="3"/>
      <c r="S219" s="4"/>
      <c r="T219" s="4" t="s">
        <v>982</v>
      </c>
      <c r="U219" s="4" t="s">
        <v>983</v>
      </c>
      <c r="V219" s="3"/>
      <c r="W219" s="3"/>
      <c r="X219" s="3"/>
      <c r="Y219" s="4"/>
      <c r="Z219" s="4"/>
      <c r="AA219" s="4"/>
      <c r="AC219" s="4"/>
      <c r="AD219" s="4"/>
      <c r="AE219" s="4"/>
      <c r="AF219" s="4"/>
      <c r="AG219" s="4"/>
      <c r="AH219" s="4"/>
      <c r="AI219" s="3"/>
      <c r="AJ219" s="3"/>
      <c r="AK219" s="4"/>
      <c r="AL219" s="4"/>
      <c r="AM219" s="4"/>
      <c r="AN219" s="4"/>
      <c r="AO219" s="4"/>
      <c r="AP219" s="4"/>
      <c r="AQ219" t="str">
        <f>IF(AND(F219&gt;10999,F219&lt;12000),"Aude",IF(AND(F219&gt;29999,F219&lt;31000),"Gard",IF(AND(F219&gt;33999,F219&lt;35000),"Hérault",IF(AND(F219&gt;65999,F219&lt;67000),"Pyrénées-Orientales",""))))</f>
        <v>Hérault</v>
      </c>
    </row>
    <row r="220" spans="1:43" ht="14.15" customHeight="1">
      <c r="A220" s="2"/>
      <c r="B220" s="23" t="s">
        <v>1014</v>
      </c>
      <c r="C220" s="26" t="s">
        <v>1074</v>
      </c>
      <c r="E220" t="s">
        <v>1075</v>
      </c>
      <c r="F220">
        <v>11120</v>
      </c>
      <c r="G220" t="s">
        <v>1073</v>
      </c>
      <c r="H220" s="54">
        <v>468462852</v>
      </c>
      <c r="Q220" s="63"/>
      <c r="R220" s="3"/>
      <c r="S220" s="4"/>
      <c r="T220" s="4"/>
      <c r="U220" s="4"/>
      <c r="V220" s="3"/>
      <c r="W220" s="3"/>
      <c r="X220" s="3"/>
      <c r="Y220" s="4"/>
      <c r="Z220" s="4"/>
      <c r="AA220" s="4"/>
      <c r="AC220" s="4"/>
      <c r="AD220" s="4"/>
      <c r="AE220" s="4"/>
      <c r="AF220" s="4"/>
      <c r="AG220" s="4"/>
      <c r="AH220" s="4"/>
      <c r="AI220" s="3"/>
      <c r="AJ220" s="3"/>
      <c r="AK220" s="4"/>
      <c r="AL220" s="4"/>
      <c r="AM220" s="4"/>
      <c r="AN220" s="4"/>
      <c r="AO220" s="4"/>
      <c r="AP220" s="41"/>
      <c r="AQ220" t="str">
        <f>IF(AND(F220&gt;10999,F220&lt;12000),"Aude",IF(AND(F220&gt;29999,F220&lt;31000),"Gard",IF(AND(F220&gt;33999,F220&lt;35000),"Hérault",IF(AND(F220&gt;65999,F220&lt;67000),"Pyrénées-Orientales",""))))</f>
        <v>Aude</v>
      </c>
    </row>
    <row r="221" spans="1:43" ht="14.15" customHeight="1">
      <c r="B221" t="s">
        <v>670</v>
      </c>
      <c r="C221" s="19" t="s">
        <v>867</v>
      </c>
      <c r="E221" t="s">
        <v>868</v>
      </c>
      <c r="F221">
        <v>34970</v>
      </c>
      <c r="G221" t="s">
        <v>866</v>
      </c>
      <c r="H221" s="54">
        <v>467270787</v>
      </c>
      <c r="Q221" s="63"/>
      <c r="R221" s="6"/>
      <c r="S221" s="6"/>
      <c r="T221" s="4"/>
      <c r="U221" s="4"/>
      <c r="V221" s="6"/>
      <c r="W221" s="6"/>
      <c r="X221" s="6"/>
      <c r="Y221" s="6"/>
      <c r="Z221" s="6"/>
      <c r="AA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14"/>
      <c r="AO221" s="14"/>
      <c r="AP221" s="6"/>
      <c r="AQ221" t="str">
        <f>IF(AND(F221&gt;10999,F221&lt;12000),"Aude",IF(AND(F221&gt;29999,F221&lt;31000),"Gard",IF(AND(F221&gt;33999,F221&lt;35000),"Hérault",IF(AND(F221&gt;65999,F221&lt;67000),"Pyrénées-Orientales",""))))</f>
        <v>Hérault</v>
      </c>
    </row>
    <row r="222" spans="1:43" ht="14.15" customHeight="1">
      <c r="A222" s="2"/>
      <c r="B222" t="s">
        <v>670</v>
      </c>
      <c r="C222" s="26" t="s">
        <v>1037</v>
      </c>
      <c r="E222" t="s">
        <v>1038</v>
      </c>
      <c r="F222">
        <v>11120</v>
      </c>
      <c r="G222" t="s">
        <v>1039</v>
      </c>
      <c r="H222" s="54">
        <v>468463647</v>
      </c>
      <c r="Q222" s="64"/>
      <c r="R222" s="6"/>
      <c r="S222" s="6"/>
      <c r="T222" s="4"/>
      <c r="U222" s="4"/>
      <c r="V222" s="6"/>
      <c r="W222" s="6"/>
      <c r="X222" s="6"/>
      <c r="Y222" s="6"/>
      <c r="Z222" s="6"/>
      <c r="AA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41"/>
      <c r="AQ222" t="str">
        <f>IF(AND(F222&gt;10999,F222&lt;12000),"Aude",IF(AND(F222&gt;29999,F222&lt;31000),"Gard",IF(AND(F222&gt;33999,F222&lt;35000),"Hérault",IF(AND(F222&gt;65999,F222&lt;67000),"Pyrénées-Orientales",""))))</f>
        <v>Aude</v>
      </c>
    </row>
    <row r="223" spans="1:43" ht="14.15" customHeight="1">
      <c r="A223" s="2"/>
      <c r="B223" s="23" t="s">
        <v>1296</v>
      </c>
      <c r="C223" s="36" t="s">
        <v>1413</v>
      </c>
      <c r="E223" t="s">
        <v>1102</v>
      </c>
      <c r="F223">
        <v>66750</v>
      </c>
      <c r="G223" s="31" t="s">
        <v>430</v>
      </c>
      <c r="H223" s="54">
        <v>468898989</v>
      </c>
      <c r="Q223" s="64"/>
      <c r="R223" s="3"/>
      <c r="S223" s="4"/>
      <c r="T223" s="3"/>
      <c r="U223" s="3"/>
      <c r="V223" s="3"/>
      <c r="W223" s="3"/>
      <c r="X223" s="3"/>
      <c r="Y223" s="4"/>
      <c r="Z223" s="4"/>
      <c r="AA223" s="4"/>
      <c r="AC223" s="4"/>
      <c r="AD223" s="4"/>
      <c r="AE223" s="4"/>
      <c r="AF223" s="4"/>
      <c r="AG223" s="4"/>
      <c r="AH223" s="4"/>
      <c r="AI223" s="3"/>
      <c r="AJ223" s="3"/>
      <c r="AK223" s="4"/>
      <c r="AL223" s="4"/>
      <c r="AM223" s="4"/>
      <c r="AN223" s="4"/>
      <c r="AO223" s="4"/>
      <c r="AP223" s="4"/>
      <c r="AQ223" t="str">
        <f>IF(AND(F223&gt;10999,F223&lt;12000),"Aude",IF(AND(F223&gt;29999,F223&lt;31000),"Gard",IF(AND(F223&gt;33999,F223&lt;35000),"Hérault",IF(AND(F223&gt;65999,F223&lt;67000),"Pyrénées-Orientales",""))))</f>
        <v>Pyrénées-Orientales</v>
      </c>
    </row>
    <row r="224" spans="1:43" ht="14.15" customHeight="1">
      <c r="C224" s="19" t="s">
        <v>528</v>
      </c>
      <c r="E224" s="19" t="s">
        <v>529</v>
      </c>
      <c r="F224" s="19">
        <v>66000</v>
      </c>
      <c r="G224" s="19" t="s">
        <v>289</v>
      </c>
      <c r="H224" s="53">
        <v>468845927</v>
      </c>
      <c r="I224" s="51">
        <v>468809152</v>
      </c>
      <c r="J224" s="19" t="s">
        <v>530</v>
      </c>
      <c r="K224" s="19"/>
      <c r="L224" s="19" t="s">
        <v>46</v>
      </c>
      <c r="M224" s="19" t="s">
        <v>531</v>
      </c>
      <c r="N224" s="19" t="s">
        <v>33</v>
      </c>
      <c r="O224" s="19">
        <v>3000</v>
      </c>
      <c r="P224" s="19">
        <v>8</v>
      </c>
      <c r="Q224" s="61" t="s">
        <v>1451</v>
      </c>
      <c r="R224" s="3" t="s">
        <v>532</v>
      </c>
      <c r="S224" s="4"/>
      <c r="T224" s="3" t="s">
        <v>533</v>
      </c>
      <c r="U224" s="3"/>
      <c r="V224" s="3"/>
      <c r="W224" s="3"/>
      <c r="X224" s="3"/>
      <c r="Y224" s="4"/>
      <c r="Z224" s="4"/>
      <c r="AA224" s="3" t="s">
        <v>534</v>
      </c>
      <c r="AC224" s="4"/>
      <c r="AD224" s="3">
        <v>4</v>
      </c>
      <c r="AE224" s="3">
        <v>90</v>
      </c>
      <c r="AF224" s="3">
        <v>6</v>
      </c>
      <c r="AG224" s="3">
        <v>0</v>
      </c>
      <c r="AH224" s="3">
        <v>100</v>
      </c>
      <c r="AI224" s="3">
        <v>530</v>
      </c>
      <c r="AJ224" s="3"/>
      <c r="AK224" s="4"/>
      <c r="AL224" s="4"/>
      <c r="AM224" s="3"/>
      <c r="AN224" s="4"/>
      <c r="AO224" s="4"/>
      <c r="AP224" s="4"/>
      <c r="AQ224" t="str">
        <f>IF(AND(F224&gt;10999,F224&lt;12000),"Aude",IF(AND(F224&gt;29999,F224&lt;31000),"Gard",IF(AND(F224&gt;33999,F224&lt;35000),"Hérault",IF(AND(F224&gt;65999,F224&lt;67000),"Pyrénées-Orientales",""))))</f>
        <v>Pyrénées-Orientales</v>
      </c>
    </row>
    <row r="225" spans="1:43" ht="14.15" customHeight="1">
      <c r="A225" s="39"/>
      <c r="B225" t="s">
        <v>1009</v>
      </c>
      <c r="C225" s="19" t="s">
        <v>535</v>
      </c>
      <c r="D225" t="s">
        <v>29</v>
      </c>
      <c r="E225" s="19" t="s">
        <v>536</v>
      </c>
      <c r="F225" s="48">
        <v>66140</v>
      </c>
      <c r="G225" s="19" t="s">
        <v>52</v>
      </c>
      <c r="H225" s="53" t="s">
        <v>537</v>
      </c>
      <c r="I225" s="51" t="s">
        <v>537</v>
      </c>
      <c r="J225" s="19" t="s">
        <v>538</v>
      </c>
      <c r="K225" s="19" t="s">
        <v>539</v>
      </c>
      <c r="L225" s="19" t="s">
        <v>48</v>
      </c>
      <c r="M225" s="19" t="s">
        <v>540</v>
      </c>
      <c r="N225" s="19" t="s">
        <v>33</v>
      </c>
      <c r="O225" s="19" t="s">
        <v>1520</v>
      </c>
      <c r="P225" s="19" t="s">
        <v>1528</v>
      </c>
      <c r="Q225" s="61" t="s">
        <v>1474</v>
      </c>
      <c r="R225" s="3" t="s">
        <v>541</v>
      </c>
      <c r="S225" s="4" t="s">
        <v>29</v>
      </c>
      <c r="T225" s="3" t="s">
        <v>542</v>
      </c>
      <c r="U225" s="3" t="s">
        <v>29</v>
      </c>
      <c r="V225" s="3" t="s">
        <v>29</v>
      </c>
      <c r="W225" s="3" t="s">
        <v>29</v>
      </c>
      <c r="X225" s="3" t="s">
        <v>29</v>
      </c>
      <c r="Y225" s="45" t="s">
        <v>1552</v>
      </c>
      <c r="Z225" s="45" t="s">
        <v>1555</v>
      </c>
      <c r="AA225" s="3" t="s">
        <v>1553</v>
      </c>
      <c r="AB225" t="s">
        <v>29</v>
      </c>
      <c r="AC225" s="4" t="s">
        <v>29</v>
      </c>
      <c r="AD225" s="3" t="s">
        <v>1521</v>
      </c>
      <c r="AE225" s="3" t="s">
        <v>1523</v>
      </c>
      <c r="AF225" s="3" t="s">
        <v>1469</v>
      </c>
      <c r="AG225" s="3" t="s">
        <v>1471</v>
      </c>
      <c r="AH225" s="3" t="s">
        <v>1471</v>
      </c>
      <c r="AI225" s="3" t="s">
        <v>1525</v>
      </c>
      <c r="AJ225" s="3" t="s">
        <v>1554</v>
      </c>
      <c r="AK225" s="4" t="s">
        <v>29</v>
      </c>
      <c r="AL225" s="4" t="s">
        <v>29</v>
      </c>
      <c r="AM225" s="3" t="s">
        <v>29</v>
      </c>
      <c r="AN225" s="14">
        <v>41710</v>
      </c>
      <c r="AO225" s="6"/>
      <c r="AP225" s="6"/>
      <c r="AQ225" t="str">
        <f>IF(AND(F225&gt;10999,F225&lt;12000),"Aude",IF(AND(F225&gt;29999,F225&lt;31000),"Gard",IF(AND(F225&gt;33999,F225&lt;35000),"Hérault",IF(AND(F225&gt;65999,F225&lt;67000),"Pyrénées-Orientales",""))))</f>
        <v>Pyrénées-Orientales</v>
      </c>
    </row>
    <row r="226" spans="1:43" ht="14.15" customHeight="1">
      <c r="A226" s="2"/>
      <c r="B226" s="23" t="s">
        <v>1015</v>
      </c>
      <c r="C226" s="37" t="s">
        <v>1404</v>
      </c>
      <c r="F226" s="19">
        <v>66600</v>
      </c>
      <c r="G226" s="35" t="s">
        <v>32</v>
      </c>
      <c r="Q226" s="62"/>
      <c r="R226" s="6"/>
      <c r="S226" s="6"/>
      <c r="T226" s="6"/>
      <c r="U226" s="6"/>
      <c r="V226" s="6"/>
      <c r="W226" s="6"/>
      <c r="X226" s="6"/>
      <c r="Y226" s="6"/>
      <c r="Z226" s="6"/>
      <c r="AA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t="str">
        <f>IF(AND(F226&gt;10999,F226&lt;12000),"Aude",IF(AND(F226&gt;29999,F226&lt;31000),"Gard",IF(AND(F226&gt;33999,F226&lt;35000),"Hérault",IF(AND(F226&gt;65999,F226&lt;67000),"Pyrénées-Orientales",""))))</f>
        <v>Pyrénées-Orientales</v>
      </c>
    </row>
    <row r="227" spans="1:43" ht="14.15" customHeight="1">
      <c r="B227" s="23" t="s">
        <v>1013</v>
      </c>
      <c r="C227" s="33" t="s">
        <v>1381</v>
      </c>
      <c r="F227">
        <v>66140</v>
      </c>
      <c r="G227" s="31" t="s">
        <v>55</v>
      </c>
      <c r="Q227" s="62"/>
      <c r="R227" s="6"/>
      <c r="S227" s="6"/>
      <c r="T227" s="6"/>
      <c r="U227" s="6"/>
      <c r="V227" s="6"/>
      <c r="W227" s="6"/>
      <c r="X227" s="6"/>
      <c r="Y227" s="6"/>
      <c r="Z227" s="6"/>
      <c r="AA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t="str">
        <f>IF(AND(F227&gt;10999,F227&lt;12000),"Aude",IF(AND(F227&gt;29999,F227&lt;31000),"Gard",IF(AND(F227&gt;33999,F227&lt;35000),"Hérault",IF(AND(F227&gt;65999,F227&lt;67000),"Pyrénées-Orientales",""))))</f>
        <v>Pyrénées-Orientales</v>
      </c>
    </row>
    <row r="228" spans="1:43" ht="14.15" customHeight="1">
      <c r="A228" s="2"/>
      <c r="B228" t="s">
        <v>1048</v>
      </c>
      <c r="C228" s="27" t="s">
        <v>1049</v>
      </c>
      <c r="E228" t="s">
        <v>1047</v>
      </c>
      <c r="F228">
        <v>11430</v>
      </c>
      <c r="G228" s="23" t="s">
        <v>1040</v>
      </c>
      <c r="H228" s="54">
        <v>679827253</v>
      </c>
      <c r="Q228" s="62"/>
      <c r="R228" s="6"/>
      <c r="S228" s="6"/>
      <c r="T228" s="4"/>
      <c r="U228" s="4"/>
      <c r="V228" s="6"/>
      <c r="W228" s="6"/>
      <c r="X228" s="6"/>
      <c r="Y228" s="6"/>
      <c r="Z228" s="6"/>
      <c r="AA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41"/>
      <c r="AQ228" t="str">
        <f>IF(AND(F228&gt;10999,F228&lt;12000),"Aude",IF(AND(F228&gt;29999,F228&lt;31000),"Gard",IF(AND(F228&gt;33999,F228&lt;35000),"Hérault",IF(AND(F228&gt;65999,F228&lt;67000),"Pyrénées-Orientales",""))))</f>
        <v>Aude</v>
      </c>
    </row>
    <row r="229" spans="1:43" ht="14.15" customHeight="1">
      <c r="B229" t="s">
        <v>1048</v>
      </c>
      <c r="C229" s="19" t="s">
        <v>1149</v>
      </c>
      <c r="E229" t="s">
        <v>1150</v>
      </c>
      <c r="F229">
        <v>30500</v>
      </c>
      <c r="G229" t="s">
        <v>1151</v>
      </c>
      <c r="H229" s="54">
        <v>466242516</v>
      </c>
      <c r="J229" s="21" t="s">
        <v>1152</v>
      </c>
      <c r="Q229" s="62"/>
      <c r="R229" s="6"/>
      <c r="S229" s="6"/>
      <c r="T229" s="40" t="s">
        <v>679</v>
      </c>
      <c r="U229" s="4" t="s">
        <v>1153</v>
      </c>
      <c r="V229" s="6"/>
      <c r="W229" s="6"/>
      <c r="X229" s="6"/>
      <c r="Y229" s="6"/>
      <c r="Z229" s="6"/>
      <c r="AA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4"/>
      <c r="AQ229" t="str">
        <f>IF(AND(F229&gt;10999,F229&lt;12000),"Aude",IF(AND(F229&gt;29999,F229&lt;31000),"Gard",IF(AND(F229&gt;33999,F229&lt;35000),"Hérault",IF(AND(F229&gt;65999,F229&lt;67000),"Pyrénées-Orientales",""))))</f>
        <v>Gard</v>
      </c>
    </row>
    <row r="230" spans="1:43" ht="14.15" customHeight="1">
      <c r="B230" t="s">
        <v>670</v>
      </c>
      <c r="C230" s="19" t="s">
        <v>854</v>
      </c>
      <c r="E230" t="s">
        <v>855</v>
      </c>
      <c r="F230">
        <v>34280</v>
      </c>
      <c r="G230" t="s">
        <v>342</v>
      </c>
      <c r="H230" s="54">
        <v>467566785</v>
      </c>
      <c r="Q230" s="63"/>
      <c r="R230" s="6"/>
      <c r="S230" s="6"/>
      <c r="T230" s="4"/>
      <c r="U230" s="4"/>
      <c r="V230" s="6"/>
      <c r="W230" s="6"/>
      <c r="X230" s="6"/>
      <c r="Y230" s="6"/>
      <c r="Z230" s="6"/>
      <c r="AA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t="str">
        <f>IF(AND(F230&gt;10999,F230&lt;12000),"Aude",IF(AND(F230&gt;29999,F230&lt;31000),"Gard",IF(AND(F230&gt;33999,F230&lt;35000),"Hérault",IF(AND(F230&gt;65999,F230&lt;67000),"Pyrénées-Orientales",""))))</f>
        <v>Hérault</v>
      </c>
    </row>
    <row r="231" spans="1:43" ht="14.15" customHeight="1">
      <c r="A231" s="2"/>
      <c r="B231" s="23" t="s">
        <v>1014</v>
      </c>
      <c r="C231" s="26" t="s">
        <v>1081</v>
      </c>
      <c r="E231" t="s">
        <v>1082</v>
      </c>
      <c r="F231">
        <v>11100</v>
      </c>
      <c r="G231" t="s">
        <v>1080</v>
      </c>
      <c r="H231" s="54">
        <v>468411461</v>
      </c>
      <c r="Q231" s="63"/>
      <c r="R231" s="3"/>
      <c r="S231" s="4"/>
      <c r="T231" s="4"/>
      <c r="U231" s="4"/>
      <c r="V231" s="3"/>
      <c r="W231" s="3"/>
      <c r="X231" s="3"/>
      <c r="Y231" s="4"/>
      <c r="Z231" s="4"/>
      <c r="AA231" s="4"/>
      <c r="AC231" s="4"/>
      <c r="AD231" s="4"/>
      <c r="AE231" s="4"/>
      <c r="AF231" s="4"/>
      <c r="AG231" s="4"/>
      <c r="AH231" s="4"/>
      <c r="AI231" s="3"/>
      <c r="AJ231" s="3"/>
      <c r="AK231" s="4"/>
      <c r="AL231" s="4"/>
      <c r="AM231" s="4"/>
      <c r="AN231" s="4"/>
      <c r="AO231" s="4"/>
      <c r="AP231" s="4"/>
      <c r="AQ231" t="str">
        <f>IF(AND(F231&gt;10999,F231&lt;12000),"Aude",IF(AND(F231&gt;29999,F231&lt;31000),"Gard",IF(AND(F231&gt;33999,F231&lt;35000),"Hérault",IF(AND(F231&gt;65999,F231&lt;67000),"Pyrénées-Orientales",""))))</f>
        <v>Aude</v>
      </c>
    </row>
    <row r="232" spans="1:43" ht="14.15" customHeight="1">
      <c r="B232" s="23" t="s">
        <v>763</v>
      </c>
      <c r="C232" s="19" t="s">
        <v>947</v>
      </c>
      <c r="E232" t="s">
        <v>948</v>
      </c>
      <c r="F232">
        <v>34350</v>
      </c>
      <c r="G232" t="s">
        <v>949</v>
      </c>
      <c r="H232" s="54">
        <v>467395102</v>
      </c>
      <c r="Q232" s="62"/>
      <c r="R232" s="6"/>
      <c r="S232" s="6"/>
      <c r="T232" s="4"/>
      <c r="U232" s="4"/>
      <c r="V232" s="6"/>
      <c r="W232" s="6"/>
      <c r="X232" s="6"/>
      <c r="Y232" s="6"/>
      <c r="Z232" s="6"/>
      <c r="AA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t="str">
        <f>IF(AND(F232&gt;10999,F232&lt;12000),"Aude",IF(AND(F232&gt;29999,F232&lt;31000),"Gard",IF(AND(F232&gt;33999,F232&lt;35000),"Hérault",IF(AND(F232&gt;65999,F232&lt;67000),"Pyrénées-Orientales",""))))</f>
        <v>Hérault</v>
      </c>
    </row>
    <row r="233" spans="1:43" ht="14.15" customHeight="1">
      <c r="A233" s="2"/>
      <c r="C233" s="19" t="s">
        <v>543</v>
      </c>
      <c r="E233" s="19" t="s">
        <v>544</v>
      </c>
      <c r="F233" s="19">
        <v>66750</v>
      </c>
      <c r="G233" s="19" t="s">
        <v>117</v>
      </c>
      <c r="H233" s="53" t="s">
        <v>545</v>
      </c>
      <c r="I233" s="51"/>
      <c r="J233" s="19"/>
      <c r="K233" s="19"/>
      <c r="L233" s="19"/>
      <c r="M233" s="19"/>
      <c r="N233" s="19"/>
      <c r="O233" s="19"/>
      <c r="P233" s="19"/>
      <c r="Q233" s="65"/>
      <c r="R233" s="3"/>
      <c r="S233" s="4"/>
      <c r="T233" s="3"/>
      <c r="U233" s="3"/>
      <c r="V233" s="3"/>
      <c r="W233" s="3"/>
      <c r="X233" s="3"/>
      <c r="Y233" s="4"/>
      <c r="Z233" s="4"/>
      <c r="AA233" s="3"/>
      <c r="AC233" s="4"/>
      <c r="AD233" s="3">
        <v>0</v>
      </c>
      <c r="AE233" s="3">
        <v>0</v>
      </c>
      <c r="AF233" s="3">
        <v>0</v>
      </c>
      <c r="AG233" s="3">
        <v>0</v>
      </c>
      <c r="AH233" s="3">
        <v>0</v>
      </c>
      <c r="AI233" s="3"/>
      <c r="AJ233" s="3"/>
      <c r="AK233" s="4"/>
      <c r="AL233" s="4"/>
      <c r="AM233" s="3"/>
      <c r="AN233" s="4"/>
      <c r="AO233" s="4"/>
      <c r="AP233" s="4"/>
      <c r="AQ233" t="str">
        <f>IF(AND(F233&gt;10999,F233&lt;12000),"Aude",IF(AND(F233&gt;29999,F233&lt;31000),"Gard",IF(AND(F233&gt;33999,F233&lt;35000),"Hérault",IF(AND(F233&gt;65999,F233&lt;67000),"Pyrénées-Orientales",""))))</f>
        <v>Pyrénées-Orientales</v>
      </c>
    </row>
    <row r="234" spans="1:43" ht="14.15" customHeight="1">
      <c r="B234" s="23" t="s">
        <v>1014</v>
      </c>
      <c r="C234" s="36" t="s">
        <v>1394</v>
      </c>
      <c r="E234" t="s">
        <v>1395</v>
      </c>
      <c r="F234">
        <v>66420</v>
      </c>
      <c r="G234" s="31" t="s">
        <v>464</v>
      </c>
      <c r="H234" s="54">
        <v>698123870</v>
      </c>
      <c r="Q234" s="62"/>
      <c r="R234" s="6"/>
      <c r="S234" s="6"/>
      <c r="T234" s="6"/>
      <c r="U234" s="6"/>
      <c r="V234" s="6"/>
      <c r="W234" s="6"/>
      <c r="X234" s="6"/>
      <c r="Y234" s="6"/>
      <c r="Z234" s="6"/>
      <c r="AA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t="str">
        <f>IF(AND(F234&gt;10999,F234&lt;12000),"Aude",IF(AND(F234&gt;29999,F234&lt;31000),"Gard",IF(AND(F234&gt;33999,F234&lt;35000),"Hérault",IF(AND(F234&gt;65999,F234&lt;67000),"Pyrénées-Orientales",""))))</f>
        <v>Pyrénées-Orientales</v>
      </c>
    </row>
    <row r="235" spans="1:43" ht="14.15" customHeight="1">
      <c r="B235" t="s">
        <v>670</v>
      </c>
      <c r="C235" s="19" t="s">
        <v>856</v>
      </c>
      <c r="E235" t="s">
        <v>842</v>
      </c>
      <c r="F235">
        <v>34280</v>
      </c>
      <c r="G235" t="s">
        <v>342</v>
      </c>
      <c r="H235" s="54">
        <v>467565052</v>
      </c>
      <c r="J235" s="21" t="s">
        <v>857</v>
      </c>
      <c r="K235" s="21" t="s">
        <v>860</v>
      </c>
      <c r="Q235" s="62"/>
      <c r="R235" s="6"/>
      <c r="S235" s="6"/>
      <c r="T235" s="4" t="s">
        <v>858</v>
      </c>
      <c r="U235" s="4" t="s">
        <v>859</v>
      </c>
      <c r="V235" s="6"/>
      <c r="W235" s="6"/>
      <c r="X235" s="6"/>
      <c r="Y235" s="6"/>
      <c r="Z235" s="6"/>
      <c r="AA235" s="6"/>
      <c r="AB235" t="s">
        <v>861</v>
      </c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t="str">
        <f>IF(AND(F235&gt;10999,F235&lt;12000),"Aude",IF(AND(F235&gt;29999,F235&lt;31000),"Gard",IF(AND(F235&gt;33999,F235&lt;35000),"Hérault",IF(AND(F235&gt;65999,F235&lt;67000),"Pyrénées-Orientales",""))))</f>
        <v>Hérault</v>
      </c>
    </row>
    <row r="236" spans="1:43" ht="14.15" customHeight="1">
      <c r="B236" t="s">
        <v>670</v>
      </c>
      <c r="C236" s="19" t="s">
        <v>936</v>
      </c>
      <c r="E236" t="s">
        <v>937</v>
      </c>
      <c r="F236">
        <v>34200</v>
      </c>
      <c r="G236" t="s">
        <v>924</v>
      </c>
      <c r="H236" s="54">
        <v>467284981</v>
      </c>
      <c r="Q236" s="62"/>
      <c r="R236" s="6"/>
      <c r="S236" s="6"/>
      <c r="T236" s="4"/>
      <c r="U236" s="4"/>
      <c r="V236" s="6"/>
      <c r="W236" s="6"/>
      <c r="X236" s="6"/>
      <c r="Y236" s="6"/>
      <c r="Z236" s="6"/>
      <c r="AA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t="str">
        <f>IF(AND(F236&gt;10999,F236&lt;12000),"Aude",IF(AND(F236&gt;29999,F236&lt;31000),"Gard",IF(AND(F236&gt;33999,F236&lt;35000),"Hérault",IF(AND(F236&gt;65999,F236&lt;67000),"Pyrénées-Orientales",""))))</f>
        <v>Hérault</v>
      </c>
    </row>
    <row r="237" spans="1:43" ht="14.15" customHeight="1">
      <c r="B237" s="23"/>
      <c r="C237" s="19" t="s">
        <v>891</v>
      </c>
      <c r="E237" t="s">
        <v>892</v>
      </c>
      <c r="F237">
        <v>34750</v>
      </c>
      <c r="G237" t="s">
        <v>890</v>
      </c>
      <c r="H237" s="54">
        <v>467201989</v>
      </c>
      <c r="J237" s="21" t="s">
        <v>893</v>
      </c>
      <c r="Q237" s="62"/>
      <c r="R237" s="6"/>
      <c r="S237" s="6"/>
      <c r="T237" s="4"/>
      <c r="U237" s="4"/>
      <c r="V237" s="6"/>
      <c r="W237" s="6"/>
      <c r="X237" s="6"/>
      <c r="Y237" s="6"/>
      <c r="Z237" s="6"/>
      <c r="AA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t="str">
        <f>IF(AND(F237&gt;10999,F237&lt;12000),"Aude",IF(AND(F237&gt;29999,F237&lt;31000),"Gard",IF(AND(F237&gt;33999,F237&lt;35000),"Hérault",IF(AND(F237&gt;65999,F237&lt;67000),"Pyrénées-Orientales",""))))</f>
        <v>Hérault</v>
      </c>
    </row>
    <row r="238" spans="1:43" ht="14.15" customHeight="1">
      <c r="A238" s="2"/>
      <c r="B238" s="23"/>
      <c r="C238" s="33" t="s">
        <v>1414</v>
      </c>
      <c r="F238">
        <v>66750</v>
      </c>
      <c r="G238" s="31" t="s">
        <v>430</v>
      </c>
      <c r="Q238" s="63"/>
      <c r="R238" s="3"/>
      <c r="S238" s="4"/>
      <c r="T238" s="3"/>
      <c r="U238" s="3"/>
      <c r="V238" s="3"/>
      <c r="W238" s="3"/>
      <c r="X238" s="3"/>
      <c r="Y238" s="4"/>
      <c r="Z238" s="4"/>
      <c r="AA238" s="4"/>
      <c r="AC238" s="4"/>
      <c r="AD238" s="4"/>
      <c r="AE238" s="4"/>
      <c r="AF238" s="4"/>
      <c r="AG238" s="4"/>
      <c r="AH238" s="4"/>
      <c r="AI238" s="3"/>
      <c r="AJ238" s="3"/>
      <c r="AK238" s="4"/>
      <c r="AL238" s="4"/>
      <c r="AM238" s="4"/>
      <c r="AN238" s="4"/>
      <c r="AO238" s="4"/>
      <c r="AP238" s="4"/>
      <c r="AQ238" t="str">
        <f>IF(AND(F238&gt;10999,F238&lt;12000),"Aude",IF(AND(F238&gt;29999,F238&lt;31000),"Gard",IF(AND(F238&gt;33999,F238&lt;35000),"Hérault",IF(AND(F238&gt;65999,F238&lt;67000),"Pyrénées-Orientales",""))))</f>
        <v>Pyrénées-Orientales</v>
      </c>
    </row>
    <row r="239" spans="1:43" ht="14.15" customHeight="1">
      <c r="B239" s="23"/>
      <c r="C239" s="22" t="s">
        <v>721</v>
      </c>
      <c r="E239" t="s">
        <v>692</v>
      </c>
      <c r="F239">
        <v>30240</v>
      </c>
      <c r="G239" t="s">
        <v>691</v>
      </c>
      <c r="H239" s="54" t="s">
        <v>722</v>
      </c>
      <c r="J239" s="21" t="s">
        <v>723</v>
      </c>
      <c r="Q239" s="64"/>
      <c r="R239" s="3"/>
      <c r="S239" s="4"/>
      <c r="T239" s="4" t="s">
        <v>724</v>
      </c>
      <c r="U239" s="4" t="s">
        <v>725</v>
      </c>
      <c r="V239" s="3"/>
      <c r="W239" s="3"/>
      <c r="X239" s="3"/>
      <c r="Y239" s="4"/>
      <c r="Z239" s="4"/>
      <c r="AA239" s="4"/>
      <c r="AC239" s="4"/>
      <c r="AD239" s="4"/>
      <c r="AE239" s="4"/>
      <c r="AF239" s="4"/>
      <c r="AG239" s="4"/>
      <c r="AH239" s="4"/>
      <c r="AI239" s="3"/>
      <c r="AJ239" s="3"/>
      <c r="AK239" s="4"/>
      <c r="AL239" s="4"/>
      <c r="AM239" s="4"/>
      <c r="AN239" s="4"/>
      <c r="AO239" s="4"/>
      <c r="AP239" s="4"/>
      <c r="AQ239" t="str">
        <f>IF(AND(F239&gt;10999,F239&lt;12000),"Aude",IF(AND(F239&gt;29999,F239&lt;31000),"Gard",IF(AND(F239&gt;33999,F239&lt;35000),"Hérault",IF(AND(F239&gt;65999,F239&lt;67000),"Pyrénées-Orientales",""))))</f>
        <v>Gard</v>
      </c>
    </row>
    <row r="240" spans="1:43" ht="14.15" customHeight="1">
      <c r="B240" t="s">
        <v>670</v>
      </c>
      <c r="C240" s="19" t="s">
        <v>938</v>
      </c>
      <c r="E240" t="s">
        <v>939</v>
      </c>
      <c r="F240">
        <v>34200</v>
      </c>
      <c r="G240" t="s">
        <v>924</v>
      </c>
      <c r="H240" s="54">
        <v>467743128</v>
      </c>
      <c r="Q240" s="66"/>
      <c r="R240" s="6"/>
      <c r="S240" s="6"/>
      <c r="T240" s="4"/>
      <c r="U240" s="4"/>
      <c r="V240" s="6"/>
      <c r="W240" s="6"/>
      <c r="X240" s="6"/>
      <c r="Y240" s="6"/>
      <c r="Z240" s="6"/>
      <c r="AA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t="str">
        <f>IF(AND(F240&gt;10999,F240&lt;12000),"Aude",IF(AND(F240&gt;29999,F240&lt;31000),"Gard",IF(AND(F240&gt;33999,F240&lt;35000),"Hérault",IF(AND(F240&gt;65999,F240&lt;67000),"Pyrénées-Orientales",""))))</f>
        <v>Hérault</v>
      </c>
    </row>
    <row r="241" spans="1:43" ht="14.15" customHeight="1">
      <c r="A241" s="9"/>
      <c r="C241" s="19" t="s">
        <v>546</v>
      </c>
      <c r="E241" s="19" t="s">
        <v>217</v>
      </c>
      <c r="F241" s="19">
        <v>66140</v>
      </c>
      <c r="G241" s="19" t="s">
        <v>52</v>
      </c>
      <c r="H241" s="53" t="s">
        <v>547</v>
      </c>
      <c r="I241" s="51" t="s">
        <v>547</v>
      </c>
      <c r="J241" s="19" t="s">
        <v>548</v>
      </c>
      <c r="K241" s="19"/>
      <c r="L241" s="19" t="s">
        <v>60</v>
      </c>
      <c r="M241" s="19" t="s">
        <v>549</v>
      </c>
      <c r="N241" s="19" t="s">
        <v>33</v>
      </c>
      <c r="O241" s="19">
        <v>21000</v>
      </c>
      <c r="P241" s="19"/>
      <c r="Q241" s="61" t="s">
        <v>1444</v>
      </c>
      <c r="R241" s="3" t="s">
        <v>550</v>
      </c>
      <c r="S241" s="4"/>
      <c r="T241" s="3" t="s">
        <v>551</v>
      </c>
      <c r="U241" s="3"/>
      <c r="V241" s="3"/>
      <c r="W241" s="3"/>
      <c r="X241" s="3"/>
      <c r="Y241" s="4"/>
      <c r="Z241" s="4"/>
      <c r="AA241" s="3"/>
      <c r="AC241" s="4"/>
      <c r="AD241" s="3">
        <v>0</v>
      </c>
      <c r="AE241" s="3">
        <v>0</v>
      </c>
      <c r="AF241" s="3">
        <v>0</v>
      </c>
      <c r="AG241" s="3">
        <v>0</v>
      </c>
      <c r="AH241" s="3">
        <v>0</v>
      </c>
      <c r="AI241" s="3"/>
      <c r="AJ241" s="3"/>
      <c r="AK241" s="4"/>
      <c r="AL241" s="4"/>
      <c r="AM241" s="3"/>
      <c r="AN241" s="6"/>
      <c r="AO241" s="6"/>
      <c r="AP241" s="6"/>
      <c r="AQ241" t="str">
        <f>IF(AND(F241&gt;10999,F241&lt;12000),"Aude",IF(AND(F241&gt;29999,F241&lt;31000),"Gard",IF(AND(F241&gt;33999,F241&lt;35000),"Hérault",IF(AND(F241&gt;65999,F241&lt;67000),"Pyrénées-Orientales",""))))</f>
        <v>Pyrénées-Orientales</v>
      </c>
    </row>
    <row r="242" spans="1:43" ht="14.15" customHeight="1">
      <c r="A242" s="2"/>
      <c r="B242" t="s">
        <v>670</v>
      </c>
      <c r="C242" s="26" t="s">
        <v>1051</v>
      </c>
      <c r="E242" t="s">
        <v>1052</v>
      </c>
      <c r="F242">
        <v>11430</v>
      </c>
      <c r="G242" s="23" t="s">
        <v>1040</v>
      </c>
      <c r="H242" s="54">
        <v>468431581</v>
      </c>
      <c r="M242" s="28" t="s">
        <v>1050</v>
      </c>
      <c r="Q242" s="62"/>
      <c r="R242" s="6"/>
      <c r="S242" s="6"/>
      <c r="T242" s="4"/>
      <c r="U242" s="4"/>
      <c r="V242" s="6"/>
      <c r="W242" s="6"/>
      <c r="X242" s="6"/>
      <c r="Y242" s="6"/>
      <c r="Z242" s="6"/>
      <c r="AA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41"/>
      <c r="AQ242" t="str">
        <f>IF(AND(F242&gt;10999,F242&lt;12000),"Aude",IF(AND(F242&gt;29999,F242&lt;31000),"Gard",IF(AND(F242&gt;33999,F242&lt;35000),"Hérault",IF(AND(F242&gt;65999,F242&lt;67000),"Pyrénées-Orientales",""))))</f>
        <v>Aude</v>
      </c>
    </row>
    <row r="243" spans="1:43" ht="14.15" customHeight="1">
      <c r="A243" s="39"/>
      <c r="C243" s="19" t="s">
        <v>552</v>
      </c>
      <c r="E243" s="19" t="s">
        <v>108</v>
      </c>
      <c r="F243" s="19">
        <v>66140</v>
      </c>
      <c r="G243" s="19" t="s">
        <v>52</v>
      </c>
      <c r="H243" s="53" t="s">
        <v>553</v>
      </c>
      <c r="I243" s="51"/>
      <c r="J243" s="19" t="s">
        <v>554</v>
      </c>
      <c r="K243" s="19" t="s">
        <v>555</v>
      </c>
      <c r="L243" s="19" t="s">
        <v>60</v>
      </c>
      <c r="M243" s="19" t="s">
        <v>557</v>
      </c>
      <c r="N243" s="19" t="s">
        <v>33</v>
      </c>
      <c r="O243" s="19">
        <v>3000</v>
      </c>
      <c r="P243" s="19">
        <v>2</v>
      </c>
      <c r="Q243" s="61"/>
      <c r="R243" s="3" t="s">
        <v>558</v>
      </c>
      <c r="S243" s="4"/>
      <c r="T243" s="3" t="s">
        <v>556</v>
      </c>
      <c r="U243" s="3"/>
      <c r="V243" s="3"/>
      <c r="W243" s="3"/>
      <c r="X243" s="3"/>
      <c r="Y243" s="4"/>
      <c r="Z243" s="4"/>
      <c r="AA243" s="3"/>
      <c r="AC243" s="4"/>
      <c r="AD243" s="3">
        <v>0</v>
      </c>
      <c r="AE243" s="3">
        <v>0</v>
      </c>
      <c r="AF243" s="3">
        <v>0</v>
      </c>
      <c r="AG243" s="3">
        <v>0</v>
      </c>
      <c r="AH243" s="3">
        <v>0</v>
      </c>
      <c r="AI243" s="3"/>
      <c r="AJ243" s="3"/>
      <c r="AK243" s="4"/>
      <c r="AL243" s="4"/>
      <c r="AM243" s="3"/>
      <c r="AN243" s="4"/>
      <c r="AO243" s="4"/>
      <c r="AP243" s="4"/>
      <c r="AQ243" t="str">
        <f>IF(AND(F243&gt;10999,F243&lt;12000),"Aude",IF(AND(F243&gt;29999,F243&lt;31000),"Gard",IF(AND(F243&gt;33999,F243&lt;35000),"Hérault",IF(AND(F243&gt;65999,F243&lt;67000),"Pyrénées-Orientales",""))))</f>
        <v>Pyrénées-Orientales</v>
      </c>
    </row>
    <row r="244" spans="1:43" ht="14.15" customHeight="1">
      <c r="A244" s="2"/>
      <c r="C244" s="19" t="s">
        <v>552</v>
      </c>
      <c r="E244" s="19" t="s">
        <v>194</v>
      </c>
      <c r="F244" s="19">
        <v>66470</v>
      </c>
      <c r="G244" s="19" t="s">
        <v>69</v>
      </c>
      <c r="H244" s="53" t="s">
        <v>553</v>
      </c>
      <c r="I244" s="51"/>
      <c r="J244" s="19" t="s">
        <v>554</v>
      </c>
      <c r="K244" s="19" t="s">
        <v>555</v>
      </c>
      <c r="L244" s="19" t="s">
        <v>60</v>
      </c>
      <c r="M244" s="19">
        <v>482835006</v>
      </c>
      <c r="N244" s="19" t="s">
        <v>33</v>
      </c>
      <c r="O244" s="19">
        <v>3000</v>
      </c>
      <c r="P244" s="19">
        <v>1</v>
      </c>
      <c r="Q244" s="65"/>
      <c r="R244" s="3"/>
      <c r="S244" s="4"/>
      <c r="T244" s="3" t="s">
        <v>556</v>
      </c>
      <c r="U244" s="3"/>
      <c r="V244" s="3"/>
      <c r="W244" s="3"/>
      <c r="X244" s="3"/>
      <c r="Y244" s="4"/>
      <c r="Z244" s="4"/>
      <c r="AA244" s="3"/>
      <c r="AC244" s="4"/>
      <c r="AD244" s="3">
        <v>0</v>
      </c>
      <c r="AE244" s="3">
        <v>0</v>
      </c>
      <c r="AF244" s="3">
        <v>0</v>
      </c>
      <c r="AG244" s="3">
        <v>0</v>
      </c>
      <c r="AH244" s="3">
        <v>0</v>
      </c>
      <c r="AI244" s="3"/>
      <c r="AJ244" s="3"/>
      <c r="AK244" s="4"/>
      <c r="AL244" s="4"/>
      <c r="AM244" s="3"/>
      <c r="AN244" s="4"/>
      <c r="AO244" s="4"/>
      <c r="AP244" s="4"/>
      <c r="AQ244" t="str">
        <f>IF(AND(F244&gt;10999,F244&lt;12000),"Aude",IF(AND(F244&gt;29999,F244&lt;31000),"Gard",IF(AND(F244&gt;33999,F244&lt;35000),"Hérault",IF(AND(F244&gt;65999,F244&lt;67000),"Pyrénées-Orientales",""))))</f>
        <v>Pyrénées-Orientales</v>
      </c>
    </row>
    <row r="245" spans="1:43" ht="14.15" customHeight="1">
      <c r="C245" s="19" t="s">
        <v>676</v>
      </c>
      <c r="E245" t="s">
        <v>677</v>
      </c>
      <c r="F245">
        <v>30127</v>
      </c>
      <c r="G245" t="s">
        <v>669</v>
      </c>
      <c r="H245" s="54">
        <v>466530638</v>
      </c>
      <c r="J245" s="21" t="s">
        <v>678</v>
      </c>
      <c r="K245" s="21" t="s">
        <v>681</v>
      </c>
      <c r="Q245" s="63"/>
      <c r="R245" s="3"/>
      <c r="S245" s="4"/>
      <c r="T245" s="4" t="s">
        <v>679</v>
      </c>
      <c r="U245" s="4" t="s">
        <v>680</v>
      </c>
      <c r="V245" s="3"/>
      <c r="W245" s="3"/>
      <c r="X245" s="3"/>
      <c r="Y245" s="4"/>
      <c r="Z245" s="4"/>
      <c r="AA245" s="4"/>
      <c r="AC245" s="4"/>
      <c r="AD245" s="4"/>
      <c r="AE245" s="4"/>
      <c r="AF245" s="4"/>
      <c r="AG245" s="4"/>
      <c r="AH245" s="4"/>
      <c r="AI245" s="3"/>
      <c r="AJ245" s="3"/>
      <c r="AK245" s="4"/>
      <c r="AL245" s="4"/>
      <c r="AM245" s="4"/>
      <c r="AN245" s="4"/>
      <c r="AO245" s="4"/>
      <c r="AP245" s="4"/>
      <c r="AQ245" t="str">
        <f>IF(AND(F245&gt;10999,F245&lt;12000),"Aude",IF(AND(F245&gt;29999,F245&lt;31000),"Gard",IF(AND(F245&gt;33999,F245&lt;35000),"Hérault",IF(AND(F245&gt;65999,F245&lt;67000),"Pyrénées-Orientales",""))))</f>
        <v>Gard</v>
      </c>
    </row>
    <row r="246" spans="1:43" ht="14.15" customHeight="1">
      <c r="B246" s="23" t="s">
        <v>763</v>
      </c>
      <c r="C246" s="19" t="s">
        <v>818</v>
      </c>
      <c r="E246" t="s">
        <v>819</v>
      </c>
      <c r="F246">
        <v>34280</v>
      </c>
      <c r="G246" t="s">
        <v>814</v>
      </c>
      <c r="H246" s="54">
        <v>467681334</v>
      </c>
      <c r="J246" s="21" t="s">
        <v>820</v>
      </c>
      <c r="Q246" s="62"/>
      <c r="R246" s="6"/>
      <c r="S246" s="6"/>
      <c r="T246" s="4"/>
      <c r="U246" s="4"/>
      <c r="V246" s="6"/>
      <c r="W246" s="6"/>
      <c r="X246" s="6"/>
      <c r="Y246" s="6"/>
      <c r="Z246" s="6"/>
      <c r="AA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t="str">
        <f>IF(AND(F246&gt;10999,F246&lt;12000),"Aude",IF(AND(F246&gt;29999,F246&lt;31000),"Gard",IF(AND(F246&gt;33999,F246&lt;35000),"Hérault",IF(AND(F246&gt;65999,F246&lt;67000),"Pyrénées-Orientales",""))))</f>
        <v>Hérault</v>
      </c>
    </row>
    <row r="247" spans="1:43" ht="14.15" customHeight="1">
      <c r="B247" t="s">
        <v>670</v>
      </c>
      <c r="C247" s="19" t="s">
        <v>800</v>
      </c>
      <c r="E247" t="s">
        <v>801</v>
      </c>
      <c r="F247">
        <v>34300</v>
      </c>
      <c r="G247" t="s">
        <v>795</v>
      </c>
      <c r="H247" s="54">
        <v>467375116</v>
      </c>
      <c r="J247" s="21" t="s">
        <v>802</v>
      </c>
      <c r="K247" s="21" t="s">
        <v>805</v>
      </c>
      <c r="Q247" s="62"/>
      <c r="R247" s="6"/>
      <c r="S247" s="6"/>
      <c r="T247" s="4" t="s">
        <v>803</v>
      </c>
      <c r="U247" s="4" t="s">
        <v>804</v>
      </c>
      <c r="V247" s="6"/>
      <c r="W247" s="6"/>
      <c r="X247" s="6"/>
      <c r="Y247" s="6"/>
      <c r="Z247" s="6"/>
      <c r="AA247" s="6"/>
      <c r="AB247" t="s">
        <v>806</v>
      </c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t="str">
        <f>IF(AND(F247&gt;10999,F247&lt;12000),"Aude",IF(AND(F247&gt;29999,F247&lt;31000),"Gard",IF(AND(F247&gt;33999,F247&lt;35000),"Hérault",IF(AND(F247&gt;65999,F247&lt;67000),"Pyrénées-Orientales",""))))</f>
        <v>Hérault</v>
      </c>
    </row>
    <row r="248" spans="1:43" ht="14.15" customHeight="1">
      <c r="B248" s="23"/>
      <c r="C248" s="19" t="s">
        <v>872</v>
      </c>
      <c r="E248" t="s">
        <v>873</v>
      </c>
      <c r="F248">
        <v>34140</v>
      </c>
      <c r="G248" t="s">
        <v>874</v>
      </c>
      <c r="H248" s="54">
        <v>467438463</v>
      </c>
      <c r="Q248" s="62"/>
      <c r="R248" s="6"/>
      <c r="S248" s="6"/>
      <c r="T248" s="4"/>
      <c r="U248" s="4"/>
      <c r="V248" s="6"/>
      <c r="W248" s="6"/>
      <c r="X248" s="6"/>
      <c r="Y248" s="6"/>
      <c r="Z248" s="6"/>
      <c r="AA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t="str">
        <f>IF(AND(F248&gt;10999,F248&lt;12000),"Aude",IF(AND(F248&gt;29999,F248&lt;31000),"Gard",IF(AND(F248&gt;33999,F248&lt;35000),"Hérault",IF(AND(F248&gt;65999,F248&lt;67000),"Pyrénées-Orientales",""))))</f>
        <v>Hérault</v>
      </c>
    </row>
    <row r="249" spans="1:43" ht="14.15" customHeight="1">
      <c r="B249" t="s">
        <v>670</v>
      </c>
      <c r="C249" s="19" t="s">
        <v>726</v>
      </c>
      <c r="E249" t="s">
        <v>727</v>
      </c>
      <c r="F249">
        <v>30240</v>
      </c>
      <c r="G249" t="s">
        <v>691</v>
      </c>
      <c r="H249" s="54">
        <v>466534360</v>
      </c>
      <c r="J249" s="21" t="s">
        <v>728</v>
      </c>
      <c r="K249" s="21" t="s">
        <v>731</v>
      </c>
      <c r="Q249" s="63"/>
      <c r="R249" s="3"/>
      <c r="S249" s="4"/>
      <c r="T249" s="4" t="s">
        <v>729</v>
      </c>
      <c r="U249" s="4" t="s">
        <v>730</v>
      </c>
      <c r="V249" s="3"/>
      <c r="W249" s="3"/>
      <c r="X249" s="3"/>
      <c r="Y249" s="4"/>
      <c r="Z249" s="4"/>
      <c r="AA249" s="4"/>
      <c r="AC249" s="4"/>
      <c r="AD249" s="4"/>
      <c r="AE249" s="4"/>
      <c r="AF249" s="4"/>
      <c r="AG249" s="4"/>
      <c r="AH249" s="4"/>
      <c r="AI249" s="3"/>
      <c r="AJ249" s="3"/>
      <c r="AK249" s="4"/>
      <c r="AL249" s="4"/>
      <c r="AM249" s="4"/>
      <c r="AN249" s="4"/>
      <c r="AO249" s="4"/>
      <c r="AP249" s="4"/>
      <c r="AQ249" t="str">
        <f>IF(AND(F249&gt;10999,F249&lt;12000),"Aude",IF(AND(F249&gt;29999,F249&lt;31000),"Gard",IF(AND(F249&gt;33999,F249&lt;35000),"Hérault",IF(AND(F249&gt;65999,F249&lt;67000),"Pyrénées-Orientales",""))))</f>
        <v>Gard</v>
      </c>
    </row>
    <row r="250" spans="1:43" ht="14.15" customHeight="1">
      <c r="B250" t="s">
        <v>670</v>
      </c>
      <c r="C250" s="19" t="s">
        <v>940</v>
      </c>
      <c r="E250" t="s">
        <v>941</v>
      </c>
      <c r="F250">
        <v>34200</v>
      </c>
      <c r="G250" t="s">
        <v>924</v>
      </c>
      <c r="H250" s="54">
        <v>499040316</v>
      </c>
      <c r="Q250" s="62"/>
      <c r="R250" s="6"/>
      <c r="S250" s="6"/>
      <c r="T250" s="4"/>
      <c r="U250" s="4"/>
      <c r="V250" s="6"/>
      <c r="W250" s="6"/>
      <c r="X250" s="6"/>
      <c r="Y250" s="6"/>
      <c r="Z250" s="6"/>
      <c r="AA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t="str">
        <f>IF(AND(F250&gt;10999,F250&lt;12000),"Aude",IF(AND(F250&gt;29999,F250&lt;31000),"Gard",IF(AND(F250&gt;33999,F250&lt;35000),"Hérault",IF(AND(F250&gt;65999,F250&lt;67000),"Pyrénées-Orientales",""))))</f>
        <v>Hérault</v>
      </c>
    </row>
    <row r="251" spans="1:43" ht="14.15" customHeight="1">
      <c r="B251" s="23" t="s">
        <v>763</v>
      </c>
      <c r="C251" s="19" t="s">
        <v>791</v>
      </c>
      <c r="E251" t="s">
        <v>792</v>
      </c>
      <c r="F251">
        <v>34150</v>
      </c>
      <c r="G251" t="s">
        <v>788</v>
      </c>
      <c r="H251" s="54">
        <v>681742603</v>
      </c>
      <c r="Q251" s="62"/>
      <c r="R251" s="6"/>
      <c r="S251" s="6"/>
      <c r="T251" s="4"/>
      <c r="U251" s="4"/>
      <c r="V251" s="6"/>
      <c r="W251" s="6"/>
      <c r="X251" s="6"/>
      <c r="Y251" s="6"/>
      <c r="Z251" s="6"/>
      <c r="AA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t="str">
        <f>IF(AND(F251&gt;10999,F251&lt;12000),"Aude",IF(AND(F251&gt;29999,F251&lt;31000),"Gard",IF(AND(F251&gt;33999,F251&lt;35000),"Hérault",IF(AND(F251&gt;65999,F251&lt;67000),"Pyrénées-Orientales",""))))</f>
        <v>Hérault</v>
      </c>
    </row>
    <row r="252" spans="1:43" ht="14.15" customHeight="1">
      <c r="B252" t="s">
        <v>670</v>
      </c>
      <c r="C252" s="19" t="s">
        <v>1294</v>
      </c>
      <c r="E252" t="s">
        <v>1295</v>
      </c>
      <c r="F252">
        <v>34280</v>
      </c>
      <c r="G252" t="s">
        <v>342</v>
      </c>
      <c r="H252" s="54">
        <v>467560263</v>
      </c>
      <c r="J252" s="21" t="s">
        <v>1297</v>
      </c>
      <c r="Q252" s="63"/>
      <c r="R252" s="3"/>
      <c r="S252" s="4"/>
      <c r="T252" s="4"/>
      <c r="U252" s="4"/>
      <c r="V252" s="3"/>
      <c r="W252" s="3"/>
      <c r="X252" s="3"/>
      <c r="Y252" s="4"/>
      <c r="Z252" s="4"/>
      <c r="AA252" s="4"/>
      <c r="AC252" s="4"/>
      <c r="AD252" s="4"/>
      <c r="AE252" s="4"/>
      <c r="AF252" s="4"/>
      <c r="AG252" s="4"/>
      <c r="AH252" s="4"/>
      <c r="AI252" s="3"/>
      <c r="AJ252" s="3"/>
      <c r="AK252" s="4"/>
      <c r="AL252" s="4"/>
      <c r="AM252" s="4"/>
      <c r="AN252" s="4"/>
      <c r="AO252" s="4"/>
      <c r="AP252" s="4"/>
      <c r="AQ252" t="str">
        <f>IF(AND(F252&gt;10999,F252&lt;12000),"Aude",IF(AND(F252&gt;29999,F252&lt;31000),"Gard",IF(AND(F252&gt;33999,F252&lt;35000),"Hérault",IF(AND(F252&gt;65999,F252&lt;67000),"Pyrénées-Orientales",""))))</f>
        <v>Hérault</v>
      </c>
    </row>
    <row r="253" spans="1:43">
      <c r="B253" t="s">
        <v>670</v>
      </c>
      <c r="C253" s="19" t="s">
        <v>732</v>
      </c>
      <c r="E253" t="s">
        <v>733</v>
      </c>
      <c r="F253">
        <v>30240</v>
      </c>
      <c r="G253" t="s">
        <v>691</v>
      </c>
      <c r="H253" s="54">
        <v>466517857</v>
      </c>
      <c r="J253" s="21" t="s">
        <v>734</v>
      </c>
      <c r="K253" s="21" t="s">
        <v>737</v>
      </c>
      <c r="Q253" s="64"/>
      <c r="R253" s="5"/>
      <c r="S253" s="2"/>
      <c r="T253" s="2" t="s">
        <v>735</v>
      </c>
      <c r="U253" s="2" t="s">
        <v>736</v>
      </c>
      <c r="V253" s="5"/>
      <c r="W253" s="5"/>
      <c r="X253" s="5"/>
      <c r="Y253" s="2"/>
      <c r="Z253" s="2"/>
      <c r="AA253" s="2"/>
      <c r="AC253" s="2"/>
      <c r="AD253" s="2"/>
      <c r="AE253" s="2"/>
      <c r="AF253" s="2"/>
      <c r="AG253" s="2"/>
      <c r="AH253" s="2"/>
      <c r="AI253" s="5"/>
      <c r="AJ253" s="5"/>
      <c r="AK253" s="2"/>
      <c r="AL253" s="2"/>
      <c r="AM253" s="2"/>
      <c r="AN253" s="2"/>
      <c r="AO253" s="2"/>
      <c r="AP253" s="2"/>
      <c r="AQ253" t="str">
        <f>IF(AND(F253&gt;10999,F253&lt;12000),"Aude",IF(AND(F253&gt;29999,F253&lt;31000),"Gard",IF(AND(F253&gt;33999,F253&lt;35000),"Hérault",IF(AND(F253&gt;65999,F253&lt;67000),"Pyrénées-Orientales",""))))</f>
        <v>Gard</v>
      </c>
    </row>
    <row r="254" spans="1:43" ht="14.15" customHeight="1">
      <c r="B254" s="23" t="s">
        <v>763</v>
      </c>
      <c r="C254" s="23" t="s">
        <v>1366</v>
      </c>
      <c r="E254" t="s">
        <v>1367</v>
      </c>
      <c r="F254">
        <v>34500</v>
      </c>
      <c r="G254" s="23" t="s">
        <v>788</v>
      </c>
      <c r="H254" s="54">
        <v>467315454</v>
      </c>
      <c r="J254" s="21" t="s">
        <v>1368</v>
      </c>
      <c r="Q254" s="66"/>
      <c r="R254" s="7"/>
      <c r="S254" s="7"/>
      <c r="T254" s="2" t="s">
        <v>1369</v>
      </c>
      <c r="U254" s="2" t="s">
        <v>1370</v>
      </c>
      <c r="V254" s="7"/>
      <c r="W254" s="7"/>
      <c r="X254" s="7"/>
      <c r="Y254" s="7"/>
      <c r="Z254" s="7"/>
      <c r="AA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17"/>
      <c r="AO254" s="17"/>
      <c r="AP254" s="7"/>
      <c r="AQ254" t="str">
        <f>IF(AND(F254&gt;10999,F254&lt;12000),"Aude",IF(AND(F254&gt;29999,F254&lt;31000),"Gard",IF(AND(F254&gt;33999,F254&lt;35000),"Hérault",IF(AND(F254&gt;65999,F254&lt;67000),"Pyrénées-Orientales",""))))</f>
        <v>Hérault</v>
      </c>
    </row>
    <row r="255" spans="1:43">
      <c r="B255" t="s">
        <v>670</v>
      </c>
      <c r="C255" s="19" t="s">
        <v>807</v>
      </c>
      <c r="E255" t="s">
        <v>808</v>
      </c>
      <c r="F255">
        <v>34300</v>
      </c>
      <c r="G255" t="s">
        <v>795</v>
      </c>
      <c r="H255" s="54">
        <v>467947643</v>
      </c>
      <c r="J255" s="21" t="s">
        <v>809</v>
      </c>
      <c r="K255" s="21" t="s">
        <v>811</v>
      </c>
      <c r="Q255" s="66"/>
      <c r="R255" s="7"/>
      <c r="S255" s="7"/>
      <c r="T255" s="2" t="s">
        <v>699</v>
      </c>
      <c r="U255" s="2" t="s">
        <v>810</v>
      </c>
      <c r="V255" s="7"/>
      <c r="W255" s="7"/>
      <c r="X255" s="7"/>
      <c r="Y255" s="7"/>
      <c r="Z255" s="7"/>
      <c r="AA255" s="7"/>
      <c r="AB255" t="s">
        <v>812</v>
      </c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t="str">
        <f>IF(AND(F255&gt;10999,F255&lt;12000),"Aude",IF(AND(F255&gt;29999,F255&lt;31000),"Gard",IF(AND(F255&gt;33999,F255&lt;35000),"Hérault",IF(AND(F255&gt;65999,F255&lt;67000),"Pyrénées-Orientales",""))))</f>
        <v>Hérault</v>
      </c>
    </row>
    <row r="256" spans="1:43" ht="14.15" customHeight="1">
      <c r="B256" s="23"/>
      <c r="C256" s="26" t="s">
        <v>1053</v>
      </c>
      <c r="E256" t="s">
        <v>1054</v>
      </c>
      <c r="F256">
        <v>11430</v>
      </c>
      <c r="G256" s="23" t="s">
        <v>1040</v>
      </c>
      <c r="H256" s="54">
        <v>468490647</v>
      </c>
      <c r="Q256" s="66"/>
      <c r="R256" s="7"/>
      <c r="S256" s="7"/>
      <c r="V256" s="7"/>
      <c r="W256" s="7"/>
      <c r="X256" s="7"/>
      <c r="Y256" s="7"/>
      <c r="Z256" s="7"/>
      <c r="AA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49"/>
      <c r="AQ256" t="str">
        <f>IF(AND(F256&gt;10999,F256&lt;12000),"Aude",IF(AND(F256&gt;29999,F256&lt;31000),"Gard",IF(AND(F256&gt;33999,F256&lt;35000),"Hérault",IF(AND(F256&gt;65999,F256&lt;67000),"Pyrénées-Orientales",""))))</f>
        <v>Aude</v>
      </c>
    </row>
    <row r="257" spans="1:43" ht="14.15" customHeight="1">
      <c r="B257" s="23"/>
      <c r="C257" s="19" t="s">
        <v>1330</v>
      </c>
      <c r="E257" t="s">
        <v>1331</v>
      </c>
      <c r="F257">
        <v>34310</v>
      </c>
      <c r="G257" t="s">
        <v>1332</v>
      </c>
      <c r="H257" s="54">
        <v>637847350</v>
      </c>
      <c r="Q257" s="64"/>
      <c r="R257" s="7"/>
      <c r="S257" s="7"/>
      <c r="T257" s="2"/>
      <c r="U257" s="2"/>
      <c r="V257" s="7"/>
      <c r="W257" s="7"/>
      <c r="X257" s="7"/>
      <c r="Y257" s="7"/>
      <c r="Z257" s="7"/>
      <c r="AA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t="str">
        <f>IF(AND(F257&gt;10999,F257&lt;12000),"Aude",IF(AND(F257&gt;29999,F257&lt;31000),"Gard",IF(AND(F257&gt;33999,F257&lt;35000),"Hérault",IF(AND(F257&gt;65999,F257&lt;67000),"Pyrénées-Orientales",""))))</f>
        <v>Hérault</v>
      </c>
    </row>
    <row r="258" spans="1:43" ht="14.15" customHeight="1">
      <c r="A258" s="2"/>
      <c r="B258" s="23"/>
      <c r="C258" s="33" t="s">
        <v>203</v>
      </c>
      <c r="F258">
        <v>66750</v>
      </c>
      <c r="G258" s="34" t="s">
        <v>430</v>
      </c>
      <c r="Q258" s="66"/>
      <c r="R258" s="7"/>
      <c r="S258" s="7"/>
      <c r="T258" s="7"/>
      <c r="U258" s="7"/>
      <c r="V258" s="7"/>
      <c r="W258" s="7"/>
      <c r="X258" s="7"/>
      <c r="Y258" s="7"/>
      <c r="Z258" s="7"/>
      <c r="AA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t="str">
        <f>IF(AND(F258&gt;10999,F258&lt;12000),"Aude",IF(AND(F258&gt;29999,F258&lt;31000),"Gard",IF(AND(F258&gt;33999,F258&lt;35000),"Hérault",IF(AND(F258&gt;65999,F258&lt;67000),"Pyrénées-Orientales",""))))</f>
        <v>Pyrénées-Orientales</v>
      </c>
    </row>
    <row r="259" spans="1:43" ht="14.15" customHeight="1">
      <c r="A259" s="2"/>
      <c r="B259" s="23"/>
      <c r="C259" s="33" t="s">
        <v>1402</v>
      </c>
      <c r="F259">
        <v>66660</v>
      </c>
      <c r="G259" s="31" t="s">
        <v>527</v>
      </c>
      <c r="Q259" s="66"/>
      <c r="R259" s="7"/>
      <c r="S259" s="7"/>
      <c r="T259" s="7"/>
      <c r="U259" s="7"/>
      <c r="V259" s="7"/>
      <c r="W259" s="7"/>
      <c r="X259" s="7"/>
      <c r="Y259" s="7"/>
      <c r="Z259" s="7"/>
      <c r="AA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t="str">
        <f>IF(AND(F259&gt;10999,F259&lt;12000),"Aude",IF(AND(F259&gt;29999,F259&lt;31000),"Gard",IF(AND(F259&gt;33999,F259&lt;35000),"Hérault",IF(AND(F259&gt;65999,F259&lt;67000),"Pyrénées-Orientales",""))))</f>
        <v>Pyrénées-Orientales</v>
      </c>
    </row>
    <row r="260" spans="1:43" ht="14.15" customHeight="1">
      <c r="A260" s="2"/>
      <c r="C260" s="19" t="s">
        <v>559</v>
      </c>
      <c r="E260" s="19" t="s">
        <v>560</v>
      </c>
      <c r="F260" s="19">
        <v>66750</v>
      </c>
      <c r="G260" s="19" t="s">
        <v>117</v>
      </c>
      <c r="H260" s="53"/>
      <c r="I260" s="51"/>
      <c r="J260" s="19"/>
      <c r="K260" s="19"/>
      <c r="L260" s="19"/>
      <c r="M260" s="19" t="s">
        <v>561</v>
      </c>
      <c r="N260" s="19"/>
      <c r="O260" s="19"/>
      <c r="P260" s="19"/>
      <c r="Q260" s="65"/>
      <c r="R260" s="5"/>
      <c r="S260" s="2"/>
      <c r="T260" s="19" t="s">
        <v>562</v>
      </c>
      <c r="U260" s="19"/>
      <c r="V260" s="5"/>
      <c r="W260" s="5"/>
      <c r="X260" s="5"/>
      <c r="Y260" s="2"/>
      <c r="Z260" s="2"/>
      <c r="AA260" s="5"/>
      <c r="AC260" s="2"/>
      <c r="AD260" s="5">
        <v>0</v>
      </c>
      <c r="AE260" s="5">
        <v>0</v>
      </c>
      <c r="AF260" s="5">
        <v>0</v>
      </c>
      <c r="AG260" s="5">
        <v>0</v>
      </c>
      <c r="AH260" s="5">
        <v>0</v>
      </c>
      <c r="AI260" s="5"/>
      <c r="AJ260" s="5"/>
      <c r="AK260" s="2"/>
      <c r="AL260" s="2"/>
      <c r="AM260" s="5"/>
      <c r="AN260" s="2"/>
      <c r="AO260" s="2"/>
      <c r="AP260" s="2"/>
      <c r="AQ260" t="str">
        <f>IF(AND(F260&gt;10999,F260&lt;12000),"Aude",IF(AND(F260&gt;29999,F260&lt;31000),"Gard",IF(AND(F260&gt;33999,F260&lt;35000),"Hérault",IF(AND(F260&gt;65999,F260&lt;67000),"Pyrénées-Orientales",""))))</f>
        <v>Pyrénées-Orientales</v>
      </c>
    </row>
    <row r="261" spans="1:43" ht="14.15" customHeight="1">
      <c r="B261" t="s">
        <v>670</v>
      </c>
      <c r="C261" s="19" t="s">
        <v>862</v>
      </c>
      <c r="E261" t="s">
        <v>863</v>
      </c>
      <c r="F261">
        <v>34280</v>
      </c>
      <c r="G261" t="s">
        <v>342</v>
      </c>
      <c r="H261" s="54">
        <v>467291081</v>
      </c>
      <c r="Q261" s="66"/>
      <c r="R261" s="7"/>
      <c r="S261" s="7"/>
      <c r="T261" s="2"/>
      <c r="U261" s="2"/>
      <c r="V261" s="7"/>
      <c r="W261" s="7"/>
      <c r="X261" s="7"/>
      <c r="Y261" s="7"/>
      <c r="Z261" s="7"/>
      <c r="AA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t="str">
        <f>IF(AND(F261&gt;10999,F261&lt;12000),"Aude",IF(AND(F261&gt;29999,F261&lt;31000),"Gard",IF(AND(F261&gt;33999,F261&lt;35000),"Hérault",IF(AND(F261&gt;65999,F261&lt;67000),"Pyrénées-Orientales",""))))</f>
        <v>Hérault</v>
      </c>
    </row>
    <row r="262" spans="1:43">
      <c r="B262" t="s">
        <v>670</v>
      </c>
      <c r="C262" s="26" t="s">
        <v>1055</v>
      </c>
      <c r="E262" t="s">
        <v>1056</v>
      </c>
      <c r="F262">
        <v>11430</v>
      </c>
      <c r="G262" s="23" t="s">
        <v>1040</v>
      </c>
      <c r="H262" s="54">
        <v>617506599</v>
      </c>
      <c r="Q262" s="64"/>
      <c r="R262" s="5"/>
      <c r="S262" s="2"/>
      <c r="V262" s="5"/>
      <c r="W262" s="5"/>
      <c r="X262" s="5"/>
      <c r="Y262" s="2"/>
      <c r="Z262" s="2"/>
      <c r="AA262" s="2"/>
      <c r="AC262" s="2"/>
      <c r="AD262" s="2"/>
      <c r="AE262" s="2"/>
      <c r="AF262" s="2"/>
      <c r="AG262" s="2"/>
      <c r="AH262" s="2"/>
      <c r="AI262" s="5"/>
      <c r="AJ262" s="5"/>
      <c r="AK262" s="2"/>
      <c r="AL262" s="2"/>
      <c r="AM262" s="2"/>
      <c r="AN262" s="2"/>
      <c r="AO262" s="2"/>
      <c r="AP262" s="49"/>
      <c r="AQ262" t="str">
        <f>IF(AND(F262&gt;10999,F262&lt;12000),"Aude",IF(AND(F262&gt;29999,F262&lt;31000),"Gard",IF(AND(F262&gt;33999,F262&lt;35000),"Hérault",IF(AND(F262&gt;65999,F262&lt;67000),"Pyrénées-Orientales",""))))</f>
        <v>Aude</v>
      </c>
    </row>
    <row r="263" spans="1:43" ht="14.15" customHeight="1">
      <c r="A263" s="2"/>
      <c r="B263" s="23"/>
      <c r="C263" s="33" t="s">
        <v>1376</v>
      </c>
      <c r="F263">
        <v>66700</v>
      </c>
      <c r="G263" s="35" t="s">
        <v>36</v>
      </c>
      <c r="Q263" s="64"/>
      <c r="R263" s="5"/>
      <c r="S263" s="2"/>
      <c r="T263" s="5"/>
      <c r="U263" s="5"/>
      <c r="V263" s="5"/>
      <c r="W263" s="5"/>
      <c r="X263" s="5"/>
      <c r="Y263" s="2"/>
      <c r="Z263" s="2"/>
      <c r="AA263" s="2"/>
      <c r="AC263" s="2"/>
      <c r="AD263" s="2"/>
      <c r="AE263" s="2"/>
      <c r="AF263" s="2"/>
      <c r="AG263" s="2"/>
      <c r="AH263" s="2"/>
      <c r="AI263" s="5"/>
      <c r="AJ263" s="5"/>
      <c r="AK263" s="2"/>
      <c r="AL263" s="2"/>
      <c r="AM263" s="2"/>
      <c r="AN263" s="2"/>
      <c r="AO263" s="2"/>
      <c r="AP263" s="2"/>
      <c r="AQ263" t="str">
        <f>IF(AND(F263&gt;10999,F263&lt;12000),"Aude",IF(AND(F263&gt;29999,F263&lt;31000),"Gard",IF(AND(F263&gt;33999,F263&lt;35000),"Hérault",IF(AND(F263&gt;65999,F263&lt;67000),"Pyrénées-Orientales",""))))</f>
        <v>Pyrénées-Orientales</v>
      </c>
    </row>
    <row r="264" spans="1:43" ht="14.15" customHeight="1">
      <c r="B264" s="23" t="s">
        <v>763</v>
      </c>
      <c r="C264" s="19" t="s">
        <v>902</v>
      </c>
      <c r="E264" t="s">
        <v>903</v>
      </c>
      <c r="F264">
        <v>34250</v>
      </c>
      <c r="G264" t="s">
        <v>901</v>
      </c>
      <c r="H264" s="54">
        <v>467471297</v>
      </c>
      <c r="Q264" s="66"/>
      <c r="R264" s="7"/>
      <c r="S264" s="7"/>
      <c r="T264" s="2"/>
      <c r="U264" s="2"/>
      <c r="V264" s="7"/>
      <c r="W264" s="7"/>
      <c r="X264" s="7"/>
      <c r="Y264" s="7"/>
      <c r="Z264" s="7"/>
      <c r="AA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t="str">
        <f>IF(AND(F264&gt;10999,F264&lt;12000),"Aude",IF(AND(F264&gt;29999,F264&lt;31000),"Gard",IF(AND(F264&gt;33999,F264&lt;35000),"Hérault",IF(AND(F264&gt;65999,F264&lt;67000),"Pyrénées-Orientales",""))))</f>
        <v>Hérault</v>
      </c>
    </row>
    <row r="265" spans="1:43">
      <c r="B265" s="23" t="s">
        <v>1015</v>
      </c>
      <c r="C265" s="33" t="s">
        <v>1386</v>
      </c>
      <c r="F265" s="19">
        <v>66290</v>
      </c>
      <c r="G265" s="34" t="s">
        <v>1385</v>
      </c>
      <c r="Q265" s="66"/>
      <c r="R265" s="7"/>
      <c r="S265" s="7"/>
      <c r="T265" s="7"/>
      <c r="U265" s="7"/>
      <c r="V265" s="7"/>
      <c r="W265" s="7"/>
      <c r="X265" s="7"/>
      <c r="Y265" s="7"/>
      <c r="Z265" s="7"/>
      <c r="AA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t="str">
        <f>IF(AND(F265&gt;10999,F265&lt;12000),"Aude",IF(AND(F265&gt;29999,F265&lt;31000),"Gard",IF(AND(F265&gt;33999,F265&lt;35000),"Hérault",IF(AND(F265&gt;65999,F265&lt;67000),"Pyrénées-Orientales",""))))</f>
        <v>Pyrénées-Orientales</v>
      </c>
    </row>
    <row r="266" spans="1:43">
      <c r="C266" s="19" t="s">
        <v>563</v>
      </c>
      <c r="E266" s="19" t="s">
        <v>564</v>
      </c>
      <c r="F266" s="19">
        <v>66290</v>
      </c>
      <c r="G266" s="19" t="s">
        <v>565</v>
      </c>
      <c r="H266" s="53" t="s">
        <v>566</v>
      </c>
      <c r="I266" s="51"/>
      <c r="J266" s="19" t="s">
        <v>567</v>
      </c>
      <c r="K266" s="19"/>
      <c r="L266" s="19" t="s">
        <v>171</v>
      </c>
      <c r="M266" s="19" t="s">
        <v>568</v>
      </c>
      <c r="N266" s="19" t="s">
        <v>33</v>
      </c>
      <c r="O266" s="19">
        <v>10000</v>
      </c>
      <c r="P266" s="19">
        <v>2</v>
      </c>
      <c r="Q266" s="65" t="s">
        <v>1454</v>
      </c>
      <c r="R266" s="5" t="s">
        <v>569</v>
      </c>
      <c r="S266" s="2"/>
      <c r="T266" s="19" t="s">
        <v>570</v>
      </c>
      <c r="U266" s="19"/>
      <c r="V266" s="5"/>
      <c r="W266" s="5"/>
      <c r="X266" s="5"/>
      <c r="Y266" s="2"/>
      <c r="Z266" s="2"/>
      <c r="AA266" s="5"/>
      <c r="AC266" s="2"/>
      <c r="AD266" s="5">
        <v>0</v>
      </c>
      <c r="AE266" s="5">
        <v>0</v>
      </c>
      <c r="AF266" s="5">
        <v>0</v>
      </c>
      <c r="AG266" s="5">
        <v>0</v>
      </c>
      <c r="AH266" s="5">
        <v>0</v>
      </c>
      <c r="AI266" s="5"/>
      <c r="AJ266" s="5"/>
      <c r="AK266" s="2"/>
      <c r="AL266" s="2"/>
      <c r="AM266" s="5"/>
      <c r="AN266" s="2"/>
      <c r="AO266" s="2"/>
      <c r="AP266" s="2"/>
      <c r="AQ266" t="str">
        <f>IF(AND(F266&gt;10999,F266&lt;12000),"Aude",IF(AND(F266&gt;29999,F266&lt;31000),"Gard",IF(AND(F266&gt;33999,F266&lt;35000),"Hérault",IF(AND(F266&gt;65999,F266&lt;67000),"Pyrénées-Orientales",""))))</f>
        <v>Pyrénées-Orientales</v>
      </c>
    </row>
    <row r="267" spans="1:43" ht="14.15" customHeight="1">
      <c r="C267" s="26" t="s">
        <v>1057</v>
      </c>
      <c r="E267" t="s">
        <v>1058</v>
      </c>
      <c r="F267">
        <v>11430</v>
      </c>
      <c r="G267" s="23" t="s">
        <v>1040</v>
      </c>
      <c r="H267" s="54">
        <v>468493333</v>
      </c>
      <c r="Q267" s="66"/>
      <c r="R267" s="7"/>
      <c r="S267" s="7"/>
      <c r="V267" s="7"/>
      <c r="W267" s="7"/>
      <c r="X267" s="7"/>
      <c r="Y267" s="7"/>
      <c r="Z267" s="7"/>
      <c r="AA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49"/>
      <c r="AQ267" t="str">
        <f>IF(AND(F267&gt;10999,F267&lt;12000),"Aude",IF(AND(F267&gt;29999,F267&lt;31000),"Gard",IF(AND(F267&gt;33999,F267&lt;35000),"Hérault",IF(AND(F267&gt;65999,F267&lt;67000),"Pyrénées-Orientales",""))))</f>
        <v>Aude</v>
      </c>
    </row>
    <row r="268" spans="1:43" ht="14.15" customHeight="1">
      <c r="A268" s="2"/>
      <c r="B268" s="23"/>
      <c r="C268" s="33" t="s">
        <v>571</v>
      </c>
      <c r="F268" s="19">
        <v>66600</v>
      </c>
      <c r="G268" s="34" t="s">
        <v>32</v>
      </c>
      <c r="Q268" s="64"/>
      <c r="R268" s="5"/>
      <c r="S268" s="2"/>
      <c r="T268" s="5"/>
      <c r="U268" s="5"/>
      <c r="V268" s="5"/>
      <c r="W268" s="5"/>
      <c r="X268" s="5"/>
      <c r="Y268" s="2"/>
      <c r="Z268" s="2"/>
      <c r="AA268" s="2"/>
      <c r="AC268" s="2"/>
      <c r="AD268" s="2"/>
      <c r="AE268" s="2"/>
      <c r="AF268" s="2"/>
      <c r="AG268" s="2"/>
      <c r="AH268" s="2"/>
      <c r="AI268" s="5"/>
      <c r="AJ268" s="5"/>
      <c r="AK268" s="2"/>
      <c r="AL268" s="2"/>
      <c r="AM268" s="2"/>
      <c r="AN268" s="2"/>
      <c r="AO268" s="2"/>
      <c r="AP268" s="2"/>
      <c r="AQ268" t="str">
        <f>IF(AND(F268&gt;10999,F268&lt;12000),"Aude",IF(AND(F268&gt;29999,F268&lt;31000),"Gard",IF(AND(F268&gt;33999,F268&lt;35000),"Hérault",IF(AND(F268&gt;65999,F268&lt;67000),"Pyrénées-Orientales",""))))</f>
        <v>Pyrénées-Orientales</v>
      </c>
    </row>
    <row r="269" spans="1:43">
      <c r="B269" s="23" t="s">
        <v>763</v>
      </c>
      <c r="C269" s="23" t="s">
        <v>985</v>
      </c>
      <c r="E269" t="s">
        <v>986</v>
      </c>
      <c r="F269">
        <v>34410</v>
      </c>
      <c r="G269" s="23" t="s">
        <v>987</v>
      </c>
      <c r="H269" s="54">
        <v>467322312</v>
      </c>
      <c r="J269" s="21" t="s">
        <v>988</v>
      </c>
      <c r="K269" s="21" t="s">
        <v>989</v>
      </c>
      <c r="Q269" s="66"/>
      <c r="R269" s="7"/>
      <c r="S269" s="7"/>
      <c r="T269" s="2"/>
      <c r="U269" s="2"/>
      <c r="V269" s="7"/>
      <c r="W269" s="7"/>
      <c r="X269" s="7"/>
      <c r="Y269" s="7"/>
      <c r="Z269" s="7"/>
      <c r="AA269" s="7"/>
      <c r="AB269" t="s">
        <v>990</v>
      </c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t="str">
        <f>IF(AND(F269&gt;10999,F269&lt;12000),"Aude",IF(AND(F269&gt;29999,F269&lt;31000),"Gard",IF(AND(F269&gt;33999,F269&lt;35000),"Hérault",IF(AND(F269&gt;65999,F269&lt;67000),"Pyrénées-Orientales",""))))</f>
        <v>Hérault</v>
      </c>
    </row>
    <row r="270" spans="1:43" ht="14.15" customHeight="1">
      <c r="C270" s="19" t="s">
        <v>1257</v>
      </c>
      <c r="E270" t="s">
        <v>1258</v>
      </c>
      <c r="F270">
        <v>34300</v>
      </c>
      <c r="G270" t="s">
        <v>795</v>
      </c>
      <c r="H270" s="54">
        <v>430171740</v>
      </c>
      <c r="Q270" s="64"/>
      <c r="R270" s="7"/>
      <c r="S270" s="7"/>
      <c r="T270" s="2"/>
      <c r="U270" s="2"/>
      <c r="V270" s="7"/>
      <c r="W270" s="7"/>
      <c r="X270" s="7"/>
      <c r="Y270" s="7"/>
      <c r="Z270" s="7"/>
      <c r="AA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t="str">
        <f>IF(AND(F270&gt;10999,F270&lt;12000),"Aude",IF(AND(F270&gt;29999,F270&lt;31000),"Gard",IF(AND(F270&gt;33999,F270&lt;35000),"Hérault",IF(AND(F270&gt;65999,F270&lt;67000),"Pyrénées-Orientales",""))))</f>
        <v>Hérault</v>
      </c>
    </row>
    <row r="271" spans="1:43" ht="14.15" customHeight="1">
      <c r="B271" t="s">
        <v>1013</v>
      </c>
      <c r="C271" s="26" t="s">
        <v>1101</v>
      </c>
      <c r="E271" t="s">
        <v>835</v>
      </c>
      <c r="F271">
        <v>11370</v>
      </c>
      <c r="G271" t="s">
        <v>1095</v>
      </c>
      <c r="H271" s="54">
        <v>468276160</v>
      </c>
      <c r="Q271" s="66"/>
      <c r="R271" s="7"/>
      <c r="S271" s="7"/>
      <c r="V271" s="7"/>
      <c r="W271" s="7"/>
      <c r="X271" s="7"/>
      <c r="Y271" s="7"/>
      <c r="Z271" s="7"/>
      <c r="AA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Q271" t="str">
        <f>IF(AND(F271&gt;10999,F271&lt;12000),"Aude",IF(AND(F271&gt;29999,F271&lt;31000),"Gard",IF(AND(F271&gt;33999,F271&lt;35000),"Hérault",IF(AND(F271&gt;65999,F271&lt;67000),"Pyrénées-Orientales",""))))</f>
        <v>Aude</v>
      </c>
    </row>
    <row r="272" spans="1:43" ht="14.15" customHeight="1">
      <c r="B272" s="23"/>
      <c r="C272" s="33" t="s">
        <v>1382</v>
      </c>
      <c r="F272">
        <v>66140</v>
      </c>
      <c r="G272" s="35" t="s">
        <v>55</v>
      </c>
      <c r="Q272" s="64"/>
      <c r="R272" s="7"/>
      <c r="S272" s="7"/>
      <c r="T272" s="7"/>
      <c r="U272" s="7"/>
      <c r="V272" s="7"/>
      <c r="W272" s="7"/>
      <c r="X272" s="7"/>
      <c r="Y272" s="7"/>
      <c r="Z272" s="7"/>
      <c r="AA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t="str">
        <f>IF(AND(F272&gt;10999,F272&lt;12000),"Aude",IF(AND(F272&gt;29999,F272&lt;31000),"Gard",IF(AND(F272&gt;33999,F272&lt;35000),"Hérault",IF(AND(F272&gt;65999,F272&lt;67000),"Pyrénées-Orientales",""))))</f>
        <v>Pyrénées-Orientales</v>
      </c>
    </row>
    <row r="273" spans="1:43" ht="14.15" customHeight="1">
      <c r="A273" s="2"/>
      <c r="B273" s="23"/>
      <c r="C273" s="33" t="s">
        <v>1387</v>
      </c>
      <c r="F273" s="19">
        <v>66530</v>
      </c>
      <c r="G273" s="35" t="s">
        <v>34</v>
      </c>
      <c r="M273" s="2"/>
      <c r="Q273" s="66"/>
      <c r="R273" s="7"/>
      <c r="S273" s="7"/>
      <c r="T273" s="7"/>
      <c r="U273" s="7"/>
      <c r="V273" s="7"/>
      <c r="W273" s="7"/>
      <c r="X273" s="7"/>
      <c r="Y273" s="7"/>
      <c r="Z273" s="7"/>
      <c r="AA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t="str">
        <f>IF(AND(F273&gt;10999,F273&lt;12000),"Aude",IF(AND(F273&gt;29999,F273&lt;31000),"Gard",IF(AND(F273&gt;33999,F273&lt;35000),"Hérault",IF(AND(F273&gt;65999,F273&lt;67000),"Pyrénées-Orientales",""))))</f>
        <v>Pyrénées-Orientales</v>
      </c>
    </row>
    <row r="274" spans="1:43" ht="14.15" customHeight="1">
      <c r="A274" s="2"/>
      <c r="C274" s="19" t="s">
        <v>1298</v>
      </c>
      <c r="E274" t="s">
        <v>1299</v>
      </c>
      <c r="F274">
        <v>34280</v>
      </c>
      <c r="G274" t="s">
        <v>342</v>
      </c>
      <c r="H274" s="54">
        <v>610440660</v>
      </c>
      <c r="Q274" s="66"/>
      <c r="R274" s="7"/>
      <c r="S274" s="7"/>
      <c r="T274" s="2"/>
      <c r="U274" s="2"/>
      <c r="V274" s="7"/>
      <c r="W274" s="7"/>
      <c r="X274" s="7"/>
      <c r="Y274" s="7"/>
      <c r="Z274" s="7"/>
      <c r="AA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t="str">
        <f>IF(AND(F274&gt;10999,F274&lt;12000),"Aude",IF(AND(F274&gt;29999,F274&lt;31000),"Gard",IF(AND(F274&gt;33999,F274&lt;35000),"Hérault",IF(AND(F274&gt;65999,F274&lt;67000),"Pyrénées-Orientales",""))))</f>
        <v>Hérault</v>
      </c>
    </row>
    <row r="275" spans="1:43" ht="14.15" customHeight="1">
      <c r="A275" s="2"/>
      <c r="C275" s="26" t="s">
        <v>1032</v>
      </c>
      <c r="E275" t="s">
        <v>1033</v>
      </c>
      <c r="F275">
        <v>11560</v>
      </c>
      <c r="G275" t="s">
        <v>1034</v>
      </c>
      <c r="H275" s="54">
        <v>650265949</v>
      </c>
      <c r="Q275" s="66"/>
      <c r="R275" s="7"/>
      <c r="S275" s="7"/>
      <c r="V275" s="7"/>
      <c r="W275" s="7"/>
      <c r="X275" s="7"/>
      <c r="Y275" s="7"/>
      <c r="Z275" s="7"/>
      <c r="AA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49"/>
      <c r="AQ275" t="str">
        <f>IF(AND(F275&gt;10999,F275&lt;12000),"Aude",IF(AND(F275&gt;29999,F275&lt;31000),"Gard",IF(AND(F275&gt;33999,F275&lt;35000),"Hérault",IF(AND(F275&gt;65999,F275&lt;67000),"Pyrénées-Orientales",""))))</f>
        <v>Aude</v>
      </c>
    </row>
    <row r="276" spans="1:43">
      <c r="A276" s="2"/>
      <c r="B276" t="s">
        <v>1011</v>
      </c>
      <c r="C276" s="19" t="s">
        <v>1281</v>
      </c>
      <c r="E276" t="s">
        <v>1282</v>
      </c>
      <c r="F276">
        <v>34460</v>
      </c>
      <c r="G276" t="s">
        <v>1283</v>
      </c>
      <c r="H276" s="54">
        <v>467896165</v>
      </c>
      <c r="M276" s="2"/>
      <c r="Q276" s="64"/>
      <c r="R276" s="5"/>
      <c r="S276" s="2"/>
      <c r="T276" s="2"/>
      <c r="U276" s="2"/>
      <c r="V276" s="5"/>
      <c r="W276" s="5"/>
      <c r="X276" s="5"/>
      <c r="Y276" s="2"/>
      <c r="Z276" s="2"/>
      <c r="AA276" s="2"/>
      <c r="AC276" s="2"/>
      <c r="AD276" s="2"/>
      <c r="AE276" s="2"/>
      <c r="AF276" s="2"/>
      <c r="AG276" s="2"/>
      <c r="AH276" s="2"/>
      <c r="AI276" s="5"/>
      <c r="AJ276" s="5"/>
      <c r="AK276" s="2"/>
      <c r="AL276" s="2"/>
      <c r="AM276" s="2"/>
      <c r="AN276" s="2"/>
      <c r="AO276" s="2"/>
      <c r="AP276" s="2"/>
      <c r="AQ276" t="str">
        <f>IF(AND(F276&gt;10999,F276&lt;12000),"Aude",IF(AND(F276&gt;29999,F276&lt;31000),"Gard",IF(AND(F276&gt;33999,F276&lt;35000),"Hérault",IF(AND(F276&gt;65999,F276&lt;67000),"Pyrénées-Orientales",""))))</f>
        <v>Hérault</v>
      </c>
    </row>
    <row r="277" spans="1:43" ht="14.15" customHeight="1">
      <c r="A277" s="2"/>
      <c r="C277" s="19" t="s">
        <v>573</v>
      </c>
      <c r="E277" s="19" t="s">
        <v>574</v>
      </c>
      <c r="F277" s="19">
        <v>66650</v>
      </c>
      <c r="G277" s="19" t="s">
        <v>166</v>
      </c>
      <c r="H277" s="53" t="s">
        <v>575</v>
      </c>
      <c r="I277" s="51" t="s">
        <v>576</v>
      </c>
      <c r="J277" s="19" t="s">
        <v>577</v>
      </c>
      <c r="K277" s="19" t="s">
        <v>578</v>
      </c>
      <c r="L277" s="19" t="s">
        <v>171</v>
      </c>
      <c r="M277" s="5" t="s">
        <v>579</v>
      </c>
      <c r="N277" s="19" t="s">
        <v>33</v>
      </c>
      <c r="O277" s="19">
        <v>7622</v>
      </c>
      <c r="P277" s="19">
        <v>3</v>
      </c>
      <c r="Q277" s="65" t="s">
        <v>1447</v>
      </c>
      <c r="R277" s="5" t="s">
        <v>580</v>
      </c>
      <c r="S277" s="2"/>
      <c r="T277" s="19" t="s">
        <v>581</v>
      </c>
      <c r="U277" s="19" t="s">
        <v>582</v>
      </c>
      <c r="V277" s="5"/>
      <c r="W277" s="5"/>
      <c r="X277" s="5"/>
      <c r="Y277" s="2"/>
      <c r="Z277" s="2"/>
      <c r="AA277" s="5" t="s">
        <v>583</v>
      </c>
      <c r="AC277" s="2"/>
      <c r="AD277" s="5">
        <v>0</v>
      </c>
      <c r="AE277" s="5">
        <v>0</v>
      </c>
      <c r="AF277" s="5">
        <v>0</v>
      </c>
      <c r="AG277" s="5">
        <v>0</v>
      </c>
      <c r="AH277" s="5">
        <v>0</v>
      </c>
      <c r="AI277" s="5"/>
      <c r="AJ277" s="5"/>
      <c r="AK277" s="2"/>
      <c r="AL277" s="2"/>
      <c r="AM277" s="5"/>
      <c r="AN277" s="2"/>
      <c r="AO277" s="2"/>
      <c r="AP277" s="2"/>
      <c r="AQ277" t="str">
        <f>IF(AND(F277&gt;10999,F277&lt;12000),"Aude",IF(AND(F277&gt;29999,F277&lt;31000),"Gard",IF(AND(F277&gt;33999,F277&lt;35000),"Hérault",IF(AND(F277&gt;65999,F277&lt;67000),"Pyrénées-Orientales",""))))</f>
        <v>Pyrénées-Orientales</v>
      </c>
    </row>
    <row r="278" spans="1:43">
      <c r="A278" s="4"/>
      <c r="B278" s="23"/>
      <c r="C278" s="33" t="s">
        <v>319</v>
      </c>
      <c r="F278">
        <v>66140</v>
      </c>
      <c r="G278" s="31" t="s">
        <v>55</v>
      </c>
      <c r="M278" s="4"/>
      <c r="Q278" s="66"/>
      <c r="R278" s="7"/>
      <c r="S278" s="7"/>
      <c r="T278" s="7"/>
      <c r="U278" s="7"/>
      <c r="V278" s="7"/>
      <c r="W278" s="7"/>
      <c r="X278" s="7"/>
      <c r="Y278" s="7"/>
      <c r="Z278" s="7"/>
      <c r="AA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t="str">
        <f>IF(AND(F278&gt;10999,F278&lt;12000),"Aude",IF(AND(F278&gt;29999,F278&lt;31000),"Gard",IF(AND(F278&gt;33999,F278&lt;35000),"Hérault",IF(AND(F278&gt;65999,F278&lt;67000),"Pyrénées-Orientales",""))))</f>
        <v>Pyrénées-Orientales</v>
      </c>
    </row>
    <row r="279" spans="1:43" ht="14.15" customHeight="1">
      <c r="A279" s="4"/>
      <c r="B279" t="s">
        <v>670</v>
      </c>
      <c r="C279" s="19" t="s">
        <v>1187</v>
      </c>
      <c r="E279" t="s">
        <v>692</v>
      </c>
      <c r="F279">
        <v>30240</v>
      </c>
      <c r="G279" t="s">
        <v>691</v>
      </c>
      <c r="H279" s="54">
        <v>466610734</v>
      </c>
      <c r="J279" s="21" t="s">
        <v>1188</v>
      </c>
      <c r="K279" s="21" t="s">
        <v>1189</v>
      </c>
      <c r="M279" s="4"/>
      <c r="Q279" s="66"/>
      <c r="R279" s="7"/>
      <c r="S279" s="7"/>
      <c r="T279" s="2" t="s">
        <v>740</v>
      </c>
      <c r="U279" s="2" t="s">
        <v>741</v>
      </c>
      <c r="V279" s="7"/>
      <c r="W279" s="7"/>
      <c r="X279" s="7"/>
      <c r="Y279" s="7"/>
      <c r="Z279" s="7"/>
      <c r="AA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2"/>
      <c r="AQ279" t="str">
        <f>IF(AND(F279&gt;10999,F279&lt;12000),"Aude",IF(AND(F279&gt;29999,F279&lt;31000),"Gard",IF(AND(F279&gt;33999,F279&lt;35000),"Hérault",IF(AND(F279&gt;65999,F279&lt;67000),"Pyrénées-Orientales",""))))</f>
        <v>Gard</v>
      </c>
    </row>
    <row r="280" spans="1:43" ht="14.15" customHeight="1">
      <c r="A280" s="4"/>
      <c r="B280" t="s">
        <v>670</v>
      </c>
      <c r="C280" s="19" t="s">
        <v>915</v>
      </c>
      <c r="E280" t="s">
        <v>916</v>
      </c>
      <c r="F280">
        <v>34250</v>
      </c>
      <c r="G280" s="23" t="s">
        <v>906</v>
      </c>
      <c r="H280" s="54">
        <v>467684423</v>
      </c>
      <c r="J280" s="21" t="s">
        <v>917</v>
      </c>
      <c r="Q280" s="66"/>
      <c r="R280" s="7"/>
      <c r="S280" s="7"/>
      <c r="T280" s="2"/>
      <c r="U280" s="2"/>
      <c r="V280" s="7"/>
      <c r="W280" s="7"/>
      <c r="X280" s="7"/>
      <c r="Y280" s="7"/>
      <c r="Z280" s="7"/>
      <c r="AA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t="str">
        <f>IF(AND(F280&gt;10999,F280&lt;12000),"Aude",IF(AND(F280&gt;29999,F280&lt;31000),"Gard",IF(AND(F280&gt;33999,F280&lt;35000),"Hérault",IF(AND(F280&gt;65999,F280&lt;67000),"Pyrénées-Orientales",""))))</f>
        <v>Hérault</v>
      </c>
    </row>
    <row r="281" spans="1:43" ht="14.15" customHeight="1">
      <c r="A281" s="4"/>
      <c r="B281" s="23"/>
      <c r="C281" s="19" t="s">
        <v>1284</v>
      </c>
      <c r="E281" t="s">
        <v>1285</v>
      </c>
      <c r="F281">
        <v>34440</v>
      </c>
      <c r="G281" t="s">
        <v>1286</v>
      </c>
      <c r="H281" s="54">
        <v>467371460</v>
      </c>
      <c r="Q281" s="64"/>
      <c r="R281" s="5"/>
      <c r="S281" s="2"/>
      <c r="T281" s="2"/>
      <c r="U281" s="2"/>
      <c r="V281" s="5"/>
      <c r="W281" s="5"/>
      <c r="X281" s="5"/>
      <c r="Y281" s="2"/>
      <c r="Z281" s="2"/>
      <c r="AA281" s="2"/>
      <c r="AC281" s="2"/>
      <c r="AD281" s="2"/>
      <c r="AE281" s="2"/>
      <c r="AF281" s="2"/>
      <c r="AG281" s="2"/>
      <c r="AH281" s="2"/>
      <c r="AI281" s="5"/>
      <c r="AJ281" s="5"/>
      <c r="AK281" s="2"/>
      <c r="AL281" s="2"/>
      <c r="AM281" s="2"/>
      <c r="AN281" s="2"/>
      <c r="AO281" s="2"/>
      <c r="AP281" s="2"/>
      <c r="AQ281" t="str">
        <f>IF(AND(F281&gt;10999,F281&lt;12000),"Aude",IF(AND(F281&gt;29999,F281&lt;31000),"Gard",IF(AND(F281&gt;33999,F281&lt;35000),"Hérault",IF(AND(F281&gt;65999,F281&lt;67000),"Pyrénées-Orientales",""))))</f>
        <v>Hérault</v>
      </c>
    </row>
    <row r="282" spans="1:43" ht="14.15" customHeight="1">
      <c r="A282" s="4"/>
      <c r="B282" t="s">
        <v>670</v>
      </c>
      <c r="C282" s="19" t="s">
        <v>942</v>
      </c>
      <c r="E282" t="s">
        <v>943</v>
      </c>
      <c r="F282">
        <v>34200</v>
      </c>
      <c r="G282" t="s">
        <v>924</v>
      </c>
      <c r="H282" s="54">
        <v>467487042</v>
      </c>
      <c r="Q282" s="64"/>
      <c r="R282" s="7"/>
      <c r="S282" s="7"/>
      <c r="T282" s="2"/>
      <c r="U282" s="2"/>
      <c r="V282" s="7"/>
      <c r="W282" s="7"/>
      <c r="X282" s="7"/>
      <c r="Y282" s="7"/>
      <c r="Z282" s="7"/>
      <c r="AA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t="str">
        <f>IF(AND(F282&gt;10999,F282&lt;12000),"Aude",IF(AND(F282&gt;29999,F282&lt;31000),"Gard",IF(AND(F282&gt;33999,F282&lt;35000),"Hérault",IF(AND(F282&gt;65999,F282&lt;67000),"Pyrénées-Orientales",""))))</f>
        <v>Hérault</v>
      </c>
    </row>
    <row r="283" spans="1:43">
      <c r="A283" s="4"/>
      <c r="C283" s="26" t="s">
        <v>1019</v>
      </c>
      <c r="E283" t="s">
        <v>1020</v>
      </c>
      <c r="F283">
        <v>11140</v>
      </c>
      <c r="G283" t="s">
        <v>1021</v>
      </c>
      <c r="H283" s="54">
        <v>468205397</v>
      </c>
      <c r="Q283" s="66"/>
      <c r="R283" s="7"/>
      <c r="S283" s="7"/>
      <c r="V283" s="7"/>
      <c r="W283" s="7"/>
      <c r="X283" s="7"/>
      <c r="Y283" s="7"/>
      <c r="Z283" s="7"/>
      <c r="AA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17"/>
      <c r="AO283" s="17"/>
      <c r="AP283" s="18"/>
      <c r="AQ283" t="str">
        <f>IF(AND(F283&gt;10999,F283&lt;12000),"Aude",IF(AND(F283&gt;29999,F283&lt;31000),"Gard",IF(AND(F283&gt;33999,F283&lt;35000),"Hérault",IF(AND(F283&gt;65999,F283&lt;67000),"Pyrénées-Orientales",""))))</f>
        <v>Aude</v>
      </c>
    </row>
    <row r="284" spans="1:43" ht="14.15" customHeight="1">
      <c r="A284" s="8"/>
      <c r="C284" s="19" t="s">
        <v>585</v>
      </c>
      <c r="E284" s="19" t="s">
        <v>586</v>
      </c>
      <c r="F284" s="19">
        <v>66704</v>
      </c>
      <c r="G284" s="19" t="s">
        <v>119</v>
      </c>
      <c r="H284" s="53" t="s">
        <v>572</v>
      </c>
      <c r="I284" s="51" t="s">
        <v>587</v>
      </c>
      <c r="J284" s="19" t="s">
        <v>588</v>
      </c>
      <c r="K284" s="19"/>
      <c r="L284" s="19"/>
      <c r="M284" s="19"/>
      <c r="N284" s="19"/>
      <c r="O284" s="19"/>
      <c r="P284" s="19"/>
      <c r="Q284" s="65"/>
      <c r="R284" s="5"/>
      <c r="S284" s="2"/>
      <c r="T284" s="19" t="s">
        <v>203</v>
      </c>
      <c r="U284" s="19"/>
      <c r="V284" s="5"/>
      <c r="W284" s="5"/>
      <c r="X284" s="5"/>
      <c r="Y284" s="2"/>
      <c r="Z284" s="2"/>
      <c r="AA284" s="5"/>
      <c r="AC284" s="2"/>
      <c r="AD284" s="5">
        <v>0</v>
      </c>
      <c r="AE284" s="5">
        <v>0</v>
      </c>
      <c r="AF284" s="5">
        <v>0</v>
      </c>
      <c r="AG284" s="5">
        <v>0</v>
      </c>
      <c r="AH284" s="5">
        <v>0</v>
      </c>
      <c r="AI284" s="5"/>
      <c r="AJ284" s="5"/>
      <c r="AK284" s="2"/>
      <c r="AL284" s="2"/>
      <c r="AM284" s="5"/>
      <c r="AN284" s="7"/>
      <c r="AO284" s="7"/>
      <c r="AP284" s="7"/>
      <c r="AQ284" t="str">
        <f>IF(AND(F284&gt;10999,F284&lt;12000),"Aude",IF(AND(F284&gt;29999,F284&lt;31000),"Gard",IF(AND(F284&gt;33999,F284&lt;35000),"Hérault",IF(AND(F284&gt;65999,F284&lt;67000),"Pyrénées-Orientales",""))))</f>
        <v>Pyrénées-Orientales</v>
      </c>
    </row>
    <row r="285" spans="1:43" ht="14.15" customHeight="1">
      <c r="A285" s="4"/>
      <c r="B285" s="23"/>
      <c r="C285" s="33" t="s">
        <v>1415</v>
      </c>
      <c r="F285">
        <v>66750</v>
      </c>
      <c r="G285" s="35" t="s">
        <v>430</v>
      </c>
      <c r="Q285" s="64"/>
      <c r="R285" s="7"/>
      <c r="S285" s="7"/>
      <c r="T285" s="7"/>
      <c r="U285" s="7"/>
      <c r="V285" s="7"/>
      <c r="W285" s="7"/>
      <c r="X285" s="7"/>
      <c r="Y285" s="7"/>
      <c r="Z285" s="7"/>
      <c r="AA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t="str">
        <f>IF(AND(F285&gt;10999,F285&lt;12000),"Aude",IF(AND(F285&gt;29999,F285&lt;31000),"Gard",IF(AND(F285&gt;33999,F285&lt;35000),"Hérault",IF(AND(F285&gt;65999,F285&lt;67000),"Pyrénées-Orientales",""))))</f>
        <v>Pyrénées-Orientales</v>
      </c>
    </row>
    <row r="286" spans="1:43" ht="14.15" customHeight="1">
      <c r="A286" s="4"/>
      <c r="B286" s="23"/>
      <c r="C286" s="33" t="s">
        <v>1416</v>
      </c>
      <c r="F286">
        <v>66750</v>
      </c>
      <c r="G286" s="34" t="s">
        <v>430</v>
      </c>
      <c r="Q286" s="66"/>
      <c r="R286" s="7"/>
      <c r="S286" s="7"/>
      <c r="T286" s="7"/>
      <c r="U286" s="7"/>
      <c r="V286" s="7"/>
      <c r="W286" s="7"/>
      <c r="X286" s="7"/>
      <c r="Y286" s="7"/>
      <c r="Z286" s="7"/>
      <c r="AA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t="str">
        <f>IF(AND(F286&gt;10999,F286&lt;12000),"Aude",IF(AND(F286&gt;29999,F286&lt;31000),"Gard",IF(AND(F286&gt;33999,F286&lt;35000),"Hérault",IF(AND(F286&gt;65999,F286&lt;67000),"Pyrénées-Orientales",""))))</f>
        <v>Pyrénées-Orientales</v>
      </c>
    </row>
    <row r="287" spans="1:43">
      <c r="A287" s="4"/>
      <c r="B287" t="s">
        <v>670</v>
      </c>
      <c r="C287" s="19" t="s">
        <v>738</v>
      </c>
      <c r="E287" t="s">
        <v>344</v>
      </c>
      <c r="F287">
        <v>30240</v>
      </c>
      <c r="G287" t="s">
        <v>691</v>
      </c>
      <c r="H287" s="54">
        <v>645304024</v>
      </c>
      <c r="Q287" s="64"/>
      <c r="R287" s="7"/>
      <c r="S287" s="7"/>
      <c r="T287" s="2"/>
      <c r="U287" s="2"/>
      <c r="V287" s="7"/>
      <c r="W287" s="7"/>
      <c r="X287" s="7"/>
      <c r="Y287" s="7"/>
      <c r="Z287" s="7"/>
      <c r="AA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2"/>
      <c r="AQ287" t="str">
        <f>IF(AND(F287&gt;10999,F287&lt;12000),"Aude",IF(AND(F287&gt;29999,F287&lt;31000),"Gard",IF(AND(F287&gt;33999,F287&lt;35000),"Hérault",IF(AND(F287&gt;65999,F287&lt;67000),"Pyrénées-Orientales",""))))</f>
        <v>Gard</v>
      </c>
    </row>
    <row r="288" spans="1:43">
      <c r="A288" s="8"/>
      <c r="C288" s="19" t="s">
        <v>589</v>
      </c>
      <c r="E288" s="19" t="s">
        <v>590</v>
      </c>
      <c r="F288" s="19">
        <v>66530</v>
      </c>
      <c r="G288" s="19" t="s">
        <v>591</v>
      </c>
      <c r="H288" s="53" t="s">
        <v>592</v>
      </c>
      <c r="I288" s="51"/>
      <c r="J288" s="19" t="s">
        <v>593</v>
      </c>
      <c r="K288" s="19" t="s">
        <v>594</v>
      </c>
      <c r="L288" s="19" t="s">
        <v>463</v>
      </c>
      <c r="M288" s="19">
        <v>43301240800020</v>
      </c>
      <c r="N288" s="19" t="s">
        <v>33</v>
      </c>
      <c r="O288" s="19">
        <v>15245</v>
      </c>
      <c r="P288" s="19">
        <v>1</v>
      </c>
      <c r="Q288" s="65" t="s">
        <v>1445</v>
      </c>
      <c r="R288" s="5" t="s">
        <v>595</v>
      </c>
      <c r="S288" s="2"/>
      <c r="T288" s="19" t="s">
        <v>596</v>
      </c>
      <c r="U288" s="19"/>
      <c r="V288" s="5"/>
      <c r="W288" s="5"/>
      <c r="X288" s="5"/>
      <c r="Y288" s="2"/>
      <c r="Z288" s="2"/>
      <c r="AA288" s="5"/>
      <c r="AC288" s="2"/>
      <c r="AD288" s="5">
        <v>0</v>
      </c>
      <c r="AE288" s="5">
        <v>0</v>
      </c>
      <c r="AF288" s="5">
        <v>0</v>
      </c>
      <c r="AG288" s="5">
        <v>20</v>
      </c>
      <c r="AH288" s="5">
        <v>80</v>
      </c>
      <c r="AI288" s="5"/>
      <c r="AJ288" s="5"/>
      <c r="AK288" s="2"/>
      <c r="AL288" s="2"/>
      <c r="AM288" s="5"/>
      <c r="AN288" s="7"/>
      <c r="AO288" s="7"/>
      <c r="AP288" s="7"/>
      <c r="AQ288" t="str">
        <f>IF(AND(F288&gt;10999,F288&lt;12000),"Aude",IF(AND(F288&gt;29999,F288&lt;31000),"Gard",IF(AND(F288&gt;33999,F288&lt;35000),"Hérault",IF(AND(F288&gt;65999,F288&lt;67000),"Pyrénées-Orientales",""))))</f>
        <v>Pyrénées-Orientales</v>
      </c>
    </row>
    <row r="289" spans="1:43" ht="14.15" customHeight="1">
      <c r="A289" s="4"/>
      <c r="C289" s="19" t="s">
        <v>597</v>
      </c>
      <c r="E289" s="19" t="s">
        <v>598</v>
      </c>
      <c r="F289" s="19">
        <v>66700</v>
      </c>
      <c r="G289" s="19" t="s">
        <v>119</v>
      </c>
      <c r="H289" s="53" t="s">
        <v>599</v>
      </c>
      <c r="I289" s="51" t="s">
        <v>600</v>
      </c>
      <c r="J289" s="19"/>
      <c r="K289" s="19" t="s">
        <v>601</v>
      </c>
      <c r="L289" s="19" t="s">
        <v>602</v>
      </c>
      <c r="M289" s="19">
        <v>34900911800028</v>
      </c>
      <c r="N289" s="19" t="s">
        <v>33</v>
      </c>
      <c r="O289" s="19">
        <v>15000</v>
      </c>
      <c r="P289" s="19">
        <v>2</v>
      </c>
      <c r="Q289" s="65" t="s">
        <v>1448</v>
      </c>
      <c r="R289" s="5" t="s">
        <v>603</v>
      </c>
      <c r="S289" s="2"/>
      <c r="T289" s="19" t="s">
        <v>604</v>
      </c>
      <c r="U289" s="19"/>
      <c r="V289" s="5"/>
      <c r="W289" s="5"/>
      <c r="X289" s="5"/>
      <c r="Y289" s="2"/>
      <c r="Z289" s="2"/>
      <c r="AA289" s="5"/>
      <c r="AC289" s="2"/>
      <c r="AD289" s="5">
        <v>0</v>
      </c>
      <c r="AE289" s="5">
        <v>0</v>
      </c>
      <c r="AF289" s="5">
        <v>0</v>
      </c>
      <c r="AG289" s="5">
        <v>0</v>
      </c>
      <c r="AH289" s="5">
        <v>0</v>
      </c>
      <c r="AI289" s="5"/>
      <c r="AJ289" s="5"/>
      <c r="AK289" s="2"/>
      <c r="AL289" s="2"/>
      <c r="AM289" s="5"/>
      <c r="AN289" s="2"/>
      <c r="AO289" s="2"/>
      <c r="AP289" s="2"/>
      <c r="AQ289" t="str">
        <f>IF(AND(F289&gt;10999,F289&lt;12000),"Aude",IF(AND(F289&gt;29999,F289&lt;31000),"Gard",IF(AND(F289&gt;33999,F289&lt;35000),"Hérault",IF(AND(F289&gt;65999,F289&lt;67000),"Pyrénées-Orientales",""))))</f>
        <v>Pyrénées-Orientales</v>
      </c>
    </row>
    <row r="290" spans="1:43" ht="14.15" customHeight="1">
      <c r="A290" s="4"/>
      <c r="B290" s="23" t="s">
        <v>1009</v>
      </c>
      <c r="C290" s="33" t="s">
        <v>1399</v>
      </c>
      <c r="F290">
        <v>66000</v>
      </c>
      <c r="G290" s="31" t="s">
        <v>289</v>
      </c>
      <c r="Q290" s="66"/>
      <c r="R290" s="7"/>
      <c r="S290" s="7"/>
      <c r="T290" s="7"/>
      <c r="U290" s="7"/>
      <c r="V290" s="7"/>
      <c r="W290" s="7"/>
      <c r="X290" s="7"/>
      <c r="Y290" s="7"/>
      <c r="Z290" s="7"/>
      <c r="AA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t="str">
        <f>IF(AND(F290&gt;10999,F290&lt;12000),"Aude",IF(AND(F290&gt;29999,F290&lt;31000),"Gard",IF(AND(F290&gt;33999,F290&lt;35000),"Hérault",IF(AND(F290&gt;65999,F290&lt;67000),"Pyrénées-Orientales",""))))</f>
        <v>Pyrénées-Orientales</v>
      </c>
    </row>
    <row r="291" spans="1:43" ht="14.15" customHeight="1">
      <c r="A291" s="4"/>
      <c r="B291" s="23" t="s">
        <v>763</v>
      </c>
      <c r="C291" s="23" t="s">
        <v>991</v>
      </c>
      <c r="E291" t="s">
        <v>992</v>
      </c>
      <c r="F291">
        <v>34340</v>
      </c>
      <c r="G291" s="23" t="s">
        <v>993</v>
      </c>
      <c r="H291" s="54">
        <v>682990383</v>
      </c>
      <c r="J291" s="21" t="s">
        <v>994</v>
      </c>
      <c r="K291" s="21" t="s">
        <v>997</v>
      </c>
      <c r="Q291" s="66"/>
      <c r="R291" s="7"/>
      <c r="S291" s="7"/>
      <c r="T291" s="2" t="s">
        <v>995</v>
      </c>
      <c r="U291" s="2" t="s">
        <v>996</v>
      </c>
      <c r="V291" s="7"/>
      <c r="W291" s="7"/>
      <c r="X291" s="7"/>
      <c r="Y291" s="7"/>
      <c r="Z291" s="7"/>
      <c r="AA291" s="7"/>
      <c r="AB291" t="s">
        <v>998</v>
      </c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t="str">
        <f>IF(AND(F291&gt;10999,F291&lt;12000),"Aude",IF(AND(F291&gt;29999,F291&lt;31000),"Gard",IF(AND(F291&gt;33999,F291&lt;35000),"Hérault",IF(AND(F291&gt;65999,F291&lt;67000),"Pyrénées-Orientales",""))))</f>
        <v>Hérault</v>
      </c>
    </row>
    <row r="292" spans="1:43" ht="14.15" customHeight="1">
      <c r="A292" s="13"/>
      <c r="C292" s="19" t="s">
        <v>605</v>
      </c>
      <c r="E292" s="19" t="s">
        <v>606</v>
      </c>
      <c r="F292" s="19">
        <v>66140</v>
      </c>
      <c r="G292" s="19" t="s">
        <v>52</v>
      </c>
      <c r="H292" s="53" t="s">
        <v>607</v>
      </c>
      <c r="I292" s="51" t="s">
        <v>608</v>
      </c>
      <c r="J292" s="19" t="s">
        <v>609</v>
      </c>
      <c r="K292" s="19" t="s">
        <v>610</v>
      </c>
      <c r="L292" s="19" t="s">
        <v>104</v>
      </c>
      <c r="M292" s="19">
        <v>502231541</v>
      </c>
      <c r="N292" s="19" t="s">
        <v>33</v>
      </c>
      <c r="O292" s="19">
        <v>30000</v>
      </c>
      <c r="P292" s="19">
        <v>1</v>
      </c>
      <c r="Q292" s="65" t="s">
        <v>1429</v>
      </c>
      <c r="R292" s="5" t="s">
        <v>611</v>
      </c>
      <c r="S292" s="2"/>
      <c r="T292" s="5" t="s">
        <v>612</v>
      </c>
      <c r="U292" s="5"/>
      <c r="V292" s="5"/>
      <c r="W292" s="5"/>
      <c r="X292" s="5"/>
      <c r="Y292" s="2"/>
      <c r="Z292" s="2"/>
      <c r="AA292" s="5"/>
      <c r="AC292" s="2"/>
      <c r="AD292" s="5">
        <v>0</v>
      </c>
      <c r="AE292" s="5">
        <v>60</v>
      </c>
      <c r="AF292" s="5">
        <v>40</v>
      </c>
      <c r="AG292" s="5">
        <v>0</v>
      </c>
      <c r="AH292" s="5">
        <v>100</v>
      </c>
      <c r="AI292" s="5"/>
      <c r="AJ292" s="5"/>
      <c r="AK292" s="2"/>
      <c r="AL292" s="2"/>
      <c r="AM292" s="5"/>
      <c r="AN292" s="7"/>
      <c r="AO292" s="7"/>
      <c r="AP292" s="7"/>
      <c r="AQ292" t="str">
        <f>IF(AND(F292&gt;10999,F292&lt;12000),"Aude",IF(AND(F292&gt;29999,F292&lt;31000),"Gard",IF(AND(F292&gt;33999,F292&lt;35000),"Hérault",IF(AND(F292&gt;65999,F292&lt;67000),"Pyrénées-Orientales",""))))</f>
        <v>Pyrénées-Orientales</v>
      </c>
    </row>
    <row r="293" spans="1:43" ht="14.15" customHeight="1">
      <c r="A293" s="4"/>
      <c r="C293" s="19" t="s">
        <v>760</v>
      </c>
      <c r="E293" t="s">
        <v>761</v>
      </c>
      <c r="F293">
        <v>30000</v>
      </c>
      <c r="G293" t="s">
        <v>759</v>
      </c>
      <c r="H293" s="54">
        <v>466531990</v>
      </c>
      <c r="Q293" s="66"/>
      <c r="R293" s="7"/>
      <c r="S293" s="7"/>
      <c r="T293" s="2"/>
      <c r="U293" s="2"/>
      <c r="V293" s="7"/>
      <c r="W293" s="7"/>
      <c r="X293" s="7"/>
      <c r="Y293" s="7"/>
      <c r="Z293" s="7"/>
      <c r="AA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t="str">
        <f>IF(AND(F293&gt;10999,F293&lt;12000),"Aude",IF(AND(F293&gt;29999,F293&lt;31000),"Gard",IF(AND(F293&gt;33999,F293&lt;35000),"Hérault",IF(AND(F293&gt;65999,F293&lt;67000),"Pyrénées-Orientales",""))))</f>
        <v>Gard</v>
      </c>
    </row>
    <row r="294" spans="1:43" ht="14.15" customHeight="1">
      <c r="A294" s="13"/>
      <c r="C294" s="19" t="s">
        <v>613</v>
      </c>
      <c r="E294" s="19" t="s">
        <v>614</v>
      </c>
      <c r="F294" s="19">
        <v>66700</v>
      </c>
      <c r="G294" s="19" t="s">
        <v>119</v>
      </c>
      <c r="H294" s="53"/>
      <c r="I294" s="51"/>
      <c r="J294" s="19" t="s">
        <v>615</v>
      </c>
      <c r="K294" s="19" t="s">
        <v>616</v>
      </c>
      <c r="L294" s="19" t="s">
        <v>431</v>
      </c>
      <c r="M294" s="19">
        <v>47931811500017</v>
      </c>
      <c r="N294" s="19" t="s">
        <v>30</v>
      </c>
      <c r="O294" s="19">
        <v>37000</v>
      </c>
      <c r="P294" s="19">
        <v>1</v>
      </c>
      <c r="Q294" s="65">
        <v>93000</v>
      </c>
      <c r="R294" s="5" t="s">
        <v>617</v>
      </c>
      <c r="S294" s="2"/>
      <c r="T294" s="19" t="s">
        <v>618</v>
      </c>
      <c r="U294" s="19"/>
      <c r="V294" s="5"/>
      <c r="W294" s="5"/>
      <c r="X294" s="5"/>
      <c r="Y294" s="2"/>
      <c r="Z294" s="2"/>
      <c r="AA294" s="5"/>
      <c r="AC294" s="2"/>
      <c r="AD294" s="5">
        <v>0</v>
      </c>
      <c r="AE294" s="5">
        <v>0</v>
      </c>
      <c r="AF294" s="5">
        <v>0</v>
      </c>
      <c r="AG294" s="5">
        <v>0</v>
      </c>
      <c r="AH294" s="5">
        <v>0</v>
      </c>
      <c r="AI294" s="5"/>
      <c r="AJ294" s="5"/>
      <c r="AK294" s="2"/>
      <c r="AL294" s="2"/>
      <c r="AM294" s="5"/>
      <c r="AN294" s="2"/>
      <c r="AO294" s="2"/>
      <c r="AP294" s="2"/>
      <c r="AQ294" t="str">
        <f>IF(AND(F294&gt;10999,F294&lt;12000),"Aude",IF(AND(F294&gt;29999,F294&lt;31000),"Gard",IF(AND(F294&gt;33999,F294&lt;35000),"Hérault",IF(AND(F294&gt;65999,F294&lt;67000),"Pyrénées-Orientales",""))))</f>
        <v>Pyrénées-Orientales</v>
      </c>
    </row>
    <row r="295" spans="1:43">
      <c r="A295" s="8"/>
      <c r="C295" s="19" t="s">
        <v>619</v>
      </c>
      <c r="E295" s="19" t="s">
        <v>620</v>
      </c>
      <c r="F295" s="19">
        <v>66660</v>
      </c>
      <c r="G295" s="19" t="s">
        <v>130</v>
      </c>
      <c r="H295" s="53" t="s">
        <v>621</v>
      </c>
      <c r="I295" s="51"/>
      <c r="J295" s="19" t="s">
        <v>622</v>
      </c>
      <c r="K295" s="19"/>
      <c r="L295" s="19"/>
      <c r="M295" s="19"/>
      <c r="N295" s="19"/>
      <c r="O295" s="19"/>
      <c r="P295" s="19"/>
      <c r="Q295" s="65"/>
      <c r="R295" s="5"/>
      <c r="S295" s="2"/>
      <c r="T295" s="19" t="s">
        <v>623</v>
      </c>
      <c r="U295" s="19"/>
      <c r="V295" s="5"/>
      <c r="W295" s="5"/>
      <c r="X295" s="5"/>
      <c r="Y295" s="2"/>
      <c r="Z295" s="2"/>
      <c r="AA295" s="5"/>
      <c r="AC295" s="2"/>
      <c r="AD295" s="5">
        <v>0</v>
      </c>
      <c r="AE295" s="5">
        <v>0</v>
      </c>
      <c r="AF295" s="5">
        <v>0</v>
      </c>
      <c r="AG295" s="5">
        <v>0</v>
      </c>
      <c r="AH295" s="5">
        <v>0</v>
      </c>
      <c r="AI295" s="5"/>
      <c r="AJ295" s="5"/>
      <c r="AK295" s="2"/>
      <c r="AL295" s="2"/>
      <c r="AM295" s="5"/>
      <c r="AN295" s="7"/>
      <c r="AO295" s="7"/>
      <c r="AP295" s="7"/>
      <c r="AQ295" t="str">
        <f>IF(AND(F295&gt;10999,F295&lt;12000),"Aude",IF(AND(F295&gt;29999,F295&lt;31000),"Gard",IF(AND(F295&gt;33999,F295&lt;35000),"Hérault",IF(AND(F295&gt;65999,F295&lt;67000),"Pyrénées-Orientales",""))))</f>
        <v>Pyrénées-Orientales</v>
      </c>
    </row>
    <row r="296" spans="1:43">
      <c r="A296" s="4"/>
      <c r="B296" t="s">
        <v>1015</v>
      </c>
      <c r="C296" s="19" t="s">
        <v>783</v>
      </c>
      <c r="E296" t="s">
        <v>784</v>
      </c>
      <c r="F296">
        <v>34540</v>
      </c>
      <c r="G296" t="s">
        <v>785</v>
      </c>
      <c r="H296" s="54">
        <v>467483940</v>
      </c>
      <c r="Q296" s="64"/>
      <c r="R296" s="7"/>
      <c r="S296" s="7"/>
      <c r="T296" s="2"/>
      <c r="U296" s="2"/>
      <c r="V296" s="7"/>
      <c r="W296" s="7"/>
      <c r="X296" s="7"/>
      <c r="Y296" s="7"/>
      <c r="Z296" s="7"/>
      <c r="AA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t="str">
        <f>IF(AND(F296&gt;10999,F296&lt;12000),"Aude",IF(AND(F296&gt;29999,F296&lt;31000),"Gard",IF(AND(F296&gt;33999,F296&lt;35000),"Hérault",IF(AND(F296&gt;65999,F296&lt;67000),"Pyrénées-Orientales",""))))</f>
        <v>Hérault</v>
      </c>
    </row>
    <row r="297" spans="1:43">
      <c r="A297" s="4"/>
      <c r="C297" s="19" t="s">
        <v>742</v>
      </c>
      <c r="E297" t="s">
        <v>743</v>
      </c>
      <c r="F297">
        <v>30240</v>
      </c>
      <c r="G297" t="s">
        <v>691</v>
      </c>
      <c r="H297" s="54">
        <v>466533950</v>
      </c>
      <c r="J297" s="21" t="s">
        <v>744</v>
      </c>
      <c r="K297" s="21" t="s">
        <v>746</v>
      </c>
      <c r="Q297" s="64"/>
      <c r="R297" s="7"/>
      <c r="S297" s="7"/>
      <c r="T297" s="2" t="s">
        <v>679</v>
      </c>
      <c r="U297" s="2" t="s">
        <v>745</v>
      </c>
      <c r="V297" s="7"/>
      <c r="W297" s="7"/>
      <c r="X297" s="7"/>
      <c r="Y297" s="7"/>
      <c r="Z297" s="7"/>
      <c r="AA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2"/>
      <c r="AQ297" t="str">
        <f>IF(AND(F297&gt;10999,F297&lt;12000),"Aude",IF(AND(F297&gt;29999,F297&lt;31000),"Gard",IF(AND(F297&gt;33999,F297&lt;35000),"Hérault",IF(AND(F297&gt;65999,F297&lt;67000),"Pyrénées-Orientales",""))))</f>
        <v>Gard</v>
      </c>
    </row>
    <row r="298" spans="1:43" ht="14.15" customHeight="1">
      <c r="A298" s="4"/>
      <c r="B298" t="s">
        <v>1048</v>
      </c>
      <c r="C298" s="19" t="s">
        <v>682</v>
      </c>
      <c r="E298" t="s">
        <v>683</v>
      </c>
      <c r="F298">
        <v>30127</v>
      </c>
      <c r="G298" t="s">
        <v>669</v>
      </c>
      <c r="H298" s="54">
        <v>663950597</v>
      </c>
      <c r="M298" s="2"/>
      <c r="Q298" s="66"/>
      <c r="R298" s="7"/>
      <c r="S298" s="7"/>
      <c r="V298" s="7"/>
      <c r="W298" s="7"/>
      <c r="X298" s="7"/>
      <c r="Y298" s="7"/>
      <c r="Z298" s="7"/>
      <c r="AA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2"/>
      <c r="AQ298" t="str">
        <f>IF(AND(F298&gt;10999,F298&lt;12000),"Aude",IF(AND(F298&gt;29999,F298&lt;31000),"Gard",IF(AND(F298&gt;33999,F298&lt;35000),"Hérault",IF(AND(F298&gt;65999,F298&lt;67000),"Pyrénées-Orientales",""))))</f>
        <v>Gard</v>
      </c>
    </row>
    <row r="299" spans="1:43">
      <c r="A299" s="13"/>
      <c r="C299" s="19" t="s">
        <v>624</v>
      </c>
      <c r="E299" s="19" t="s">
        <v>521</v>
      </c>
      <c r="F299" s="19">
        <v>66600</v>
      </c>
      <c r="G299" s="19" t="s">
        <v>130</v>
      </c>
      <c r="H299" s="53" t="s">
        <v>625</v>
      </c>
      <c r="I299" s="51" t="s">
        <v>626</v>
      </c>
      <c r="J299" s="19"/>
      <c r="K299" s="19" t="s">
        <v>627</v>
      </c>
      <c r="L299" s="19" t="s">
        <v>42</v>
      </c>
      <c r="M299" s="19">
        <v>443623566</v>
      </c>
      <c r="N299" s="19" t="s">
        <v>33</v>
      </c>
      <c r="O299" s="19">
        <v>7650</v>
      </c>
      <c r="P299" s="19">
        <v>2</v>
      </c>
      <c r="Q299" s="65">
        <v>72000</v>
      </c>
      <c r="R299" s="5" t="s">
        <v>628</v>
      </c>
      <c r="S299" s="2"/>
      <c r="T299" s="19" t="s">
        <v>629</v>
      </c>
      <c r="U299" s="19" t="s">
        <v>629</v>
      </c>
      <c r="V299" s="5" t="s">
        <v>629</v>
      </c>
      <c r="W299" s="5" t="s">
        <v>630</v>
      </c>
      <c r="X299" s="5" t="s">
        <v>630</v>
      </c>
      <c r="Y299" s="2"/>
      <c r="Z299" s="2"/>
      <c r="AA299" s="5" t="s">
        <v>631</v>
      </c>
      <c r="AC299" s="2"/>
      <c r="AD299" s="5">
        <v>20</v>
      </c>
      <c r="AE299" s="5">
        <v>79</v>
      </c>
      <c r="AF299" s="5">
        <v>1</v>
      </c>
      <c r="AG299" s="5">
        <v>95</v>
      </c>
      <c r="AH299" s="5">
        <v>5</v>
      </c>
      <c r="AI299" s="5"/>
      <c r="AJ299" s="5"/>
      <c r="AK299" s="2"/>
      <c r="AL299" s="2"/>
      <c r="AM299" s="5"/>
      <c r="AN299" s="7"/>
      <c r="AO299" s="7"/>
      <c r="AP299" s="7"/>
      <c r="AQ299" t="str">
        <f>IF(AND(F299&gt;10999,F299&lt;12000),"Aude",IF(AND(F299&gt;29999,F299&lt;31000),"Gard",IF(AND(F299&gt;33999,F299&lt;35000),"Hérault",IF(AND(F299&gt;65999,F299&lt;67000),"Pyrénées-Orientales",""))))</f>
        <v>Pyrénées-Orientales</v>
      </c>
    </row>
    <row r="300" spans="1:43">
      <c r="A300" s="4"/>
      <c r="B300" s="23"/>
      <c r="C300" s="33" t="s">
        <v>1403</v>
      </c>
      <c r="F300">
        <v>66660</v>
      </c>
      <c r="G300" s="34" t="s">
        <v>527</v>
      </c>
      <c r="Q300" s="64"/>
      <c r="R300" s="7"/>
      <c r="S300" s="7"/>
      <c r="T300" s="7"/>
      <c r="U300" s="7"/>
      <c r="V300" s="7"/>
      <c r="W300" s="7"/>
      <c r="X300" s="7"/>
      <c r="Y300" s="7"/>
      <c r="Z300" s="7"/>
      <c r="AA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t="str">
        <f>IF(AND(F300&gt;10999,F300&lt;12000),"Aude",IF(AND(F300&gt;29999,F300&lt;31000),"Gard",IF(AND(F300&gt;33999,F300&lt;35000),"Hérault",IF(AND(F300&gt;65999,F300&lt;67000),"Pyrénées-Orientales",""))))</f>
        <v>Pyrénées-Orientales</v>
      </c>
    </row>
    <row r="301" spans="1:43">
      <c r="A301" s="4"/>
      <c r="B301" t="s">
        <v>1013</v>
      </c>
      <c r="C301" s="19" t="s">
        <v>918</v>
      </c>
      <c r="E301" t="s">
        <v>919</v>
      </c>
      <c r="F301">
        <v>34250</v>
      </c>
      <c r="G301" s="23" t="s">
        <v>906</v>
      </c>
      <c r="H301" s="54">
        <v>962021569</v>
      </c>
      <c r="J301" s="21" t="s">
        <v>920</v>
      </c>
      <c r="Q301" s="66"/>
      <c r="R301" s="7"/>
      <c r="S301" s="7"/>
      <c r="T301" s="2"/>
      <c r="U301" s="2"/>
      <c r="V301" s="7"/>
      <c r="W301" s="7"/>
      <c r="X301" s="7"/>
      <c r="Y301" s="7"/>
      <c r="Z301" s="7"/>
      <c r="AA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t="str">
        <f>IF(AND(F301&gt;10999,F301&lt;12000),"Aude",IF(AND(F301&gt;29999,F301&lt;31000),"Gard",IF(AND(F301&gt;33999,F301&lt;35000),"Hérault",IF(AND(F301&gt;65999,F301&lt;67000),"Pyrénées-Orientales",""))))</f>
        <v>Hérault</v>
      </c>
    </row>
    <row r="302" spans="1:43">
      <c r="A302" s="4"/>
      <c r="C302" s="19" t="s">
        <v>1350</v>
      </c>
      <c r="E302" t="s">
        <v>1351</v>
      </c>
      <c r="F302">
        <v>34200</v>
      </c>
      <c r="G302" t="s">
        <v>924</v>
      </c>
      <c r="H302" s="54">
        <v>467435898</v>
      </c>
      <c r="Q302" s="64"/>
      <c r="R302" s="5"/>
      <c r="S302" s="2"/>
      <c r="T302" s="2"/>
      <c r="U302" s="2"/>
      <c r="V302" s="5"/>
      <c r="W302" s="5"/>
      <c r="X302" s="5"/>
      <c r="Y302" s="2"/>
      <c r="Z302" s="2"/>
      <c r="AA302" s="2"/>
      <c r="AC302" s="2"/>
      <c r="AD302" s="2"/>
      <c r="AE302" s="2"/>
      <c r="AF302" s="2"/>
      <c r="AG302" s="2"/>
      <c r="AH302" s="2"/>
      <c r="AI302" s="5"/>
      <c r="AJ302" s="5"/>
      <c r="AK302" s="2"/>
      <c r="AL302" s="2"/>
      <c r="AM302" s="2"/>
      <c r="AN302" s="2"/>
      <c r="AO302" s="2"/>
      <c r="AP302" s="2"/>
      <c r="AQ302" t="str">
        <f>IF(AND(F302&gt;10999,F302&lt;12000),"Aude",IF(AND(F302&gt;29999,F302&lt;31000),"Gard",IF(AND(F302&gt;33999,F302&lt;35000),"Hérault",IF(AND(F302&gt;65999,F302&lt;67000),"Pyrénées-Orientales",""))))</f>
        <v>Hérault</v>
      </c>
    </row>
    <row r="303" spans="1:43">
      <c r="A303" s="13"/>
      <c r="C303" s="19" t="s">
        <v>633</v>
      </c>
      <c r="E303" s="19" t="s">
        <v>634</v>
      </c>
      <c r="F303" s="19">
        <v>66140</v>
      </c>
      <c r="G303" s="19" t="s">
        <v>52</v>
      </c>
      <c r="H303" s="53" t="s">
        <v>635</v>
      </c>
      <c r="I303" s="51" t="s">
        <v>636</v>
      </c>
      <c r="J303" s="19"/>
      <c r="K303" s="19"/>
      <c r="L303" s="19" t="s">
        <v>60</v>
      </c>
      <c r="M303" s="19" t="s">
        <v>637</v>
      </c>
      <c r="N303" s="19" t="s">
        <v>33</v>
      </c>
      <c r="O303" s="19">
        <v>13500</v>
      </c>
      <c r="P303" s="19">
        <v>1</v>
      </c>
      <c r="Q303" s="65" t="s">
        <v>1440</v>
      </c>
      <c r="R303" s="5" t="s">
        <v>638</v>
      </c>
      <c r="S303" s="2"/>
      <c r="T303" s="5" t="s">
        <v>639</v>
      </c>
      <c r="U303" s="5"/>
      <c r="V303" s="5"/>
      <c r="W303" s="5"/>
      <c r="X303" s="5"/>
      <c r="Y303" s="2"/>
      <c r="Z303" s="2"/>
      <c r="AA303" s="5" t="s">
        <v>640</v>
      </c>
      <c r="AC303" s="2"/>
      <c r="AD303" s="5">
        <v>0</v>
      </c>
      <c r="AE303" s="5">
        <v>0</v>
      </c>
      <c r="AF303" s="5">
        <v>0</v>
      </c>
      <c r="AG303" s="5">
        <v>0</v>
      </c>
      <c r="AH303" s="5">
        <v>0</v>
      </c>
      <c r="AI303" s="5">
        <v>300</v>
      </c>
      <c r="AJ303" s="5">
        <v>390</v>
      </c>
      <c r="AK303" s="2"/>
      <c r="AL303" s="2"/>
      <c r="AM303" s="5"/>
      <c r="AN303" s="7"/>
      <c r="AO303" s="7"/>
      <c r="AP303" s="7"/>
      <c r="AQ303" t="str">
        <f>IF(AND(F303&gt;10999,F303&lt;12000),"Aude",IF(AND(F303&gt;29999,F303&lt;31000),"Gard",IF(AND(F303&gt;33999,F303&lt;35000),"Hérault",IF(AND(F303&gt;65999,F303&lt;67000),"Pyrénées-Orientales",""))))</f>
        <v>Pyrénées-Orientales</v>
      </c>
    </row>
    <row r="304" spans="1:43" ht="14.15" customHeight="1">
      <c r="A304" s="4"/>
      <c r="B304" t="s">
        <v>670</v>
      </c>
      <c r="C304" s="19" t="s">
        <v>869</v>
      </c>
      <c r="E304" t="s">
        <v>870</v>
      </c>
      <c r="F304">
        <v>34420</v>
      </c>
      <c r="G304" t="s">
        <v>871</v>
      </c>
      <c r="H304" s="54">
        <v>467761082</v>
      </c>
      <c r="Q304" s="66"/>
      <c r="R304" s="7"/>
      <c r="S304" s="7"/>
      <c r="T304" s="2"/>
      <c r="U304" s="2"/>
      <c r="V304" s="7"/>
      <c r="W304" s="7"/>
      <c r="X304" s="7"/>
      <c r="Y304" s="7"/>
      <c r="Z304" s="7"/>
      <c r="AA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t="str">
        <f>IF(AND(F304&gt;10999,F304&lt;12000),"Aude",IF(AND(F304&gt;29999,F304&lt;31000),"Gard",IF(AND(F304&gt;33999,F304&lt;35000),"Hérault",IF(AND(F304&gt;65999,F304&lt;67000),"Pyrénées-Orientales",""))))</f>
        <v>Hérault</v>
      </c>
    </row>
    <row r="305" spans="1:43">
      <c r="A305" s="4"/>
      <c r="C305" s="19" t="s">
        <v>1235</v>
      </c>
      <c r="E305" t="s">
        <v>813</v>
      </c>
      <c r="F305">
        <v>34300</v>
      </c>
      <c r="G305" t="s">
        <v>768</v>
      </c>
      <c r="H305" s="58">
        <v>467268334</v>
      </c>
      <c r="J305" s="21" t="s">
        <v>1236</v>
      </c>
      <c r="K305" s="21" t="s">
        <v>1239</v>
      </c>
      <c r="Q305" s="66"/>
      <c r="R305" s="7"/>
      <c r="S305" s="7"/>
      <c r="T305" s="2" t="s">
        <v>1237</v>
      </c>
      <c r="U305" s="2" t="s">
        <v>1238</v>
      </c>
      <c r="V305" s="7"/>
      <c r="W305" s="7"/>
      <c r="X305" s="7"/>
      <c r="Y305" s="7"/>
      <c r="Z305" s="7"/>
      <c r="AA305" s="7"/>
      <c r="AB305" t="s">
        <v>1240</v>
      </c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t="str">
        <f>IF(AND(F305&gt;10999,F305&lt;12000),"Aude",IF(AND(F305&gt;29999,F305&lt;31000),"Gard",IF(AND(F305&gt;33999,F305&lt;35000),"Hérault",IF(AND(F305&gt;65999,F305&lt;67000),"Pyrénées-Orientales",""))))</f>
        <v>Hérault</v>
      </c>
    </row>
    <row r="306" spans="1:43" ht="14.15" customHeight="1">
      <c r="A306" s="13"/>
      <c r="C306" s="19" t="s">
        <v>641</v>
      </c>
      <c r="E306" s="19" t="s">
        <v>54</v>
      </c>
      <c r="F306" s="19">
        <v>66140</v>
      </c>
      <c r="G306" s="19" t="s">
        <v>52</v>
      </c>
      <c r="H306" s="53" t="s">
        <v>642</v>
      </c>
      <c r="I306" s="51" t="s">
        <v>80</v>
      </c>
      <c r="J306" s="19" t="s">
        <v>643</v>
      </c>
      <c r="K306" s="19" t="s">
        <v>644</v>
      </c>
      <c r="L306" s="19" t="s">
        <v>104</v>
      </c>
      <c r="M306" s="19">
        <v>418692133</v>
      </c>
      <c r="N306" s="19" t="s">
        <v>35</v>
      </c>
      <c r="O306" s="19"/>
      <c r="P306" s="19">
        <v>3</v>
      </c>
      <c r="Q306" s="65" t="s">
        <v>1435</v>
      </c>
      <c r="R306" s="5" t="s">
        <v>645</v>
      </c>
      <c r="S306" s="2"/>
      <c r="T306" s="5" t="s">
        <v>646</v>
      </c>
      <c r="U306" s="5" t="s">
        <v>647</v>
      </c>
      <c r="V306" s="5" t="s">
        <v>648</v>
      </c>
      <c r="W306" s="5"/>
      <c r="X306" s="5"/>
      <c r="Y306" s="2"/>
      <c r="Z306" s="2"/>
      <c r="AA306" s="5" t="s">
        <v>649</v>
      </c>
      <c r="AC306" s="2"/>
      <c r="AD306" s="5">
        <v>0</v>
      </c>
      <c r="AE306" s="5">
        <v>0</v>
      </c>
      <c r="AF306" s="5">
        <v>0</v>
      </c>
      <c r="AG306" s="5">
        <v>0</v>
      </c>
      <c r="AH306" s="5">
        <v>0</v>
      </c>
      <c r="AI306" s="5">
        <v>450</v>
      </c>
      <c r="AJ306" s="5">
        <v>850</v>
      </c>
      <c r="AK306" s="2"/>
      <c r="AL306" s="2"/>
      <c r="AM306" s="5"/>
      <c r="AN306" s="7"/>
      <c r="AO306" s="7"/>
      <c r="AP306" s="7"/>
      <c r="AQ306" t="str">
        <f>IF(AND(F306&gt;10999,F306&lt;12000),"Aude",IF(AND(F306&gt;29999,F306&lt;31000),"Gard",IF(AND(F306&gt;33999,F306&lt;35000),"Hérault",IF(AND(F306&gt;65999,F306&lt;67000),"Pyrénées-Orientales",""))))</f>
        <v>Pyrénées-Orientales</v>
      </c>
    </row>
    <row r="307" spans="1:43" ht="14.15" customHeight="1">
      <c r="A307" s="4"/>
      <c r="C307" s="19" t="s">
        <v>650</v>
      </c>
      <c r="E307" s="19" t="s">
        <v>651</v>
      </c>
      <c r="F307" s="19">
        <v>66700</v>
      </c>
      <c r="G307" s="19" t="s">
        <v>119</v>
      </c>
      <c r="H307" s="53" t="s">
        <v>652</v>
      </c>
      <c r="I307" s="51"/>
      <c r="J307" s="19" t="s">
        <v>653</v>
      </c>
      <c r="K307" s="19" t="s">
        <v>654</v>
      </c>
      <c r="L307" s="19"/>
      <c r="M307" s="19" t="s">
        <v>655</v>
      </c>
      <c r="N307" s="19"/>
      <c r="O307" s="19"/>
      <c r="P307" s="19"/>
      <c r="Q307" s="65"/>
      <c r="R307" s="5"/>
      <c r="S307" s="2"/>
      <c r="T307" s="19"/>
      <c r="U307" s="19"/>
      <c r="V307" s="5"/>
      <c r="W307" s="5"/>
      <c r="X307" s="5"/>
      <c r="Y307" s="2"/>
      <c r="Z307" s="2"/>
      <c r="AA307" s="5"/>
      <c r="AC307" s="2"/>
      <c r="AD307" s="5">
        <v>0</v>
      </c>
      <c r="AE307" s="5">
        <v>0</v>
      </c>
      <c r="AF307" s="5">
        <v>0</v>
      </c>
      <c r="AG307" s="5">
        <v>0</v>
      </c>
      <c r="AH307" s="5">
        <v>0</v>
      </c>
      <c r="AI307" s="5"/>
      <c r="AJ307" s="5"/>
      <c r="AK307" s="2"/>
      <c r="AL307" s="2"/>
      <c r="AM307" s="5"/>
      <c r="AN307" s="2"/>
      <c r="AO307" s="2"/>
      <c r="AP307" s="2"/>
      <c r="AQ307" t="str">
        <f>IF(AND(F307&gt;10999,F307&lt;12000),"Aude",IF(AND(F307&gt;29999,F307&lt;31000),"Gard",IF(AND(F307&gt;33999,F307&lt;35000),"Hérault",IF(AND(F307&gt;65999,F307&lt;67000),"Pyrénées-Orientales",""))))</f>
        <v>Pyrénées-Orientales</v>
      </c>
    </row>
    <row r="308" spans="1:43" ht="14.15" customHeight="1">
      <c r="A308" s="4"/>
      <c r="B308" t="s">
        <v>670</v>
      </c>
      <c r="C308" s="19" t="s">
        <v>836</v>
      </c>
      <c r="E308" t="s">
        <v>813</v>
      </c>
      <c r="F308">
        <v>34110</v>
      </c>
      <c r="G308" t="s">
        <v>832</v>
      </c>
      <c r="H308" s="54">
        <v>499049288</v>
      </c>
      <c r="J308" s="21" t="s">
        <v>837</v>
      </c>
      <c r="K308" s="21" t="s">
        <v>840</v>
      </c>
      <c r="Q308" s="66"/>
      <c r="R308" s="7"/>
      <c r="S308" s="7"/>
      <c r="T308" s="2" t="s">
        <v>838</v>
      </c>
      <c r="U308" s="2" t="s">
        <v>839</v>
      </c>
      <c r="V308" s="7"/>
      <c r="W308" s="7"/>
      <c r="X308" s="7"/>
      <c r="Y308" s="7"/>
      <c r="Z308" s="7"/>
      <c r="AA308" s="7"/>
      <c r="AB308" t="s">
        <v>841</v>
      </c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t="str">
        <f>IF(AND(F308&gt;10999,F308&lt;12000),"Aude",IF(AND(F308&gt;29999,F308&lt;31000),"Gard",IF(AND(F308&gt;33999,F308&lt;35000),"Hérault",IF(AND(F308&gt;65999,F308&lt;67000),"Pyrénées-Orientales",""))))</f>
        <v>Hérault</v>
      </c>
    </row>
    <row r="309" spans="1:43">
      <c r="A309" s="4"/>
      <c r="C309" s="19" t="s">
        <v>656</v>
      </c>
      <c r="E309" s="19" t="s">
        <v>657</v>
      </c>
      <c r="F309" s="46">
        <v>66650</v>
      </c>
      <c r="G309" s="19" t="s">
        <v>166</v>
      </c>
      <c r="H309" s="53" t="s">
        <v>658</v>
      </c>
      <c r="I309" s="51"/>
      <c r="J309" s="19" t="s">
        <v>659</v>
      </c>
      <c r="K309" s="19" t="s">
        <v>660</v>
      </c>
      <c r="L309" s="19" t="s">
        <v>233</v>
      </c>
      <c r="M309" s="19">
        <v>530310465</v>
      </c>
      <c r="N309" s="19" t="s">
        <v>35</v>
      </c>
      <c r="O309" s="19"/>
      <c r="P309" s="19">
        <v>1</v>
      </c>
      <c r="Q309" s="65"/>
      <c r="R309" s="5" t="s">
        <v>320</v>
      </c>
      <c r="S309" s="2"/>
      <c r="T309" s="19" t="s">
        <v>661</v>
      </c>
      <c r="U309" s="19"/>
      <c r="V309" s="5"/>
      <c r="W309" s="5"/>
      <c r="X309" s="5"/>
      <c r="Y309" s="2"/>
      <c r="Z309" s="2"/>
      <c r="AA309" s="5"/>
      <c r="AC309" s="2"/>
      <c r="AD309" s="5">
        <v>0</v>
      </c>
      <c r="AE309" s="5">
        <v>0</v>
      </c>
      <c r="AF309" s="5">
        <v>0</v>
      </c>
      <c r="AG309" s="5">
        <v>0</v>
      </c>
      <c r="AH309" s="5">
        <v>0</v>
      </c>
      <c r="AI309" s="5"/>
      <c r="AJ309" s="5"/>
      <c r="AK309" s="2"/>
      <c r="AL309" s="2"/>
      <c r="AM309" s="5"/>
      <c r="AN309" s="2"/>
      <c r="AO309" s="2"/>
      <c r="AP309" s="2"/>
      <c r="AQ309" t="str">
        <f>IF(AND(F309&gt;10999,F309&lt;12000),"Aude",IF(AND(F309&gt;29999,F309&lt;31000),"Gard",IF(AND(F309&gt;33999,F309&lt;35000),"Hérault",IF(AND(F309&gt;65999,F309&lt;67000),"Pyrénées-Orientales",""))))</f>
        <v>Pyrénées-Orientales</v>
      </c>
    </row>
    <row r="310" spans="1:43">
      <c r="A310" s="4"/>
      <c r="C310" s="22" t="s">
        <v>747</v>
      </c>
      <c r="E310" t="s">
        <v>748</v>
      </c>
      <c r="F310">
        <v>30240</v>
      </c>
      <c r="G310" t="s">
        <v>691</v>
      </c>
      <c r="H310" s="54">
        <v>667114919</v>
      </c>
      <c r="J310" s="21" t="s">
        <v>749</v>
      </c>
      <c r="K310" s="21" t="s">
        <v>752</v>
      </c>
      <c r="M310" s="2"/>
      <c r="Q310" s="66"/>
      <c r="R310" s="7"/>
      <c r="S310" s="7"/>
      <c r="T310" s="2" t="s">
        <v>750</v>
      </c>
      <c r="U310" s="2" t="s">
        <v>751</v>
      </c>
      <c r="V310" s="7"/>
      <c r="W310" s="7"/>
      <c r="X310" s="7"/>
      <c r="Y310" s="7"/>
      <c r="Z310" s="7"/>
      <c r="AA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2"/>
      <c r="AQ310" t="str">
        <f>IF(AND(F310&gt;10999,F310&lt;12000),"Aude",IF(AND(F310&gt;29999,F310&lt;31000),"Gard",IF(AND(F310&gt;33999,F310&lt;35000),"Hérault",IF(AND(F310&gt;65999,F310&lt;67000),"Pyrénées-Orientales",""))))</f>
        <v>Gard</v>
      </c>
    </row>
    <row r="311" spans="1:43">
      <c r="A311" s="4"/>
      <c r="C311" s="19" t="s">
        <v>662</v>
      </c>
      <c r="E311" s="19" t="s">
        <v>37</v>
      </c>
      <c r="F311" s="19">
        <v>66750</v>
      </c>
      <c r="G311" s="19" t="s">
        <v>117</v>
      </c>
      <c r="H311" s="53" t="s">
        <v>283</v>
      </c>
      <c r="I311" s="51"/>
      <c r="J311" s="19"/>
      <c r="K311" s="19" t="s">
        <v>663</v>
      </c>
      <c r="L311" s="19"/>
      <c r="M311" s="19"/>
      <c r="N311" s="19"/>
      <c r="O311" s="19"/>
      <c r="P311" s="19"/>
      <c r="Q311" s="65"/>
      <c r="R311" s="5"/>
      <c r="S311" s="2"/>
      <c r="T311" s="19"/>
      <c r="U311" s="19"/>
      <c r="V311" s="5"/>
      <c r="W311" s="5"/>
      <c r="X311" s="5"/>
      <c r="Y311" s="2"/>
      <c r="Z311" s="2"/>
      <c r="AA311" s="5"/>
      <c r="AC311" s="2"/>
      <c r="AD311" s="5">
        <v>0</v>
      </c>
      <c r="AE311" s="5">
        <v>0</v>
      </c>
      <c r="AF311" s="5">
        <v>0</v>
      </c>
      <c r="AG311" s="5">
        <v>0</v>
      </c>
      <c r="AH311" s="5">
        <v>0</v>
      </c>
      <c r="AI311" s="5"/>
      <c r="AJ311" s="5"/>
      <c r="AK311" s="2"/>
      <c r="AL311" s="2"/>
      <c r="AM311" s="5"/>
      <c r="AN311" s="2"/>
      <c r="AO311" s="2"/>
      <c r="AP311" s="2"/>
      <c r="AQ311" t="str">
        <f>IF(AND(F311&gt;10999,F311&lt;12000),"Aude",IF(AND(F311&gt;29999,F311&lt;31000),"Gard",IF(AND(F311&gt;33999,F311&lt;35000),"Hérault",IF(AND(F311&gt;65999,F311&lt;67000),"Pyrénées-Orientales",""))))</f>
        <v>Pyrénées-Orientales</v>
      </c>
    </row>
    <row r="312" spans="1:43">
      <c r="A312" s="4"/>
      <c r="C312" s="19" t="s">
        <v>1190</v>
      </c>
      <c r="E312" t="s">
        <v>1191</v>
      </c>
      <c r="F312">
        <v>30240</v>
      </c>
      <c r="G312" t="s">
        <v>691</v>
      </c>
      <c r="H312" s="54">
        <v>466889066</v>
      </c>
      <c r="J312" s="21" t="s">
        <v>1192</v>
      </c>
      <c r="K312" s="21" t="s">
        <v>1195</v>
      </c>
      <c r="Q312" s="66"/>
      <c r="R312" s="7"/>
      <c r="S312" s="7"/>
      <c r="T312" s="2" t="s">
        <v>1193</v>
      </c>
      <c r="U312" s="2" t="s">
        <v>1194</v>
      </c>
      <c r="V312" s="7"/>
      <c r="W312" s="7"/>
      <c r="X312" s="7"/>
      <c r="Y312" s="7"/>
      <c r="Z312" s="7"/>
      <c r="AA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2"/>
      <c r="AQ312" t="str">
        <f>IF(AND(F312&gt;10999,F312&lt;12000),"Aude",IF(AND(F312&gt;29999,F312&lt;31000),"Gard",IF(AND(F312&gt;33999,F312&lt;35000),"Hérault",IF(AND(F312&gt;65999,F312&lt;67000),"Pyrénées-Orientales",""))))</f>
        <v>Gard</v>
      </c>
    </row>
    <row r="313" spans="1:43" ht="14.15" customHeight="1">
      <c r="A313" s="4">
        <v>39385945028528</v>
      </c>
      <c r="B313" s="23" t="s">
        <v>1009</v>
      </c>
      <c r="C313" s="23" t="s">
        <v>1594</v>
      </c>
      <c r="D313" t="s">
        <v>1595</v>
      </c>
      <c r="E313" t="s">
        <v>1596</v>
      </c>
      <c r="F313">
        <v>48000</v>
      </c>
      <c r="G313" s="23" t="s">
        <v>1597</v>
      </c>
      <c r="J313" s="21"/>
      <c r="Q313" s="66"/>
      <c r="R313" s="7"/>
      <c r="S313" s="7"/>
      <c r="T313" s="2"/>
      <c r="U313" s="2"/>
      <c r="V313" s="7"/>
      <c r="W313" s="7"/>
      <c r="X313" s="7"/>
      <c r="Y313" s="7"/>
      <c r="Z313" s="7"/>
      <c r="AA313" s="7"/>
      <c r="AC313" s="7"/>
      <c r="AD313" s="7"/>
      <c r="AE313" s="7"/>
      <c r="AF313" s="7"/>
      <c r="AG313" s="7"/>
      <c r="AH313" s="7"/>
      <c r="AI313" s="7"/>
      <c r="AJ313" s="7"/>
      <c r="AK313" s="7" t="s">
        <v>1593</v>
      </c>
      <c r="AL313" s="7"/>
      <c r="AM313" s="7"/>
      <c r="AN313" s="17">
        <v>41727</v>
      </c>
      <c r="AO313" s="7"/>
      <c r="AP313" s="2"/>
      <c r="AQ313" t="s">
        <v>1592</v>
      </c>
    </row>
    <row r="314" spans="1:43">
      <c r="A314" s="4"/>
      <c r="C314" s="19" t="s">
        <v>1259</v>
      </c>
      <c r="E314" t="s">
        <v>1260</v>
      </c>
      <c r="F314">
        <v>34300</v>
      </c>
      <c r="G314" t="s">
        <v>795</v>
      </c>
      <c r="H314" s="54">
        <v>467261856</v>
      </c>
      <c r="J314" s="21" t="s">
        <v>1261</v>
      </c>
      <c r="K314" s="21" t="s">
        <v>1264</v>
      </c>
      <c r="Q314" s="64"/>
      <c r="R314" s="5"/>
      <c r="S314" s="2"/>
      <c r="T314" s="2" t="s">
        <v>1262</v>
      </c>
      <c r="U314" s="2" t="s">
        <v>1263</v>
      </c>
      <c r="V314" s="5"/>
      <c r="W314" s="5"/>
      <c r="X314" s="5"/>
      <c r="Y314" s="2"/>
      <c r="Z314" s="2"/>
      <c r="AA314" s="2"/>
      <c r="AB314" t="s">
        <v>1265</v>
      </c>
      <c r="AC314" s="2"/>
      <c r="AD314" s="2"/>
      <c r="AE314" s="2"/>
      <c r="AF314" s="2"/>
      <c r="AG314" s="2"/>
      <c r="AH314" s="2"/>
      <c r="AI314" s="5"/>
      <c r="AJ314" s="5"/>
      <c r="AK314" s="2"/>
      <c r="AL314" s="2"/>
      <c r="AM314" s="2"/>
      <c r="AN314" s="2"/>
      <c r="AO314" s="2"/>
      <c r="AP314" s="2"/>
      <c r="AQ314" t="str">
        <f>IF(AND(F314&gt;10999,F314&lt;12000),"Aude",IF(AND(F314&gt;29999,F314&lt;31000),"Gard",IF(AND(F314&gt;33999,F314&lt;35000),"Hérault",IF(AND(F314&gt;65999,F314&lt;67000),"Pyrénées-Orientales",""))))</f>
        <v>Hérault</v>
      </c>
    </row>
    <row r="315" spans="1:43">
      <c r="A315" s="2"/>
      <c r="C315" s="19" t="s">
        <v>278</v>
      </c>
      <c r="E315" s="19" t="s">
        <v>279</v>
      </c>
      <c r="F315" s="19">
        <v>66660</v>
      </c>
      <c r="G315" s="19" t="s">
        <v>130</v>
      </c>
      <c r="H315" s="53" t="s">
        <v>280</v>
      </c>
      <c r="I315" s="51" t="s">
        <v>280</v>
      </c>
      <c r="J315" s="19"/>
      <c r="K315" s="19"/>
      <c r="L315" s="19" t="s">
        <v>252</v>
      </c>
      <c r="M315" s="19">
        <v>48112514400016</v>
      </c>
      <c r="N315" s="19" t="s">
        <v>33</v>
      </c>
      <c r="O315" s="19">
        <v>10000</v>
      </c>
      <c r="P315" s="19"/>
      <c r="Q315" s="65">
        <v>340000</v>
      </c>
      <c r="R315" s="5" t="s">
        <v>281</v>
      </c>
      <c r="S315" s="2"/>
      <c r="T315" s="19" t="s">
        <v>282</v>
      </c>
      <c r="U315" s="19"/>
      <c r="V315" s="5"/>
      <c r="W315" s="5"/>
      <c r="X315" s="5"/>
      <c r="Y315" s="2"/>
      <c r="Z315" s="2"/>
      <c r="AA315" s="5"/>
      <c r="AC315" s="2"/>
      <c r="AD315" s="5">
        <v>0</v>
      </c>
      <c r="AE315" s="5">
        <v>0</v>
      </c>
      <c r="AF315" s="5">
        <v>0</v>
      </c>
      <c r="AG315" s="5">
        <v>0</v>
      </c>
      <c r="AH315" s="5">
        <v>0</v>
      </c>
      <c r="AI315" s="5"/>
      <c r="AJ315" s="5"/>
      <c r="AK315" s="2"/>
      <c r="AL315" s="2"/>
      <c r="AM315" s="5"/>
      <c r="AN315" s="2"/>
      <c r="AO315" s="2"/>
      <c r="AP315" s="2"/>
      <c r="AQ315" t="str">
        <f>IF(AND(F315&gt;10999,F315&lt;12000),"Aude",IF(AND(F315&gt;29999,F315&lt;31000),"Gard",IF(AND(F315&gt;33999,F315&lt;35000),"Hérault",IF(AND(F315&gt;65999,F315&lt;67000),"Pyrénées-Orientales",""))))</f>
        <v>Pyrénées-Orientales</v>
      </c>
    </row>
    <row r="316" spans="1:43">
      <c r="A316" s="2"/>
      <c r="B316" s="23"/>
      <c r="C316" s="31" t="s">
        <v>1417</v>
      </c>
      <c r="F316">
        <v>66750</v>
      </c>
      <c r="G316" s="31" t="s">
        <v>430</v>
      </c>
      <c r="Q316" s="66"/>
      <c r="R316" s="7"/>
      <c r="S316" s="7"/>
      <c r="T316" s="7"/>
      <c r="U316" s="7"/>
      <c r="V316" s="7"/>
      <c r="W316" s="7"/>
      <c r="X316" s="7"/>
      <c r="Y316" s="7"/>
      <c r="Z316" s="7"/>
      <c r="AA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t="str">
        <f>IF(AND(F316&gt;10999,F316&lt;12000),"Aude",IF(AND(F316&gt;29999,F316&lt;31000),"Gard",IF(AND(F316&gt;33999,F316&lt;35000),"Hérault",IF(AND(F316&gt;65999,F316&lt;67000),"Pyrénées-Orientales",""))))</f>
        <v>Pyrénées-Orientales</v>
      </c>
    </row>
    <row r="317" spans="1:43">
      <c r="B317" s="23"/>
      <c r="C317" s="19" t="s">
        <v>888</v>
      </c>
      <c r="E317" t="s">
        <v>889</v>
      </c>
      <c r="F317">
        <v>34430</v>
      </c>
      <c r="G317" t="s">
        <v>882</v>
      </c>
      <c r="H317" s="54">
        <v>619871289</v>
      </c>
      <c r="Q317" s="64"/>
      <c r="R317" s="5"/>
      <c r="S317" s="2"/>
      <c r="T317" s="2"/>
      <c r="U317" s="2"/>
      <c r="V317" s="5"/>
      <c r="W317" s="5"/>
      <c r="X317" s="5"/>
      <c r="Y317" s="2"/>
      <c r="Z317" s="2"/>
      <c r="AA317" s="2"/>
      <c r="AC317" s="2"/>
      <c r="AD317" s="2"/>
      <c r="AE317" s="2"/>
      <c r="AF317" s="2"/>
      <c r="AG317" s="2"/>
      <c r="AH317" s="2"/>
      <c r="AI317" s="5"/>
      <c r="AJ317" s="5"/>
      <c r="AK317" s="2"/>
      <c r="AL317" s="2"/>
      <c r="AM317" s="2"/>
      <c r="AN317" s="2"/>
      <c r="AO317" s="2"/>
      <c r="AP317" s="2"/>
      <c r="AQ317" t="str">
        <f>IF(AND(F317&gt;10999,F317&lt;12000),"Aude",IF(AND(F317&gt;29999,F317&lt;31000),"Gard",IF(AND(F317&gt;33999,F317&lt;35000),"Hérault",IF(AND(F317&gt;65999,F317&lt;67000),"Pyrénées-Orientales",""))))</f>
        <v>Hérault</v>
      </c>
    </row>
    <row r="318" spans="1:43">
      <c r="B318" t="s">
        <v>670</v>
      </c>
      <c r="C318" s="19" t="s">
        <v>1326</v>
      </c>
      <c r="E318" t="s">
        <v>1327</v>
      </c>
      <c r="F318">
        <v>34250</v>
      </c>
      <c r="G318" s="23" t="s">
        <v>906</v>
      </c>
      <c r="H318" s="54">
        <v>681768103</v>
      </c>
      <c r="Q318" s="64"/>
      <c r="R318" s="5"/>
      <c r="S318" s="2"/>
      <c r="T318" s="2"/>
      <c r="U318" s="2"/>
      <c r="V318" s="5"/>
      <c r="W318" s="5"/>
      <c r="X318" s="5"/>
      <c r="Y318" s="2"/>
      <c r="Z318" s="2"/>
      <c r="AA318" s="2"/>
      <c r="AC318" s="2"/>
      <c r="AD318" s="2"/>
      <c r="AE318" s="2"/>
      <c r="AF318" s="2"/>
      <c r="AG318" s="2"/>
      <c r="AH318" s="2"/>
      <c r="AI318" s="5"/>
      <c r="AJ318" s="5"/>
      <c r="AK318" s="2"/>
      <c r="AL318" s="2"/>
      <c r="AM318" s="2"/>
      <c r="AN318" s="2"/>
      <c r="AO318" s="2"/>
      <c r="AP318" s="2"/>
      <c r="AQ318" t="str">
        <f>IF(AND(F318&gt;10999,F318&lt;12000),"Aude",IF(AND(F318&gt;29999,F318&lt;31000),"Gard",IF(AND(F318&gt;33999,F318&lt;35000),"Hérault",IF(AND(F318&gt;65999,F318&lt;67000),"Pyrénées-Orientales",""))))</f>
        <v>Hérault</v>
      </c>
    </row>
    <row r="319" spans="1:43">
      <c r="B319" t="s">
        <v>670</v>
      </c>
      <c r="C319" s="19" t="s">
        <v>878</v>
      </c>
      <c r="E319" t="s">
        <v>879</v>
      </c>
      <c r="F319">
        <v>34400</v>
      </c>
      <c r="G319" t="s">
        <v>877</v>
      </c>
      <c r="H319" s="54">
        <v>467718143</v>
      </c>
      <c r="Q319" s="66"/>
      <c r="R319" s="7"/>
      <c r="S319" s="7"/>
      <c r="T319" s="2"/>
      <c r="U319" s="2"/>
      <c r="V319" s="7"/>
      <c r="W319" s="7"/>
      <c r="X319" s="7"/>
      <c r="Y319" s="7"/>
      <c r="Z319" s="7"/>
      <c r="AA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t="str">
        <f>IF(AND(F319&gt;10999,F319&lt;12000),"Aude",IF(AND(F319&gt;29999,F319&lt;31000),"Gard",IF(AND(F319&gt;33999,F319&lt;35000),"Hérault",IF(AND(F319&gt;65999,F319&lt;67000),"Pyrénées-Orientales",""))))</f>
        <v>Hérault</v>
      </c>
    </row>
    <row r="320" spans="1:43">
      <c r="A320" s="2"/>
      <c r="B320" t="s">
        <v>1013</v>
      </c>
      <c r="C320" s="19" t="s">
        <v>755</v>
      </c>
      <c r="E320" t="s">
        <v>756</v>
      </c>
      <c r="F320">
        <v>30500</v>
      </c>
      <c r="G320" t="s">
        <v>293</v>
      </c>
      <c r="H320" s="54">
        <v>466514940</v>
      </c>
      <c r="Q320" s="64"/>
      <c r="R320" s="5"/>
      <c r="S320" s="2"/>
      <c r="T320" s="2"/>
      <c r="U320" s="2"/>
      <c r="V320" s="5"/>
      <c r="W320" s="5"/>
      <c r="X320" s="5"/>
      <c r="Y320" s="2"/>
      <c r="Z320" s="2"/>
      <c r="AA320" s="2"/>
      <c r="AC320" s="2"/>
      <c r="AD320" s="2"/>
      <c r="AE320" s="2"/>
      <c r="AF320" s="2"/>
      <c r="AG320" s="2"/>
      <c r="AH320" s="2"/>
      <c r="AI320" s="5"/>
      <c r="AJ320" s="5"/>
      <c r="AK320" s="2"/>
      <c r="AL320" s="2"/>
      <c r="AM320" s="2"/>
      <c r="AN320" s="2"/>
      <c r="AO320" s="2"/>
      <c r="AP320" s="2"/>
      <c r="AQ320" t="str">
        <f>IF(AND(F320&gt;10999,F320&lt;12000),"Aude",IF(AND(F320&gt;29999,F320&lt;31000),"Gard",IF(AND(F320&gt;33999,F320&lt;35000),"Hérault",IF(AND(F320&gt;65999,F320&lt;67000),"Pyrénées-Orientales",""))))</f>
        <v>Gard</v>
      </c>
    </row>
    <row r="321" spans="1:43">
      <c r="A321" s="2"/>
      <c r="C321" s="19" t="s">
        <v>1196</v>
      </c>
      <c r="E321" t="s">
        <v>1197</v>
      </c>
      <c r="F321">
        <v>30240</v>
      </c>
      <c r="G321" t="s">
        <v>691</v>
      </c>
      <c r="H321" s="54">
        <v>466513647</v>
      </c>
      <c r="J321" s="21" t="s">
        <v>1198</v>
      </c>
      <c r="K321" s="21" t="s">
        <v>1201</v>
      </c>
      <c r="Q321" s="66"/>
      <c r="R321" s="7"/>
      <c r="S321" s="7"/>
      <c r="T321" s="2" t="s">
        <v>1199</v>
      </c>
      <c r="U321" s="2" t="s">
        <v>1200</v>
      </c>
      <c r="V321" s="7"/>
      <c r="W321" s="7"/>
      <c r="X321" s="7"/>
      <c r="Y321" s="7"/>
      <c r="Z321" s="7"/>
      <c r="AA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2"/>
      <c r="AQ321" t="str">
        <f>IF(AND(F321&gt;10999,F321&lt;12000),"Aude",IF(AND(F321&gt;29999,F321&lt;31000),"Gard",IF(AND(F321&gt;33999,F321&lt;35000),"Hérault",IF(AND(F321&gt;65999,F321&lt;67000),"Pyrénées-Orientales",""))))</f>
        <v>Gard</v>
      </c>
    </row>
    <row r="322" spans="1:43" ht="14.15" customHeight="1">
      <c r="B322" s="23" t="s">
        <v>1014</v>
      </c>
      <c r="C322" s="33" t="s">
        <v>1196</v>
      </c>
      <c r="F322">
        <v>66420</v>
      </c>
      <c r="G322" s="35" t="s">
        <v>464</v>
      </c>
      <c r="Q322" s="64"/>
      <c r="R322" s="7"/>
      <c r="S322" s="7"/>
      <c r="T322" s="7"/>
      <c r="U322" s="7"/>
      <c r="V322" s="7"/>
      <c r="W322" s="7"/>
      <c r="X322" s="7"/>
      <c r="Y322" s="7"/>
      <c r="Z322" s="7"/>
      <c r="AA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t="str">
        <f>IF(AND(F322&gt;10999,F322&lt;12000),"Aude",IF(AND(F322&gt;29999,F322&lt;31000),"Gard",IF(AND(F322&gt;33999,F322&lt;35000),"Hérault",IF(AND(F322&gt;65999,F322&lt;67000),"Pyrénées-Orientales",""))))</f>
        <v>Pyrénées-Orientales</v>
      </c>
    </row>
    <row r="323" spans="1:43">
      <c r="A323" s="2"/>
      <c r="B323" s="23"/>
      <c r="C323" s="33" t="s">
        <v>1377</v>
      </c>
      <c r="F323">
        <v>66700</v>
      </c>
      <c r="G323" s="35" t="s">
        <v>36</v>
      </c>
      <c r="Q323" s="64"/>
      <c r="R323" s="5"/>
      <c r="S323" s="2"/>
      <c r="T323" s="5"/>
      <c r="U323" s="5"/>
      <c r="V323" s="5"/>
      <c r="W323" s="5"/>
      <c r="X323" s="5"/>
      <c r="Y323" s="2"/>
      <c r="Z323" s="2"/>
      <c r="AA323" s="2"/>
      <c r="AC323" s="2"/>
      <c r="AD323" s="2"/>
      <c r="AE323" s="2"/>
      <c r="AF323" s="2"/>
      <c r="AG323" s="2"/>
      <c r="AH323" s="2"/>
      <c r="AI323" s="5"/>
      <c r="AJ323" s="5"/>
      <c r="AK323" s="2"/>
      <c r="AL323" s="2"/>
      <c r="AM323" s="2"/>
      <c r="AN323" s="2"/>
      <c r="AO323" s="2"/>
      <c r="AP323" s="2"/>
      <c r="AQ323" t="str">
        <f>IF(AND(F323&gt;10999,F323&lt;12000),"Aude",IF(AND(F323&gt;29999,F323&lt;31000),"Gard",IF(AND(F323&gt;33999,F323&lt;35000),"Hérault",IF(AND(F323&gt;65999,F323&lt;67000),"Pyrénées-Orientales",""))))</f>
        <v>Pyrénées-Orientales</v>
      </c>
    </row>
    <row r="324" spans="1:43">
      <c r="B324" t="s">
        <v>1048</v>
      </c>
      <c r="C324" s="23" t="s">
        <v>1352</v>
      </c>
      <c r="E324" s="23" t="s">
        <v>1353</v>
      </c>
      <c r="F324">
        <v>34200</v>
      </c>
      <c r="G324" t="s">
        <v>924</v>
      </c>
      <c r="H324" s="54">
        <v>629355187</v>
      </c>
      <c r="Q324" s="66"/>
      <c r="R324" s="7"/>
      <c r="S324" s="7"/>
      <c r="T324" s="2"/>
      <c r="U324" s="2"/>
      <c r="V324" s="7"/>
      <c r="W324" s="7"/>
      <c r="X324" s="7"/>
      <c r="Y324" s="7"/>
      <c r="Z324" s="7"/>
      <c r="AA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t="str">
        <f>IF(AND(F324&gt;10999,F324&lt;12000),"Aude",IF(AND(F324&gt;29999,F324&lt;31000),"Gard",IF(AND(F324&gt;33999,F324&lt;35000),"Hérault",IF(AND(F324&gt;65999,F324&lt;67000),"Pyrénées-Orientales",""))))</f>
        <v>Hérault</v>
      </c>
    </row>
    <row r="325" spans="1:43">
      <c r="A325" s="9"/>
      <c r="C325" s="19" t="s">
        <v>246</v>
      </c>
      <c r="E325" s="19" t="s">
        <v>151</v>
      </c>
      <c r="F325" s="19">
        <v>66755</v>
      </c>
      <c r="G325" s="19" t="s">
        <v>117</v>
      </c>
      <c r="H325" s="53" t="s">
        <v>247</v>
      </c>
      <c r="I325" s="51" t="s">
        <v>248</v>
      </c>
      <c r="J325" s="19" t="s">
        <v>249</v>
      </c>
      <c r="K325" s="19" t="s">
        <v>250</v>
      </c>
      <c r="L325" s="19"/>
      <c r="M325" s="19"/>
      <c r="N325" s="19"/>
      <c r="O325" s="19"/>
      <c r="P325" s="19"/>
      <c r="Q325" s="65"/>
      <c r="R325" s="5"/>
      <c r="S325" s="2"/>
      <c r="T325" s="19" t="s">
        <v>97</v>
      </c>
      <c r="U325" s="19" t="s">
        <v>140</v>
      </c>
      <c r="V325" s="5"/>
      <c r="W325" s="5"/>
      <c r="X325" s="5"/>
      <c r="Y325" s="2"/>
      <c r="Z325" s="2"/>
      <c r="AA325" s="5" t="s">
        <v>251</v>
      </c>
      <c r="AC325" s="2"/>
      <c r="AD325" s="5">
        <v>0</v>
      </c>
      <c r="AE325" s="5">
        <v>0</v>
      </c>
      <c r="AF325" s="5">
        <v>0</v>
      </c>
      <c r="AG325" s="5">
        <v>0</v>
      </c>
      <c r="AH325" s="5">
        <v>0</v>
      </c>
      <c r="AI325" s="5"/>
      <c r="AJ325" s="5"/>
      <c r="AK325" s="2"/>
      <c r="AL325" s="2"/>
      <c r="AM325" s="5"/>
      <c r="AN325" s="16"/>
      <c r="AO325" s="2"/>
      <c r="AP325" s="2"/>
      <c r="AQ325" t="str">
        <f>IF(AND(F325&gt;10999,F325&lt;12000),"Aude",IF(AND(F325&gt;29999,F325&lt;31000),"Gard",IF(AND(F325&gt;33999,F325&lt;35000),"Hérault",IF(AND(F325&gt;65999,F325&lt;67000),"Pyrénées-Orientales",""))))</f>
        <v>Pyrénées-Orientales</v>
      </c>
    </row>
    <row r="326" spans="1:43">
      <c r="C326" s="19" t="s">
        <v>327</v>
      </c>
      <c r="E326" s="19" t="s">
        <v>328</v>
      </c>
      <c r="F326" s="19">
        <v>66000</v>
      </c>
      <c r="G326" s="19" t="s">
        <v>289</v>
      </c>
      <c r="H326" s="53" t="s">
        <v>329</v>
      </c>
      <c r="I326" s="51" t="s">
        <v>330</v>
      </c>
      <c r="J326" s="19"/>
      <c r="K326" s="19" t="s">
        <v>331</v>
      </c>
      <c r="L326" s="19" t="s">
        <v>47</v>
      </c>
      <c r="M326" s="19" t="s">
        <v>332</v>
      </c>
      <c r="N326" s="19" t="s">
        <v>33</v>
      </c>
      <c r="O326" s="19">
        <v>7622</v>
      </c>
      <c r="P326" s="19">
        <v>10</v>
      </c>
      <c r="Q326" s="65" t="s">
        <v>1453</v>
      </c>
      <c r="R326" s="5" t="s">
        <v>333</v>
      </c>
      <c r="S326" s="2"/>
      <c r="T326" s="5" t="s">
        <v>334</v>
      </c>
      <c r="U326" s="5" t="s">
        <v>335</v>
      </c>
      <c r="V326" s="5"/>
      <c r="W326" s="5"/>
      <c r="X326" s="5"/>
      <c r="Y326" s="2"/>
      <c r="Z326" s="2"/>
      <c r="AA326" s="5"/>
      <c r="AC326" s="2"/>
      <c r="AD326" s="5">
        <v>0</v>
      </c>
      <c r="AE326" s="5">
        <v>0</v>
      </c>
      <c r="AF326" s="5">
        <v>0</v>
      </c>
      <c r="AG326" s="5">
        <v>0</v>
      </c>
      <c r="AH326" s="5">
        <v>0</v>
      </c>
      <c r="AI326" s="5">
        <v>780</v>
      </c>
      <c r="AJ326" s="5"/>
      <c r="AK326" s="2"/>
      <c r="AL326" s="2"/>
      <c r="AM326" s="5"/>
      <c r="AN326" s="2"/>
      <c r="AO326" s="2"/>
      <c r="AP326" s="2"/>
      <c r="AQ326" t="str">
        <f>IF(AND(F326&gt;10999,F326&lt;12000),"Aude",IF(AND(F326&gt;29999,F326&lt;31000),"Gard",IF(AND(F326&gt;33999,F326&lt;35000),"Hérault",IF(AND(F326&gt;65999,F326&lt;67000),"Pyrénées-Orientales",""))))</f>
        <v>Pyrénées-Orientales</v>
      </c>
    </row>
    <row r="327" spans="1:43">
      <c r="B327" t="s">
        <v>670</v>
      </c>
      <c r="C327" s="23" t="s">
        <v>1328</v>
      </c>
      <c r="E327" t="s">
        <v>1329</v>
      </c>
      <c r="F327">
        <v>34250</v>
      </c>
      <c r="G327" s="23" t="s">
        <v>906</v>
      </c>
      <c r="H327" s="54">
        <v>683539301</v>
      </c>
      <c r="Q327" s="66"/>
      <c r="R327" s="7"/>
      <c r="S327" s="7"/>
      <c r="T327" s="2"/>
      <c r="U327" s="2"/>
      <c r="V327" s="7"/>
      <c r="W327" s="7"/>
      <c r="X327" s="7"/>
      <c r="Y327" s="7"/>
      <c r="Z327" s="7"/>
      <c r="AA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t="str">
        <f>IF(AND(F327&gt;10999,F327&lt;12000),"Aude",IF(AND(F327&gt;29999,F327&lt;31000),"Gard",IF(AND(F327&gt;33999,F327&lt;35000),"Hérault",IF(AND(F327&gt;65999,F327&lt;67000),"Pyrénées-Orientales",""))))</f>
        <v>Hérault</v>
      </c>
    </row>
    <row r="328" spans="1:43">
      <c r="A328" s="39"/>
      <c r="C328" s="19" t="s">
        <v>118</v>
      </c>
      <c r="E328" s="19" t="s">
        <v>54</v>
      </c>
      <c r="F328" s="19">
        <v>66700</v>
      </c>
      <c r="G328" s="19" t="s">
        <v>119</v>
      </c>
      <c r="H328" s="53" t="s">
        <v>120</v>
      </c>
      <c r="I328" s="51" t="s">
        <v>121</v>
      </c>
      <c r="J328" s="19" t="s">
        <v>122</v>
      </c>
      <c r="K328" s="19" t="s">
        <v>123</v>
      </c>
      <c r="L328" s="19" t="s">
        <v>60</v>
      </c>
      <c r="M328" s="19">
        <v>498055003</v>
      </c>
      <c r="N328" s="19" t="s">
        <v>33</v>
      </c>
      <c r="O328" s="19">
        <v>13500</v>
      </c>
      <c r="P328" s="19">
        <v>2</v>
      </c>
      <c r="Q328" s="65"/>
      <c r="R328" s="5" t="s">
        <v>124</v>
      </c>
      <c r="S328" s="2"/>
      <c r="T328" s="19" t="s">
        <v>125</v>
      </c>
      <c r="U328" s="19"/>
      <c r="V328" s="5"/>
      <c r="W328" s="5"/>
      <c r="X328" s="5"/>
      <c r="Y328" s="2"/>
      <c r="Z328" s="2"/>
      <c r="AA328" s="5" t="s">
        <v>126</v>
      </c>
      <c r="AC328" s="2"/>
      <c r="AD328" s="5">
        <v>0</v>
      </c>
      <c r="AE328" s="5">
        <v>0</v>
      </c>
      <c r="AF328" s="5">
        <v>0</v>
      </c>
      <c r="AG328" s="5">
        <v>90</v>
      </c>
      <c r="AH328" s="5">
        <v>10</v>
      </c>
      <c r="AI328" s="5">
        <v>150</v>
      </c>
      <c r="AJ328" s="5">
        <v>1500</v>
      </c>
      <c r="AK328" s="2"/>
      <c r="AL328" s="2"/>
      <c r="AM328" s="5"/>
      <c r="AN328" s="7"/>
      <c r="AO328" s="7"/>
      <c r="AP328" s="7"/>
      <c r="AQ328" t="str">
        <f>IF(AND(F328&gt;10999,F328&lt;12000),"Aude",IF(AND(F328&gt;29999,F328&lt;31000),"Gard",IF(AND(F328&gt;33999,F328&lt;35000),"Hérault",IF(AND(F328&gt;65999,F328&lt;67000),"Pyrénées-Orientales",""))))</f>
        <v>Pyrénées-Orientales</v>
      </c>
    </row>
    <row r="329" spans="1:43">
      <c r="A329" s="2"/>
      <c r="B329" s="23" t="s">
        <v>1011</v>
      </c>
      <c r="C329" s="33" t="s">
        <v>1418</v>
      </c>
      <c r="F329">
        <v>66750</v>
      </c>
      <c r="G329" s="31" t="s">
        <v>430</v>
      </c>
      <c r="Q329" s="66"/>
      <c r="R329" s="7"/>
      <c r="S329" s="7"/>
      <c r="T329" s="7"/>
      <c r="U329" s="7"/>
      <c r="V329" s="7"/>
      <c r="W329" s="7"/>
      <c r="X329" s="7"/>
      <c r="Y329" s="7"/>
      <c r="Z329" s="7"/>
      <c r="AA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t="str">
        <f>IF(AND(F329&gt;10999,F329&lt;12000),"Aude",IF(AND(F329&gt;29999,F329&lt;31000),"Gard",IF(AND(F329&gt;33999,F329&lt;35000),"Hérault",IF(AND(F329&gt;65999,F329&lt;67000),"Pyrénées-Orientales",""))))</f>
        <v>Pyrénées-Orientales</v>
      </c>
    </row>
    <row r="330" spans="1:43">
      <c r="A330" s="2"/>
      <c r="B330" t="s">
        <v>1011</v>
      </c>
      <c r="C330" s="19" t="s">
        <v>1202</v>
      </c>
      <c r="E330" t="s">
        <v>1203</v>
      </c>
      <c r="F330">
        <v>30240</v>
      </c>
      <c r="G330" t="s">
        <v>691</v>
      </c>
      <c r="H330" s="54">
        <v>466531990</v>
      </c>
      <c r="J330" s="21" t="s">
        <v>1204</v>
      </c>
      <c r="K330" s="21" t="s">
        <v>1207</v>
      </c>
      <c r="Q330" s="66"/>
      <c r="R330" s="7"/>
      <c r="S330" s="7"/>
      <c r="T330" s="2" t="s">
        <v>1205</v>
      </c>
      <c r="U330" s="2" t="s">
        <v>1206</v>
      </c>
      <c r="V330" s="7"/>
      <c r="W330" s="7"/>
      <c r="X330" s="7"/>
      <c r="Y330" s="7"/>
      <c r="Z330" s="7"/>
      <c r="AA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17"/>
      <c r="AO330" s="7"/>
      <c r="AP330" s="2"/>
      <c r="AQ330" t="str">
        <f>IF(AND(F330&gt;10999,F330&lt;12000),"Aude",IF(AND(F330&gt;29999,F330&lt;31000),"Gard",IF(AND(F330&gt;33999,F330&lt;35000),"Hérault",IF(AND(F330&gt;65999,F330&lt;67000),"Pyrénées-Orientales",""))))</f>
        <v>Gard</v>
      </c>
    </row>
    <row r="331" spans="1:43" ht="14.15" customHeight="1">
      <c r="A331" s="2"/>
      <c r="B331" s="23" t="s">
        <v>1013</v>
      </c>
      <c r="C331" s="33" t="s">
        <v>1408</v>
      </c>
      <c r="F331">
        <v>66490</v>
      </c>
      <c r="G331" s="31" t="s">
        <v>1407</v>
      </c>
      <c r="Q331" s="64"/>
      <c r="R331" s="5"/>
      <c r="S331" s="2"/>
      <c r="T331" s="5"/>
      <c r="U331" s="5"/>
      <c r="V331" s="5"/>
      <c r="W331" s="5"/>
      <c r="X331" s="5"/>
      <c r="Y331" s="2"/>
      <c r="Z331" s="2"/>
      <c r="AA331" s="2"/>
      <c r="AC331" s="2"/>
      <c r="AD331" s="2"/>
      <c r="AE331" s="2"/>
      <c r="AF331" s="2"/>
      <c r="AG331" s="2"/>
      <c r="AH331" s="2"/>
      <c r="AI331" s="5"/>
      <c r="AJ331" s="5"/>
      <c r="AK331" s="2"/>
      <c r="AL331" s="2"/>
      <c r="AM331" s="2"/>
      <c r="AN331" s="2"/>
      <c r="AO331" s="2"/>
      <c r="AP331" s="2"/>
      <c r="AQ331" t="str">
        <f>IF(AND(F331&gt;10999,F331&lt;12000),"Aude",IF(AND(F331&gt;29999,F331&lt;31000),"Gard",IF(AND(F331&gt;33999,F331&lt;35000),"Hérault",IF(AND(F331&gt;65999,F331&lt;67000),"Pyrénées-Orientales",""))))</f>
        <v>Pyrénées-Orientales</v>
      </c>
    </row>
    <row r="332" spans="1:43">
      <c r="B332" s="23" t="s">
        <v>670</v>
      </c>
      <c r="C332" s="26" t="s">
        <v>1059</v>
      </c>
      <c r="E332" t="s">
        <v>1060</v>
      </c>
      <c r="F332">
        <v>11430</v>
      </c>
      <c r="G332" s="23" t="s">
        <v>1040</v>
      </c>
      <c r="H332" s="54">
        <v>468491648</v>
      </c>
      <c r="Q332" s="64"/>
      <c r="R332" s="5"/>
      <c r="S332" s="2"/>
      <c r="V332" s="5"/>
      <c r="W332" s="5"/>
      <c r="X332" s="5"/>
      <c r="Y332" s="2"/>
      <c r="Z332" s="2"/>
      <c r="AA332" s="2"/>
      <c r="AC332" s="2"/>
      <c r="AD332" s="2"/>
      <c r="AE332" s="2"/>
      <c r="AF332" s="2"/>
      <c r="AG332" s="2"/>
      <c r="AH332" s="2"/>
      <c r="AI332" s="5"/>
      <c r="AJ332" s="5"/>
      <c r="AK332" s="2"/>
      <c r="AL332" s="2"/>
      <c r="AM332" s="2"/>
      <c r="AN332" s="2"/>
      <c r="AO332" s="2"/>
      <c r="AP332" s="49"/>
      <c r="AQ332" t="str">
        <f>IF(AND(F332&gt;10999,F332&lt;12000),"Aude",IF(AND(F332&gt;29999,F332&lt;31000),"Gard",IF(AND(F332&gt;33999,F332&lt;35000),"Hérault",IF(AND(F332&gt;65999,F332&lt;67000),"Pyrénées-Orientales",""))))</f>
        <v>Aude</v>
      </c>
    </row>
    <row r="333" spans="1:43">
      <c r="B333" t="s">
        <v>670</v>
      </c>
      <c r="C333" s="19" t="s">
        <v>1279</v>
      </c>
      <c r="E333" t="s">
        <v>1280</v>
      </c>
      <c r="F333">
        <v>34130</v>
      </c>
      <c r="G333" t="s">
        <v>814</v>
      </c>
      <c r="H333" s="54">
        <v>607351813</v>
      </c>
      <c r="Q333" s="66"/>
      <c r="R333" s="7"/>
      <c r="S333" s="7"/>
      <c r="T333" s="2"/>
      <c r="U333" s="2"/>
      <c r="V333" s="7"/>
      <c r="W333" s="7"/>
      <c r="X333" s="7"/>
      <c r="Y333" s="7"/>
      <c r="Z333" s="7"/>
      <c r="AA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7"/>
      <c r="AP333" s="7"/>
      <c r="AQ333" t="str">
        <f>IF(AND(F333&gt;10999,F333&lt;12000),"Aude",IF(AND(F333&gt;29999,F333&lt;31000),"Gard",IF(AND(F333&gt;33999,F333&lt;35000),"Hérault",IF(AND(F333&gt;65999,F333&lt;67000),"Pyrénées-Orientales",""))))</f>
        <v>Hérault</v>
      </c>
    </row>
    <row r="334" spans="1:43">
      <c r="C334" s="27" t="s">
        <v>1104</v>
      </c>
      <c r="E334" t="s">
        <v>206</v>
      </c>
      <c r="F334">
        <v>11370</v>
      </c>
      <c r="G334" s="23" t="s">
        <v>1105</v>
      </c>
      <c r="H334" s="54">
        <v>468408672</v>
      </c>
      <c r="M334" s="29" t="s">
        <v>1103</v>
      </c>
      <c r="Q334" s="66"/>
      <c r="R334" s="7"/>
      <c r="S334" s="7"/>
      <c r="V334" s="7"/>
      <c r="W334" s="7"/>
      <c r="X334" s="7"/>
      <c r="Y334" s="7"/>
      <c r="Z334" s="7"/>
      <c r="AA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7"/>
      <c r="AP334" s="2"/>
      <c r="AQ334" t="str">
        <f>IF(AND(F334&gt;10999,F334&lt;12000),"Aude",IF(AND(F334&gt;29999,F334&lt;31000),"Gard",IF(AND(F334&gt;33999,F334&lt;35000),"Hérault",IF(AND(F334&gt;65999,F334&lt;67000),"Pyrénées-Orientales",""))))</f>
        <v>Aude</v>
      </c>
    </row>
    <row r="335" spans="1:43">
      <c r="C335" s="26" t="s">
        <v>1062</v>
      </c>
      <c r="E335" t="s">
        <v>1063</v>
      </c>
      <c r="F335">
        <v>11430</v>
      </c>
      <c r="G335" s="23" t="s">
        <v>1040</v>
      </c>
      <c r="H335" s="54">
        <v>468490999</v>
      </c>
      <c r="M335" s="29" t="s">
        <v>1061</v>
      </c>
      <c r="Q335" s="64"/>
      <c r="R335" s="5"/>
      <c r="S335" s="2"/>
      <c r="T335" s="21"/>
      <c r="V335" s="5"/>
      <c r="W335" s="5"/>
      <c r="X335" s="5"/>
      <c r="Y335" s="2"/>
      <c r="Z335" s="2"/>
      <c r="AA335" s="2"/>
      <c r="AC335" s="2"/>
      <c r="AD335" s="2"/>
      <c r="AE335" s="2"/>
      <c r="AF335" s="2"/>
      <c r="AG335" s="2"/>
      <c r="AH335" s="2"/>
      <c r="AI335" s="5"/>
      <c r="AJ335" s="5"/>
      <c r="AK335" s="2"/>
      <c r="AL335" s="2"/>
      <c r="AM335" s="2"/>
      <c r="AN335" s="2"/>
      <c r="AO335" s="2"/>
      <c r="AP335" s="49"/>
      <c r="AQ335" t="str">
        <f>IF(AND(F335&gt;10999,F335&lt;12000),"Aude",IF(AND(F335&gt;29999,F335&lt;31000),"Gard",IF(AND(F335&gt;33999,F335&lt;35000),"Hérault",IF(AND(F335&gt;65999,F335&lt;67000),"Pyrénées-Orientales",""))))</f>
        <v>Aude</v>
      </c>
    </row>
    <row r="336" spans="1:43">
      <c r="A336" s="2"/>
      <c r="B336" t="s">
        <v>1048</v>
      </c>
      <c r="C336" s="19" t="s">
        <v>1208</v>
      </c>
      <c r="E336" t="s">
        <v>1209</v>
      </c>
      <c r="F336">
        <v>30240</v>
      </c>
      <c r="G336" t="s">
        <v>691</v>
      </c>
      <c r="H336" s="54">
        <v>466519030</v>
      </c>
      <c r="J336" s="21" t="s">
        <v>1210</v>
      </c>
      <c r="K336" s="21" t="s">
        <v>1213</v>
      </c>
      <c r="Q336" s="66"/>
      <c r="R336" s="7"/>
      <c r="S336" s="7"/>
      <c r="T336" s="2" t="s">
        <v>1211</v>
      </c>
      <c r="U336" s="2" t="s">
        <v>1212</v>
      </c>
      <c r="V336" s="7"/>
      <c r="W336" s="7"/>
      <c r="X336" s="7"/>
      <c r="Y336" s="7"/>
      <c r="Z336" s="7"/>
      <c r="AA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t="str">
        <f>IF(AND(F336&gt;10999,F336&lt;12000),"Aude",IF(AND(F336&gt;29999,F336&lt;31000),"Gard",IF(AND(F336&gt;33999,F336&lt;35000),"Hérault",IF(AND(F336&gt;65999,F336&lt;67000),"Pyrénées-Orientales",""))))</f>
        <v>Gard</v>
      </c>
    </row>
    <row r="337" spans="1:43">
      <c r="C337" s="23" t="s">
        <v>1354</v>
      </c>
      <c r="E337" s="23" t="s">
        <v>1355</v>
      </c>
      <c r="F337">
        <v>34200</v>
      </c>
      <c r="G337" t="s">
        <v>924</v>
      </c>
      <c r="H337" s="54">
        <v>612374478</v>
      </c>
      <c r="Q337" s="64"/>
      <c r="R337" s="5"/>
      <c r="S337" s="2"/>
      <c r="T337" s="2"/>
      <c r="U337" s="2"/>
      <c r="V337" s="5"/>
      <c r="W337" s="5"/>
      <c r="X337" s="5"/>
      <c r="Y337" s="2"/>
      <c r="Z337" s="2"/>
      <c r="AA337" s="2"/>
      <c r="AC337" s="2"/>
      <c r="AD337" s="2"/>
      <c r="AE337" s="2"/>
      <c r="AF337" s="2"/>
      <c r="AG337" s="2"/>
      <c r="AH337" s="2"/>
      <c r="AI337" s="5"/>
      <c r="AJ337" s="5"/>
      <c r="AK337" s="2"/>
      <c r="AL337" s="2"/>
      <c r="AM337" s="2"/>
      <c r="AN337" s="2"/>
      <c r="AO337" s="2"/>
      <c r="AP337" s="2"/>
      <c r="AQ337" t="str">
        <f>IF(AND(F337&gt;10999,F337&lt;12000),"Aude",IF(AND(F337&gt;29999,F337&lt;31000),"Gard",IF(AND(F337&gt;33999,F337&lt;35000),"Hérault",IF(AND(F337&gt;65999,F337&lt;67000),"Pyrénées-Orientales",""))))</f>
        <v>Hérault</v>
      </c>
    </row>
    <row r="338" spans="1:43">
      <c r="B338" t="s">
        <v>670</v>
      </c>
      <c r="C338" s="23" t="s">
        <v>1305</v>
      </c>
      <c r="E338" s="23" t="s">
        <v>1306</v>
      </c>
      <c r="F338">
        <v>34270</v>
      </c>
      <c r="G338" s="23" t="s">
        <v>1307</v>
      </c>
      <c r="H338" s="54">
        <v>675081897</v>
      </c>
      <c r="Q338" s="64"/>
      <c r="R338" s="5"/>
      <c r="S338" s="2"/>
      <c r="T338" s="2"/>
      <c r="U338" s="2"/>
      <c r="V338" s="5"/>
      <c r="W338" s="5"/>
      <c r="X338" s="5"/>
      <c r="Y338" s="2"/>
      <c r="Z338" s="2"/>
      <c r="AA338" s="2"/>
      <c r="AC338" s="2"/>
      <c r="AD338" s="2"/>
      <c r="AE338" s="2"/>
      <c r="AF338" s="2"/>
      <c r="AG338" s="2"/>
      <c r="AH338" s="2"/>
      <c r="AI338" s="5"/>
      <c r="AJ338" s="5"/>
      <c r="AK338" s="2"/>
      <c r="AL338" s="2"/>
      <c r="AM338" s="2"/>
      <c r="AN338" s="2"/>
      <c r="AO338" s="2"/>
      <c r="AP338" s="2"/>
      <c r="AQ338" t="str">
        <f>IF(AND(F338&gt;10999,F338&lt;12000),"Aude",IF(AND(F338&gt;29999,F338&lt;31000),"Gard",IF(AND(F338&gt;33999,F338&lt;35000),"Hérault",IF(AND(F338&gt;65999,F338&lt;67000),"Pyrénées-Orientales",""))))</f>
        <v>Hérault</v>
      </c>
    </row>
    <row r="339" spans="1:43" ht="14.15" customHeight="1">
      <c r="C339" s="23" t="s">
        <v>1302</v>
      </c>
      <c r="E339" s="23" t="s">
        <v>1303</v>
      </c>
      <c r="F339">
        <v>34190</v>
      </c>
      <c r="G339" s="23" t="s">
        <v>1304</v>
      </c>
      <c r="H339" s="54">
        <v>467132510</v>
      </c>
      <c r="Q339" s="66"/>
      <c r="R339" s="7"/>
      <c r="S339" s="7"/>
      <c r="T339" s="2"/>
      <c r="U339" s="2"/>
      <c r="V339" s="7"/>
      <c r="W339" s="7"/>
      <c r="X339" s="7"/>
      <c r="Y339" s="7"/>
      <c r="Z339" s="7"/>
      <c r="AA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t="str">
        <f>IF(AND(F339&gt;10999,F339&lt;12000),"Aude",IF(AND(F339&gt;29999,F339&lt;31000),"Gard",IF(AND(F339&gt;33999,F339&lt;35000),"Hérault",IF(AND(F339&gt;65999,F339&lt;67000),"Pyrénées-Orientales",""))))</f>
        <v>Hérault</v>
      </c>
    </row>
    <row r="340" spans="1:43">
      <c r="B340" s="23"/>
      <c r="C340" s="26" t="s">
        <v>1035</v>
      </c>
      <c r="E340" t="s">
        <v>1036</v>
      </c>
      <c r="F340">
        <v>11560</v>
      </c>
      <c r="G340" t="s">
        <v>1034</v>
      </c>
      <c r="H340" s="54">
        <v>685953334</v>
      </c>
      <c r="Q340" s="64"/>
      <c r="R340" s="5"/>
      <c r="S340" s="2"/>
      <c r="V340" s="5"/>
      <c r="W340" s="5"/>
      <c r="X340" s="5"/>
      <c r="Y340" s="2"/>
      <c r="Z340" s="2"/>
      <c r="AA340" s="2"/>
      <c r="AC340" s="2"/>
      <c r="AD340" s="2"/>
      <c r="AE340" s="2"/>
      <c r="AF340" s="2"/>
      <c r="AG340" s="2"/>
      <c r="AH340" s="2"/>
      <c r="AI340" s="5"/>
      <c r="AJ340" s="5"/>
      <c r="AK340" s="2"/>
      <c r="AL340" s="2"/>
      <c r="AM340" s="2"/>
      <c r="AN340" s="2"/>
      <c r="AO340" s="2"/>
      <c r="AP340" s="49"/>
      <c r="AQ340" t="str">
        <f>IF(AND(F340&gt;10999,F340&lt;12000),"Aude",IF(AND(F340&gt;29999,F340&lt;31000),"Gard",IF(AND(F340&gt;33999,F340&lt;35000),"Hérault",IF(AND(F340&gt;65999,F340&lt;67000),"Pyrénées-Orientales",""))))</f>
        <v>Aude</v>
      </c>
    </row>
    <row r="341" spans="1:43">
      <c r="B341" s="23"/>
      <c r="C341" s="23" t="s">
        <v>1266</v>
      </c>
      <c r="E341" s="23" t="s">
        <v>1267</v>
      </c>
      <c r="F341">
        <v>34300</v>
      </c>
      <c r="G341" s="23" t="s">
        <v>795</v>
      </c>
      <c r="H341" s="54">
        <v>467264863</v>
      </c>
      <c r="J341" s="24" t="s">
        <v>1268</v>
      </c>
      <c r="Q341" s="66"/>
      <c r="R341" s="7"/>
      <c r="S341" s="7"/>
      <c r="T341" s="2" t="s">
        <v>1269</v>
      </c>
      <c r="U341" s="2" t="s">
        <v>1270</v>
      </c>
      <c r="V341" s="7"/>
      <c r="W341" s="7"/>
      <c r="X341" s="7"/>
      <c r="Y341" s="7"/>
      <c r="Z341" s="7"/>
      <c r="AA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t="str">
        <f>IF(AND(F341&gt;10999,F341&lt;12000),"Aude",IF(AND(F341&gt;29999,F341&lt;31000),"Gard",IF(AND(F341&gt;33999,F341&lt;35000),"Hérault",IF(AND(F341&gt;65999,F341&lt;67000),"Pyrénées-Orientales",""))))</f>
        <v>Hérault</v>
      </c>
    </row>
    <row r="342" spans="1:43">
      <c r="B342" s="23"/>
      <c r="C342" s="23" t="s">
        <v>1068</v>
      </c>
      <c r="E342" t="s">
        <v>1069</v>
      </c>
      <c r="F342">
        <v>11480</v>
      </c>
      <c r="G342" s="23" t="s">
        <v>1070</v>
      </c>
      <c r="H342" s="54">
        <v>684851610</v>
      </c>
      <c r="Q342" s="66"/>
      <c r="R342" s="7"/>
      <c r="S342" s="7"/>
      <c r="V342" s="7"/>
      <c r="W342" s="7"/>
      <c r="X342" s="7"/>
      <c r="Y342" s="7"/>
      <c r="Z342" s="7"/>
      <c r="AA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49"/>
      <c r="AQ342" t="str">
        <f>IF(AND(F342&gt;10999,F342&lt;12000),"Aude",IF(AND(F342&gt;29999,F342&lt;31000),"Gard",IF(AND(F342&gt;33999,F342&lt;35000),"Hérault",IF(AND(F342&gt;65999,F342&lt;67000),"Pyrénées-Orientales",""))))</f>
        <v>Aude</v>
      </c>
    </row>
    <row r="343" spans="1:43">
      <c r="C343" s="23" t="s">
        <v>1300</v>
      </c>
      <c r="E343" s="23" t="s">
        <v>1301</v>
      </c>
      <c r="F343">
        <v>34280</v>
      </c>
      <c r="G343" s="23" t="s">
        <v>342</v>
      </c>
      <c r="H343" s="54">
        <v>674440966</v>
      </c>
      <c r="Q343" s="66"/>
      <c r="R343" s="7"/>
      <c r="S343" s="7"/>
      <c r="T343" s="2"/>
      <c r="U343" s="2"/>
      <c r="V343" s="7"/>
      <c r="W343" s="7"/>
      <c r="X343" s="7"/>
      <c r="Y343" s="7"/>
      <c r="Z343" s="7"/>
      <c r="AA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t="str">
        <f>IF(AND(F343&gt;10999,F343&lt;12000),"Aude",IF(AND(F343&gt;29999,F343&lt;31000),"Gard",IF(AND(F343&gt;33999,F343&lt;35000),"Hérault",IF(AND(F343&gt;65999,F343&lt;67000),"Pyrénées-Orientales",""))))</f>
        <v>Hérault</v>
      </c>
    </row>
    <row r="344" spans="1:43" ht="14.15" customHeight="1">
      <c r="B344" t="s">
        <v>670</v>
      </c>
      <c r="C344" s="23" t="s">
        <v>894</v>
      </c>
      <c r="E344" s="23" t="s">
        <v>895</v>
      </c>
      <c r="F344">
        <v>34130</v>
      </c>
      <c r="G344" s="23" t="s">
        <v>890</v>
      </c>
      <c r="H344" s="54">
        <v>676471005</v>
      </c>
      <c r="Q344" s="66"/>
      <c r="R344" s="7"/>
      <c r="S344" s="7"/>
      <c r="T344" s="2"/>
      <c r="U344" s="2"/>
      <c r="V344" s="7"/>
      <c r="W344" s="7"/>
      <c r="X344" s="7"/>
      <c r="Y344" s="7"/>
      <c r="Z344" s="7"/>
      <c r="AA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t="str">
        <f>IF(AND(F344&gt;10999,F344&lt;12000),"Aude",IF(AND(F344&gt;29999,F344&lt;31000),"Gard",IF(AND(F344&gt;33999,F344&lt;35000),"Hérault",IF(AND(F344&gt;65999,F344&lt;67000),"Pyrénées-Orientales",""))))</f>
        <v>Hérault</v>
      </c>
    </row>
    <row r="345" spans="1:43">
      <c r="C345" s="23" t="s">
        <v>781</v>
      </c>
      <c r="E345" s="23" t="s">
        <v>782</v>
      </c>
      <c r="F345">
        <v>34300</v>
      </c>
      <c r="G345" s="23" t="s">
        <v>768</v>
      </c>
      <c r="H345" s="54">
        <v>467016495</v>
      </c>
      <c r="Q345" s="66"/>
      <c r="R345" s="7"/>
      <c r="S345" s="7"/>
      <c r="T345" s="2"/>
      <c r="U345" s="2"/>
      <c r="V345" s="7"/>
      <c r="W345" s="7"/>
      <c r="X345" s="7"/>
      <c r="Y345" s="7"/>
      <c r="Z345" s="7"/>
      <c r="AA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7"/>
      <c r="AP345" s="7"/>
      <c r="AQ345" t="str">
        <f>IF(AND(F345&gt;10999,F345&lt;12000),"Aude",IF(AND(F345&gt;29999,F345&lt;31000),"Gard",IF(AND(F345&gt;33999,F345&lt;35000),"Hérault",IF(AND(F345&gt;65999,F345&lt;67000),"Pyrénées-Orientales",""))))</f>
        <v>Hérault</v>
      </c>
    </row>
    <row r="346" spans="1:43">
      <c r="A346" s="2"/>
      <c r="C346" s="19" t="s">
        <v>687</v>
      </c>
      <c r="E346" t="s">
        <v>688</v>
      </c>
      <c r="F346">
        <v>30290</v>
      </c>
      <c r="G346" t="s">
        <v>689</v>
      </c>
      <c r="H346" s="54">
        <v>466793565</v>
      </c>
      <c r="Q346" s="66"/>
      <c r="R346" s="7"/>
      <c r="S346" s="7"/>
      <c r="V346" s="7"/>
      <c r="W346" s="7"/>
      <c r="X346" s="7"/>
      <c r="Y346" s="7"/>
      <c r="Z346" s="7"/>
      <c r="AA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7"/>
      <c r="AP346" s="2"/>
      <c r="AQ346" t="str">
        <f>IF(AND(F346&gt;10999,F346&lt;12000),"Aude",IF(AND(F346&gt;29999,F346&lt;31000),"Gard",IF(AND(F346&gt;33999,F346&lt;35000),"Hérault",IF(AND(F346&gt;65999,F346&lt;67000),"Pyrénées-Orientales",""))))</f>
        <v>Gard</v>
      </c>
    </row>
    <row r="347" spans="1:43" ht="20" customHeight="1">
      <c r="B347" t="s">
        <v>670</v>
      </c>
      <c r="C347" s="23" t="s">
        <v>687</v>
      </c>
      <c r="E347" s="23" t="s">
        <v>821</v>
      </c>
      <c r="F347">
        <v>34280</v>
      </c>
      <c r="G347" s="23" t="s">
        <v>814</v>
      </c>
      <c r="H347" s="54">
        <v>467584144</v>
      </c>
      <c r="J347" s="24" t="s">
        <v>822</v>
      </c>
      <c r="K347" s="21" t="s">
        <v>825</v>
      </c>
      <c r="Q347" s="66"/>
      <c r="R347" s="7"/>
      <c r="S347" s="7"/>
      <c r="T347" s="2" t="s">
        <v>823</v>
      </c>
      <c r="U347" s="2" t="s">
        <v>824</v>
      </c>
      <c r="V347" s="7"/>
      <c r="W347" s="7"/>
      <c r="X347" s="7"/>
      <c r="Y347" s="7"/>
      <c r="Z347" s="7"/>
      <c r="AA347" s="7"/>
      <c r="AB347" t="s">
        <v>826</v>
      </c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t="str">
        <f>IF(AND(F347&gt;10999,F347&lt;12000),"Aude",IF(AND(F347&gt;29999,F347&lt;31000),"Gard",IF(AND(F347&gt;33999,F347&lt;35000),"Hérault",IF(AND(F347&gt;65999,F347&lt;67000),"Pyrénées-Orientales",""))))</f>
        <v>Hérault</v>
      </c>
    </row>
    <row r="348" spans="1:43" ht="14.15" customHeight="1">
      <c r="A348" s="2"/>
      <c r="B348" t="s">
        <v>1475</v>
      </c>
      <c r="C348" s="19" t="s">
        <v>1476</v>
      </c>
      <c r="D348" t="s">
        <v>1477</v>
      </c>
      <c r="E348" s="19" t="s">
        <v>343</v>
      </c>
      <c r="F348" s="48">
        <v>30240</v>
      </c>
      <c r="G348" s="19" t="s">
        <v>344</v>
      </c>
      <c r="H348" s="53" t="s">
        <v>345</v>
      </c>
      <c r="I348" s="51" t="s">
        <v>346</v>
      </c>
      <c r="J348" s="19" t="s">
        <v>347</v>
      </c>
      <c r="K348" s="19" t="s">
        <v>348</v>
      </c>
      <c r="L348" s="19" t="s">
        <v>60</v>
      </c>
      <c r="M348" s="19" t="s">
        <v>349</v>
      </c>
      <c r="N348" s="19" t="s">
        <v>33</v>
      </c>
      <c r="O348" s="19" t="s">
        <v>350</v>
      </c>
      <c r="P348" s="19" t="s">
        <v>1467</v>
      </c>
      <c r="Q348" s="65" t="s">
        <v>1481</v>
      </c>
      <c r="R348" s="5" t="s">
        <v>351</v>
      </c>
      <c r="S348" s="2" t="s">
        <v>29</v>
      </c>
      <c r="T348" s="19" t="s">
        <v>1478</v>
      </c>
      <c r="U348" s="19" t="s">
        <v>29</v>
      </c>
      <c r="V348" s="5" t="s">
        <v>29</v>
      </c>
      <c r="W348" s="5" t="s">
        <v>29</v>
      </c>
      <c r="X348" s="5" t="s">
        <v>29</v>
      </c>
      <c r="Y348" s="69" t="s">
        <v>1556</v>
      </c>
      <c r="Z348" s="2" t="s">
        <v>29</v>
      </c>
      <c r="AA348" s="2" t="s">
        <v>29</v>
      </c>
      <c r="AB348" s="5" t="s">
        <v>352</v>
      </c>
      <c r="AC348" s="2" t="s">
        <v>29</v>
      </c>
      <c r="AD348" s="5" t="s">
        <v>1471</v>
      </c>
      <c r="AE348" s="5" t="s">
        <v>1471</v>
      </c>
      <c r="AF348" s="5" t="s">
        <v>1469</v>
      </c>
      <c r="AG348" s="5" t="s">
        <v>1471</v>
      </c>
      <c r="AH348" s="5" t="s">
        <v>1471</v>
      </c>
      <c r="AI348" s="5" t="s">
        <v>1479</v>
      </c>
      <c r="AJ348" s="5" t="s">
        <v>1480</v>
      </c>
      <c r="AK348" s="2" t="s">
        <v>29</v>
      </c>
      <c r="AL348" s="2" t="s">
        <v>29</v>
      </c>
      <c r="AM348" s="5" t="s">
        <v>29</v>
      </c>
      <c r="AN348" s="16">
        <v>41717</v>
      </c>
      <c r="AO348" s="2"/>
      <c r="AP348" s="2"/>
      <c r="AQ348" t="str">
        <f>IF(AND(F348&gt;10999,F348&lt;12000),"Aude",IF(AND(F348&gt;29999,F348&lt;31000),"Gard",IF(AND(F348&gt;33999,F348&lt;35000),"Hérault",IF(AND(F348&gt;65999,F348&lt;67000),"Pyrénées-Orientales",""))))</f>
        <v>Gard</v>
      </c>
    </row>
    <row r="349" spans="1:43">
      <c r="B349" s="23" t="s">
        <v>763</v>
      </c>
      <c r="C349" s="23" t="s">
        <v>999</v>
      </c>
      <c r="E349" t="s">
        <v>1000</v>
      </c>
      <c r="F349">
        <v>34300</v>
      </c>
      <c r="G349" s="23" t="s">
        <v>776</v>
      </c>
      <c r="J349" s="21" t="s">
        <v>1001</v>
      </c>
      <c r="K349" s="21" t="s">
        <v>966</v>
      </c>
      <c r="Q349" s="64"/>
      <c r="R349" s="5"/>
      <c r="S349" s="2"/>
      <c r="T349" s="2" t="s">
        <v>838</v>
      </c>
      <c r="U349" s="2" t="s">
        <v>965</v>
      </c>
      <c r="V349" s="5"/>
      <c r="W349" s="5"/>
      <c r="X349" s="5"/>
      <c r="Y349" s="2"/>
      <c r="Z349" s="2"/>
      <c r="AA349" s="2"/>
      <c r="AC349" s="2"/>
      <c r="AD349" s="2"/>
      <c r="AE349" s="2"/>
      <c r="AF349" s="2"/>
      <c r="AG349" s="2"/>
      <c r="AH349" s="2"/>
      <c r="AI349" s="5"/>
      <c r="AJ349" s="5"/>
      <c r="AK349" s="2"/>
      <c r="AL349" s="2"/>
      <c r="AM349" s="2"/>
      <c r="AN349" s="2"/>
      <c r="AO349" s="2"/>
      <c r="AP349" s="2"/>
      <c r="AQ349" t="str">
        <f>IF(AND(F349&gt;10999,F349&lt;12000),"Aude",IF(AND(F349&gt;29999,F349&lt;31000),"Gard",IF(AND(F349&gt;33999,F349&lt;35000),"Hérault",IF(AND(F349&gt;65999,F349&lt;67000),"Pyrénées-Orientales",""))))</f>
        <v>Hérault</v>
      </c>
    </row>
    <row r="350" spans="1:43">
      <c r="C350" s="23" t="s">
        <v>944</v>
      </c>
      <c r="E350" s="23" t="s">
        <v>945</v>
      </c>
      <c r="F350">
        <v>34160</v>
      </c>
      <c r="G350" s="23" t="s">
        <v>946</v>
      </c>
      <c r="H350" s="54">
        <v>662361514</v>
      </c>
      <c r="Q350" s="64"/>
      <c r="R350" s="7"/>
      <c r="S350" s="7"/>
      <c r="T350" s="2"/>
      <c r="U350" s="2"/>
      <c r="V350" s="7"/>
      <c r="W350" s="7"/>
      <c r="X350" s="7"/>
      <c r="Y350" s="7"/>
      <c r="Z350" s="7"/>
      <c r="AA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t="str">
        <f>IF(AND(F350&gt;10999,F350&lt;12000),"Aude",IF(AND(F350&gt;29999,F350&lt;31000),"Gard",IF(AND(F350&gt;33999,F350&lt;35000),"Hérault",IF(AND(F350&gt;65999,F350&lt;67000),"Pyrénées-Orientales",""))))</f>
        <v>Hérault</v>
      </c>
    </row>
    <row r="351" spans="1:43" ht="14.15" customHeight="1">
      <c r="B351" s="23"/>
      <c r="C351" s="31" t="s">
        <v>1389</v>
      </c>
      <c r="F351">
        <v>66200</v>
      </c>
      <c r="G351" s="31" t="s">
        <v>1390</v>
      </c>
      <c r="Q351" s="64"/>
      <c r="R351" s="5"/>
      <c r="S351" s="2"/>
      <c r="T351" s="5"/>
      <c r="U351" s="5"/>
      <c r="V351" s="5"/>
      <c r="W351" s="5"/>
      <c r="X351" s="5"/>
      <c r="Y351" s="2"/>
      <c r="Z351" s="2"/>
      <c r="AA351" s="2"/>
      <c r="AC351" s="2"/>
      <c r="AD351" s="2"/>
      <c r="AE351" s="2"/>
      <c r="AF351" s="2"/>
      <c r="AG351" s="2"/>
      <c r="AH351" s="2"/>
      <c r="AI351" s="5"/>
      <c r="AJ351" s="5"/>
      <c r="AK351" s="2"/>
      <c r="AL351" s="2"/>
      <c r="AM351" s="2"/>
      <c r="AN351" s="2"/>
      <c r="AO351" s="2"/>
      <c r="AP351" s="2"/>
      <c r="AQ351" t="str">
        <f>IF(AND(F351&gt;10999,F351&lt;12000),"Aude",IF(AND(F351&gt;29999,F351&lt;31000),"Gard",IF(AND(F351&gt;33999,F351&lt;35000),"Hérault",IF(AND(F351&gt;65999,F351&lt;67000),"Pyrénées-Orientales",""))))</f>
        <v>Pyrénées-Orientales</v>
      </c>
    </row>
    <row r="352" spans="1:43">
      <c r="A352" s="2"/>
      <c r="B352" s="23"/>
      <c r="C352" s="33" t="s">
        <v>1419</v>
      </c>
      <c r="F352">
        <v>66750</v>
      </c>
      <c r="G352" s="34" t="s">
        <v>430</v>
      </c>
      <c r="Q352" s="66"/>
      <c r="R352" s="7"/>
      <c r="S352" s="7"/>
      <c r="T352" s="7"/>
      <c r="U352" s="7"/>
      <c r="V352" s="7"/>
      <c r="W352" s="7"/>
      <c r="X352" s="7"/>
      <c r="Y352" s="7"/>
      <c r="Z352" s="7"/>
      <c r="AA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7"/>
      <c r="AP352" s="7"/>
      <c r="AQ352" t="str">
        <f>IF(AND(F352&gt;10999,F352&lt;12000),"Aude",IF(AND(F352&gt;29999,F352&lt;31000),"Gard",IF(AND(F352&gt;33999,F352&lt;35000),"Hérault",IF(AND(F352&gt;65999,F352&lt;67000),"Pyrénées-Orientales",""))))</f>
        <v>Pyrénées-Orientales</v>
      </c>
    </row>
    <row r="353" spans="1:43" ht="14.15" customHeight="1">
      <c r="A353" s="2"/>
      <c r="C353" s="19" t="s">
        <v>1142</v>
      </c>
      <c r="E353" t="s">
        <v>1143</v>
      </c>
      <c r="F353">
        <v>30200</v>
      </c>
      <c r="G353" t="s">
        <v>1144</v>
      </c>
      <c r="H353" s="54">
        <v>629772515</v>
      </c>
      <c r="J353" s="21" t="s">
        <v>1145</v>
      </c>
      <c r="Q353" s="66"/>
      <c r="R353" s="7"/>
      <c r="S353" s="7"/>
      <c r="T353" s="30" t="s">
        <v>1146</v>
      </c>
      <c r="U353" t="s">
        <v>1147</v>
      </c>
      <c r="V353" s="7"/>
      <c r="W353" s="7"/>
      <c r="X353" s="7"/>
      <c r="Y353" s="7"/>
      <c r="Z353" s="7"/>
      <c r="AA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7"/>
      <c r="AP353" s="2"/>
      <c r="AQ353" t="str">
        <f>IF(AND(F353&gt;10999,F353&lt;12000),"Aude",IF(AND(F353&gt;29999,F353&lt;31000),"Gard",IF(AND(F353&gt;33999,F353&lt;35000),"Hérault",IF(AND(F353&gt;65999,F353&lt;67000),"Pyrénées-Orientales",""))))</f>
        <v>Gard</v>
      </c>
    </row>
    <row r="354" spans="1:43">
      <c r="B354" s="23"/>
      <c r="C354" s="33" t="s">
        <v>1383</v>
      </c>
      <c r="F354">
        <v>66140</v>
      </c>
      <c r="G354" s="34" t="s">
        <v>55</v>
      </c>
      <c r="Q354" s="64"/>
      <c r="R354" s="7"/>
      <c r="S354" s="7"/>
      <c r="T354" s="7"/>
      <c r="U354" s="7"/>
      <c r="V354" s="7"/>
      <c r="W354" s="7"/>
      <c r="X354" s="7"/>
      <c r="Y354" s="7"/>
      <c r="Z354" s="7"/>
      <c r="AA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t="str">
        <f>IF(AND(F354&gt;10999,F354&lt;12000),"Aude",IF(AND(F354&gt;29999,F354&lt;31000),"Gard",IF(AND(F354&gt;33999,F354&lt;35000),"Hérault",IF(AND(F354&gt;65999,F354&lt;67000),"Pyrénées-Orientales",""))))</f>
        <v>Pyrénées-Orientales</v>
      </c>
    </row>
    <row r="355" spans="1:43">
      <c r="A355" s="39"/>
      <c r="B355" s="19"/>
      <c r="C355" s="15"/>
      <c r="D355" s="7"/>
      <c r="E355" s="7"/>
      <c r="F355" s="7"/>
      <c r="G355" s="7"/>
      <c r="H355" s="59"/>
      <c r="I355" s="52"/>
      <c r="J355" s="7"/>
      <c r="K355" s="7"/>
      <c r="L355" s="7"/>
      <c r="M355" s="7"/>
      <c r="N355" s="7"/>
      <c r="O355" s="9"/>
      <c r="P355" s="9"/>
      <c r="Q355" s="66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t="str">
        <f>IF(AND(F355&gt;10999,F355&lt;12000),"Aude",IF(AND(F355&gt;29999,F355&lt;31000),"Gard",IF(AND(F355&gt;33999,F355&lt;35000),"Hérault",IF(AND(F355&gt;65999,F355&lt;67000),"Pyrénées-Orientales",""))))</f>
        <v/>
      </c>
    </row>
    <row r="356" spans="1:43">
      <c r="J356" s="21"/>
      <c r="M356" s="21"/>
      <c r="Q356" s="64"/>
      <c r="R356" s="2"/>
      <c r="S356" s="2"/>
      <c r="V356" s="2"/>
      <c r="W356" s="2"/>
      <c r="X356" s="2"/>
      <c r="Y356" s="2"/>
      <c r="Z356" s="2"/>
      <c r="AA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Q356" t="str">
        <f>IF(AND(F356&gt;10999,F356&lt;12000),"Aude",IF(AND(F356&gt;29999,F356&lt;31000),"Gard",IF(AND(F356&gt;33999,F356&lt;35000),"Hérault",IF(AND(F356&gt;65999,F356&lt;67000),"Pyrénées-Orientales",""))))</f>
        <v/>
      </c>
    </row>
    <row r="357" spans="1:43">
      <c r="H357" s="60"/>
      <c r="Q357" s="64"/>
      <c r="R357" s="2"/>
      <c r="S357" s="2"/>
      <c r="V357" s="2"/>
      <c r="W357" s="2"/>
      <c r="X357" s="2"/>
      <c r="Y357" s="2"/>
      <c r="Z357" s="2"/>
      <c r="AA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Q357" t="str">
        <f>IF(AND(F357&gt;10999,F357&lt;12000),"Aude",IF(AND(F357&gt;29999,F357&lt;31000),"Gard",IF(AND(F357&gt;33999,F357&lt;35000),"Hérault",IF(AND(F357&gt;65999,F357&lt;67000),"Pyrénées-Orientales",""))))</f>
        <v/>
      </c>
    </row>
    <row r="358" spans="1:43">
      <c r="H358" s="60"/>
      <c r="Q358" s="64"/>
      <c r="R358" s="2"/>
      <c r="S358" s="2"/>
      <c r="V358" s="2"/>
      <c r="W358" s="2"/>
      <c r="X358" s="2"/>
      <c r="Y358" s="2"/>
      <c r="Z358" s="2"/>
      <c r="AA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Q358" t="str">
        <f>IF(AND(F358&gt;10999,F358&lt;12000),"Aude",IF(AND(F358&gt;29999,F358&lt;31000),"Gard",IF(AND(F358&gt;33999,F358&lt;35000),"Hérault",IF(AND(F358&gt;65999,F358&lt;67000),"Pyrénées-Orientales",""))))</f>
        <v/>
      </c>
    </row>
    <row r="359" spans="1:43">
      <c r="H359" s="60"/>
      <c r="J359" s="24"/>
      <c r="Q359" s="64"/>
      <c r="R359" s="2"/>
      <c r="S359" s="2"/>
      <c r="V359" s="2"/>
      <c r="W359" s="2"/>
      <c r="X359" s="2"/>
      <c r="Y359" s="2"/>
      <c r="Z359" s="2"/>
      <c r="AA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Q359" t="str">
        <f>IF(AND(F359&gt;10999,F359&lt;12000),"Aude",IF(AND(F359&gt;29999,F359&lt;31000),"Gard",IF(AND(F359&gt;33999,F359&lt;35000),"Hérault",IF(AND(F359&gt;65999,F359&lt;67000),"Pyrénées-Orientales",""))))</f>
        <v/>
      </c>
    </row>
    <row r="360" spans="1:43">
      <c r="J360" s="21"/>
      <c r="Q360" s="64"/>
      <c r="R360" s="2"/>
      <c r="S360" s="2"/>
      <c r="V360" s="2"/>
      <c r="W360" s="2"/>
      <c r="X360" s="2"/>
      <c r="Y360" s="2"/>
      <c r="Z360" s="2"/>
      <c r="AA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Q360" t="str">
        <f>IF(AND(F360&gt;10999,F360&lt;12000),"Aude",IF(AND(F360&gt;29999,F360&lt;31000),"Gard",IF(AND(F360&gt;33999,F360&lt;35000),"Hérault",IF(AND(F360&gt;65999,F360&lt;67000),"Pyrénées-Orientales",""))))</f>
        <v/>
      </c>
    </row>
    <row r="361" spans="1:43">
      <c r="Q361" s="64"/>
      <c r="R361" s="2"/>
      <c r="S361" s="2"/>
      <c r="V361" s="2"/>
      <c r="W361" s="2"/>
      <c r="X361" s="2"/>
      <c r="Y361" s="2"/>
      <c r="Z361" s="2"/>
      <c r="AA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Q361" t="str">
        <f>IF(AND(F361&gt;10999,F361&lt;12000),"Aude",IF(AND(F361&gt;29999,F361&lt;31000),"Gard",IF(AND(F361&gt;33999,F361&lt;35000),"Hérault",IF(AND(F361&gt;65999,F361&lt;67000),"Pyrénées-Orientales",""))))</f>
        <v/>
      </c>
    </row>
    <row r="362" spans="1:43">
      <c r="H362" s="60"/>
      <c r="J362" s="24"/>
      <c r="M362" s="21"/>
      <c r="Q362" s="64"/>
      <c r="R362" s="2"/>
      <c r="S362" s="2"/>
      <c r="V362" s="2"/>
      <c r="W362" s="2"/>
      <c r="X362" s="2"/>
      <c r="Y362" s="2"/>
      <c r="Z362" s="2"/>
      <c r="AA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Q362" t="str">
        <f>IF(AND(F362&gt;10999,F362&lt;12000),"Aude",IF(AND(F362&gt;29999,F362&lt;31000),"Gard",IF(AND(F362&gt;33999,F362&lt;35000),"Hérault",IF(AND(F362&gt;65999,F362&lt;67000),"Pyrénées-Orientales",""))))</f>
        <v/>
      </c>
    </row>
    <row r="363" spans="1:43">
      <c r="H363" s="60"/>
      <c r="Q363" s="64"/>
      <c r="R363" s="2"/>
      <c r="S363" s="2"/>
      <c r="V363" s="2"/>
      <c r="W363" s="2"/>
      <c r="X363" s="2"/>
      <c r="Y363" s="2"/>
      <c r="Z363" s="2"/>
      <c r="AA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Q363" t="str">
        <f>IF(AND(F363&gt;10999,F363&lt;12000),"Aude",IF(AND(F363&gt;29999,F363&lt;31000),"Gard",IF(AND(F363&gt;33999,F363&lt;35000),"Hérault",IF(AND(F363&gt;65999,F363&lt;67000),"Pyrénées-Orientales",""))))</f>
        <v/>
      </c>
    </row>
    <row r="364" spans="1:43">
      <c r="H364" s="60"/>
      <c r="Q364" s="64"/>
      <c r="R364" s="2"/>
      <c r="S364" s="2"/>
      <c r="V364" s="2"/>
      <c r="W364" s="2"/>
      <c r="X364" s="2"/>
      <c r="Y364" s="2"/>
      <c r="Z364" s="2"/>
      <c r="AA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Q364" t="str">
        <f>IF(AND(F364&gt;10999,F364&lt;12000),"Aude",IF(AND(F364&gt;29999,F364&lt;31000),"Gard",IF(AND(F364&gt;33999,F364&lt;35000),"Hérault",IF(AND(F364&gt;65999,F364&lt;67000),"Pyrénées-Orientales",""))))</f>
        <v/>
      </c>
    </row>
    <row r="365" spans="1:43">
      <c r="H365" s="60"/>
      <c r="Q365" s="64"/>
      <c r="R365" s="2"/>
      <c r="S365" s="2"/>
      <c r="V365" s="2"/>
      <c r="W365" s="2"/>
      <c r="X365" s="2"/>
      <c r="Y365" s="2"/>
      <c r="Z365" s="2"/>
      <c r="AA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Q365" t="str">
        <f>IF(AND(F365&gt;10999,F365&lt;12000),"Aude",IF(AND(F365&gt;29999,F365&lt;31000),"Gard",IF(AND(F365&gt;33999,F365&lt;35000),"Hérault",IF(AND(F365&gt;65999,F365&lt;67000),"Pyrénées-Orientales",""))))</f>
        <v/>
      </c>
    </row>
    <row r="366" spans="1:43">
      <c r="H366" s="60"/>
      <c r="Q366" s="64"/>
      <c r="R366" s="2"/>
      <c r="S366" s="2"/>
      <c r="V366" s="2"/>
      <c r="W366" s="2"/>
      <c r="X366" s="2"/>
      <c r="Y366" s="2"/>
      <c r="Z366" s="2"/>
      <c r="AA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Q366" t="str">
        <f>IF(AND(F366&gt;10999,F366&lt;12000),"Aude",IF(AND(F366&gt;29999,F366&lt;31000),"Gard",IF(AND(F366&gt;33999,F366&lt;35000),"Hérault",IF(AND(F366&gt;65999,F366&lt;67000),"Pyrénées-Orientales",""))))</f>
        <v/>
      </c>
    </row>
    <row r="367" spans="1:43">
      <c r="H367" s="60"/>
      <c r="Q367" s="64"/>
      <c r="R367" s="2"/>
      <c r="S367" s="2"/>
      <c r="V367" s="2"/>
      <c r="W367" s="2"/>
      <c r="X367" s="2"/>
      <c r="Y367" s="2"/>
      <c r="Z367" s="2"/>
      <c r="AA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Q367" t="str">
        <f>IF(AND(F367&gt;10999,F367&lt;12000),"Aude",IF(AND(F367&gt;29999,F367&lt;31000),"Gard",IF(AND(F367&gt;33999,F367&lt;35000),"Hérault",IF(AND(F367&gt;65999,F367&lt;67000),"Pyrénées-Orientales",""))))</f>
        <v/>
      </c>
    </row>
    <row r="368" spans="1:43">
      <c r="Q368" s="64"/>
      <c r="R368" s="2"/>
      <c r="S368" s="2"/>
      <c r="V368" s="2"/>
      <c r="W368" s="2"/>
      <c r="X368" s="2"/>
      <c r="Y368" s="2"/>
      <c r="Z368" s="2"/>
      <c r="AA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Q368" t="str">
        <f>IF(AND(F368&gt;10999,F368&lt;12000),"Aude",IF(AND(F368&gt;29999,F368&lt;31000),"Gard",IF(AND(F368&gt;33999,F368&lt;35000),"Hérault",IF(AND(F368&gt;65999,F368&lt;67000),"Pyrénées-Orientales",""))))</f>
        <v/>
      </c>
    </row>
    <row r="369" spans="8:43">
      <c r="J369" s="21"/>
      <c r="M369" s="21"/>
      <c r="Q369" s="64"/>
      <c r="R369" s="2"/>
      <c r="S369" s="2"/>
      <c r="V369" s="2"/>
      <c r="W369" s="2"/>
      <c r="X369" s="2"/>
      <c r="Y369" s="2"/>
      <c r="Z369" s="2"/>
      <c r="AA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Q369" t="str">
        <f>IF(AND(F369&gt;10999,F369&lt;12000),"Aude",IF(AND(F369&gt;29999,F369&lt;31000),"Gard",IF(AND(F369&gt;33999,F369&lt;35000),"Hérault",IF(AND(F369&gt;65999,F369&lt;67000),"Pyrénées-Orientales",""))))</f>
        <v/>
      </c>
    </row>
    <row r="370" spans="8:43">
      <c r="J370" s="21"/>
      <c r="Q370" s="64"/>
      <c r="R370" s="2"/>
      <c r="S370" s="2"/>
      <c r="V370" s="2"/>
      <c r="W370" s="2"/>
      <c r="X370" s="2"/>
      <c r="Y370" s="2"/>
      <c r="Z370" s="2"/>
      <c r="AA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Q370" t="str">
        <f>IF(AND(F370&gt;10999,F370&lt;12000),"Aude",IF(AND(F370&gt;29999,F370&lt;31000),"Gard",IF(AND(F370&gt;33999,F370&lt;35000),"Hérault",IF(AND(F370&gt;65999,F370&lt;67000),"Pyrénées-Orientales",""))))</f>
        <v/>
      </c>
    </row>
    <row r="371" spans="8:43">
      <c r="H371" s="60"/>
      <c r="J371" s="21"/>
      <c r="M371" s="21"/>
      <c r="R371" s="2"/>
      <c r="S371" s="2"/>
      <c r="V371" s="2"/>
      <c r="W371" s="2"/>
      <c r="X371" s="2"/>
      <c r="Y371" s="2"/>
      <c r="Z371" s="2"/>
      <c r="AA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Q371" t="str">
        <f>IF(AND(F371&gt;10999,F371&lt;12000),"Aude",IF(AND(F371&gt;29999,F371&lt;31000),"Gard",IF(AND(F371&gt;33999,F371&lt;35000),"Hérault",IF(AND(F371&gt;65999,F371&lt;67000),"Pyrénées-Orientales",""))))</f>
        <v/>
      </c>
    </row>
    <row r="372" spans="8:43">
      <c r="Q372" s="64"/>
      <c r="R372" s="2"/>
      <c r="S372" s="2"/>
      <c r="V372" s="2"/>
      <c r="W372" s="2"/>
      <c r="X372" s="2"/>
      <c r="Y372" s="2"/>
      <c r="Z372" s="2"/>
      <c r="AA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Q372" t="str">
        <f>IF(AND(F372&gt;10999,F372&lt;12000),"Aude",IF(AND(F372&gt;29999,F372&lt;31000),"Gard",IF(AND(F372&gt;33999,F372&lt;35000),"Hérault",IF(AND(F372&gt;65999,F372&lt;67000),"Pyrénées-Orientales",""))))</f>
        <v/>
      </c>
    </row>
    <row r="373" spans="8:43">
      <c r="H373" s="60"/>
      <c r="Q373" s="64"/>
      <c r="R373" s="2"/>
      <c r="S373" s="2"/>
      <c r="V373" s="2"/>
      <c r="W373" s="2"/>
      <c r="X373" s="2"/>
      <c r="Y373" s="2"/>
      <c r="Z373" s="2"/>
      <c r="AA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Q373" t="str">
        <f>IF(AND(F373&gt;10999,F373&lt;12000),"Aude",IF(AND(F373&gt;29999,F373&lt;31000),"Gard",IF(AND(F373&gt;33999,F373&lt;35000),"Hérault",IF(AND(F373&gt;65999,F373&lt;67000),"Pyrénées-Orientales",""))))</f>
        <v/>
      </c>
    </row>
    <row r="374" spans="8:43">
      <c r="H374" s="60"/>
      <c r="Q374" s="64"/>
      <c r="R374" s="2"/>
      <c r="S374" s="2"/>
      <c r="V374" s="2"/>
      <c r="W374" s="2"/>
      <c r="X374" s="2"/>
      <c r="Y374" s="2"/>
      <c r="Z374" s="2"/>
      <c r="AA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Q374" t="str">
        <f>IF(AND(F374&gt;10999,F374&lt;12000),"Aude",IF(AND(F374&gt;29999,F374&lt;31000),"Gard",IF(AND(F374&gt;33999,F374&lt;35000),"Hérault",IF(AND(F374&gt;65999,F374&lt;67000),"Pyrénées-Orientales",""))))</f>
        <v/>
      </c>
    </row>
    <row r="375" spans="8:43">
      <c r="H375" s="60"/>
      <c r="J375" s="21"/>
      <c r="Q375" s="64"/>
      <c r="R375" s="2"/>
      <c r="S375" s="2"/>
      <c r="V375" s="2"/>
      <c r="W375" s="2"/>
      <c r="X375" s="2"/>
      <c r="Y375" s="2"/>
      <c r="Z375" s="2"/>
      <c r="AA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Q375" t="str">
        <f>IF(AND(F375&gt;10999,F375&lt;12000),"Aude",IF(AND(F375&gt;29999,F375&lt;31000),"Gard",IF(AND(F375&gt;33999,F375&lt;35000),"Hérault",IF(AND(F375&gt;65999,F375&lt;67000),"Pyrénées-Orientales",""))))</f>
        <v/>
      </c>
    </row>
    <row r="376" spans="8:43">
      <c r="H376" s="60"/>
      <c r="Q376" s="64"/>
      <c r="R376" s="2"/>
      <c r="S376" s="2"/>
      <c r="V376" s="2"/>
      <c r="W376" s="2"/>
      <c r="X376" s="2"/>
      <c r="Y376" s="2"/>
      <c r="Z376" s="2"/>
      <c r="AA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Q376" t="str">
        <f>IF(AND(F376&gt;10999,F376&lt;12000),"Aude",IF(AND(F376&gt;29999,F376&lt;31000),"Gard",IF(AND(F376&gt;33999,F376&lt;35000),"Hérault",IF(AND(F376&gt;65999,F376&lt;67000),"Pyrénées-Orientales",""))))</f>
        <v/>
      </c>
    </row>
    <row r="377" spans="8:43">
      <c r="H377" s="60"/>
      <c r="J377" s="24"/>
      <c r="Q377" s="64"/>
      <c r="R377" s="2"/>
      <c r="S377" s="2"/>
      <c r="V377" s="2"/>
      <c r="W377" s="2"/>
      <c r="X377" s="2"/>
      <c r="Y377" s="2"/>
      <c r="Z377" s="2"/>
      <c r="AA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Q377" t="str">
        <f>IF(AND(F377&gt;10999,F377&lt;12000),"Aude",IF(AND(F377&gt;29999,F377&lt;31000),"Gard",IF(AND(F377&gt;33999,F377&lt;35000),"Hérault",IF(AND(F377&gt;65999,F377&lt;67000),"Pyrénées-Orientales",""))))</f>
        <v/>
      </c>
    </row>
    <row r="378" spans="8:43">
      <c r="Q378" s="64"/>
      <c r="R378" s="2"/>
      <c r="S378" s="2"/>
      <c r="V378" s="2"/>
      <c r="W378" s="2"/>
      <c r="X378" s="2"/>
      <c r="Y378" s="2"/>
      <c r="Z378" s="2"/>
      <c r="AA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Q378" t="str">
        <f>IF(AND(F378&gt;10999,F378&lt;12000),"Aude",IF(AND(F378&gt;29999,F378&lt;31000),"Gard",IF(AND(F378&gt;33999,F378&lt;35000),"Hérault",IF(AND(F378&gt;65999,F378&lt;67000),"Pyrénées-Orientales",""))))</f>
        <v/>
      </c>
    </row>
    <row r="379" spans="8:43">
      <c r="J379" s="21"/>
      <c r="Q379" s="64"/>
      <c r="R379" s="2"/>
      <c r="S379" s="2"/>
      <c r="V379" s="2"/>
      <c r="W379" s="2"/>
      <c r="X379" s="2"/>
      <c r="Y379" s="2"/>
      <c r="Z379" s="2"/>
      <c r="AA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Q379" t="str">
        <f>IF(AND(F379&gt;10999,F379&lt;12000),"Aude",IF(AND(F379&gt;29999,F379&lt;31000),"Gard",IF(AND(F379&gt;33999,F379&lt;35000),"Hérault",IF(AND(F379&gt;65999,F379&lt;67000),"Pyrénées-Orientales",""))))</f>
        <v/>
      </c>
    </row>
    <row r="380" spans="8:43">
      <c r="Q380" s="64"/>
      <c r="R380" s="2"/>
      <c r="S380" s="2"/>
      <c r="V380" s="2"/>
      <c r="W380" s="2"/>
      <c r="X380" s="2"/>
      <c r="Y380" s="2"/>
      <c r="Z380" s="2"/>
      <c r="AA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Q380" t="str">
        <f>IF(AND(F380&gt;10999,F380&lt;12000),"Aude",IF(AND(F380&gt;29999,F380&lt;31000),"Gard",IF(AND(F380&gt;33999,F380&lt;35000),"Hérault",IF(AND(F380&gt;65999,F380&lt;67000),"Pyrénées-Orientales",""))))</f>
        <v/>
      </c>
    </row>
    <row r="381" spans="8:43">
      <c r="J381" s="21"/>
      <c r="M381" s="21"/>
      <c r="Q381" s="64"/>
      <c r="R381" s="2"/>
      <c r="S381" s="2"/>
      <c r="V381" s="2"/>
      <c r="W381" s="2"/>
      <c r="X381" s="2"/>
      <c r="Y381" s="2"/>
      <c r="Z381" s="2"/>
      <c r="AA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Q381" t="str">
        <f>IF(AND(F381&gt;10999,F381&lt;12000),"Aude",IF(AND(F381&gt;29999,F381&lt;31000),"Gard",IF(AND(F381&gt;33999,F381&lt;35000),"Hérault",IF(AND(F381&gt;65999,F381&lt;67000),"Pyrénées-Orientales",""))))</f>
        <v/>
      </c>
    </row>
    <row r="382" spans="8:43">
      <c r="Q382" s="64"/>
      <c r="R382" s="2"/>
      <c r="S382" s="2"/>
      <c r="V382" s="2"/>
      <c r="W382" s="2"/>
      <c r="X382" s="2"/>
      <c r="Y382" s="2"/>
      <c r="Z382" s="2"/>
      <c r="AA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Q382" t="str">
        <f>IF(AND(F382&gt;10999,F382&lt;12000),"Aude",IF(AND(F382&gt;29999,F382&lt;31000),"Gard",IF(AND(F382&gt;33999,F382&lt;35000),"Hérault",IF(AND(F382&gt;65999,F382&lt;67000),"Pyrénées-Orientales",""))))</f>
        <v/>
      </c>
    </row>
    <row r="383" spans="8:43">
      <c r="J383" s="21"/>
      <c r="Q383" s="64"/>
      <c r="R383" s="2"/>
      <c r="S383" s="2"/>
      <c r="V383" s="2"/>
      <c r="W383" s="2"/>
      <c r="X383" s="2"/>
      <c r="Y383" s="2"/>
      <c r="Z383" s="2"/>
      <c r="AA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Q383" t="str">
        <f>IF(AND(F383&gt;10999,F383&lt;12000),"Aude",IF(AND(F383&gt;29999,F383&lt;31000),"Gard",IF(AND(F383&gt;33999,F383&lt;35000),"Hérault",IF(AND(F383&gt;65999,F383&lt;67000),"Pyrénées-Orientales",""))))</f>
        <v/>
      </c>
    </row>
    <row r="384" spans="8:43">
      <c r="Q384" s="64"/>
      <c r="R384" s="2"/>
      <c r="S384" s="2"/>
      <c r="V384" s="2"/>
      <c r="W384" s="2"/>
      <c r="X384" s="2"/>
      <c r="Y384" s="2"/>
      <c r="Z384" s="2"/>
      <c r="AA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Q384" t="str">
        <f>IF(AND(F384&gt;10999,F384&lt;12000),"Aude",IF(AND(F384&gt;29999,F384&lt;31000),"Gard",IF(AND(F384&gt;33999,F384&lt;35000),"Hérault",IF(AND(F384&gt;65999,F384&lt;67000),"Pyrénées-Orientales",""))))</f>
        <v/>
      </c>
    </row>
    <row r="385" spans="8:43">
      <c r="Q385" s="64"/>
      <c r="R385" s="2"/>
      <c r="S385" s="2"/>
      <c r="V385" s="2"/>
      <c r="W385" s="2"/>
      <c r="X385" s="2"/>
      <c r="Y385" s="2"/>
      <c r="Z385" s="2"/>
      <c r="AA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Q385" t="str">
        <f>IF(AND(F385&gt;10999,F385&lt;12000),"Aude",IF(AND(F385&gt;29999,F385&lt;31000),"Gard",IF(AND(F385&gt;33999,F385&lt;35000),"Hérault",IF(AND(F385&gt;65999,F385&lt;67000),"Pyrénées-Orientales",""))))</f>
        <v/>
      </c>
    </row>
    <row r="386" spans="8:43">
      <c r="Q386" s="64"/>
      <c r="R386" s="2"/>
      <c r="S386" s="2"/>
      <c r="V386" s="2"/>
      <c r="W386" s="2"/>
      <c r="X386" s="2"/>
      <c r="Y386" s="2"/>
      <c r="Z386" s="2"/>
      <c r="AA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Q386" t="str">
        <f>IF(AND(F386&gt;10999,F386&lt;12000),"Aude",IF(AND(F386&gt;29999,F386&lt;31000),"Gard",IF(AND(F386&gt;33999,F386&lt;35000),"Hérault",IF(AND(F386&gt;65999,F386&lt;67000),"Pyrénées-Orientales",""))))</f>
        <v/>
      </c>
    </row>
    <row r="387" spans="8:43">
      <c r="Q387" s="64"/>
      <c r="R387" s="2"/>
      <c r="S387" s="2"/>
      <c r="V387" s="2"/>
      <c r="W387" s="2"/>
      <c r="X387" s="2"/>
      <c r="Y387" s="2"/>
      <c r="Z387" s="2"/>
      <c r="AA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Q387" t="str">
        <f>IF(AND(F387&gt;10999,F387&lt;12000),"Aude",IF(AND(F387&gt;29999,F387&lt;31000),"Gard",IF(AND(F387&gt;33999,F387&lt;35000),"Hérault",IF(AND(F387&gt;65999,F387&lt;67000),"Pyrénées-Orientales",""))))</f>
        <v/>
      </c>
    </row>
    <row r="388" spans="8:43">
      <c r="Q388" s="64"/>
      <c r="R388" s="2"/>
      <c r="S388" s="2"/>
      <c r="V388" s="2"/>
      <c r="W388" s="2"/>
      <c r="X388" s="2"/>
      <c r="Y388" s="2"/>
      <c r="Z388" s="2"/>
      <c r="AA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Q388" t="str">
        <f>IF(AND(F388&gt;10999,F388&lt;12000),"Aude",IF(AND(F388&gt;29999,F388&lt;31000),"Gard",IF(AND(F388&gt;33999,F388&lt;35000),"Hérault",IF(AND(F388&gt;65999,F388&lt;67000),"Pyrénées-Orientales",""))))</f>
        <v/>
      </c>
    </row>
    <row r="389" spans="8:43">
      <c r="H389" s="60"/>
      <c r="Q389" s="64"/>
      <c r="R389" s="2"/>
      <c r="S389" s="2"/>
      <c r="V389" s="2"/>
      <c r="W389" s="2"/>
      <c r="X389" s="2"/>
      <c r="Y389" s="2"/>
      <c r="Z389" s="2"/>
      <c r="AA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Q389" t="str">
        <f>IF(AND(F389&gt;10999,F389&lt;12000),"Aude",IF(AND(F389&gt;29999,F389&lt;31000),"Gard",IF(AND(F389&gt;33999,F389&lt;35000),"Hérault",IF(AND(F389&gt;65999,F389&lt;67000),"Pyrénées-Orientales",""))))</f>
        <v/>
      </c>
    </row>
    <row r="390" spans="8:43">
      <c r="Q390" s="64"/>
      <c r="R390" s="2"/>
      <c r="S390" s="2"/>
      <c r="V390" s="2"/>
      <c r="W390" s="2"/>
      <c r="X390" s="2"/>
      <c r="Y390" s="2"/>
      <c r="Z390" s="2"/>
      <c r="AA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Q390" t="str">
        <f>IF(AND(F390&gt;10999,F390&lt;12000),"Aude",IF(AND(F390&gt;29999,F390&lt;31000),"Gard",IF(AND(F390&gt;33999,F390&lt;35000),"Hérault",IF(AND(F390&gt;65999,F390&lt;67000),"Pyrénées-Orientales",""))))</f>
        <v/>
      </c>
    </row>
    <row r="391" spans="8:43">
      <c r="J391" s="21"/>
      <c r="M391" s="21"/>
      <c r="Q391" s="64"/>
      <c r="R391" s="2"/>
      <c r="S391" s="2"/>
      <c r="V391" s="2"/>
      <c r="W391" s="2"/>
      <c r="X391" s="2"/>
      <c r="Y391" s="2"/>
      <c r="Z391" s="2"/>
      <c r="AA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Q391" t="str">
        <f>IF(AND(F391&gt;10999,F391&lt;12000),"Aude",IF(AND(F391&gt;29999,F391&lt;31000),"Gard",IF(AND(F391&gt;33999,F391&lt;35000),"Hérault",IF(AND(F391&gt;65999,F391&lt;67000),"Pyrénées-Orientales",""))))</f>
        <v/>
      </c>
    </row>
    <row r="392" spans="8:43">
      <c r="Q392" s="64"/>
      <c r="R392" s="2"/>
      <c r="S392" s="2"/>
      <c r="V392" s="2"/>
      <c r="W392" s="2"/>
      <c r="X392" s="2"/>
      <c r="Y392" s="2"/>
      <c r="Z392" s="2"/>
      <c r="AA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Q392" t="str">
        <f>IF(AND(F392&gt;10999,F392&lt;12000),"Aude",IF(AND(F392&gt;29999,F392&lt;31000),"Gard",IF(AND(F392&gt;33999,F392&lt;35000),"Hérault",IF(AND(F392&gt;65999,F392&lt;67000),"Pyrénées-Orientales",""))))</f>
        <v/>
      </c>
    </row>
    <row r="393" spans="8:43">
      <c r="J393" s="21"/>
      <c r="Q393" s="64"/>
      <c r="R393" s="2"/>
      <c r="S393" s="2"/>
      <c r="V393" s="2"/>
      <c r="W393" s="2"/>
      <c r="X393" s="2"/>
      <c r="Y393" s="2"/>
      <c r="Z393" s="2"/>
      <c r="AA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Q393" t="str">
        <f>IF(AND(F393&gt;10999,F393&lt;12000),"Aude",IF(AND(F393&gt;29999,F393&lt;31000),"Gard",IF(AND(F393&gt;33999,F393&lt;35000),"Hérault",IF(AND(F393&gt;65999,F393&lt;67000),"Pyrénées-Orientales",""))))</f>
        <v/>
      </c>
    </row>
    <row r="394" spans="8:43">
      <c r="J394" s="21"/>
      <c r="Q394" s="64"/>
      <c r="R394" s="2"/>
      <c r="S394" s="2"/>
      <c r="V394" s="2"/>
      <c r="W394" s="2"/>
      <c r="X394" s="2"/>
      <c r="Y394" s="2"/>
      <c r="Z394" s="2"/>
      <c r="AA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Q394" t="str">
        <f>IF(AND(F394&gt;10999,F394&lt;12000),"Aude",IF(AND(F394&gt;29999,F394&lt;31000),"Gard",IF(AND(F394&gt;33999,F394&lt;35000),"Hérault",IF(AND(F394&gt;65999,F394&lt;67000),"Pyrénées-Orientales",""))))</f>
        <v/>
      </c>
    </row>
    <row r="395" spans="8:43">
      <c r="H395" s="60"/>
      <c r="Q395" s="64"/>
      <c r="R395" s="2"/>
      <c r="S395" s="2"/>
      <c r="V395" s="2"/>
      <c r="W395" s="2"/>
      <c r="X395" s="2"/>
      <c r="Y395" s="2"/>
      <c r="Z395" s="2"/>
      <c r="AA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Q395" t="str">
        <f>IF(AND(F395&gt;10999,F395&lt;12000),"Aude",IF(AND(F395&gt;29999,F395&lt;31000),"Gard",IF(AND(F395&gt;33999,F395&lt;35000),"Hérault",IF(AND(F395&gt;65999,F395&lt;67000),"Pyrénées-Orientales",""))))</f>
        <v/>
      </c>
    </row>
    <row r="396" spans="8:43">
      <c r="Q396" s="64"/>
      <c r="R396" s="2"/>
      <c r="S396" s="2"/>
      <c r="V396" s="2"/>
      <c r="W396" s="2"/>
      <c r="X396" s="2"/>
      <c r="Y396" s="2"/>
      <c r="Z396" s="2"/>
      <c r="AA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Q396" t="str">
        <f>IF(AND(F396&gt;10999,F396&lt;12000),"Aude",IF(AND(F396&gt;29999,F396&lt;31000),"Gard",IF(AND(F396&gt;33999,F396&lt;35000),"Hérault",IF(AND(F396&gt;65999,F396&lt;67000),"Pyrénées-Orientales",""))))</f>
        <v/>
      </c>
    </row>
    <row r="397" spans="8:43">
      <c r="Q397" s="64"/>
      <c r="R397" s="2"/>
      <c r="S397" s="2"/>
      <c r="V397" s="2"/>
      <c r="W397" s="2"/>
      <c r="X397" s="2"/>
      <c r="Y397" s="2"/>
      <c r="Z397" s="2"/>
      <c r="AA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Q397" t="str">
        <f>IF(AND(F397&gt;10999,F397&lt;12000),"Aude",IF(AND(F397&gt;29999,F397&lt;31000),"Gard",IF(AND(F397&gt;33999,F397&lt;35000),"Hérault",IF(AND(F397&gt;65999,F397&lt;67000),"Pyrénées-Orientales",""))))</f>
        <v/>
      </c>
    </row>
    <row r="398" spans="8:43">
      <c r="H398" s="60"/>
      <c r="Q398" s="64"/>
      <c r="R398" s="2"/>
      <c r="S398" s="2"/>
      <c r="V398" s="2"/>
      <c r="W398" s="2"/>
      <c r="X398" s="2"/>
      <c r="Y398" s="2"/>
      <c r="Z398" s="2"/>
      <c r="AA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Q398" t="str">
        <f>IF(AND(F398&gt;10999,F398&lt;12000),"Aude",IF(AND(F398&gt;29999,F398&lt;31000),"Gard",IF(AND(F398&gt;33999,F398&lt;35000),"Hérault",IF(AND(F398&gt;65999,F398&lt;67000),"Pyrénées-Orientales",""))))</f>
        <v/>
      </c>
    </row>
    <row r="399" spans="8:43">
      <c r="Q399" s="64"/>
      <c r="R399" s="2"/>
      <c r="S399" s="2"/>
      <c r="V399" s="2"/>
      <c r="W399" s="2"/>
      <c r="X399" s="2"/>
      <c r="Y399" s="2"/>
      <c r="Z399" s="2"/>
      <c r="AA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Q399" t="str">
        <f>IF(AND(F399&gt;10999,F399&lt;12000),"Aude",IF(AND(F399&gt;29999,F399&lt;31000),"Gard",IF(AND(F399&gt;33999,F399&lt;35000),"Hérault",IF(AND(F399&gt;65999,F399&lt;67000),"Pyrénées-Orientales",""))))</f>
        <v/>
      </c>
    </row>
    <row r="400" spans="8:43">
      <c r="H400" s="60"/>
      <c r="I400" s="25"/>
      <c r="Q400" s="64"/>
      <c r="R400" s="2"/>
      <c r="S400" s="2"/>
      <c r="V400" s="2"/>
      <c r="W400" s="2"/>
      <c r="X400" s="2"/>
      <c r="Y400" s="2"/>
      <c r="Z400" s="2"/>
      <c r="AA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Q400" t="str">
        <f>IF(AND(F400&gt;10999,F400&lt;12000),"Aude",IF(AND(F400&gt;29999,F400&lt;31000),"Gard",IF(AND(F400&gt;33999,F400&lt;35000),"Hérault",IF(AND(F400&gt;65999,F400&lt;67000),"Pyrénées-Orientales",""))))</f>
        <v/>
      </c>
    </row>
    <row r="401" spans="8:43">
      <c r="J401" s="21"/>
      <c r="Q401" s="64"/>
      <c r="R401" s="2"/>
      <c r="S401" s="2"/>
      <c r="V401" s="2"/>
      <c r="W401" s="2"/>
      <c r="X401" s="2"/>
      <c r="Y401" s="2"/>
      <c r="Z401" s="2"/>
      <c r="AA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Q401" t="str">
        <f>IF(AND(F401&gt;10999,F401&lt;12000),"Aude",IF(AND(F401&gt;29999,F401&lt;31000),"Gard",IF(AND(F401&gt;33999,F401&lt;35000),"Hérault",IF(AND(F401&gt;65999,F401&lt;67000),"Pyrénées-Orientales",""))))</f>
        <v/>
      </c>
    </row>
    <row r="402" spans="8:43">
      <c r="H402" s="60"/>
      <c r="J402" s="21"/>
      <c r="Q402" s="64"/>
      <c r="R402" s="2"/>
      <c r="S402" s="2"/>
      <c r="V402" s="2"/>
      <c r="W402" s="2"/>
      <c r="X402" s="2"/>
      <c r="Y402" s="2"/>
      <c r="Z402" s="2"/>
      <c r="AA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Q402" t="str">
        <f>IF(AND(F402&gt;10999,F402&lt;12000),"Aude",IF(AND(F402&gt;29999,F402&lt;31000),"Gard",IF(AND(F402&gt;33999,F402&lt;35000),"Hérault",IF(AND(F402&gt;65999,F402&lt;67000),"Pyrénées-Orientales",""))))</f>
        <v/>
      </c>
    </row>
    <row r="403" spans="8:43">
      <c r="Q403" s="64"/>
      <c r="R403" s="2"/>
      <c r="S403" s="2"/>
      <c r="V403" s="2"/>
      <c r="W403" s="2"/>
      <c r="X403" s="2"/>
      <c r="Y403" s="2"/>
      <c r="Z403" s="2"/>
      <c r="AA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Q403" t="str">
        <f>IF(AND(F403&gt;10999,F403&lt;12000),"Aude",IF(AND(F403&gt;29999,F403&lt;31000),"Gard",IF(AND(F403&gt;33999,F403&lt;35000),"Hérault",IF(AND(F403&gt;65999,F403&lt;67000),"Pyrénées-Orientales",""))))</f>
        <v/>
      </c>
    </row>
    <row r="404" spans="8:43">
      <c r="J404" s="21"/>
      <c r="Q404" s="64"/>
      <c r="R404" s="2"/>
      <c r="S404" s="2"/>
      <c r="V404" s="2"/>
      <c r="W404" s="2"/>
      <c r="X404" s="2"/>
      <c r="Y404" s="2"/>
      <c r="Z404" s="2"/>
      <c r="AA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Q404" t="str">
        <f>IF(AND(F404&gt;10999,F404&lt;12000),"Aude",IF(AND(F404&gt;29999,F404&lt;31000),"Gard",IF(AND(F404&gt;33999,F404&lt;35000),"Hérault",IF(AND(F404&gt;65999,F404&lt;67000),"Pyrénées-Orientales",""))))</f>
        <v/>
      </c>
    </row>
    <row r="405" spans="8:43">
      <c r="J405" s="21"/>
      <c r="Q405" s="64"/>
      <c r="R405" s="2"/>
      <c r="S405" s="2"/>
      <c r="V405" s="2"/>
      <c r="W405" s="2"/>
      <c r="X405" s="2"/>
      <c r="Y405" s="2"/>
      <c r="Z405" s="2"/>
      <c r="AA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Q405" t="str">
        <f>IF(AND(F405&gt;10999,F405&lt;12000),"Aude",IF(AND(F405&gt;29999,F405&lt;31000),"Gard",IF(AND(F405&gt;33999,F405&lt;35000),"Hérault",IF(AND(F405&gt;65999,F405&lt;67000),"Pyrénées-Orientales",""))))</f>
        <v/>
      </c>
    </row>
    <row r="406" spans="8:43">
      <c r="H406" s="60"/>
      <c r="Q406" s="64"/>
      <c r="R406" s="2"/>
      <c r="S406" s="2"/>
      <c r="V406" s="2"/>
      <c r="W406" s="2"/>
      <c r="X406" s="2"/>
      <c r="Y406" s="2"/>
      <c r="Z406" s="2"/>
      <c r="AA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Q406" t="str">
        <f>IF(AND(F406&gt;10999,F406&lt;12000),"Aude",IF(AND(F406&gt;29999,F406&lt;31000),"Gard",IF(AND(F406&gt;33999,F406&lt;35000),"Hérault",IF(AND(F406&gt;65999,F406&lt;67000),"Pyrénées-Orientales",""))))</f>
        <v/>
      </c>
    </row>
    <row r="407" spans="8:43">
      <c r="H407" s="60"/>
      <c r="Q407" s="64"/>
      <c r="R407" s="2"/>
      <c r="S407" s="2"/>
      <c r="V407" s="2"/>
      <c r="W407" s="2"/>
      <c r="X407" s="2"/>
      <c r="Y407" s="2"/>
      <c r="Z407" s="2"/>
      <c r="AA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Q407" t="str">
        <f>IF(AND(F407&gt;10999,F407&lt;12000),"Aude",IF(AND(F407&gt;29999,F407&lt;31000),"Gard",IF(AND(F407&gt;33999,F407&lt;35000),"Hérault",IF(AND(F407&gt;65999,F407&lt;67000),"Pyrénées-Orientales",""))))</f>
        <v/>
      </c>
    </row>
    <row r="408" spans="8:43">
      <c r="H408" s="60"/>
      <c r="Q408" s="64"/>
      <c r="R408" s="2"/>
      <c r="S408" s="2"/>
      <c r="V408" s="2"/>
      <c r="W408" s="2"/>
      <c r="X408" s="2"/>
      <c r="Y408" s="2"/>
      <c r="Z408" s="2"/>
      <c r="AA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Q408" t="str">
        <f>IF(AND(F408&gt;10999,F408&lt;12000),"Aude",IF(AND(F408&gt;29999,F408&lt;31000),"Gard",IF(AND(F408&gt;33999,F408&lt;35000),"Hérault",IF(AND(F408&gt;65999,F408&lt;67000),"Pyrénées-Orientales",""))))</f>
        <v/>
      </c>
    </row>
    <row r="409" spans="8:43">
      <c r="H409" s="60"/>
      <c r="Q409" s="64"/>
      <c r="R409" s="2"/>
      <c r="S409" s="2"/>
      <c r="V409" s="2"/>
      <c r="W409" s="2"/>
      <c r="X409" s="2"/>
      <c r="Y409" s="2"/>
      <c r="Z409" s="2"/>
      <c r="AA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Q409" t="str">
        <f>IF(AND(F409&gt;10999,F409&lt;12000),"Aude",IF(AND(F409&gt;29999,F409&lt;31000),"Gard",IF(AND(F409&gt;33999,F409&lt;35000),"Hérault",IF(AND(F409&gt;65999,F409&lt;67000),"Pyrénées-Orientales",""))))</f>
        <v/>
      </c>
    </row>
    <row r="410" spans="8:43">
      <c r="H410" s="60"/>
      <c r="Q410" s="64"/>
      <c r="R410" s="2"/>
      <c r="S410" s="2"/>
      <c r="V410" s="2"/>
      <c r="W410" s="2"/>
      <c r="X410" s="2"/>
      <c r="Y410" s="2"/>
      <c r="Z410" s="2"/>
      <c r="AA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Q410" t="str">
        <f>IF(AND(F410&gt;10999,F410&lt;12000),"Aude",IF(AND(F410&gt;29999,F410&lt;31000),"Gard",IF(AND(F410&gt;33999,F410&lt;35000),"Hérault",IF(AND(F410&gt;65999,F410&lt;67000),"Pyrénées-Orientales",""))))</f>
        <v/>
      </c>
    </row>
    <row r="411" spans="8:43">
      <c r="H411" s="60"/>
      <c r="R411" s="2"/>
      <c r="S411" s="2"/>
      <c r="V411" s="2"/>
      <c r="W411" s="2"/>
      <c r="X411" s="2"/>
      <c r="Y411" s="2"/>
      <c r="Z411" s="2"/>
      <c r="AA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Q411" t="str">
        <f>IF(AND(F411&gt;10999,F411&lt;12000),"Aude",IF(AND(F411&gt;29999,F411&lt;31000),"Gard",IF(AND(F411&gt;33999,F411&lt;35000),"Hérault",IF(AND(F411&gt;65999,F411&lt;67000),"Pyrénées-Orientales",""))))</f>
        <v/>
      </c>
    </row>
    <row r="412" spans="8:43">
      <c r="Q412" s="64"/>
      <c r="R412" s="2"/>
      <c r="S412" s="2"/>
      <c r="V412" s="2"/>
      <c r="W412" s="2"/>
      <c r="X412" s="2"/>
      <c r="Y412" s="2"/>
      <c r="Z412" s="2"/>
      <c r="AA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Q412" t="str">
        <f>IF(AND(F412&gt;10999,F412&lt;12000),"Aude",IF(AND(F412&gt;29999,F412&lt;31000),"Gard",IF(AND(F412&gt;33999,F412&lt;35000),"Hérault",IF(AND(F412&gt;65999,F412&lt;67000),"Pyrénées-Orientales",""))))</f>
        <v/>
      </c>
    </row>
    <row r="413" spans="8:43">
      <c r="H413" s="60"/>
      <c r="Q413" s="64"/>
      <c r="R413" s="2"/>
      <c r="S413" s="2"/>
      <c r="V413" s="2"/>
      <c r="W413" s="2"/>
      <c r="X413" s="2"/>
      <c r="Y413" s="2"/>
      <c r="Z413" s="2"/>
      <c r="AA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Q413" t="str">
        <f>IF(AND(F413&gt;10999,F413&lt;12000),"Aude",IF(AND(F413&gt;29999,F413&lt;31000),"Gard",IF(AND(F413&gt;33999,F413&lt;35000),"Hérault",IF(AND(F413&gt;65999,F413&lt;67000),"Pyrénées-Orientales",""))))</f>
        <v/>
      </c>
    </row>
    <row r="414" spans="8:43">
      <c r="Q414" s="64"/>
      <c r="R414" s="2"/>
      <c r="S414" s="2"/>
      <c r="V414" s="2"/>
      <c r="W414" s="2"/>
      <c r="X414" s="2"/>
      <c r="Y414" s="2"/>
      <c r="Z414" s="2"/>
      <c r="AA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Q414" t="str">
        <f>IF(AND(F414&gt;10999,F414&lt;12000),"Aude",IF(AND(F414&gt;29999,F414&lt;31000),"Gard",IF(AND(F414&gt;33999,F414&lt;35000),"Hérault",IF(AND(F414&gt;65999,F414&lt;67000),"Pyrénées-Orientales",""))))</f>
        <v/>
      </c>
    </row>
    <row r="415" spans="8:43">
      <c r="Q415" s="64"/>
      <c r="R415" s="2"/>
      <c r="S415" s="2"/>
      <c r="V415" s="2"/>
      <c r="W415" s="2"/>
      <c r="X415" s="2"/>
      <c r="Y415" s="2"/>
      <c r="Z415" s="2"/>
      <c r="AA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Q415" t="str">
        <f>IF(AND(F415&gt;10999,F415&lt;12000),"Aude",IF(AND(F415&gt;29999,F415&lt;31000),"Gard",IF(AND(F415&gt;33999,F415&lt;35000),"Hérault",IF(AND(F415&gt;65999,F415&lt;67000),"Pyrénées-Orientales",""))))</f>
        <v/>
      </c>
    </row>
    <row r="416" spans="8:43">
      <c r="Q416" s="64"/>
      <c r="R416" s="2"/>
      <c r="S416" s="2"/>
      <c r="V416" s="2"/>
      <c r="W416" s="2"/>
      <c r="X416" s="2"/>
      <c r="Y416" s="2"/>
      <c r="Z416" s="2"/>
      <c r="AA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Q416" t="str">
        <f>IF(AND(F416&gt;10999,F416&lt;12000),"Aude",IF(AND(F416&gt;29999,F416&lt;31000),"Gard",IF(AND(F416&gt;33999,F416&lt;35000),"Hérault",IF(AND(F416&gt;65999,F416&lt;67000),"Pyrénées-Orientales",""))))</f>
        <v/>
      </c>
    </row>
    <row r="417" spans="8:43">
      <c r="Q417" s="64"/>
      <c r="R417" s="2"/>
      <c r="S417" s="2"/>
      <c r="V417" s="2"/>
      <c r="W417" s="2"/>
      <c r="X417" s="2"/>
      <c r="Y417" s="2"/>
      <c r="Z417" s="2"/>
      <c r="AA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Q417" t="str">
        <f>IF(AND(F417&gt;10999,F417&lt;12000),"Aude",IF(AND(F417&gt;29999,F417&lt;31000),"Gard",IF(AND(F417&gt;33999,F417&lt;35000),"Hérault",IF(AND(F417&gt;65999,F417&lt;67000),"Pyrénées-Orientales",""))))</f>
        <v/>
      </c>
    </row>
    <row r="418" spans="8:43">
      <c r="Q418" s="64"/>
      <c r="R418" s="2"/>
      <c r="S418" s="2"/>
      <c r="V418" s="2"/>
      <c r="W418" s="2"/>
      <c r="X418" s="2"/>
      <c r="Y418" s="2"/>
      <c r="Z418" s="2"/>
      <c r="AA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Q418" t="str">
        <f>IF(AND(F418&gt;10999,F418&lt;12000),"Aude",IF(AND(F418&gt;29999,F418&lt;31000),"Gard",IF(AND(F418&gt;33999,F418&lt;35000),"Hérault",IF(AND(F418&gt;65999,F418&lt;67000),"Pyrénées-Orientales",""))))</f>
        <v/>
      </c>
    </row>
    <row r="419" spans="8:43">
      <c r="R419" s="2"/>
      <c r="S419" s="2"/>
      <c r="V419" s="2"/>
      <c r="W419" s="2"/>
      <c r="X419" s="2"/>
      <c r="Y419" s="2"/>
      <c r="Z419" s="2"/>
      <c r="AA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Q419" t="str">
        <f>IF(AND(F419&gt;10999,F419&lt;12000),"Aude",IF(AND(F419&gt;29999,F419&lt;31000),"Gard",IF(AND(F419&gt;33999,F419&lt;35000),"Hérault",IF(AND(F419&gt;65999,F419&lt;67000),"Pyrénées-Orientales",""))))</f>
        <v/>
      </c>
    </row>
    <row r="420" spans="8:43">
      <c r="Q420" s="64"/>
      <c r="R420" s="2"/>
      <c r="S420" s="2"/>
      <c r="V420" s="2"/>
      <c r="W420" s="2"/>
      <c r="X420" s="2"/>
      <c r="Y420" s="2"/>
      <c r="Z420" s="2"/>
      <c r="AA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Q420" t="str">
        <f>IF(AND(F420&gt;10999,F420&lt;12000),"Aude",IF(AND(F420&gt;29999,F420&lt;31000),"Gard",IF(AND(F420&gt;33999,F420&lt;35000),"Hérault",IF(AND(F420&gt;65999,F420&lt;67000),"Pyrénées-Orientales",""))))</f>
        <v/>
      </c>
    </row>
    <row r="421" spans="8:43">
      <c r="Q421" s="64"/>
      <c r="R421" s="2"/>
      <c r="S421" s="2"/>
      <c r="V421" s="2"/>
      <c r="W421" s="2"/>
      <c r="X421" s="2"/>
      <c r="Y421" s="2"/>
      <c r="Z421" s="2"/>
      <c r="AA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Q421" t="str">
        <f>IF(AND(F421&gt;10999,F421&lt;12000),"Aude",IF(AND(F421&gt;29999,F421&lt;31000),"Gard",IF(AND(F421&gt;33999,F421&lt;35000),"Hérault",IF(AND(F421&gt;65999,F421&lt;67000),"Pyrénées-Orientales",""))))</f>
        <v/>
      </c>
    </row>
    <row r="422" spans="8:43">
      <c r="Q422" s="64"/>
      <c r="R422" s="2"/>
      <c r="S422" s="2"/>
      <c r="V422" s="2"/>
      <c r="W422" s="2"/>
      <c r="X422" s="2"/>
      <c r="Y422" s="2"/>
      <c r="Z422" s="2"/>
      <c r="AA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Q422" t="str">
        <f>IF(AND(F422&gt;10999,F422&lt;12000),"Aude",IF(AND(F422&gt;29999,F422&lt;31000),"Gard",IF(AND(F422&gt;33999,F422&lt;35000),"Hérault",IF(AND(F422&gt;65999,F422&lt;67000),"Pyrénées-Orientales",""))))</f>
        <v/>
      </c>
    </row>
    <row r="423" spans="8:43">
      <c r="H423" s="60"/>
      <c r="Q423" s="64"/>
      <c r="R423" s="2"/>
      <c r="S423" s="2"/>
      <c r="V423" s="2"/>
      <c r="W423" s="2"/>
      <c r="X423" s="2"/>
      <c r="Y423" s="2"/>
      <c r="Z423" s="2"/>
      <c r="AA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Q423" t="str">
        <f>IF(AND(F423&gt;10999,F423&lt;12000),"Aude",IF(AND(F423&gt;29999,F423&lt;31000),"Gard",IF(AND(F423&gt;33999,F423&lt;35000),"Hérault",IF(AND(F423&gt;65999,F423&lt;67000),"Pyrénées-Orientales",""))))</f>
        <v/>
      </c>
    </row>
    <row r="424" spans="8:43">
      <c r="H424" s="60"/>
      <c r="Q424" s="64"/>
      <c r="R424" s="2"/>
      <c r="S424" s="2"/>
      <c r="V424" s="2"/>
      <c r="W424" s="2"/>
      <c r="X424" s="2"/>
      <c r="Y424" s="2"/>
      <c r="Z424" s="2"/>
      <c r="AA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Q424" t="str">
        <f>IF(AND(F424&gt;10999,F424&lt;12000),"Aude",IF(AND(F424&gt;29999,F424&lt;31000),"Gard",IF(AND(F424&gt;33999,F424&lt;35000),"Hérault",IF(AND(F424&gt;65999,F424&lt;67000),"Pyrénées-Orientales",""))))</f>
        <v/>
      </c>
    </row>
    <row r="425" spans="8:43">
      <c r="Q425" s="64"/>
      <c r="R425" s="2"/>
      <c r="S425" s="2"/>
      <c r="V425" s="2"/>
      <c r="W425" s="2"/>
      <c r="X425" s="2"/>
      <c r="Y425" s="2"/>
      <c r="Z425" s="2"/>
      <c r="AA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Q425" t="str">
        <f>IF(AND(F425&gt;10999,F425&lt;12000),"Aude",IF(AND(F425&gt;29999,F425&lt;31000),"Gard",IF(AND(F425&gt;33999,F425&lt;35000),"Hérault",IF(AND(F425&gt;65999,F425&lt;67000),"Pyrénées-Orientales",""))))</f>
        <v/>
      </c>
    </row>
    <row r="426" spans="8:43">
      <c r="H426" s="60"/>
      <c r="Q426" s="64"/>
      <c r="R426" s="2"/>
      <c r="S426" s="2"/>
      <c r="V426" s="2"/>
      <c r="W426" s="2"/>
      <c r="X426" s="2"/>
      <c r="Y426" s="2"/>
      <c r="Z426" s="2"/>
      <c r="AA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Q426" t="str">
        <f>IF(AND(F426&gt;10999,F426&lt;12000),"Aude",IF(AND(F426&gt;29999,F426&lt;31000),"Gard",IF(AND(F426&gt;33999,F426&lt;35000),"Hérault",IF(AND(F426&gt;65999,F426&lt;67000),"Pyrénées-Orientales",""))))</f>
        <v/>
      </c>
    </row>
    <row r="427" spans="8:43">
      <c r="H427" s="60"/>
      <c r="Q427" s="64"/>
      <c r="R427" s="2"/>
      <c r="S427" s="2"/>
      <c r="V427" s="2"/>
      <c r="W427" s="2"/>
      <c r="X427" s="2"/>
      <c r="Y427" s="2"/>
      <c r="Z427" s="2"/>
      <c r="AA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Q427" t="str">
        <f>IF(AND(F427&gt;10999,F427&lt;12000),"Aude",IF(AND(F427&gt;29999,F427&lt;31000),"Gard",IF(AND(F427&gt;33999,F427&lt;35000),"Hérault",IF(AND(F427&gt;65999,F427&lt;67000),"Pyrénées-Orientales",""))))</f>
        <v/>
      </c>
    </row>
    <row r="428" spans="8:43">
      <c r="H428" s="60"/>
      <c r="J428" s="21"/>
      <c r="M428" s="21"/>
      <c r="Q428" s="64"/>
      <c r="R428" s="2"/>
      <c r="S428" s="2"/>
      <c r="V428" s="2"/>
      <c r="W428" s="2"/>
      <c r="X428" s="2"/>
      <c r="Y428" s="2"/>
      <c r="Z428" s="2"/>
      <c r="AA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Q428" t="str">
        <f>IF(AND(F428&gt;10999,F428&lt;12000),"Aude",IF(AND(F428&gt;29999,F428&lt;31000),"Gard",IF(AND(F428&gt;33999,F428&lt;35000),"Hérault",IF(AND(F428&gt;65999,F428&lt;67000),"Pyrénées-Orientales",""))))</f>
        <v/>
      </c>
    </row>
    <row r="429" spans="8:43">
      <c r="H429" s="60"/>
      <c r="J429" s="21"/>
      <c r="Q429" s="64"/>
      <c r="R429" s="2"/>
      <c r="S429" s="2"/>
      <c r="V429" s="2"/>
      <c r="W429" s="2"/>
      <c r="X429" s="2"/>
      <c r="Y429" s="2"/>
      <c r="Z429" s="2"/>
      <c r="AA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Q429" t="str">
        <f>IF(AND(F429&gt;10999,F429&lt;12000),"Aude",IF(AND(F429&gt;29999,F429&lt;31000),"Gard",IF(AND(F429&gt;33999,F429&lt;35000),"Hérault",IF(AND(F429&gt;65999,F429&lt;67000),"Pyrénées-Orientales",""))))</f>
        <v/>
      </c>
    </row>
    <row r="430" spans="8:43">
      <c r="H430" s="60"/>
      <c r="M430" s="21"/>
      <c r="Q430" s="64"/>
      <c r="R430" s="2"/>
      <c r="S430" s="2"/>
      <c r="V430" s="2"/>
      <c r="W430" s="2"/>
      <c r="X430" s="2"/>
      <c r="Y430" s="2"/>
      <c r="Z430" s="2"/>
      <c r="AA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Q430" t="str">
        <f>IF(AND(F430&gt;10999,F430&lt;12000),"Aude",IF(AND(F430&gt;29999,F430&lt;31000),"Gard",IF(AND(F430&gt;33999,F430&lt;35000),"Hérault",IF(AND(F430&gt;65999,F430&lt;67000),"Pyrénées-Orientales",""))))</f>
        <v/>
      </c>
    </row>
    <row r="431" spans="8:43">
      <c r="H431" s="60"/>
      <c r="M431" s="21"/>
      <c r="Q431" s="64"/>
      <c r="R431" s="2"/>
      <c r="S431" s="2"/>
      <c r="V431" s="2"/>
      <c r="W431" s="2"/>
      <c r="X431" s="2"/>
      <c r="Y431" s="2"/>
      <c r="Z431" s="2"/>
      <c r="AA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Q431" t="str">
        <f>IF(AND(F431&gt;10999,F431&lt;12000),"Aude",IF(AND(F431&gt;29999,F431&lt;31000),"Gard",IF(AND(F431&gt;33999,F431&lt;35000),"Hérault",IF(AND(F431&gt;65999,F431&lt;67000),"Pyrénées-Orientales",""))))</f>
        <v/>
      </c>
    </row>
    <row r="432" spans="8:43">
      <c r="H432" s="60"/>
      <c r="Q432" s="64"/>
      <c r="R432" s="2"/>
      <c r="S432" s="2"/>
      <c r="V432" s="2"/>
      <c r="W432" s="2"/>
      <c r="X432" s="2"/>
      <c r="Y432" s="2"/>
      <c r="Z432" s="2"/>
      <c r="AA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Q432" t="str">
        <f>IF(AND(F432&gt;10999,F432&lt;12000),"Aude",IF(AND(F432&gt;29999,F432&lt;31000),"Gard",IF(AND(F432&gt;33999,F432&lt;35000),"Hérault",IF(AND(F432&gt;65999,F432&lt;67000),"Pyrénées-Orientales",""))))</f>
        <v/>
      </c>
    </row>
    <row r="433" spans="4:43">
      <c r="H433" s="60"/>
      <c r="J433" s="21"/>
      <c r="M433" s="21"/>
      <c r="R433" s="2"/>
      <c r="S433" s="2"/>
      <c r="V433" s="2"/>
      <c r="W433" s="2"/>
      <c r="X433" s="2"/>
      <c r="Y433" s="2"/>
      <c r="Z433" s="2"/>
      <c r="AA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t="str">
        <f>IF(AND(F433&gt;10999,F433&lt;12000),"Aude",IF(AND(F433&gt;29999,F433&lt;31000),"Gard",IF(AND(F433&gt;33999,F433&lt;35000),"Hérault",IF(AND(F433&gt;65999,F433&lt;67000),"Pyrénées-Orientales",""))))</f>
        <v/>
      </c>
    </row>
    <row r="434" spans="4:43">
      <c r="H434" s="60"/>
      <c r="J434" s="21"/>
      <c r="M434" s="21"/>
      <c r="Q434" s="64"/>
      <c r="R434" s="2"/>
      <c r="S434" s="2"/>
      <c r="V434" s="2"/>
      <c r="W434" s="2"/>
      <c r="X434" s="2"/>
      <c r="Y434" s="2"/>
      <c r="Z434" s="2"/>
      <c r="AA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t="str">
        <f>IF(AND(F434&gt;10999,F434&lt;12000),"Aude",IF(AND(F434&gt;29999,F434&lt;31000),"Gard",IF(AND(F434&gt;33999,F434&lt;35000),"Hérault",IF(AND(F434&gt;65999,F434&lt;67000),"Pyrénées-Orientales",""))))</f>
        <v/>
      </c>
    </row>
    <row r="435" spans="4:43">
      <c r="H435" s="60"/>
      <c r="J435" s="21"/>
      <c r="M435" s="21"/>
      <c r="Q435" s="64"/>
      <c r="R435" s="2"/>
      <c r="S435" s="2"/>
      <c r="V435" s="2"/>
      <c r="W435" s="2"/>
      <c r="X435" s="2"/>
      <c r="Y435" s="2"/>
      <c r="Z435" s="2"/>
      <c r="AA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t="str">
        <f>IF(AND(F435&gt;10999,F435&lt;12000),"Aude",IF(AND(F435&gt;29999,F435&lt;31000),"Gard",IF(AND(F435&gt;33999,F435&lt;35000),"Hérault",IF(AND(F435&gt;65999,F435&lt;67000),"Pyrénées-Orientales",""))))</f>
        <v/>
      </c>
    </row>
    <row r="436" spans="4:43">
      <c r="H436" s="60"/>
      <c r="J436" s="21"/>
      <c r="M436" s="21"/>
      <c r="Q436" s="64"/>
      <c r="R436" s="2"/>
      <c r="S436" s="2"/>
      <c r="V436" s="2"/>
      <c r="W436" s="2"/>
      <c r="X436" s="2"/>
      <c r="Y436" s="2"/>
      <c r="Z436" s="2"/>
      <c r="AA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t="str">
        <f>IF(AND(F436&gt;10999,F436&lt;12000),"Aude",IF(AND(F436&gt;29999,F436&lt;31000),"Gard",IF(AND(F436&gt;33999,F436&lt;35000),"Hérault",IF(AND(F436&gt;65999,F436&lt;67000),"Pyrénées-Orientales",""))))</f>
        <v/>
      </c>
    </row>
    <row r="437" spans="4:43">
      <c r="H437" s="60"/>
      <c r="J437" s="21"/>
      <c r="M437" s="21"/>
      <c r="R437" s="2"/>
      <c r="S437" s="2"/>
      <c r="V437" s="2"/>
      <c r="W437" s="2"/>
      <c r="X437" s="2"/>
      <c r="Y437" s="2"/>
      <c r="Z437" s="2"/>
      <c r="AA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t="str">
        <f>IF(AND(F437&gt;10999,F437&lt;12000),"Aude",IF(AND(F437&gt;29999,F437&lt;31000),"Gard",IF(AND(F437&gt;33999,F437&lt;35000),"Hérault",IF(AND(F437&gt;65999,F437&lt;67000),"Pyrénées-Orientales",""))))</f>
        <v/>
      </c>
    </row>
    <row r="438" spans="4:43">
      <c r="H438" s="60"/>
      <c r="J438" s="21"/>
      <c r="M438" s="21"/>
      <c r="Q438" s="64"/>
      <c r="R438" s="2"/>
      <c r="S438" s="2"/>
      <c r="V438" s="2"/>
      <c r="W438" s="2"/>
      <c r="X438" s="2"/>
      <c r="Y438" s="2"/>
      <c r="Z438" s="2"/>
      <c r="AA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t="str">
        <f>IF(AND(F438&gt;10999,F438&lt;12000),"Aude",IF(AND(F438&gt;29999,F438&lt;31000),"Gard",IF(AND(F438&gt;33999,F438&lt;35000),"Hérault",IF(AND(F438&gt;65999,F438&lt;67000),"Pyrénées-Orientales",""))))</f>
        <v/>
      </c>
    </row>
    <row r="439" spans="4:43">
      <c r="H439" s="60"/>
      <c r="J439" s="21"/>
      <c r="M439" s="21"/>
      <c r="Q439" s="64"/>
      <c r="R439" s="2"/>
      <c r="S439" s="2"/>
      <c r="V439" s="2"/>
      <c r="W439" s="2"/>
      <c r="X439" s="2"/>
      <c r="Y439" s="2"/>
      <c r="Z439" s="2"/>
      <c r="AA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t="str">
        <f>IF(AND(F439&gt;10999,F439&lt;12000),"Aude",IF(AND(F439&gt;29999,F439&lt;31000),"Gard",IF(AND(F439&gt;33999,F439&lt;35000),"Hérault",IF(AND(F439&gt;65999,F439&lt;67000),"Pyrénées-Orientales",""))))</f>
        <v/>
      </c>
    </row>
    <row r="440" spans="4:43">
      <c r="H440" s="60"/>
      <c r="J440" s="21"/>
      <c r="M440" s="21"/>
      <c r="Q440" s="64"/>
      <c r="R440" s="2"/>
      <c r="S440" s="2"/>
      <c r="V440" s="2"/>
      <c r="W440" s="2"/>
      <c r="X440" s="2"/>
      <c r="Y440" s="2"/>
      <c r="Z440" s="2"/>
      <c r="AA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t="str">
        <f>IF(AND(F440&gt;10999,F440&lt;12000),"Aude",IF(AND(F440&gt;29999,F440&lt;31000),"Gard",IF(AND(F440&gt;33999,F440&lt;35000),"Hérault",IF(AND(F440&gt;65999,F440&lt;67000),"Pyrénées-Orientales",""))))</f>
        <v/>
      </c>
    </row>
    <row r="441" spans="4:43">
      <c r="H441" s="60"/>
      <c r="J441" s="21"/>
      <c r="M441" s="21"/>
      <c r="R441" s="2"/>
      <c r="S441" s="2"/>
      <c r="V441" s="2"/>
      <c r="W441" s="2"/>
      <c r="X441" s="2"/>
      <c r="Y441" s="2"/>
      <c r="Z441" s="2"/>
      <c r="AA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t="str">
        <f>IF(AND(F441&gt;10999,F441&lt;12000),"Aude",IF(AND(F441&gt;29999,F441&lt;31000),"Gard",IF(AND(F441&gt;33999,F441&lt;35000),"Hérault",IF(AND(F441&gt;65999,F441&lt;67000),"Pyrénées-Orientales",""))))</f>
        <v/>
      </c>
    </row>
    <row r="442" spans="4:43">
      <c r="H442" s="53"/>
      <c r="I442" s="51"/>
      <c r="J442" s="24"/>
      <c r="K442" s="19"/>
      <c r="L442" s="19"/>
      <c r="Q442" s="64"/>
      <c r="R442" s="2"/>
      <c r="S442" s="2"/>
      <c r="V442" s="2"/>
      <c r="W442" s="2"/>
      <c r="X442" s="2"/>
      <c r="Y442" s="2"/>
      <c r="Z442" s="2"/>
      <c r="AA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t="str">
        <f>IF(AND(F442&gt;10999,F442&lt;12000),"Aude",IF(AND(F442&gt;29999,F442&lt;31000),"Gard",IF(AND(F442&gt;33999,F442&lt;35000),"Hérault",IF(AND(F442&gt;65999,F442&lt;67000),"Pyrénées-Orientales",""))))</f>
        <v/>
      </c>
    </row>
    <row r="443" spans="4:43">
      <c r="D443" s="23"/>
      <c r="G443" s="23"/>
      <c r="H443" s="60"/>
      <c r="Q443" s="64"/>
      <c r="R443" s="2"/>
      <c r="S443" s="2"/>
      <c r="V443" s="2"/>
      <c r="W443" s="2"/>
      <c r="X443" s="2"/>
      <c r="Y443" s="2"/>
      <c r="Z443" s="2"/>
      <c r="AA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t="str">
        <f>IF(AND(F443&gt;10999,F443&lt;12000),"Aude",IF(AND(F443&gt;29999,F443&lt;31000),"Gard",IF(AND(F443&gt;33999,F443&lt;35000),"Hérault",IF(AND(F443&gt;65999,F443&lt;67000),"Pyrénées-Orientales",""))))</f>
        <v/>
      </c>
    </row>
    <row r="444" spans="4:43">
      <c r="H444" s="60"/>
      <c r="Q444" s="64"/>
      <c r="R444" s="2"/>
      <c r="S444" s="2"/>
      <c r="V444" s="2"/>
      <c r="W444" s="2"/>
      <c r="X444" s="2"/>
      <c r="Y444" s="2"/>
      <c r="Z444" s="2"/>
      <c r="AA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t="str">
        <f>IF(AND(F444&gt;10999,F444&lt;12000),"Aude",IF(AND(F444&gt;29999,F444&lt;31000),"Gard",IF(AND(F444&gt;33999,F444&lt;35000),"Hérault",IF(AND(F444&gt;65999,F444&lt;67000),"Pyrénées-Orientales",""))))</f>
        <v/>
      </c>
    </row>
    <row r="445" spans="4:43">
      <c r="H445" s="60"/>
      <c r="Q445" s="64"/>
      <c r="R445" s="2"/>
      <c r="S445" s="2"/>
      <c r="V445" s="2"/>
      <c r="W445" s="2"/>
      <c r="X445" s="2"/>
      <c r="Y445" s="2"/>
      <c r="Z445" s="2"/>
      <c r="AA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t="str">
        <f>IF(AND(F445&gt;10999,F445&lt;12000),"Aude",IF(AND(F445&gt;29999,F445&lt;31000),"Gard",IF(AND(F445&gt;33999,F445&lt;35000),"Hérault",IF(AND(F445&gt;65999,F445&lt;67000),"Pyrénées-Orientales",""))))</f>
        <v/>
      </c>
    </row>
    <row r="446" spans="4:43">
      <c r="H446" s="60"/>
      <c r="Q446" s="64"/>
      <c r="R446" s="2"/>
      <c r="S446" s="2"/>
      <c r="V446" s="2"/>
      <c r="W446" s="2"/>
      <c r="X446" s="2"/>
      <c r="Y446" s="2"/>
      <c r="Z446" s="2"/>
      <c r="AA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t="str">
        <f>IF(AND(F446&gt;10999,F446&lt;12000),"Aude",IF(AND(F446&gt;29999,F446&lt;31000),"Gard",IF(AND(F446&gt;33999,F446&lt;35000),"Hérault",IF(AND(F446&gt;65999,F446&lt;67000),"Pyrénées-Orientales",""))))</f>
        <v/>
      </c>
    </row>
    <row r="447" spans="4:43">
      <c r="H447" s="60"/>
      <c r="R447" s="2"/>
      <c r="S447" s="2"/>
      <c r="V447" s="2"/>
      <c r="W447" s="2"/>
      <c r="X447" s="2"/>
      <c r="Y447" s="2"/>
      <c r="Z447" s="2"/>
      <c r="AA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t="str">
        <f>IF(AND(F447&gt;10999,F447&lt;12000),"Aude",IF(AND(F447&gt;29999,F447&lt;31000),"Gard",IF(AND(F447&gt;33999,F447&lt;35000),"Hérault",IF(AND(F447&gt;65999,F447&lt;67000),"Pyrénées-Orientales",""))))</f>
        <v/>
      </c>
    </row>
    <row r="448" spans="4:43">
      <c r="H448" s="60"/>
      <c r="Q448" s="64"/>
      <c r="R448" s="2"/>
      <c r="S448" s="2"/>
      <c r="V448" s="2"/>
      <c r="W448" s="2"/>
      <c r="X448" s="2"/>
      <c r="Y448" s="2"/>
      <c r="Z448" s="2"/>
      <c r="AA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t="str">
        <f>IF(AND(F448&gt;10999,F448&lt;12000),"Aude",IF(AND(F448&gt;29999,F448&lt;31000),"Gard",IF(AND(F448&gt;33999,F448&lt;35000),"Hérault",IF(AND(F448&gt;65999,F448&lt;67000),"Pyrénées-Orientales",""))))</f>
        <v/>
      </c>
    </row>
    <row r="449" spans="8:43">
      <c r="H449" s="60"/>
      <c r="Q449" s="64"/>
      <c r="R449" s="2"/>
      <c r="S449" s="2"/>
      <c r="V449" s="2"/>
      <c r="W449" s="2"/>
      <c r="X449" s="2"/>
      <c r="Y449" s="2"/>
      <c r="Z449" s="2"/>
      <c r="AA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t="str">
        <f>IF(AND(F449&gt;10999,F449&lt;12000),"Aude",IF(AND(F449&gt;29999,F449&lt;31000),"Gard",IF(AND(F449&gt;33999,F449&lt;35000),"Hérault",IF(AND(F449&gt;65999,F449&lt;67000),"Pyrénées-Orientales",""))))</f>
        <v/>
      </c>
    </row>
    <row r="450" spans="8:43">
      <c r="H450" s="60"/>
      <c r="Q450" s="64"/>
      <c r="R450" s="2"/>
      <c r="S450" s="2"/>
      <c r="V450" s="2"/>
      <c r="W450" s="2"/>
      <c r="X450" s="2"/>
      <c r="Y450" s="2"/>
      <c r="Z450" s="2"/>
      <c r="AA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t="str">
        <f>IF(AND(F450&gt;10999,F450&lt;12000),"Aude",IF(AND(F450&gt;29999,F450&lt;31000),"Gard",IF(AND(F450&gt;33999,F450&lt;35000),"Hérault",IF(AND(F450&gt;65999,F450&lt;67000),"Pyrénées-Orientales",""))))</f>
        <v/>
      </c>
    </row>
    <row r="451" spans="8:43">
      <c r="H451" s="60"/>
      <c r="R451" s="2"/>
      <c r="S451" s="2"/>
      <c r="V451" s="2"/>
      <c r="W451" s="2"/>
      <c r="X451" s="2"/>
      <c r="Y451" s="2"/>
      <c r="Z451" s="2"/>
      <c r="AA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t="str">
        <f>IF(AND(F451&gt;10999,F451&lt;12000),"Aude",IF(AND(F451&gt;29999,F451&lt;31000),"Gard",IF(AND(F451&gt;33999,F451&lt;35000),"Hérault",IF(AND(F451&gt;65999,F451&lt;67000),"Pyrénées-Orientales",""))))</f>
        <v/>
      </c>
    </row>
    <row r="452" spans="8:43">
      <c r="H452" s="60"/>
      <c r="Q452" s="64"/>
      <c r="R452" s="2"/>
      <c r="S452" s="2"/>
      <c r="V452" s="2"/>
      <c r="W452" s="2"/>
      <c r="X452" s="2"/>
      <c r="Y452" s="2"/>
      <c r="Z452" s="2"/>
      <c r="AA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t="str">
        <f>IF(AND(F452&gt;10999,F452&lt;12000),"Aude",IF(AND(F452&gt;29999,F452&lt;31000),"Gard",IF(AND(F452&gt;33999,F452&lt;35000),"Hérault",IF(AND(F452&gt;65999,F452&lt;67000),"Pyrénées-Orientales",""))))</f>
        <v/>
      </c>
    </row>
    <row r="453" spans="8:43">
      <c r="H453" s="60"/>
      <c r="Q453" s="64"/>
      <c r="R453" s="2"/>
      <c r="S453" s="2"/>
      <c r="V453" s="2"/>
      <c r="W453" s="2"/>
      <c r="X453" s="2"/>
      <c r="Y453" s="2"/>
      <c r="Z453" s="2"/>
      <c r="AA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t="str">
        <f>IF(AND(F453&gt;10999,F453&lt;12000),"Aude",IF(AND(F453&gt;29999,F453&lt;31000),"Gard",IF(AND(F453&gt;33999,F453&lt;35000),"Hérault",IF(AND(F453&gt;65999,F453&lt;67000),"Pyrénées-Orientales",""))))</f>
        <v/>
      </c>
    </row>
    <row r="454" spans="8:43">
      <c r="H454" s="60"/>
      <c r="R454" s="2"/>
      <c r="S454" s="2"/>
      <c r="V454" s="2"/>
      <c r="W454" s="2"/>
      <c r="X454" s="2"/>
      <c r="Y454" s="2"/>
      <c r="Z454" s="2"/>
      <c r="AA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t="str">
        <f>IF(AND(F454&gt;10999,F454&lt;12000),"Aude",IF(AND(F454&gt;29999,F454&lt;31000),"Gard",IF(AND(F454&gt;33999,F454&lt;35000),"Hérault",IF(AND(F454&gt;65999,F454&lt;67000),"Pyrénées-Orientales",""))))</f>
        <v/>
      </c>
    </row>
    <row r="455" spans="8:43">
      <c r="H455" s="60"/>
      <c r="Q455" s="64"/>
      <c r="R455" s="2"/>
      <c r="S455" s="2"/>
      <c r="V455" s="2"/>
      <c r="W455" s="2"/>
      <c r="X455" s="2"/>
      <c r="Y455" s="2"/>
      <c r="Z455" s="2"/>
      <c r="AA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t="str">
        <f>IF(AND(F455&gt;10999,F455&lt;12000),"Aude",IF(AND(F455&gt;29999,F455&lt;31000),"Gard",IF(AND(F455&gt;33999,F455&lt;35000),"Hérault",IF(AND(F455&gt;65999,F455&lt;67000),"Pyrénées-Orientales",""))))</f>
        <v/>
      </c>
    </row>
    <row r="456" spans="8:43">
      <c r="H456" s="60"/>
      <c r="Q456" s="64"/>
      <c r="R456" s="2"/>
      <c r="S456" s="2"/>
      <c r="V456" s="2"/>
      <c r="W456" s="2"/>
      <c r="X456" s="2"/>
      <c r="Y456" s="2"/>
      <c r="Z456" s="2"/>
      <c r="AA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t="str">
        <f>IF(AND(F456&gt;10999,F456&lt;12000),"Aude",IF(AND(F456&gt;29999,F456&lt;31000),"Gard",IF(AND(F456&gt;33999,F456&lt;35000),"Hérault",IF(AND(F456&gt;65999,F456&lt;67000),"Pyrénées-Orientales",""))))</f>
        <v/>
      </c>
    </row>
    <row r="457" spans="8:43">
      <c r="H457" s="60"/>
      <c r="Q457" s="64"/>
      <c r="R457" s="2"/>
      <c r="S457" s="2"/>
      <c r="V457" s="2"/>
      <c r="W457" s="2"/>
      <c r="X457" s="2"/>
      <c r="Y457" s="2"/>
      <c r="Z457" s="2"/>
      <c r="AA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t="str">
        <f>IF(AND(F457&gt;10999,F457&lt;12000),"Aude",IF(AND(F457&gt;29999,F457&lt;31000),"Gard",IF(AND(F457&gt;33999,F457&lt;35000),"Hérault",IF(AND(F457&gt;65999,F457&lt;67000),"Pyrénées-Orientales",""))))</f>
        <v/>
      </c>
    </row>
    <row r="458" spans="8:43">
      <c r="H458" s="60"/>
      <c r="Q458" s="64"/>
      <c r="R458" s="2"/>
      <c r="S458" s="2"/>
      <c r="V458" s="2"/>
      <c r="W458" s="2"/>
      <c r="X458" s="2"/>
      <c r="Y458" s="2"/>
      <c r="Z458" s="2"/>
      <c r="AA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t="str">
        <f>IF(AND(F458&gt;10999,F458&lt;12000),"Aude",IF(AND(F458&gt;29999,F458&lt;31000),"Gard",IF(AND(F458&gt;33999,F458&lt;35000),"Hérault",IF(AND(F458&gt;65999,F458&lt;67000),"Pyrénées-Orientales",""))))</f>
        <v/>
      </c>
    </row>
    <row r="459" spans="8:43">
      <c r="H459" s="60"/>
      <c r="Q459" s="64"/>
      <c r="R459" s="2"/>
      <c r="S459" s="2"/>
      <c r="V459" s="2"/>
      <c r="W459" s="2"/>
      <c r="X459" s="2"/>
      <c r="Y459" s="2"/>
      <c r="Z459" s="2"/>
      <c r="AA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t="str">
        <f>IF(AND(F459&gt;10999,F459&lt;12000),"Aude",IF(AND(F459&gt;29999,F459&lt;31000),"Gard",IF(AND(F459&gt;33999,F459&lt;35000),"Hérault",IF(AND(F459&gt;65999,F459&lt;67000),"Pyrénées-Orientales",""))))</f>
        <v/>
      </c>
    </row>
    <row r="460" spans="8:43">
      <c r="H460" s="60"/>
      <c r="Q460" s="64"/>
      <c r="R460" s="2"/>
      <c r="S460" s="2"/>
      <c r="V460" s="2"/>
      <c r="W460" s="2"/>
      <c r="X460" s="2"/>
      <c r="Y460" s="2"/>
      <c r="Z460" s="2"/>
      <c r="AA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t="str">
        <f>IF(AND(F460&gt;10999,F460&lt;12000),"Aude",IF(AND(F460&gt;29999,F460&lt;31000),"Gard",IF(AND(F460&gt;33999,F460&lt;35000),"Hérault",IF(AND(F460&gt;65999,F460&lt;67000),"Pyrénées-Orientales",""))))</f>
        <v/>
      </c>
    </row>
    <row r="461" spans="8:43">
      <c r="H461" s="60"/>
      <c r="Q461" s="64"/>
      <c r="R461" s="2"/>
      <c r="S461" s="2"/>
      <c r="V461" s="2"/>
      <c r="W461" s="2"/>
      <c r="X461" s="2"/>
      <c r="Y461" s="2"/>
      <c r="Z461" s="2"/>
      <c r="AA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t="str">
        <f>IF(AND(F461&gt;10999,F461&lt;12000),"Aude",IF(AND(F461&gt;29999,F461&lt;31000),"Gard",IF(AND(F461&gt;33999,F461&lt;35000),"Hérault",IF(AND(F461&gt;65999,F461&lt;67000),"Pyrénées-Orientales",""))))</f>
        <v/>
      </c>
    </row>
    <row r="462" spans="8:43">
      <c r="H462" s="60"/>
      <c r="Q462" s="64"/>
      <c r="R462" s="2"/>
      <c r="S462" s="2"/>
      <c r="V462" s="2"/>
      <c r="W462" s="2"/>
      <c r="X462" s="2"/>
      <c r="Y462" s="2"/>
      <c r="Z462" s="2"/>
      <c r="AA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t="str">
        <f>IF(AND(F462&gt;10999,F462&lt;12000),"Aude",IF(AND(F462&gt;29999,F462&lt;31000),"Gard",IF(AND(F462&gt;33999,F462&lt;35000),"Hérault",IF(AND(F462&gt;65999,F462&lt;67000),"Pyrénées-Orientales",""))))</f>
        <v/>
      </c>
    </row>
    <row r="463" spans="8:43">
      <c r="H463" s="60"/>
      <c r="Q463" s="64"/>
      <c r="R463" s="2"/>
      <c r="S463" s="2"/>
      <c r="V463" s="2"/>
      <c r="W463" s="2"/>
      <c r="X463" s="2"/>
      <c r="Y463" s="2"/>
      <c r="Z463" s="2"/>
      <c r="AA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t="str">
        <f>IF(AND(F463&gt;10999,F463&lt;12000),"Aude",IF(AND(F463&gt;29999,F463&lt;31000),"Gard",IF(AND(F463&gt;33999,F463&lt;35000),"Hérault",IF(AND(F463&gt;65999,F463&lt;67000),"Pyrénées-Orientales",""))))</f>
        <v/>
      </c>
    </row>
    <row r="464" spans="8:43">
      <c r="H464" s="60"/>
      <c r="Q464" s="64"/>
      <c r="R464" s="2"/>
      <c r="S464" s="2"/>
      <c r="V464" s="2"/>
      <c r="W464" s="2"/>
      <c r="X464" s="2"/>
      <c r="Y464" s="2"/>
      <c r="Z464" s="2"/>
      <c r="AA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t="str">
        <f>IF(AND(F464&gt;10999,F464&lt;12000),"Aude",IF(AND(F464&gt;29999,F464&lt;31000),"Gard",IF(AND(F464&gt;33999,F464&lt;35000),"Hérault",IF(AND(F464&gt;65999,F464&lt;67000),"Pyrénées-Orientales",""))))</f>
        <v/>
      </c>
    </row>
    <row r="465" spans="8:43">
      <c r="H465" s="60"/>
      <c r="Q465" s="64"/>
      <c r="R465" s="2"/>
      <c r="S465" s="2"/>
      <c r="V465" s="2"/>
      <c r="W465" s="2"/>
      <c r="X465" s="2"/>
      <c r="Y465" s="2"/>
      <c r="Z465" s="2"/>
      <c r="AA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t="str">
        <f>IF(AND(F465&gt;10999,F465&lt;12000),"Aude",IF(AND(F465&gt;29999,F465&lt;31000),"Gard",IF(AND(F465&gt;33999,F465&lt;35000),"Hérault",IF(AND(F465&gt;65999,F465&lt;67000),"Pyrénées-Orientales",""))))</f>
        <v/>
      </c>
    </row>
    <row r="466" spans="8:43">
      <c r="H466" s="60"/>
      <c r="Q466" s="64"/>
      <c r="R466" s="2"/>
      <c r="S466" s="2"/>
      <c r="V466" s="2"/>
      <c r="W466" s="2"/>
      <c r="X466" s="2"/>
      <c r="Y466" s="2"/>
      <c r="Z466" s="2"/>
      <c r="AA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t="str">
        <f>IF(AND(F466&gt;10999,F466&lt;12000),"Aude",IF(AND(F466&gt;29999,F466&lt;31000),"Gard",IF(AND(F466&gt;33999,F466&lt;35000),"Hérault",IF(AND(F466&gt;65999,F466&lt;67000),"Pyrénées-Orientales",""))))</f>
        <v/>
      </c>
    </row>
    <row r="467" spans="8:43">
      <c r="H467" s="60"/>
      <c r="Q467" s="64"/>
      <c r="R467" s="2"/>
      <c r="S467" s="2"/>
      <c r="V467" s="2"/>
      <c r="W467" s="2"/>
      <c r="X467" s="2"/>
      <c r="Y467" s="2"/>
      <c r="Z467" s="2"/>
      <c r="AA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t="str">
        <f>IF(AND(F467&gt;10999,F467&lt;12000),"Aude",IF(AND(F467&gt;29999,F467&lt;31000),"Gard",IF(AND(F467&gt;33999,F467&lt;35000),"Hérault",IF(AND(F467&gt;65999,F467&lt;67000),"Pyrénées-Orientales",""))))</f>
        <v/>
      </c>
    </row>
    <row r="468" spans="8:43">
      <c r="H468" s="60"/>
      <c r="Q468" s="64"/>
      <c r="R468" s="2"/>
      <c r="S468" s="2"/>
      <c r="V468" s="2"/>
      <c r="W468" s="2"/>
      <c r="X468" s="2"/>
      <c r="Y468" s="2"/>
      <c r="Z468" s="2"/>
      <c r="AA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t="str">
        <f>IF(AND(F468&gt;10999,F468&lt;12000),"Aude",IF(AND(F468&gt;29999,F468&lt;31000),"Gard",IF(AND(F468&gt;33999,F468&lt;35000),"Hérault",IF(AND(F468&gt;65999,F468&lt;67000),"Pyrénées-Orientales",""))))</f>
        <v/>
      </c>
    </row>
    <row r="469" spans="8:43">
      <c r="H469" s="60"/>
      <c r="Q469" s="64"/>
      <c r="R469" s="2"/>
      <c r="S469" s="2"/>
      <c r="V469" s="2"/>
      <c r="W469" s="2"/>
      <c r="X469" s="2"/>
      <c r="Y469" s="2"/>
      <c r="Z469" s="2"/>
      <c r="AA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t="str">
        <f>IF(AND(F469&gt;10999,F469&lt;12000),"Aude",IF(AND(F469&gt;29999,F469&lt;31000),"Gard",IF(AND(F469&gt;33999,F469&lt;35000),"Hérault",IF(AND(F469&gt;65999,F469&lt;67000),"Pyrénées-Orientales",""))))</f>
        <v/>
      </c>
    </row>
    <row r="470" spans="8:43">
      <c r="H470" s="60"/>
      <c r="Q470" s="64"/>
      <c r="R470" s="2"/>
      <c r="S470" s="2"/>
      <c r="V470" s="2"/>
      <c r="W470" s="2"/>
      <c r="X470" s="2"/>
      <c r="Y470" s="2"/>
      <c r="Z470" s="2"/>
      <c r="AA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t="str">
        <f>IF(AND(F470&gt;10999,F470&lt;12000),"Aude",IF(AND(F470&gt;29999,F470&lt;31000),"Gard",IF(AND(F470&gt;33999,F470&lt;35000),"Hérault",IF(AND(F470&gt;65999,F470&lt;67000),"Pyrénées-Orientales",""))))</f>
        <v/>
      </c>
    </row>
    <row r="471" spans="8:43">
      <c r="H471" s="60"/>
      <c r="Q471" s="64"/>
      <c r="R471" s="2"/>
      <c r="S471" s="2"/>
      <c r="V471" s="2"/>
      <c r="W471" s="2"/>
      <c r="X471" s="2"/>
      <c r="Y471" s="2"/>
      <c r="Z471" s="2"/>
      <c r="AA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t="str">
        <f>IF(AND(F471&gt;10999,F471&lt;12000),"Aude",IF(AND(F471&gt;29999,F471&lt;31000),"Gard",IF(AND(F471&gt;33999,F471&lt;35000),"Hérault",IF(AND(F471&gt;65999,F471&lt;67000),"Pyrénées-Orientales",""))))</f>
        <v/>
      </c>
    </row>
    <row r="472" spans="8:43">
      <c r="H472" s="60"/>
      <c r="Q472" s="64"/>
      <c r="R472" s="2"/>
      <c r="S472" s="2"/>
      <c r="V472" s="2"/>
      <c r="W472" s="2"/>
      <c r="X472" s="2"/>
      <c r="Y472" s="2"/>
      <c r="Z472" s="2"/>
      <c r="AA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t="str">
        <f>IF(AND(F472&gt;10999,F472&lt;12000),"Aude",IF(AND(F472&gt;29999,F472&lt;31000),"Gard",IF(AND(F472&gt;33999,F472&lt;35000),"Hérault",IF(AND(F472&gt;65999,F472&lt;67000),"Pyrénées-Orientales",""))))</f>
        <v/>
      </c>
    </row>
    <row r="473" spans="8:43">
      <c r="H473" s="60"/>
      <c r="Q473" s="64"/>
      <c r="R473" s="2"/>
      <c r="S473" s="2"/>
      <c r="V473" s="2"/>
      <c r="W473" s="2"/>
      <c r="X473" s="2"/>
      <c r="Y473" s="2"/>
      <c r="Z473" s="2"/>
      <c r="AA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t="str">
        <f>IF(AND(F473&gt;10999,F473&lt;12000),"Aude",IF(AND(F473&gt;29999,F473&lt;31000),"Gard",IF(AND(F473&gt;33999,F473&lt;35000),"Hérault",IF(AND(F473&gt;65999,F473&lt;67000),"Pyrénées-Orientales",""))))</f>
        <v/>
      </c>
    </row>
    <row r="474" spans="8:43">
      <c r="H474" s="60"/>
      <c r="Q474" s="64"/>
      <c r="R474" s="2"/>
      <c r="S474" s="2"/>
      <c r="V474" s="2"/>
      <c r="W474" s="2"/>
      <c r="X474" s="2"/>
      <c r="Y474" s="2"/>
      <c r="Z474" s="2"/>
      <c r="AA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t="str">
        <f>IF(AND(F474&gt;10999,F474&lt;12000),"Aude",IF(AND(F474&gt;29999,F474&lt;31000),"Gard",IF(AND(F474&gt;33999,F474&lt;35000),"Hérault",IF(AND(F474&gt;65999,F474&lt;67000),"Pyrénées-Orientales",""))))</f>
        <v/>
      </c>
    </row>
    <row r="475" spans="8:43">
      <c r="H475" s="60"/>
      <c r="Q475" s="64"/>
      <c r="R475" s="2"/>
      <c r="S475" s="2"/>
      <c r="V475" s="2"/>
      <c r="W475" s="2"/>
      <c r="X475" s="2"/>
      <c r="Y475" s="2"/>
      <c r="Z475" s="2"/>
      <c r="AA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t="str">
        <f>IF(AND(F475&gt;10999,F475&lt;12000),"Aude",IF(AND(F475&gt;29999,F475&lt;31000),"Gard",IF(AND(F475&gt;33999,F475&lt;35000),"Hérault",IF(AND(F475&gt;65999,F475&lt;67000),"Pyrénées-Orientales",""))))</f>
        <v/>
      </c>
    </row>
    <row r="476" spans="8:43">
      <c r="H476" s="60"/>
      <c r="Q476" s="64"/>
      <c r="R476" s="2"/>
      <c r="S476" s="2"/>
      <c r="V476" s="2"/>
      <c r="W476" s="2"/>
      <c r="X476" s="2"/>
      <c r="Y476" s="2"/>
      <c r="Z476" s="2"/>
      <c r="AA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t="str">
        <f>IF(AND(F476&gt;10999,F476&lt;12000),"Aude",IF(AND(F476&gt;29999,F476&lt;31000),"Gard",IF(AND(F476&gt;33999,F476&lt;35000),"Hérault",IF(AND(F476&gt;65999,F476&lt;67000),"Pyrénées-Orientales",""))))</f>
        <v/>
      </c>
    </row>
    <row r="477" spans="8:43">
      <c r="H477" s="60"/>
      <c r="Q477" s="64"/>
      <c r="R477" s="2"/>
      <c r="S477" s="2"/>
      <c r="V477" s="2"/>
      <c r="W477" s="2"/>
      <c r="X477" s="2"/>
      <c r="Y477" s="2"/>
      <c r="Z477" s="2"/>
      <c r="AA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t="str">
        <f>IF(AND(F477&gt;10999,F477&lt;12000),"Aude",IF(AND(F477&gt;29999,F477&lt;31000),"Gard",IF(AND(F477&gt;33999,F477&lt;35000),"Hérault",IF(AND(F477&gt;65999,F477&lt;67000),"Pyrénées-Orientales",""))))</f>
        <v/>
      </c>
    </row>
    <row r="478" spans="8:43">
      <c r="H478" s="60"/>
      <c r="Q478" s="64"/>
      <c r="R478" s="2"/>
      <c r="S478" s="2"/>
      <c r="V478" s="2"/>
      <c r="W478" s="2"/>
      <c r="X478" s="2"/>
      <c r="Y478" s="2"/>
      <c r="Z478" s="2"/>
      <c r="AA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t="str">
        <f>IF(AND(F478&gt;10999,F478&lt;12000),"Aude",IF(AND(F478&gt;29999,F478&lt;31000),"Gard",IF(AND(F478&gt;33999,F478&lt;35000),"Hérault",IF(AND(F478&gt;65999,F478&lt;67000),"Pyrénées-Orientales",""))))</f>
        <v/>
      </c>
    </row>
    <row r="479" spans="8:43">
      <c r="H479" s="60"/>
      <c r="Q479" s="64"/>
      <c r="R479" s="2"/>
      <c r="S479" s="2"/>
      <c r="V479" s="2"/>
      <c r="W479" s="2"/>
      <c r="X479" s="2"/>
      <c r="Y479" s="2"/>
      <c r="Z479" s="2"/>
      <c r="AA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t="str">
        <f>IF(AND(F479&gt;10999,F479&lt;12000),"Aude",IF(AND(F479&gt;29999,F479&lt;31000),"Gard",IF(AND(F479&gt;33999,F479&lt;35000),"Hérault",IF(AND(F479&gt;65999,F479&lt;67000),"Pyrénées-Orientales",""))))</f>
        <v/>
      </c>
    </row>
    <row r="480" spans="8:43">
      <c r="H480" s="60"/>
      <c r="Q480" s="64"/>
      <c r="R480" s="2"/>
      <c r="S480" s="2"/>
      <c r="V480" s="2"/>
      <c r="W480" s="2"/>
      <c r="X480" s="2"/>
      <c r="Y480" s="2"/>
      <c r="Z480" s="2"/>
      <c r="AA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t="str">
        <f>IF(AND(F480&gt;10999,F480&lt;12000),"Aude",IF(AND(F480&gt;29999,F480&lt;31000),"Gard",IF(AND(F480&gt;33999,F480&lt;35000),"Hérault",IF(AND(F480&gt;65999,F480&lt;67000),"Pyrénées-Orientales",""))))</f>
        <v/>
      </c>
    </row>
    <row r="481" spans="8:43">
      <c r="H481" s="60"/>
      <c r="Q481" s="64"/>
      <c r="R481" s="2"/>
      <c r="S481" s="2"/>
      <c r="V481" s="2"/>
      <c r="W481" s="2"/>
      <c r="X481" s="2"/>
      <c r="Y481" s="2"/>
      <c r="Z481" s="2"/>
      <c r="AA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t="str">
        <f>IF(AND(F481&gt;10999,F481&lt;12000),"Aude",IF(AND(F481&gt;29999,F481&lt;31000),"Gard",IF(AND(F481&gt;33999,F481&lt;35000),"Hérault",IF(AND(F481&gt;65999,F481&lt;67000),"Pyrénées-Orientales",""))))</f>
        <v/>
      </c>
    </row>
    <row r="482" spans="8:43">
      <c r="H482" s="60"/>
      <c r="Q482" s="64"/>
      <c r="R482" s="2"/>
      <c r="S482" s="2"/>
      <c r="V482" s="2"/>
      <c r="W482" s="2"/>
      <c r="X482" s="2"/>
      <c r="Y482" s="2"/>
      <c r="Z482" s="2"/>
      <c r="AA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t="str">
        <f>IF(AND(F482&gt;10999,F482&lt;12000),"Aude",IF(AND(F482&gt;29999,F482&lt;31000),"Gard",IF(AND(F482&gt;33999,F482&lt;35000),"Hérault",IF(AND(F482&gt;65999,F482&lt;67000),"Pyrénées-Orientales",""))))</f>
        <v/>
      </c>
    </row>
    <row r="483" spans="8:43">
      <c r="H483" s="60"/>
      <c r="Q483" s="64"/>
      <c r="R483" s="2"/>
      <c r="S483" s="2"/>
      <c r="V483" s="2"/>
      <c r="W483" s="2"/>
      <c r="X483" s="2"/>
      <c r="Y483" s="2"/>
      <c r="Z483" s="2"/>
      <c r="AA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t="str">
        <f>IF(AND(F483&gt;10999,F483&lt;12000),"Aude",IF(AND(F483&gt;29999,F483&lt;31000),"Gard",IF(AND(F483&gt;33999,F483&lt;35000),"Hérault",IF(AND(F483&gt;65999,F483&lt;67000),"Pyrénées-Orientales",""))))</f>
        <v/>
      </c>
    </row>
    <row r="484" spans="8:43">
      <c r="H484" s="60"/>
      <c r="Q484" s="64"/>
      <c r="R484" s="2"/>
      <c r="S484" s="2"/>
      <c r="V484" s="2"/>
      <c r="W484" s="2"/>
      <c r="X484" s="2"/>
      <c r="Y484" s="2"/>
      <c r="Z484" s="2"/>
      <c r="AA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t="str">
        <f>IF(AND(F484&gt;10999,F484&lt;12000),"Aude",IF(AND(F484&gt;29999,F484&lt;31000),"Gard",IF(AND(F484&gt;33999,F484&lt;35000),"Hérault",IF(AND(F484&gt;65999,F484&lt;67000),"Pyrénées-Orientales",""))))</f>
        <v/>
      </c>
    </row>
    <row r="485" spans="8:43">
      <c r="H485" s="60"/>
      <c r="Q485" s="64"/>
      <c r="R485" s="2"/>
      <c r="S485" s="2"/>
      <c r="V485" s="2"/>
      <c r="W485" s="2"/>
      <c r="X485" s="2"/>
      <c r="Y485" s="2"/>
      <c r="Z485" s="2"/>
      <c r="AA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t="str">
        <f>IF(AND(F485&gt;10999,F485&lt;12000),"Aude",IF(AND(F485&gt;29999,F485&lt;31000),"Gard",IF(AND(F485&gt;33999,F485&lt;35000),"Hérault",IF(AND(F485&gt;65999,F485&lt;67000),"Pyrénées-Orientales",""))))</f>
        <v/>
      </c>
    </row>
    <row r="486" spans="8:43">
      <c r="H486" s="60"/>
      <c r="Q486" s="64"/>
      <c r="R486" s="2"/>
      <c r="S486" s="2"/>
      <c r="V486" s="2"/>
      <c r="W486" s="2"/>
      <c r="X486" s="2"/>
      <c r="Y486" s="2"/>
      <c r="Z486" s="2"/>
      <c r="AA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t="str">
        <f>IF(AND(F486&gt;10999,F486&lt;12000),"Aude",IF(AND(F486&gt;29999,F486&lt;31000),"Gard",IF(AND(F486&gt;33999,F486&lt;35000),"Hérault",IF(AND(F486&gt;65999,F486&lt;67000),"Pyrénées-Orientales",""))))</f>
        <v/>
      </c>
    </row>
    <row r="487" spans="8:43">
      <c r="H487" s="60"/>
      <c r="Q487" s="64"/>
      <c r="R487" s="2"/>
      <c r="S487" s="2"/>
      <c r="V487" s="2"/>
      <c r="W487" s="2"/>
      <c r="X487" s="2"/>
      <c r="Y487" s="2"/>
      <c r="Z487" s="2"/>
      <c r="AA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t="str">
        <f>IF(AND(F487&gt;10999,F487&lt;12000),"Aude",IF(AND(F487&gt;29999,F487&lt;31000),"Gard",IF(AND(F487&gt;33999,F487&lt;35000),"Hérault",IF(AND(F487&gt;65999,F487&lt;67000),"Pyrénées-Orientales",""))))</f>
        <v/>
      </c>
    </row>
    <row r="488" spans="8:43">
      <c r="H488" s="60"/>
      <c r="Q488" s="64"/>
      <c r="R488" s="2"/>
      <c r="S488" s="2"/>
      <c r="V488" s="2"/>
      <c r="W488" s="2"/>
      <c r="X488" s="2"/>
      <c r="Y488" s="2"/>
      <c r="Z488" s="2"/>
      <c r="AA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t="str">
        <f>IF(AND(F488&gt;10999,F488&lt;12000),"Aude",IF(AND(F488&gt;29999,F488&lt;31000),"Gard",IF(AND(F488&gt;33999,F488&lt;35000),"Hérault",IF(AND(F488&gt;65999,F488&lt;67000),"Pyrénées-Orientales",""))))</f>
        <v/>
      </c>
    </row>
    <row r="489" spans="8:43">
      <c r="H489" s="60"/>
      <c r="Q489" s="64"/>
      <c r="R489" s="2"/>
      <c r="S489" s="2"/>
      <c r="V489" s="2"/>
      <c r="W489" s="2"/>
      <c r="X489" s="2"/>
      <c r="Y489" s="2"/>
      <c r="Z489" s="2"/>
      <c r="AA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t="str">
        <f>IF(AND(F489&gt;10999,F489&lt;12000),"Aude",IF(AND(F489&gt;29999,F489&lt;31000),"Gard",IF(AND(F489&gt;33999,F489&lt;35000),"Hérault",IF(AND(F489&gt;65999,F489&lt;67000),"Pyrénées-Orientales",""))))</f>
        <v/>
      </c>
    </row>
    <row r="490" spans="8:43">
      <c r="H490" s="60"/>
      <c r="Q490" s="64"/>
      <c r="R490" s="2"/>
      <c r="S490" s="2"/>
      <c r="V490" s="2"/>
      <c r="W490" s="2"/>
      <c r="X490" s="2"/>
      <c r="Y490" s="2"/>
      <c r="Z490" s="2"/>
      <c r="AA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t="str">
        <f>IF(AND(F490&gt;10999,F490&lt;12000),"Aude",IF(AND(F490&gt;29999,F490&lt;31000),"Gard",IF(AND(F490&gt;33999,F490&lt;35000),"Hérault",IF(AND(F490&gt;65999,F490&lt;67000),"Pyrénées-Orientales",""))))</f>
        <v/>
      </c>
    </row>
    <row r="491" spans="8:43">
      <c r="H491" s="60"/>
      <c r="Q491" s="64"/>
      <c r="R491" s="2"/>
      <c r="S491" s="2"/>
      <c r="V491" s="2"/>
      <c r="W491" s="2"/>
      <c r="X491" s="2"/>
      <c r="Y491" s="2"/>
      <c r="Z491" s="2"/>
      <c r="AA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t="str">
        <f>IF(AND(F491&gt;10999,F491&lt;12000),"Aude",IF(AND(F491&gt;29999,F491&lt;31000),"Gard",IF(AND(F491&gt;33999,F491&lt;35000),"Hérault",IF(AND(F491&gt;65999,F491&lt;67000),"Pyrénées-Orientales",""))))</f>
        <v/>
      </c>
    </row>
    <row r="492" spans="8:43">
      <c r="H492" s="60"/>
      <c r="Q492" s="64"/>
      <c r="R492" s="2"/>
      <c r="S492" s="2"/>
      <c r="V492" s="2"/>
      <c r="W492" s="2"/>
      <c r="X492" s="2"/>
      <c r="Y492" s="2"/>
      <c r="Z492" s="2"/>
      <c r="AA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t="str">
        <f>IF(AND(F492&gt;10999,F492&lt;12000),"Aude",IF(AND(F492&gt;29999,F492&lt;31000),"Gard",IF(AND(F492&gt;33999,F492&lt;35000),"Hérault",IF(AND(F492&gt;65999,F492&lt;67000),"Pyrénées-Orientales",""))))</f>
        <v/>
      </c>
    </row>
    <row r="493" spans="8:43">
      <c r="H493" s="60"/>
      <c r="Q493" s="64"/>
      <c r="R493" s="2"/>
      <c r="S493" s="2"/>
      <c r="V493" s="2"/>
      <c r="W493" s="2"/>
      <c r="X493" s="2"/>
      <c r="Y493" s="2"/>
      <c r="Z493" s="2"/>
      <c r="AA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t="str">
        <f>IF(AND(F493&gt;10999,F493&lt;12000),"Aude",IF(AND(F493&gt;29999,F493&lt;31000),"Gard",IF(AND(F493&gt;33999,F493&lt;35000),"Hérault",IF(AND(F493&gt;65999,F493&lt;67000),"Pyrénées-Orientales",""))))</f>
        <v/>
      </c>
    </row>
    <row r="494" spans="8:43">
      <c r="H494" s="60"/>
      <c r="Q494" s="64"/>
      <c r="R494" s="2"/>
      <c r="S494" s="2"/>
      <c r="V494" s="2"/>
      <c r="W494" s="2"/>
      <c r="X494" s="2"/>
      <c r="Y494" s="2"/>
      <c r="Z494" s="2"/>
      <c r="AA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t="str">
        <f>IF(AND(F494&gt;10999,F494&lt;12000),"Aude",IF(AND(F494&gt;29999,F494&lt;31000),"Gard",IF(AND(F494&gt;33999,F494&lt;35000),"Hérault",IF(AND(F494&gt;65999,F494&lt;67000),"Pyrénées-Orientales",""))))</f>
        <v/>
      </c>
    </row>
    <row r="495" spans="8:43">
      <c r="H495" s="60"/>
      <c r="Q495" s="64"/>
      <c r="R495" s="2"/>
      <c r="S495" s="2"/>
      <c r="V495" s="2"/>
      <c r="W495" s="2"/>
      <c r="X495" s="2"/>
      <c r="Y495" s="2"/>
      <c r="Z495" s="2"/>
      <c r="AA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t="str">
        <f>IF(AND(F495&gt;10999,F495&lt;12000),"Aude",IF(AND(F495&gt;29999,F495&lt;31000),"Gard",IF(AND(F495&gt;33999,F495&lt;35000),"Hérault",IF(AND(F495&gt;65999,F495&lt;67000),"Pyrénées-Orientales",""))))</f>
        <v/>
      </c>
    </row>
    <row r="496" spans="8:43">
      <c r="H496" s="60"/>
      <c r="Q496" s="64"/>
      <c r="R496" s="2"/>
      <c r="S496" s="2"/>
      <c r="V496" s="2"/>
      <c r="W496" s="2"/>
      <c r="X496" s="2"/>
      <c r="Y496" s="2"/>
      <c r="Z496" s="2"/>
      <c r="AA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t="str">
        <f>IF(AND(F496&gt;10999,F496&lt;12000),"Aude",IF(AND(F496&gt;29999,F496&lt;31000),"Gard",IF(AND(F496&gt;33999,F496&lt;35000),"Hérault",IF(AND(F496&gt;65999,F496&lt;67000),"Pyrénées-Orientales",""))))</f>
        <v/>
      </c>
    </row>
    <row r="497" spans="8:43">
      <c r="H497" s="60"/>
      <c r="Q497" s="64"/>
      <c r="R497" s="2"/>
      <c r="S497" s="2"/>
      <c r="V497" s="2"/>
      <c r="W497" s="2"/>
      <c r="X497" s="2"/>
      <c r="Y497" s="2"/>
      <c r="Z497" s="2"/>
      <c r="AA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t="str">
        <f>IF(AND(F497&gt;10999,F497&lt;12000),"Aude",IF(AND(F497&gt;29999,F497&lt;31000),"Gard",IF(AND(F497&gt;33999,F497&lt;35000),"Hérault",IF(AND(F497&gt;65999,F497&lt;67000),"Pyrénées-Orientales",""))))</f>
        <v/>
      </c>
    </row>
    <row r="498" spans="8:43">
      <c r="H498" s="60"/>
      <c r="Q498" s="64"/>
      <c r="R498" s="2"/>
      <c r="S498" s="2"/>
      <c r="V498" s="2"/>
      <c r="W498" s="2"/>
      <c r="X498" s="2"/>
      <c r="Y498" s="2"/>
      <c r="Z498" s="2"/>
      <c r="AA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t="str">
        <f>IF(AND(F498&gt;10999,F498&lt;12000),"Aude",IF(AND(F498&gt;29999,F498&lt;31000),"Gard",IF(AND(F498&gt;33999,F498&lt;35000),"Hérault",IF(AND(F498&gt;65999,F498&lt;67000),"Pyrénées-Orientales",""))))</f>
        <v/>
      </c>
    </row>
    <row r="499" spans="8:43">
      <c r="H499" s="60"/>
      <c r="Q499" s="64"/>
      <c r="R499" s="2"/>
      <c r="S499" s="2"/>
      <c r="V499" s="2"/>
      <c r="W499" s="2"/>
      <c r="X499" s="2"/>
      <c r="Y499" s="2"/>
      <c r="Z499" s="2"/>
      <c r="AA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t="str">
        <f>IF(AND(F499&gt;10999,F499&lt;12000),"Aude",IF(AND(F499&gt;29999,F499&lt;31000),"Gard",IF(AND(F499&gt;33999,F499&lt;35000),"Hérault",IF(AND(F499&gt;65999,F499&lt;67000),"Pyrénées-Orientales",""))))</f>
        <v/>
      </c>
    </row>
    <row r="500" spans="8:43">
      <c r="H500" s="60"/>
      <c r="Q500" s="64"/>
      <c r="R500" s="2"/>
      <c r="S500" s="2"/>
      <c r="V500" s="2"/>
      <c r="W500" s="2"/>
      <c r="X500" s="2"/>
      <c r="Y500" s="2"/>
      <c r="Z500" s="2"/>
      <c r="AA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t="str">
        <f>IF(AND(F500&gt;10999,F500&lt;12000),"Aude",IF(AND(F500&gt;29999,F500&lt;31000),"Gard",IF(AND(F500&gt;33999,F500&lt;35000),"Hérault",IF(AND(F500&gt;65999,F500&lt;67000),"Pyrénées-Orientales",""))))</f>
        <v/>
      </c>
    </row>
    <row r="501" spans="8:43">
      <c r="H501" s="60"/>
      <c r="Q501" s="64"/>
      <c r="R501" s="2"/>
      <c r="S501" s="2"/>
      <c r="V501" s="2"/>
      <c r="W501" s="2"/>
      <c r="X501" s="2"/>
      <c r="Y501" s="2"/>
      <c r="Z501" s="2"/>
      <c r="AA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t="str">
        <f>IF(AND(F501&gt;10999,F501&lt;12000),"Aude",IF(AND(F501&gt;29999,F501&lt;31000),"Gard",IF(AND(F501&gt;33999,F501&lt;35000),"Hérault",IF(AND(F501&gt;65999,F501&lt;67000),"Pyrénées-Orientales",""))))</f>
        <v/>
      </c>
    </row>
    <row r="502" spans="8:43">
      <c r="H502" s="60"/>
      <c r="R502" s="2"/>
      <c r="S502" s="2"/>
      <c r="V502" s="2"/>
      <c r="W502" s="2"/>
      <c r="X502" s="2"/>
      <c r="Y502" s="2"/>
      <c r="Z502" s="2"/>
      <c r="AA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t="str">
        <f>IF(AND(F502&gt;10999,F502&lt;12000),"Aude",IF(AND(F502&gt;29999,F502&lt;31000),"Gard",IF(AND(F502&gt;33999,F502&lt;35000),"Hérault",IF(AND(F502&gt;65999,F502&lt;67000),"Pyrénées-Orientales",""))))</f>
        <v/>
      </c>
    </row>
    <row r="503" spans="8:43">
      <c r="H503" s="60"/>
      <c r="Q503" s="64"/>
      <c r="R503" s="2"/>
      <c r="S503" s="2"/>
      <c r="V503" s="2"/>
      <c r="W503" s="2"/>
      <c r="X503" s="2"/>
      <c r="Y503" s="2"/>
      <c r="Z503" s="2"/>
      <c r="AA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t="str">
        <f>IF(AND(F503&gt;10999,F503&lt;12000),"Aude",IF(AND(F503&gt;29999,F503&lt;31000),"Gard",IF(AND(F503&gt;33999,F503&lt;35000),"Hérault",IF(AND(F503&gt;65999,F503&lt;67000),"Pyrénées-Orientales",""))))</f>
        <v/>
      </c>
    </row>
    <row r="504" spans="8:43">
      <c r="H504" s="60"/>
      <c r="Q504" s="64"/>
      <c r="R504" s="2"/>
      <c r="S504" s="2"/>
      <c r="V504" s="2"/>
      <c r="W504" s="2"/>
      <c r="X504" s="2"/>
      <c r="Y504" s="2"/>
      <c r="Z504" s="2"/>
      <c r="AA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t="str">
        <f>IF(AND(F504&gt;10999,F504&lt;12000),"Aude",IF(AND(F504&gt;29999,F504&lt;31000),"Gard",IF(AND(F504&gt;33999,F504&lt;35000),"Hérault",IF(AND(F504&gt;65999,F504&lt;67000),"Pyrénées-Orientales",""))))</f>
        <v/>
      </c>
    </row>
    <row r="505" spans="8:43">
      <c r="H505" s="60"/>
      <c r="Q505" s="64"/>
      <c r="R505" s="2"/>
      <c r="S505" s="2"/>
      <c r="V505" s="2"/>
      <c r="W505" s="2"/>
      <c r="X505" s="2"/>
      <c r="Y505" s="2"/>
      <c r="Z505" s="2"/>
      <c r="AA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t="str">
        <f>IF(AND(F505&gt;10999,F505&lt;12000),"Aude",IF(AND(F505&gt;29999,F505&lt;31000),"Gard",IF(AND(F505&gt;33999,F505&lt;35000),"Hérault",IF(AND(F505&gt;65999,F505&lt;67000),"Pyrénées-Orientales",""))))</f>
        <v/>
      </c>
    </row>
    <row r="506" spans="8:43">
      <c r="H506" s="60"/>
      <c r="Q506" s="64"/>
      <c r="R506" s="2"/>
      <c r="S506" s="2"/>
      <c r="V506" s="2"/>
      <c r="W506" s="2"/>
      <c r="X506" s="2"/>
      <c r="Y506" s="2"/>
      <c r="Z506" s="2"/>
      <c r="AA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t="str">
        <f>IF(AND(F506&gt;10999,F506&lt;12000),"Aude",IF(AND(F506&gt;29999,F506&lt;31000),"Gard",IF(AND(F506&gt;33999,F506&lt;35000),"Hérault",IF(AND(F506&gt;65999,F506&lt;67000),"Pyrénées-Orientales",""))))</f>
        <v/>
      </c>
    </row>
    <row r="507" spans="8:43">
      <c r="H507" s="60"/>
      <c r="Q507" s="64"/>
      <c r="R507" s="2"/>
      <c r="S507" s="2"/>
      <c r="V507" s="2"/>
      <c r="W507" s="2"/>
      <c r="X507" s="2"/>
      <c r="Y507" s="2"/>
      <c r="Z507" s="2"/>
      <c r="AA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t="str">
        <f>IF(AND(F507&gt;10999,F507&lt;12000),"Aude",IF(AND(F507&gt;29999,F507&lt;31000),"Gard",IF(AND(F507&gt;33999,F507&lt;35000),"Hérault",IF(AND(F507&gt;65999,F507&lt;67000),"Pyrénées-Orientales",""))))</f>
        <v/>
      </c>
    </row>
    <row r="508" spans="8:43">
      <c r="H508" s="60"/>
      <c r="R508" s="2"/>
      <c r="S508" s="2"/>
      <c r="V508" s="2"/>
      <c r="W508" s="2"/>
      <c r="X508" s="2"/>
      <c r="Y508" s="2"/>
      <c r="Z508" s="2"/>
      <c r="AA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t="str">
        <f>IF(AND(F508&gt;10999,F508&lt;12000),"Aude",IF(AND(F508&gt;29999,F508&lt;31000),"Gard",IF(AND(F508&gt;33999,F508&lt;35000),"Hérault",IF(AND(F508&gt;65999,F508&lt;67000),"Pyrénées-Orientales",""))))</f>
        <v/>
      </c>
    </row>
    <row r="509" spans="8:43">
      <c r="H509" s="60"/>
      <c r="Q509" s="64"/>
      <c r="R509" s="2"/>
      <c r="S509" s="2"/>
      <c r="V509" s="2"/>
      <c r="W509" s="2"/>
      <c r="X509" s="2"/>
      <c r="Y509" s="2"/>
      <c r="Z509" s="2"/>
      <c r="AA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t="str">
        <f>IF(AND(F509&gt;10999,F509&lt;12000),"Aude",IF(AND(F509&gt;29999,F509&lt;31000),"Gard",IF(AND(F509&gt;33999,F509&lt;35000),"Hérault",IF(AND(F509&gt;65999,F509&lt;67000),"Pyrénées-Orientales",""))))</f>
        <v/>
      </c>
    </row>
    <row r="510" spans="8:43">
      <c r="H510" s="60"/>
      <c r="R510" s="2"/>
      <c r="S510" s="2"/>
      <c r="V510" s="2"/>
      <c r="W510" s="2"/>
      <c r="X510" s="2"/>
      <c r="Y510" s="2"/>
      <c r="Z510" s="2"/>
      <c r="AA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t="str">
        <f>IF(AND(F510&gt;10999,F510&lt;12000),"Aude",IF(AND(F510&gt;29999,F510&lt;31000),"Gard",IF(AND(F510&gt;33999,F510&lt;35000),"Hérault",IF(AND(F510&gt;65999,F510&lt;67000),"Pyrénées-Orientales",""))))</f>
        <v/>
      </c>
    </row>
    <row r="511" spans="8:43">
      <c r="H511" s="60"/>
      <c r="Q511" s="64"/>
      <c r="R511" s="2"/>
      <c r="S511" s="2"/>
      <c r="V511" s="2"/>
      <c r="W511" s="2"/>
      <c r="X511" s="2"/>
      <c r="Y511" s="2"/>
      <c r="Z511" s="2"/>
      <c r="AA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t="str">
        <f>IF(AND(F511&gt;10999,F511&lt;12000),"Aude",IF(AND(F511&gt;29999,F511&lt;31000),"Gard",IF(AND(F511&gt;33999,F511&lt;35000),"Hérault",IF(AND(F511&gt;65999,F511&lt;67000),"Pyrénées-Orientales",""))))</f>
        <v/>
      </c>
    </row>
    <row r="512" spans="8:43">
      <c r="H512" s="60"/>
      <c r="Q512" s="64"/>
      <c r="R512" s="2"/>
      <c r="S512" s="2"/>
      <c r="V512" s="2"/>
      <c r="W512" s="2"/>
      <c r="X512" s="2"/>
      <c r="Y512" s="2"/>
      <c r="Z512" s="2"/>
      <c r="AA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t="str">
        <f>IF(AND(F512&gt;10999,F512&lt;12000),"Aude",IF(AND(F512&gt;29999,F512&lt;31000),"Gard",IF(AND(F512&gt;33999,F512&lt;35000),"Hérault",IF(AND(F512&gt;65999,F512&lt;67000),"Pyrénées-Orientales",""))))</f>
        <v/>
      </c>
    </row>
    <row r="513" spans="8:43">
      <c r="H513" s="60"/>
      <c r="Q513" s="64"/>
      <c r="R513" s="2"/>
      <c r="S513" s="2"/>
      <c r="V513" s="2"/>
      <c r="W513" s="2"/>
      <c r="X513" s="2"/>
      <c r="Y513" s="2"/>
      <c r="Z513" s="2"/>
      <c r="AA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t="str">
        <f>IF(AND(F513&gt;10999,F513&lt;12000),"Aude",IF(AND(F513&gt;29999,F513&lt;31000),"Gard",IF(AND(F513&gt;33999,F513&lt;35000),"Hérault",IF(AND(F513&gt;65999,F513&lt;67000),"Pyrénées-Orientales",""))))</f>
        <v/>
      </c>
    </row>
    <row r="514" spans="8:43">
      <c r="H514" s="60"/>
      <c r="Q514" s="64"/>
      <c r="R514" s="2"/>
      <c r="S514" s="2"/>
      <c r="V514" s="2"/>
      <c r="W514" s="2"/>
      <c r="X514" s="2"/>
      <c r="Y514" s="2"/>
      <c r="Z514" s="2"/>
      <c r="AA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t="str">
        <f>IF(AND(F514&gt;10999,F514&lt;12000),"Aude",IF(AND(F514&gt;29999,F514&lt;31000),"Gard",IF(AND(F514&gt;33999,F514&lt;35000),"Hérault",IF(AND(F514&gt;65999,F514&lt;67000),"Pyrénées-Orientales",""))))</f>
        <v/>
      </c>
    </row>
    <row r="515" spans="8:43">
      <c r="H515" s="60"/>
      <c r="Q515" s="64"/>
      <c r="R515" s="2"/>
      <c r="S515" s="2"/>
      <c r="V515" s="2"/>
      <c r="W515" s="2"/>
      <c r="X515" s="2"/>
      <c r="Y515" s="2"/>
      <c r="Z515" s="2"/>
      <c r="AA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t="str">
        <f>IF(AND(F515&gt;10999,F515&lt;12000),"Aude",IF(AND(F515&gt;29999,F515&lt;31000),"Gard",IF(AND(F515&gt;33999,F515&lt;35000),"Hérault",IF(AND(F515&gt;65999,F515&lt;67000),"Pyrénées-Orientales",""))))</f>
        <v/>
      </c>
    </row>
    <row r="516" spans="8:43">
      <c r="H516" s="60"/>
      <c r="Q516" s="64"/>
      <c r="R516" s="2"/>
      <c r="S516" s="2"/>
      <c r="V516" s="2"/>
      <c r="W516" s="2"/>
      <c r="X516" s="2"/>
      <c r="Y516" s="2"/>
      <c r="Z516" s="2"/>
      <c r="AA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t="str">
        <f>IF(AND(F516&gt;10999,F516&lt;12000),"Aude",IF(AND(F516&gt;29999,F516&lt;31000),"Gard",IF(AND(F516&gt;33999,F516&lt;35000),"Hérault",IF(AND(F516&gt;65999,F516&lt;67000),"Pyrénées-Orientales",""))))</f>
        <v/>
      </c>
    </row>
    <row r="517" spans="8:43">
      <c r="H517" s="60"/>
      <c r="Q517" s="64"/>
      <c r="R517" s="2"/>
      <c r="S517" s="2"/>
      <c r="V517" s="2"/>
      <c r="W517" s="2"/>
      <c r="X517" s="2"/>
      <c r="Y517" s="2"/>
      <c r="Z517" s="2"/>
      <c r="AA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t="str">
        <f>IF(AND(F517&gt;10999,F517&lt;12000),"Aude",IF(AND(F517&gt;29999,F517&lt;31000),"Gard",IF(AND(F517&gt;33999,F517&lt;35000),"Hérault",IF(AND(F517&gt;65999,F517&lt;67000),"Pyrénées-Orientales",""))))</f>
        <v/>
      </c>
    </row>
    <row r="518" spans="8:43">
      <c r="H518" s="60"/>
      <c r="Q518" s="64"/>
      <c r="R518" s="2"/>
      <c r="S518" s="2"/>
      <c r="V518" s="2"/>
      <c r="W518" s="2"/>
      <c r="X518" s="2"/>
      <c r="Y518" s="2"/>
      <c r="Z518" s="2"/>
      <c r="AA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t="str">
        <f>IF(AND(F518&gt;10999,F518&lt;12000),"Aude",IF(AND(F518&gt;29999,F518&lt;31000),"Gard",IF(AND(F518&gt;33999,F518&lt;35000),"Hérault",IF(AND(F518&gt;65999,F518&lt;67000),"Pyrénées-Orientales",""))))</f>
        <v/>
      </c>
    </row>
    <row r="519" spans="8:43">
      <c r="H519" s="60"/>
      <c r="Q519" s="64"/>
      <c r="R519" s="2"/>
      <c r="S519" s="2"/>
      <c r="V519" s="2"/>
      <c r="W519" s="2"/>
      <c r="X519" s="2"/>
      <c r="Y519" s="2"/>
      <c r="Z519" s="2"/>
      <c r="AA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t="str">
        <f>IF(AND(F519&gt;10999,F519&lt;12000),"Aude",IF(AND(F519&gt;29999,F519&lt;31000),"Gard",IF(AND(F519&gt;33999,F519&lt;35000),"Hérault",IF(AND(F519&gt;65999,F519&lt;67000),"Pyrénées-Orientales",""))))</f>
        <v/>
      </c>
    </row>
    <row r="520" spans="8:43">
      <c r="H520" s="60"/>
      <c r="Q520" s="64"/>
      <c r="R520" s="2"/>
      <c r="S520" s="2"/>
      <c r="V520" s="2"/>
      <c r="W520" s="2"/>
      <c r="X520" s="2"/>
      <c r="Y520" s="2"/>
      <c r="Z520" s="2"/>
      <c r="AA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t="str">
        <f>IF(AND(F520&gt;10999,F520&lt;12000),"Aude",IF(AND(F520&gt;29999,F520&lt;31000),"Gard",IF(AND(F520&gt;33999,F520&lt;35000),"Hérault",IF(AND(F520&gt;65999,F520&lt;67000),"Pyrénées-Orientales",""))))</f>
        <v/>
      </c>
    </row>
    <row r="521" spans="8:43">
      <c r="H521" s="60"/>
      <c r="Q521" s="64"/>
      <c r="R521" s="2"/>
      <c r="S521" s="2"/>
      <c r="V521" s="2"/>
      <c r="W521" s="2"/>
      <c r="X521" s="2"/>
      <c r="Y521" s="2"/>
      <c r="Z521" s="2"/>
      <c r="AA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t="str">
        <f>IF(AND(F521&gt;10999,F521&lt;12000),"Aude",IF(AND(F521&gt;29999,F521&lt;31000),"Gard",IF(AND(F521&gt;33999,F521&lt;35000),"Hérault",IF(AND(F521&gt;65999,F521&lt;67000),"Pyrénées-Orientales",""))))</f>
        <v/>
      </c>
    </row>
    <row r="522" spans="8:43">
      <c r="H522" s="60"/>
      <c r="Q522" s="64"/>
      <c r="R522" s="2"/>
      <c r="S522" s="2"/>
      <c r="V522" s="2"/>
      <c r="W522" s="2"/>
      <c r="X522" s="2"/>
      <c r="Y522" s="2"/>
      <c r="Z522" s="2"/>
      <c r="AA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t="str">
        <f>IF(AND(F522&gt;10999,F522&lt;12000),"Aude",IF(AND(F522&gt;29999,F522&lt;31000),"Gard",IF(AND(F522&gt;33999,F522&lt;35000),"Hérault",IF(AND(F522&gt;65999,F522&lt;67000),"Pyrénées-Orientales",""))))</f>
        <v/>
      </c>
    </row>
    <row r="523" spans="8:43">
      <c r="H523" s="60"/>
      <c r="Q523" s="64"/>
      <c r="R523" s="2"/>
      <c r="S523" s="2"/>
      <c r="V523" s="2"/>
      <c r="W523" s="2"/>
      <c r="X523" s="2"/>
      <c r="Y523" s="2"/>
      <c r="Z523" s="2"/>
      <c r="AA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t="str">
        <f>IF(AND(F523&gt;10999,F523&lt;12000),"Aude",IF(AND(F523&gt;29999,F523&lt;31000),"Gard",IF(AND(F523&gt;33999,F523&lt;35000),"Hérault",IF(AND(F523&gt;65999,F523&lt;67000),"Pyrénées-Orientales",""))))</f>
        <v/>
      </c>
    </row>
    <row r="524" spans="8:43">
      <c r="H524" s="60"/>
      <c r="Q524" s="64"/>
      <c r="R524" s="2"/>
      <c r="S524" s="2"/>
      <c r="V524" s="2"/>
      <c r="W524" s="2"/>
      <c r="X524" s="2"/>
      <c r="Y524" s="2"/>
      <c r="Z524" s="2"/>
      <c r="AA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t="str">
        <f>IF(AND(F524&gt;10999,F524&lt;12000),"Aude",IF(AND(F524&gt;29999,F524&lt;31000),"Gard",IF(AND(F524&gt;33999,F524&lt;35000),"Hérault",IF(AND(F524&gt;65999,F524&lt;67000),"Pyrénées-Orientales",""))))</f>
        <v/>
      </c>
    </row>
    <row r="525" spans="8:43">
      <c r="H525" s="60"/>
      <c r="Q525" s="64"/>
      <c r="R525" s="2"/>
      <c r="S525" s="2"/>
      <c r="V525" s="2"/>
      <c r="W525" s="2"/>
      <c r="X525" s="2"/>
      <c r="Y525" s="2"/>
      <c r="Z525" s="2"/>
      <c r="AA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t="str">
        <f>IF(AND(F525&gt;10999,F525&lt;12000),"Aude",IF(AND(F525&gt;29999,F525&lt;31000),"Gard",IF(AND(F525&gt;33999,F525&lt;35000),"Hérault",IF(AND(F525&gt;65999,F525&lt;67000),"Pyrénées-Orientales",""))))</f>
        <v/>
      </c>
    </row>
    <row r="526" spans="8:43">
      <c r="H526" s="60"/>
      <c r="Q526" s="64"/>
      <c r="R526" s="2"/>
      <c r="S526" s="2"/>
      <c r="V526" s="2"/>
      <c r="W526" s="2"/>
      <c r="X526" s="2"/>
      <c r="Y526" s="2"/>
      <c r="Z526" s="2"/>
      <c r="AA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t="str">
        <f>IF(AND(F526&gt;10999,F526&lt;12000),"Aude",IF(AND(F526&gt;29999,F526&lt;31000),"Gard",IF(AND(F526&gt;33999,F526&lt;35000),"Hérault",IF(AND(F526&gt;65999,F526&lt;67000),"Pyrénées-Orientales",""))))</f>
        <v/>
      </c>
    </row>
    <row r="527" spans="8:43">
      <c r="H527" s="60"/>
      <c r="Q527" s="64"/>
      <c r="R527" s="2"/>
      <c r="S527" s="2"/>
      <c r="V527" s="2"/>
      <c r="W527" s="2"/>
      <c r="X527" s="2"/>
      <c r="Y527" s="2"/>
      <c r="Z527" s="2"/>
      <c r="AA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t="str">
        <f>IF(AND(F527&gt;10999,F527&lt;12000),"Aude",IF(AND(F527&gt;29999,F527&lt;31000),"Gard",IF(AND(F527&gt;33999,F527&lt;35000),"Hérault",IF(AND(F527&gt;65999,F527&lt;67000),"Pyrénées-Orientales",""))))</f>
        <v/>
      </c>
    </row>
    <row r="528" spans="8:43">
      <c r="H528" s="60"/>
      <c r="Q528" s="64"/>
      <c r="R528" s="2"/>
      <c r="S528" s="2"/>
      <c r="V528" s="2"/>
      <c r="W528" s="2"/>
      <c r="X528" s="2"/>
      <c r="Y528" s="2"/>
      <c r="Z528" s="2"/>
      <c r="AA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t="str">
        <f>IF(AND(F528&gt;10999,F528&lt;12000),"Aude",IF(AND(F528&gt;29999,F528&lt;31000),"Gard",IF(AND(F528&gt;33999,F528&lt;35000),"Hérault",IF(AND(F528&gt;65999,F528&lt;67000),"Pyrénées-Orientales",""))))</f>
        <v/>
      </c>
    </row>
    <row r="529" spans="8:43">
      <c r="H529" s="60"/>
      <c r="Q529" s="64"/>
      <c r="R529" s="2"/>
      <c r="S529" s="2"/>
      <c r="V529" s="2"/>
      <c r="W529" s="2"/>
      <c r="X529" s="2"/>
      <c r="Y529" s="2"/>
      <c r="Z529" s="2"/>
      <c r="AA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t="str">
        <f>IF(AND(F529&gt;10999,F529&lt;12000),"Aude",IF(AND(F529&gt;29999,F529&lt;31000),"Gard",IF(AND(F529&gt;33999,F529&lt;35000),"Hérault",IF(AND(F529&gt;65999,F529&lt;67000),"Pyrénées-Orientales",""))))</f>
        <v/>
      </c>
    </row>
    <row r="530" spans="8:43">
      <c r="H530" s="60"/>
      <c r="Q530" s="64"/>
      <c r="R530" s="2"/>
      <c r="S530" s="2"/>
      <c r="V530" s="2"/>
      <c r="W530" s="2"/>
      <c r="X530" s="2"/>
      <c r="Y530" s="2"/>
      <c r="Z530" s="2"/>
      <c r="AA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t="str">
        <f>IF(AND(F530&gt;10999,F530&lt;12000),"Aude",IF(AND(F530&gt;29999,F530&lt;31000),"Gard",IF(AND(F530&gt;33999,F530&lt;35000),"Hérault",IF(AND(F530&gt;65999,F530&lt;67000),"Pyrénées-Orientales",""))))</f>
        <v/>
      </c>
    </row>
    <row r="531" spans="8:43">
      <c r="H531" s="60"/>
      <c r="Q531" s="64"/>
      <c r="R531" s="2"/>
      <c r="S531" s="2"/>
      <c r="V531" s="2"/>
      <c r="W531" s="2"/>
      <c r="X531" s="2"/>
      <c r="Y531" s="2"/>
      <c r="Z531" s="2"/>
      <c r="AA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t="str">
        <f>IF(AND(F531&gt;10999,F531&lt;12000),"Aude",IF(AND(F531&gt;29999,F531&lt;31000),"Gard",IF(AND(F531&gt;33999,F531&lt;35000),"Hérault",IF(AND(F531&gt;65999,F531&lt;67000),"Pyrénées-Orientales",""))))</f>
        <v/>
      </c>
    </row>
    <row r="532" spans="8:43">
      <c r="H532" s="60"/>
      <c r="Q532" s="64"/>
      <c r="R532" s="2"/>
      <c r="S532" s="2"/>
      <c r="V532" s="2"/>
      <c r="W532" s="2"/>
      <c r="X532" s="2"/>
      <c r="Y532" s="2"/>
      <c r="Z532" s="2"/>
      <c r="AA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t="str">
        <f>IF(AND(F532&gt;10999,F532&lt;12000),"Aude",IF(AND(F532&gt;29999,F532&lt;31000),"Gard",IF(AND(F532&gt;33999,F532&lt;35000),"Hérault",IF(AND(F532&gt;65999,F532&lt;67000),"Pyrénées-Orientales",""))))</f>
        <v/>
      </c>
    </row>
    <row r="533" spans="8:43">
      <c r="H533" s="60"/>
      <c r="Q533" s="64"/>
      <c r="R533" s="2"/>
      <c r="S533" s="2"/>
      <c r="V533" s="2"/>
      <c r="W533" s="2"/>
      <c r="X533" s="2"/>
      <c r="Y533" s="2"/>
      <c r="Z533" s="2"/>
      <c r="AA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t="str">
        <f>IF(AND(F533&gt;10999,F533&lt;12000),"Aude",IF(AND(F533&gt;29999,F533&lt;31000),"Gard",IF(AND(F533&gt;33999,F533&lt;35000),"Hérault",IF(AND(F533&gt;65999,F533&lt;67000),"Pyrénées-Orientales",""))))</f>
        <v/>
      </c>
    </row>
    <row r="534" spans="8:43">
      <c r="H534" s="60"/>
      <c r="Q534" s="64"/>
      <c r="R534" s="2"/>
      <c r="S534" s="2"/>
      <c r="V534" s="2"/>
      <c r="W534" s="2"/>
      <c r="X534" s="2"/>
      <c r="Y534" s="2"/>
      <c r="Z534" s="2"/>
      <c r="AA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t="str">
        <f>IF(AND(F534&gt;10999,F534&lt;12000),"Aude",IF(AND(F534&gt;29999,F534&lt;31000),"Gard",IF(AND(F534&gt;33999,F534&lt;35000),"Hérault",IF(AND(F534&gt;65999,F534&lt;67000),"Pyrénées-Orientales",""))))</f>
        <v/>
      </c>
    </row>
    <row r="535" spans="8:43">
      <c r="H535" s="60"/>
      <c r="R535" s="2"/>
      <c r="S535" s="2"/>
      <c r="V535" s="2"/>
      <c r="W535" s="2"/>
      <c r="X535" s="2"/>
      <c r="Y535" s="2"/>
      <c r="Z535" s="2"/>
      <c r="AA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t="str">
        <f>IF(AND(F535&gt;10999,F535&lt;12000),"Aude",IF(AND(F535&gt;29999,F535&lt;31000),"Gard",IF(AND(F535&gt;33999,F535&lt;35000),"Hérault",IF(AND(F535&gt;65999,F535&lt;67000),"Pyrénées-Orientales",""))))</f>
        <v/>
      </c>
    </row>
    <row r="536" spans="8:43">
      <c r="H536" s="60"/>
      <c r="Q536" s="64"/>
      <c r="R536" s="2"/>
      <c r="S536" s="2"/>
      <c r="V536" s="2"/>
      <c r="W536" s="2"/>
      <c r="X536" s="2"/>
      <c r="Y536" s="2"/>
      <c r="Z536" s="2"/>
      <c r="AA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t="str">
        <f>IF(AND(F536&gt;10999,F536&lt;12000),"Aude",IF(AND(F536&gt;29999,F536&lt;31000),"Gard",IF(AND(F536&gt;33999,F536&lt;35000),"Hérault",IF(AND(F536&gt;65999,F536&lt;67000),"Pyrénées-Orientales",""))))</f>
        <v/>
      </c>
    </row>
    <row r="537" spans="8:43">
      <c r="H537" s="60"/>
      <c r="Q537" s="64"/>
      <c r="R537" s="2"/>
      <c r="S537" s="2"/>
      <c r="V537" s="2"/>
      <c r="W537" s="2"/>
      <c r="X537" s="2"/>
      <c r="Y537" s="2"/>
      <c r="Z537" s="2"/>
      <c r="AA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t="str">
        <f>IF(AND(F537&gt;10999,F537&lt;12000),"Aude",IF(AND(F537&gt;29999,F537&lt;31000),"Gard",IF(AND(F537&gt;33999,F537&lt;35000),"Hérault",IF(AND(F537&gt;65999,F537&lt;67000),"Pyrénées-Orientales",""))))</f>
        <v/>
      </c>
    </row>
    <row r="538" spans="8:43">
      <c r="H538" s="60"/>
      <c r="R538" s="2"/>
      <c r="S538" s="2"/>
      <c r="V538" s="2"/>
      <c r="W538" s="2"/>
      <c r="X538" s="2"/>
      <c r="Y538" s="2"/>
      <c r="Z538" s="2"/>
      <c r="AA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t="str">
        <f>IF(AND(F538&gt;10999,F538&lt;12000),"Aude",IF(AND(F538&gt;29999,F538&lt;31000),"Gard",IF(AND(F538&gt;33999,F538&lt;35000),"Hérault",IF(AND(F538&gt;65999,F538&lt;67000),"Pyrénées-Orientales",""))))</f>
        <v/>
      </c>
    </row>
    <row r="539" spans="8:43">
      <c r="H539" s="60"/>
      <c r="Q539" s="64"/>
      <c r="R539" s="2"/>
      <c r="S539" s="2"/>
      <c r="V539" s="2"/>
      <c r="W539" s="2"/>
      <c r="X539" s="2"/>
      <c r="Y539" s="2"/>
      <c r="Z539" s="2"/>
      <c r="AA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t="str">
        <f>IF(AND(F539&gt;10999,F539&lt;12000),"Aude",IF(AND(F539&gt;29999,F539&lt;31000),"Gard",IF(AND(F539&gt;33999,F539&lt;35000),"Hérault",IF(AND(F539&gt;65999,F539&lt;67000),"Pyrénées-Orientales",""))))</f>
        <v/>
      </c>
    </row>
    <row r="540" spans="8:43">
      <c r="H540" s="60"/>
      <c r="Q540" s="64"/>
      <c r="R540" s="2"/>
      <c r="S540" s="2"/>
      <c r="V540" s="2"/>
      <c r="W540" s="2"/>
      <c r="X540" s="2"/>
      <c r="Y540" s="2"/>
      <c r="Z540" s="2"/>
      <c r="AA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t="str">
        <f>IF(AND(F540&gt;10999,F540&lt;12000),"Aude",IF(AND(F540&gt;29999,F540&lt;31000),"Gard",IF(AND(F540&gt;33999,F540&lt;35000),"Hérault",IF(AND(F540&gt;65999,F540&lt;67000),"Pyrénées-Orientales",""))))</f>
        <v/>
      </c>
    </row>
    <row r="541" spans="8:43">
      <c r="H541" s="60"/>
      <c r="Q541" s="64"/>
      <c r="R541" s="2"/>
      <c r="S541" s="2"/>
      <c r="V541" s="2"/>
      <c r="W541" s="2"/>
      <c r="X541" s="2"/>
      <c r="Y541" s="2"/>
      <c r="Z541" s="2"/>
      <c r="AA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t="str">
        <f>IF(AND(F541&gt;10999,F541&lt;12000),"Aude",IF(AND(F541&gt;29999,F541&lt;31000),"Gard",IF(AND(F541&gt;33999,F541&lt;35000),"Hérault",IF(AND(F541&gt;65999,F541&lt;67000),"Pyrénées-Orientales",""))))</f>
        <v/>
      </c>
    </row>
    <row r="542" spans="8:43">
      <c r="H542" s="60"/>
      <c r="Q542" s="64"/>
      <c r="R542" s="2"/>
      <c r="S542" s="2"/>
      <c r="V542" s="2"/>
      <c r="W542" s="2"/>
      <c r="X542" s="2"/>
      <c r="Y542" s="2"/>
      <c r="Z542" s="2"/>
      <c r="AA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t="str">
        <f>IF(AND(F542&gt;10999,F542&lt;12000),"Aude",IF(AND(F542&gt;29999,F542&lt;31000),"Gard",IF(AND(F542&gt;33999,F542&lt;35000),"Hérault",IF(AND(F542&gt;65999,F542&lt;67000),"Pyrénées-Orientales",""))))</f>
        <v/>
      </c>
    </row>
    <row r="543" spans="8:43">
      <c r="H543" s="60"/>
      <c r="R543" s="2"/>
      <c r="S543" s="2"/>
      <c r="V543" s="2"/>
      <c r="W543" s="2"/>
      <c r="X543" s="2"/>
      <c r="Y543" s="2"/>
      <c r="Z543" s="2"/>
      <c r="AA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t="str">
        <f>IF(AND(F543&gt;10999,F543&lt;12000),"Aude",IF(AND(F543&gt;29999,F543&lt;31000),"Gard",IF(AND(F543&gt;33999,F543&lt;35000),"Hérault",IF(AND(F543&gt;65999,F543&lt;67000),"Pyrénées-Orientales",""))))</f>
        <v/>
      </c>
    </row>
    <row r="544" spans="8:43">
      <c r="H544" s="60"/>
      <c r="Q544" s="64"/>
      <c r="R544" s="2"/>
      <c r="S544" s="2"/>
      <c r="V544" s="2"/>
      <c r="W544" s="2"/>
      <c r="X544" s="2"/>
      <c r="Y544" s="2"/>
      <c r="Z544" s="2"/>
      <c r="AA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t="str">
        <f>IF(AND(F544&gt;10999,F544&lt;12000),"Aude",IF(AND(F544&gt;29999,F544&lt;31000),"Gard",IF(AND(F544&gt;33999,F544&lt;35000),"Hérault",IF(AND(F544&gt;65999,F544&lt;67000),"Pyrénées-Orientales",""))))</f>
        <v/>
      </c>
    </row>
    <row r="545" spans="8:43">
      <c r="H545" s="60"/>
      <c r="Q545" s="64"/>
      <c r="R545" s="2"/>
      <c r="S545" s="2"/>
      <c r="V545" s="2"/>
      <c r="W545" s="2"/>
      <c r="X545" s="2"/>
      <c r="Y545" s="2"/>
      <c r="Z545" s="2"/>
      <c r="AA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t="str">
        <f>IF(AND(F545&gt;10999,F545&lt;12000),"Aude",IF(AND(F545&gt;29999,F545&lt;31000),"Gard",IF(AND(F545&gt;33999,F545&lt;35000),"Hérault",IF(AND(F545&gt;65999,F545&lt;67000),"Pyrénées-Orientales",""))))</f>
        <v/>
      </c>
    </row>
    <row r="546" spans="8:43">
      <c r="H546" s="60"/>
      <c r="Q546" s="64"/>
      <c r="R546" s="2"/>
      <c r="S546" s="2"/>
      <c r="V546" s="2"/>
      <c r="W546" s="2"/>
      <c r="X546" s="2"/>
      <c r="Y546" s="2"/>
      <c r="Z546" s="2"/>
      <c r="AA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t="str">
        <f>IF(AND(F546&gt;10999,F546&lt;12000),"Aude",IF(AND(F546&gt;29999,F546&lt;31000),"Gard",IF(AND(F546&gt;33999,F546&lt;35000),"Hérault",IF(AND(F546&gt;65999,F546&lt;67000),"Pyrénées-Orientales",""))))</f>
        <v/>
      </c>
    </row>
    <row r="547" spans="8:43">
      <c r="H547" s="60"/>
      <c r="Q547" s="64"/>
      <c r="R547" s="2"/>
      <c r="S547" s="2"/>
      <c r="V547" s="2"/>
      <c r="W547" s="2"/>
      <c r="X547" s="2"/>
      <c r="Y547" s="2"/>
      <c r="Z547" s="2"/>
      <c r="AA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t="str">
        <f>IF(AND(F547&gt;10999,F547&lt;12000),"Aude",IF(AND(F547&gt;29999,F547&lt;31000),"Gard",IF(AND(F547&gt;33999,F547&lt;35000),"Hérault",IF(AND(F547&gt;65999,F547&lt;67000),"Pyrénées-Orientales",""))))</f>
        <v/>
      </c>
    </row>
    <row r="548" spans="8:43">
      <c r="H548" s="60"/>
      <c r="R548" s="2"/>
      <c r="S548" s="2"/>
      <c r="V548" s="2"/>
      <c r="W548" s="2"/>
      <c r="X548" s="2"/>
      <c r="Y548" s="2"/>
      <c r="Z548" s="2"/>
      <c r="AA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t="str">
        <f>IF(AND(F548&gt;10999,F548&lt;12000),"Aude",IF(AND(F548&gt;29999,F548&lt;31000),"Gard",IF(AND(F548&gt;33999,F548&lt;35000),"Hérault",IF(AND(F548&gt;65999,F548&lt;67000),"Pyrénées-Orientales",""))))</f>
        <v/>
      </c>
    </row>
    <row r="549" spans="8:43">
      <c r="H549" s="60"/>
      <c r="Q549" s="64"/>
      <c r="R549" s="2"/>
      <c r="S549" s="2"/>
      <c r="V549" s="2"/>
      <c r="W549" s="2"/>
      <c r="X549" s="2"/>
      <c r="Y549" s="2"/>
      <c r="Z549" s="2"/>
      <c r="AA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t="str">
        <f>IF(AND(F549&gt;10999,F549&lt;12000),"Aude",IF(AND(F549&gt;29999,F549&lt;31000),"Gard",IF(AND(F549&gt;33999,F549&lt;35000),"Hérault",IF(AND(F549&gt;65999,F549&lt;67000),"Pyrénées-Orientales",""))))</f>
        <v/>
      </c>
    </row>
    <row r="550" spans="8:43">
      <c r="H550" s="60"/>
      <c r="R550" s="2"/>
      <c r="S550" s="2"/>
      <c r="V550" s="2"/>
      <c r="W550" s="2"/>
      <c r="X550" s="2"/>
      <c r="Y550" s="2"/>
      <c r="Z550" s="2"/>
      <c r="AA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t="str">
        <f>IF(AND(F550&gt;10999,F550&lt;12000),"Aude",IF(AND(F550&gt;29999,F550&lt;31000),"Gard",IF(AND(F550&gt;33999,F550&lt;35000),"Hérault",IF(AND(F550&gt;65999,F550&lt;67000),"Pyrénées-Orientales",""))))</f>
        <v/>
      </c>
    </row>
    <row r="551" spans="8:43">
      <c r="H551" s="60"/>
      <c r="Q551" s="64"/>
      <c r="R551" s="2"/>
      <c r="S551" s="2"/>
      <c r="V551" s="2"/>
      <c r="W551" s="2"/>
      <c r="X551" s="2"/>
      <c r="Y551" s="2"/>
      <c r="Z551" s="2"/>
      <c r="AA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t="str">
        <f>IF(AND(F551&gt;10999,F551&lt;12000),"Aude",IF(AND(F551&gt;29999,F551&lt;31000),"Gard",IF(AND(F551&gt;33999,F551&lt;35000),"Hérault",IF(AND(F551&gt;65999,F551&lt;67000),"Pyrénées-Orientales",""))))</f>
        <v/>
      </c>
    </row>
    <row r="552" spans="8:43">
      <c r="H552" s="60"/>
      <c r="Q552" s="64"/>
      <c r="R552" s="2"/>
      <c r="S552" s="2"/>
      <c r="V552" s="2"/>
      <c r="W552" s="2"/>
      <c r="X552" s="2"/>
      <c r="Y552" s="2"/>
      <c r="Z552" s="2"/>
      <c r="AA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t="str">
        <f>IF(AND(F552&gt;10999,F552&lt;12000),"Aude",IF(AND(F552&gt;29999,F552&lt;31000),"Gard",IF(AND(F552&gt;33999,F552&lt;35000),"Hérault",IF(AND(F552&gt;65999,F552&lt;67000),"Pyrénées-Orientales",""))))</f>
        <v/>
      </c>
    </row>
    <row r="553" spans="8:43">
      <c r="H553" s="60"/>
      <c r="Q553" s="64"/>
      <c r="R553" s="2"/>
      <c r="S553" s="2"/>
      <c r="V553" s="2"/>
      <c r="W553" s="2"/>
      <c r="X553" s="2"/>
      <c r="Y553" s="2"/>
      <c r="Z553" s="2"/>
      <c r="AA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t="str">
        <f>IF(AND(F553&gt;10999,F553&lt;12000),"Aude",IF(AND(F553&gt;29999,F553&lt;31000),"Gard",IF(AND(F553&gt;33999,F553&lt;35000),"Hérault",IF(AND(F553&gt;65999,F553&lt;67000),"Pyrénées-Orientales",""))))</f>
        <v/>
      </c>
    </row>
    <row r="554" spans="8:43">
      <c r="H554" s="60"/>
      <c r="Q554" s="64"/>
      <c r="R554" s="2"/>
      <c r="S554" s="2"/>
      <c r="V554" s="2"/>
      <c r="W554" s="2"/>
      <c r="X554" s="2"/>
      <c r="Y554" s="2"/>
      <c r="Z554" s="2"/>
      <c r="AA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t="str">
        <f>IF(AND(F554&gt;10999,F554&lt;12000),"Aude",IF(AND(F554&gt;29999,F554&lt;31000),"Gard",IF(AND(F554&gt;33999,F554&lt;35000),"Hérault",IF(AND(F554&gt;65999,F554&lt;67000),"Pyrénées-Orientales",""))))</f>
        <v/>
      </c>
    </row>
    <row r="555" spans="8:43">
      <c r="H555" s="60"/>
      <c r="Q555" s="64"/>
      <c r="R555" s="2"/>
      <c r="S555" s="2"/>
      <c r="V555" s="2"/>
      <c r="W555" s="2"/>
      <c r="X555" s="2"/>
      <c r="Y555" s="2"/>
      <c r="Z555" s="2"/>
      <c r="AA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t="str">
        <f>IF(AND(F555&gt;10999,F555&lt;12000),"Aude",IF(AND(F555&gt;29999,F555&lt;31000),"Gard",IF(AND(F555&gt;33999,F555&lt;35000),"Hérault",IF(AND(F555&gt;65999,F555&lt;67000),"Pyrénées-Orientales",""))))</f>
        <v/>
      </c>
    </row>
    <row r="556" spans="8:43">
      <c r="H556" s="60"/>
      <c r="Q556" s="64"/>
      <c r="R556" s="2"/>
      <c r="S556" s="2"/>
      <c r="V556" s="2"/>
      <c r="W556" s="2"/>
      <c r="X556" s="2"/>
      <c r="Y556" s="2"/>
      <c r="Z556" s="2"/>
      <c r="AA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t="str">
        <f>IF(AND(F556&gt;10999,F556&lt;12000),"Aude",IF(AND(F556&gt;29999,F556&lt;31000),"Gard",IF(AND(F556&gt;33999,F556&lt;35000),"Hérault",IF(AND(F556&gt;65999,F556&lt;67000),"Pyrénées-Orientales",""))))</f>
        <v/>
      </c>
    </row>
    <row r="557" spans="8:43">
      <c r="H557" s="60"/>
      <c r="Q557" s="64"/>
      <c r="R557" s="2"/>
      <c r="S557" s="2"/>
      <c r="V557" s="2"/>
      <c r="W557" s="2"/>
      <c r="X557" s="2"/>
      <c r="Y557" s="2"/>
      <c r="Z557" s="2"/>
      <c r="AA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t="str">
        <f>IF(AND(F557&gt;10999,F557&lt;12000),"Aude",IF(AND(F557&gt;29999,F557&lt;31000),"Gard",IF(AND(F557&gt;33999,F557&lt;35000),"Hérault",IF(AND(F557&gt;65999,F557&lt;67000),"Pyrénées-Orientales",""))))</f>
        <v/>
      </c>
    </row>
    <row r="558" spans="8:43">
      <c r="H558" s="60"/>
      <c r="Q558" s="64"/>
      <c r="R558" s="2"/>
      <c r="S558" s="2"/>
      <c r="V558" s="2"/>
      <c r="W558" s="2"/>
      <c r="X558" s="2"/>
      <c r="Y558" s="2"/>
      <c r="Z558" s="2"/>
      <c r="AA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t="str">
        <f>IF(AND(F558&gt;10999,F558&lt;12000),"Aude",IF(AND(F558&gt;29999,F558&lt;31000),"Gard",IF(AND(F558&gt;33999,F558&lt;35000),"Hérault",IF(AND(F558&gt;65999,F558&lt;67000),"Pyrénées-Orientales",""))))</f>
        <v/>
      </c>
    </row>
    <row r="559" spans="8:43">
      <c r="H559" s="60"/>
      <c r="Q559" s="64"/>
      <c r="R559" s="2"/>
      <c r="S559" s="2"/>
      <c r="V559" s="2"/>
      <c r="W559" s="2"/>
      <c r="X559" s="2"/>
      <c r="Y559" s="2"/>
      <c r="Z559" s="2"/>
      <c r="AA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t="str">
        <f>IF(AND(F559&gt;10999,F559&lt;12000),"Aude",IF(AND(F559&gt;29999,F559&lt;31000),"Gard",IF(AND(F559&gt;33999,F559&lt;35000),"Hérault",IF(AND(F559&gt;65999,F559&lt;67000),"Pyrénées-Orientales",""))))</f>
        <v/>
      </c>
    </row>
    <row r="560" spans="8:43">
      <c r="H560" s="60"/>
      <c r="Q560" s="64"/>
      <c r="R560" s="2"/>
      <c r="S560" s="2"/>
      <c r="V560" s="2"/>
      <c r="W560" s="2"/>
      <c r="X560" s="2"/>
      <c r="Y560" s="2"/>
      <c r="Z560" s="2"/>
      <c r="AA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t="str">
        <f>IF(AND(F560&gt;10999,F560&lt;12000),"Aude",IF(AND(F560&gt;29999,F560&lt;31000),"Gard",IF(AND(F560&gt;33999,F560&lt;35000),"Hérault",IF(AND(F560&gt;65999,F560&lt;67000),"Pyrénées-Orientales",""))))</f>
        <v/>
      </c>
    </row>
    <row r="561" spans="8:43">
      <c r="H561" s="60"/>
      <c r="Q561" s="64"/>
      <c r="R561" s="2"/>
      <c r="S561" s="2"/>
      <c r="V561" s="2"/>
      <c r="W561" s="2"/>
      <c r="X561" s="2"/>
      <c r="Y561" s="2"/>
      <c r="Z561" s="2"/>
      <c r="AA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t="str">
        <f>IF(AND(F561&gt;10999,F561&lt;12000),"Aude",IF(AND(F561&gt;29999,F561&lt;31000),"Gard",IF(AND(F561&gt;33999,F561&lt;35000),"Hérault",IF(AND(F561&gt;65999,F561&lt;67000),"Pyrénées-Orientales",""))))</f>
        <v/>
      </c>
    </row>
    <row r="562" spans="8:43">
      <c r="H562" s="60"/>
      <c r="Q562" s="64"/>
      <c r="R562" s="2"/>
      <c r="S562" s="2"/>
      <c r="V562" s="2"/>
      <c r="W562" s="2"/>
      <c r="X562" s="2"/>
      <c r="Y562" s="2"/>
      <c r="Z562" s="2"/>
      <c r="AA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t="str">
        <f>IF(AND(F562&gt;10999,F562&lt;12000),"Aude",IF(AND(F562&gt;29999,F562&lt;31000),"Gard",IF(AND(F562&gt;33999,F562&lt;35000),"Hérault",IF(AND(F562&gt;65999,F562&lt;67000),"Pyrénées-Orientales",""))))</f>
        <v/>
      </c>
    </row>
    <row r="563" spans="8:43">
      <c r="H563" s="60"/>
      <c r="Q563" s="64"/>
      <c r="R563" s="2"/>
      <c r="S563" s="2"/>
      <c r="V563" s="2"/>
      <c r="W563" s="2"/>
      <c r="X563" s="2"/>
      <c r="Y563" s="2"/>
      <c r="Z563" s="2"/>
      <c r="AA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t="str">
        <f>IF(AND(F563&gt;10999,F563&lt;12000),"Aude",IF(AND(F563&gt;29999,F563&lt;31000),"Gard",IF(AND(F563&gt;33999,F563&lt;35000),"Hérault",IF(AND(F563&gt;65999,F563&lt;67000),"Pyrénées-Orientales",""))))</f>
        <v/>
      </c>
    </row>
    <row r="564" spans="8:43">
      <c r="H564" s="60"/>
      <c r="Q564" s="64"/>
      <c r="R564" s="2"/>
      <c r="S564" s="2"/>
      <c r="V564" s="2"/>
      <c r="W564" s="2"/>
      <c r="X564" s="2"/>
      <c r="Y564" s="2"/>
      <c r="Z564" s="2"/>
      <c r="AA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t="str">
        <f>IF(AND(F564&gt;10999,F564&lt;12000),"Aude",IF(AND(F564&gt;29999,F564&lt;31000),"Gard",IF(AND(F564&gt;33999,F564&lt;35000),"Hérault",IF(AND(F564&gt;65999,F564&lt;67000),"Pyrénées-Orientales",""))))</f>
        <v/>
      </c>
    </row>
    <row r="565" spans="8:43">
      <c r="H565" s="60"/>
      <c r="Q565" s="64"/>
      <c r="R565" s="2"/>
      <c r="S565" s="2"/>
      <c r="V565" s="2"/>
      <c r="W565" s="2"/>
      <c r="X565" s="2"/>
      <c r="Y565" s="2"/>
      <c r="Z565" s="2"/>
      <c r="AA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t="str">
        <f>IF(AND(F565&gt;10999,F565&lt;12000),"Aude",IF(AND(F565&gt;29999,F565&lt;31000),"Gard",IF(AND(F565&gt;33999,F565&lt;35000),"Hérault",IF(AND(F565&gt;65999,F565&lt;67000),"Pyrénées-Orientales",""))))</f>
        <v/>
      </c>
    </row>
    <row r="566" spans="8:43">
      <c r="H566" s="60"/>
      <c r="Q566" s="64"/>
      <c r="R566" s="2"/>
      <c r="S566" s="2"/>
      <c r="V566" s="2"/>
      <c r="W566" s="2"/>
      <c r="X566" s="2"/>
      <c r="Y566" s="2"/>
      <c r="Z566" s="2"/>
      <c r="AA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t="str">
        <f>IF(AND(F566&gt;10999,F566&lt;12000),"Aude",IF(AND(F566&gt;29999,F566&lt;31000),"Gard",IF(AND(F566&gt;33999,F566&lt;35000),"Hérault",IF(AND(F566&gt;65999,F566&lt;67000),"Pyrénées-Orientales",""))))</f>
        <v/>
      </c>
    </row>
    <row r="567" spans="8:43">
      <c r="H567" s="60"/>
      <c r="Q567" s="64"/>
      <c r="R567" s="2"/>
      <c r="S567" s="2"/>
      <c r="V567" s="2"/>
      <c r="W567" s="2"/>
      <c r="X567" s="2"/>
      <c r="Y567" s="2"/>
      <c r="Z567" s="2"/>
      <c r="AA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t="str">
        <f>IF(AND(F567&gt;10999,F567&lt;12000),"Aude",IF(AND(F567&gt;29999,F567&lt;31000),"Gard",IF(AND(F567&gt;33999,F567&lt;35000),"Hérault",IF(AND(F567&gt;65999,F567&lt;67000),"Pyrénées-Orientales",""))))</f>
        <v/>
      </c>
    </row>
    <row r="568" spans="8:43">
      <c r="H568" s="60"/>
      <c r="Q568" s="64"/>
      <c r="R568" s="2"/>
      <c r="S568" s="2"/>
      <c r="V568" s="2"/>
      <c r="W568" s="2"/>
      <c r="X568" s="2"/>
      <c r="Y568" s="2"/>
      <c r="Z568" s="2"/>
      <c r="AA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t="str">
        <f>IF(AND(F568&gt;10999,F568&lt;12000),"Aude",IF(AND(F568&gt;29999,F568&lt;31000),"Gard",IF(AND(F568&gt;33999,F568&lt;35000),"Hérault",IF(AND(F568&gt;65999,F568&lt;67000),"Pyrénées-Orientales",""))))</f>
        <v/>
      </c>
    </row>
    <row r="569" spans="8:43">
      <c r="H569" s="60"/>
      <c r="Q569" s="64"/>
      <c r="R569" s="2"/>
      <c r="S569" s="2"/>
      <c r="V569" s="2"/>
      <c r="W569" s="2"/>
      <c r="X569" s="2"/>
      <c r="Y569" s="2"/>
      <c r="Z569" s="2"/>
      <c r="AA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t="str">
        <f>IF(AND(F569&gt;10999,F569&lt;12000),"Aude",IF(AND(F569&gt;29999,F569&lt;31000),"Gard",IF(AND(F569&gt;33999,F569&lt;35000),"Hérault",IF(AND(F569&gt;65999,F569&lt;67000),"Pyrénées-Orientales",""))))</f>
        <v/>
      </c>
    </row>
    <row r="570" spans="8:43">
      <c r="H570" s="60"/>
      <c r="Q570" s="64"/>
      <c r="R570" s="2"/>
      <c r="S570" s="2"/>
      <c r="V570" s="2"/>
      <c r="W570" s="2"/>
      <c r="X570" s="2"/>
      <c r="Y570" s="2"/>
      <c r="Z570" s="2"/>
      <c r="AA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t="str">
        <f>IF(AND(F570&gt;10999,F570&lt;12000),"Aude",IF(AND(F570&gt;29999,F570&lt;31000),"Gard",IF(AND(F570&gt;33999,F570&lt;35000),"Hérault",IF(AND(F570&gt;65999,F570&lt;67000),"Pyrénées-Orientales",""))))</f>
        <v/>
      </c>
    </row>
    <row r="571" spans="8:43">
      <c r="H571" s="60"/>
      <c r="Q571" s="64"/>
      <c r="R571" s="2"/>
      <c r="S571" s="2"/>
      <c r="V571" s="2"/>
      <c r="W571" s="2"/>
      <c r="X571" s="2"/>
      <c r="Y571" s="2"/>
      <c r="Z571" s="2"/>
      <c r="AA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t="str">
        <f>IF(AND(F571&gt;10999,F571&lt;12000),"Aude",IF(AND(F571&gt;29999,F571&lt;31000),"Gard",IF(AND(F571&gt;33999,F571&lt;35000),"Hérault",IF(AND(F571&gt;65999,F571&lt;67000),"Pyrénées-Orientales",""))))</f>
        <v/>
      </c>
    </row>
    <row r="572" spans="8:43">
      <c r="H572" s="60"/>
      <c r="Q572" s="64"/>
      <c r="R572" s="2"/>
      <c r="S572" s="2"/>
      <c r="V572" s="2"/>
      <c r="W572" s="2"/>
      <c r="X572" s="2"/>
      <c r="Y572" s="2"/>
      <c r="Z572" s="2"/>
      <c r="AA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t="str">
        <f>IF(AND(F572&gt;10999,F572&lt;12000),"Aude",IF(AND(F572&gt;29999,F572&lt;31000),"Gard",IF(AND(F572&gt;33999,F572&lt;35000),"Hérault",IF(AND(F572&gt;65999,F572&lt;67000),"Pyrénées-Orientales",""))))</f>
        <v/>
      </c>
    </row>
    <row r="573" spans="8:43">
      <c r="H573" s="60"/>
      <c r="Q573" s="64"/>
      <c r="R573" s="2"/>
      <c r="S573" s="2"/>
      <c r="V573" s="2"/>
      <c r="W573" s="2"/>
      <c r="X573" s="2"/>
      <c r="Y573" s="2"/>
      <c r="Z573" s="2"/>
      <c r="AA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t="str">
        <f>IF(AND(F573&gt;10999,F573&lt;12000),"Aude",IF(AND(F573&gt;29999,F573&lt;31000),"Gard",IF(AND(F573&gt;33999,F573&lt;35000),"Hérault",IF(AND(F573&gt;65999,F573&lt;67000),"Pyrénées-Orientales",""))))</f>
        <v/>
      </c>
    </row>
    <row r="574" spans="8:43">
      <c r="H574" s="60"/>
      <c r="R574" s="2"/>
      <c r="S574" s="2"/>
      <c r="V574" s="2"/>
      <c r="W574" s="2"/>
      <c r="X574" s="2"/>
      <c r="Y574" s="2"/>
      <c r="Z574" s="2"/>
      <c r="AA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t="str">
        <f>IF(AND(F574&gt;10999,F574&lt;12000),"Aude",IF(AND(F574&gt;29999,F574&lt;31000),"Gard",IF(AND(F574&gt;33999,F574&lt;35000),"Hérault",IF(AND(F574&gt;65999,F574&lt;67000),"Pyrénées-Orientales",""))))</f>
        <v/>
      </c>
    </row>
    <row r="575" spans="8:43">
      <c r="H575" s="60"/>
      <c r="Q575" s="64"/>
      <c r="R575" s="2"/>
      <c r="S575" s="2"/>
      <c r="V575" s="2"/>
      <c r="W575" s="2"/>
      <c r="X575" s="2"/>
      <c r="Y575" s="2"/>
      <c r="Z575" s="2"/>
      <c r="AA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t="str">
        <f>IF(AND(F575&gt;10999,F575&lt;12000),"Aude",IF(AND(F575&gt;29999,F575&lt;31000),"Gard",IF(AND(F575&gt;33999,F575&lt;35000),"Hérault",IF(AND(F575&gt;65999,F575&lt;67000),"Pyrénées-Orientales",""))))</f>
        <v/>
      </c>
    </row>
    <row r="576" spans="8:43">
      <c r="H576" s="60"/>
      <c r="Q576" s="64"/>
      <c r="R576" s="2"/>
      <c r="S576" s="2"/>
      <c r="V576" s="2"/>
      <c r="W576" s="2"/>
      <c r="X576" s="2"/>
      <c r="Y576" s="2"/>
      <c r="Z576" s="2"/>
      <c r="AA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t="str">
        <f>IF(AND(F576&gt;10999,F576&lt;12000),"Aude",IF(AND(F576&gt;29999,F576&lt;31000),"Gard",IF(AND(F576&gt;33999,F576&lt;35000),"Hérault",IF(AND(F576&gt;65999,F576&lt;67000),"Pyrénées-Orientales",""))))</f>
        <v/>
      </c>
    </row>
    <row r="577" spans="8:43">
      <c r="H577" s="60"/>
      <c r="Q577" s="64"/>
      <c r="R577" s="2"/>
      <c r="S577" s="2"/>
      <c r="V577" s="2"/>
      <c r="W577" s="2"/>
      <c r="X577" s="2"/>
      <c r="Y577" s="2"/>
      <c r="Z577" s="2"/>
      <c r="AA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t="str">
        <f>IF(AND(F577&gt;10999,F577&lt;12000),"Aude",IF(AND(F577&gt;29999,F577&lt;31000),"Gard",IF(AND(F577&gt;33999,F577&lt;35000),"Hérault",IF(AND(F577&gt;65999,F577&lt;67000),"Pyrénées-Orientales",""))))</f>
        <v/>
      </c>
    </row>
    <row r="578" spans="8:43">
      <c r="H578" s="60"/>
      <c r="Q578" s="64"/>
      <c r="R578" s="2"/>
      <c r="S578" s="2"/>
      <c r="V578" s="2"/>
      <c r="W578" s="2"/>
      <c r="X578" s="2"/>
      <c r="Y578" s="2"/>
      <c r="Z578" s="2"/>
      <c r="AA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t="str">
        <f>IF(AND(F578&gt;10999,F578&lt;12000),"Aude",IF(AND(F578&gt;29999,F578&lt;31000),"Gard",IF(AND(F578&gt;33999,F578&lt;35000),"Hérault",IF(AND(F578&gt;65999,F578&lt;67000),"Pyrénées-Orientales",""))))</f>
        <v/>
      </c>
    </row>
    <row r="579" spans="8:43">
      <c r="H579" s="60"/>
      <c r="Q579" s="64"/>
      <c r="R579" s="2"/>
      <c r="S579" s="2"/>
      <c r="V579" s="2"/>
      <c r="W579" s="2"/>
      <c r="X579" s="2"/>
      <c r="Y579" s="2"/>
      <c r="Z579" s="2"/>
      <c r="AA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t="str">
        <f>IF(AND(F579&gt;10999,F579&lt;12000),"Aude",IF(AND(F579&gt;29999,F579&lt;31000),"Gard",IF(AND(F579&gt;33999,F579&lt;35000),"Hérault",IF(AND(F579&gt;65999,F579&lt;67000),"Pyrénées-Orientales",""))))</f>
        <v/>
      </c>
    </row>
    <row r="580" spans="8:43">
      <c r="H580" s="60"/>
      <c r="Q580" s="64"/>
      <c r="R580" s="2"/>
      <c r="S580" s="2"/>
      <c r="V580" s="2"/>
      <c r="W580" s="2"/>
      <c r="X580" s="2"/>
      <c r="Y580" s="2"/>
      <c r="Z580" s="2"/>
      <c r="AA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t="str">
        <f>IF(AND(F580&gt;10999,F580&lt;12000),"Aude",IF(AND(F580&gt;29999,F580&lt;31000),"Gard",IF(AND(F580&gt;33999,F580&lt;35000),"Hérault",IF(AND(F580&gt;65999,F580&lt;67000),"Pyrénées-Orientales",""))))</f>
        <v/>
      </c>
    </row>
    <row r="581" spans="8:43">
      <c r="H581" s="60"/>
      <c r="Q581" s="64"/>
      <c r="R581" s="2"/>
      <c r="S581" s="2"/>
      <c r="V581" s="2"/>
      <c r="W581" s="2"/>
      <c r="X581" s="2"/>
      <c r="Y581" s="2"/>
      <c r="Z581" s="2"/>
      <c r="AA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t="str">
        <f>IF(AND(F581&gt;10999,F581&lt;12000),"Aude",IF(AND(F581&gt;29999,F581&lt;31000),"Gard",IF(AND(F581&gt;33999,F581&lt;35000),"Hérault",IF(AND(F581&gt;65999,F581&lt;67000),"Pyrénées-Orientales",""))))</f>
        <v/>
      </c>
    </row>
    <row r="582" spans="8:43">
      <c r="H582" s="60"/>
      <c r="Q582" s="64"/>
      <c r="R582" s="2"/>
      <c r="S582" s="2"/>
      <c r="V582" s="2"/>
      <c r="W582" s="2"/>
      <c r="X582" s="2"/>
      <c r="Y582" s="2"/>
      <c r="Z582" s="2"/>
      <c r="AA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t="str">
        <f>IF(AND(F582&gt;10999,F582&lt;12000),"Aude",IF(AND(F582&gt;29999,F582&lt;31000),"Gard",IF(AND(F582&gt;33999,F582&lt;35000),"Hérault",IF(AND(F582&gt;65999,F582&lt;67000),"Pyrénées-Orientales",""))))</f>
        <v/>
      </c>
    </row>
    <row r="583" spans="8:43">
      <c r="H583" s="60"/>
      <c r="Q583" s="64"/>
      <c r="R583" s="2"/>
      <c r="S583" s="2"/>
      <c r="V583" s="2"/>
      <c r="W583" s="2"/>
      <c r="X583" s="2"/>
      <c r="Y583" s="2"/>
      <c r="Z583" s="2"/>
      <c r="AA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t="str">
        <f>IF(AND(F583&gt;10999,F583&lt;12000),"Aude",IF(AND(F583&gt;29999,F583&lt;31000),"Gard",IF(AND(F583&gt;33999,F583&lt;35000),"Hérault",IF(AND(F583&gt;65999,F583&lt;67000),"Pyrénées-Orientales",""))))</f>
        <v/>
      </c>
    </row>
    <row r="584" spans="8:43">
      <c r="H584" s="60"/>
      <c r="Q584" s="64"/>
      <c r="R584" s="2"/>
      <c r="S584" s="2"/>
      <c r="V584" s="2"/>
      <c r="W584" s="2"/>
      <c r="X584" s="2"/>
      <c r="Y584" s="2"/>
      <c r="Z584" s="2"/>
      <c r="AA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t="str">
        <f>IF(AND(F584&gt;10999,F584&lt;12000),"Aude",IF(AND(F584&gt;29999,F584&lt;31000),"Gard",IF(AND(F584&gt;33999,F584&lt;35000),"Hérault",IF(AND(F584&gt;65999,F584&lt;67000),"Pyrénées-Orientales",""))))</f>
        <v/>
      </c>
    </row>
    <row r="585" spans="8:43">
      <c r="H585" s="60"/>
      <c r="Q585" s="64"/>
      <c r="R585" s="2"/>
      <c r="S585" s="2"/>
      <c r="V585" s="2"/>
      <c r="W585" s="2"/>
      <c r="X585" s="2"/>
      <c r="Y585" s="2"/>
      <c r="Z585" s="2"/>
      <c r="AA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t="str">
        <f>IF(AND(F585&gt;10999,F585&lt;12000),"Aude",IF(AND(F585&gt;29999,F585&lt;31000),"Gard",IF(AND(F585&gt;33999,F585&lt;35000),"Hérault",IF(AND(F585&gt;65999,F585&lt;67000),"Pyrénées-Orientales",""))))</f>
        <v/>
      </c>
    </row>
    <row r="586" spans="8:43">
      <c r="H586" s="60"/>
      <c r="Q586" s="64"/>
      <c r="R586" s="2"/>
      <c r="S586" s="2"/>
      <c r="V586" s="2"/>
      <c r="W586" s="2"/>
      <c r="X586" s="2"/>
      <c r="Y586" s="2"/>
      <c r="Z586" s="2"/>
      <c r="AA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t="str">
        <f>IF(AND(F586&gt;10999,F586&lt;12000),"Aude",IF(AND(F586&gt;29999,F586&lt;31000),"Gard",IF(AND(F586&gt;33999,F586&lt;35000),"Hérault",IF(AND(F586&gt;65999,F586&lt;67000),"Pyrénées-Orientales",""))))</f>
        <v/>
      </c>
    </row>
    <row r="587" spans="8:43">
      <c r="H587" s="60"/>
      <c r="Q587" s="64"/>
      <c r="R587" s="2"/>
      <c r="S587" s="2"/>
      <c r="V587" s="2"/>
      <c r="W587" s="2"/>
      <c r="X587" s="2"/>
      <c r="Y587" s="2"/>
      <c r="Z587" s="2"/>
      <c r="AA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t="str">
        <f>IF(AND(F587&gt;10999,F587&lt;12000),"Aude",IF(AND(F587&gt;29999,F587&lt;31000),"Gard",IF(AND(F587&gt;33999,F587&lt;35000),"Hérault",IF(AND(F587&gt;65999,F587&lt;67000),"Pyrénées-Orientales",""))))</f>
        <v/>
      </c>
    </row>
    <row r="588" spans="8:43">
      <c r="H588" s="60"/>
      <c r="Q588" s="64"/>
      <c r="R588" s="2"/>
      <c r="S588" s="2"/>
      <c r="V588" s="2"/>
      <c r="W588" s="2"/>
      <c r="X588" s="2"/>
      <c r="Y588" s="2"/>
      <c r="Z588" s="2"/>
      <c r="AA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t="str">
        <f>IF(AND(F588&gt;10999,F588&lt;12000),"Aude",IF(AND(F588&gt;29999,F588&lt;31000),"Gard",IF(AND(F588&gt;33999,F588&lt;35000),"Hérault",IF(AND(F588&gt;65999,F588&lt;67000),"Pyrénées-Orientales",""))))</f>
        <v/>
      </c>
    </row>
    <row r="589" spans="8:43">
      <c r="H589" s="60"/>
      <c r="Q589" s="64"/>
      <c r="R589" s="2"/>
      <c r="S589" s="2"/>
      <c r="V589" s="2"/>
      <c r="W589" s="2"/>
      <c r="X589" s="2"/>
      <c r="Y589" s="2"/>
      <c r="Z589" s="2"/>
      <c r="AA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t="str">
        <f>IF(AND(F589&gt;10999,F589&lt;12000),"Aude",IF(AND(F589&gt;29999,F589&lt;31000),"Gard",IF(AND(F589&gt;33999,F589&lt;35000),"Hérault",IF(AND(F589&gt;65999,F589&lt;67000),"Pyrénées-Orientales",""))))</f>
        <v/>
      </c>
    </row>
    <row r="590" spans="8:43">
      <c r="H590" s="60"/>
      <c r="Q590" s="64"/>
      <c r="R590" s="2"/>
      <c r="S590" s="2"/>
      <c r="V590" s="2"/>
      <c r="W590" s="2"/>
      <c r="X590" s="2"/>
      <c r="Y590" s="2"/>
      <c r="Z590" s="2"/>
      <c r="AA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t="str">
        <f>IF(AND(F590&gt;10999,F590&lt;12000),"Aude",IF(AND(F590&gt;29999,F590&lt;31000),"Gard",IF(AND(F590&gt;33999,F590&lt;35000),"Hérault",IF(AND(F590&gt;65999,F590&lt;67000),"Pyrénées-Orientales",""))))</f>
        <v/>
      </c>
    </row>
    <row r="591" spans="8:43">
      <c r="H591" s="60"/>
      <c r="Q591" s="64"/>
      <c r="R591" s="2"/>
      <c r="S591" s="2"/>
      <c r="V591" s="2"/>
      <c r="W591" s="2"/>
      <c r="X591" s="2"/>
      <c r="Y591" s="2"/>
      <c r="Z591" s="2"/>
      <c r="AA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t="str">
        <f>IF(AND(F591&gt;10999,F591&lt;12000),"Aude",IF(AND(F591&gt;29999,F591&lt;31000),"Gard",IF(AND(F591&gt;33999,F591&lt;35000),"Hérault",IF(AND(F591&gt;65999,F591&lt;67000),"Pyrénées-Orientales",""))))</f>
        <v/>
      </c>
    </row>
    <row r="592" spans="8:43">
      <c r="H592" s="60"/>
      <c r="Q592" s="64"/>
      <c r="R592" s="2"/>
      <c r="S592" s="2"/>
      <c r="V592" s="2"/>
      <c r="W592" s="2"/>
      <c r="X592" s="2"/>
      <c r="Y592" s="2"/>
      <c r="Z592" s="2"/>
      <c r="AA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t="str">
        <f>IF(AND(F592&gt;10999,F592&lt;12000),"Aude",IF(AND(F592&gt;29999,F592&lt;31000),"Gard",IF(AND(F592&gt;33999,F592&lt;35000),"Hérault",IF(AND(F592&gt;65999,F592&lt;67000),"Pyrénées-Orientales",""))))</f>
        <v/>
      </c>
    </row>
    <row r="593" spans="8:43">
      <c r="H593" s="60"/>
      <c r="Q593" s="64"/>
      <c r="R593" s="2"/>
      <c r="S593" s="2"/>
      <c r="V593" s="2"/>
      <c r="W593" s="2"/>
      <c r="X593" s="2"/>
      <c r="Y593" s="2"/>
      <c r="Z593" s="2"/>
      <c r="AA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t="str">
        <f>IF(AND(F593&gt;10999,F593&lt;12000),"Aude",IF(AND(F593&gt;29999,F593&lt;31000),"Gard",IF(AND(F593&gt;33999,F593&lt;35000),"Hérault",IF(AND(F593&gt;65999,F593&lt;67000),"Pyrénées-Orientales",""))))</f>
        <v/>
      </c>
    </row>
    <row r="594" spans="8:43">
      <c r="H594" s="60"/>
      <c r="Q594" s="64"/>
      <c r="R594" s="2"/>
      <c r="S594" s="2"/>
      <c r="V594" s="2"/>
      <c r="W594" s="2"/>
      <c r="X594" s="2"/>
      <c r="Y594" s="2"/>
      <c r="Z594" s="2"/>
      <c r="AA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t="str">
        <f>IF(AND(F594&gt;10999,F594&lt;12000),"Aude",IF(AND(F594&gt;29999,F594&lt;31000),"Gard",IF(AND(F594&gt;33999,F594&lt;35000),"Hérault",IF(AND(F594&gt;65999,F594&lt;67000),"Pyrénées-Orientales",""))))</f>
        <v/>
      </c>
    </row>
    <row r="595" spans="8:43">
      <c r="H595" s="60"/>
      <c r="Q595" s="64"/>
      <c r="R595" s="2"/>
      <c r="S595" s="2"/>
      <c r="V595" s="2"/>
      <c r="W595" s="2"/>
      <c r="X595" s="2"/>
      <c r="Y595" s="2"/>
      <c r="Z595" s="2"/>
      <c r="AA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t="str">
        <f>IF(AND(F595&gt;10999,F595&lt;12000),"Aude",IF(AND(F595&gt;29999,F595&lt;31000),"Gard",IF(AND(F595&gt;33999,F595&lt;35000),"Hérault",IF(AND(F595&gt;65999,F595&lt;67000),"Pyrénées-Orientales",""))))</f>
        <v/>
      </c>
    </row>
    <row r="596" spans="8:43">
      <c r="H596" s="60"/>
      <c r="R596" s="2"/>
      <c r="S596" s="2"/>
      <c r="V596" s="2"/>
      <c r="W596" s="2"/>
      <c r="X596" s="2"/>
      <c r="Y596" s="2"/>
      <c r="Z596" s="2"/>
      <c r="AA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t="str">
        <f>IF(AND(F596&gt;10999,F596&lt;12000),"Aude",IF(AND(F596&gt;29999,F596&lt;31000),"Gard",IF(AND(F596&gt;33999,F596&lt;35000),"Hérault",IF(AND(F596&gt;65999,F596&lt;67000),"Pyrénées-Orientales",""))))</f>
        <v/>
      </c>
    </row>
    <row r="597" spans="8:43">
      <c r="H597" s="60"/>
      <c r="Q597" s="64"/>
      <c r="R597" s="2"/>
      <c r="S597" s="2"/>
      <c r="V597" s="2"/>
      <c r="W597" s="2"/>
      <c r="X597" s="2"/>
      <c r="Y597" s="2"/>
      <c r="Z597" s="2"/>
      <c r="AA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t="str">
        <f>IF(AND(F597&gt;10999,F597&lt;12000),"Aude",IF(AND(F597&gt;29999,F597&lt;31000),"Gard",IF(AND(F597&gt;33999,F597&lt;35000),"Hérault",IF(AND(F597&gt;65999,F597&lt;67000),"Pyrénées-Orientales",""))))</f>
        <v/>
      </c>
    </row>
    <row r="598" spans="8:43">
      <c r="H598" s="60"/>
      <c r="Q598" s="64"/>
      <c r="R598" s="2"/>
      <c r="S598" s="2"/>
      <c r="V598" s="2"/>
      <c r="W598" s="2"/>
      <c r="X598" s="2"/>
      <c r="Y598" s="2"/>
      <c r="Z598" s="2"/>
      <c r="AA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t="str">
        <f>IF(AND(F598&gt;10999,F598&lt;12000),"Aude",IF(AND(F598&gt;29999,F598&lt;31000),"Gard",IF(AND(F598&gt;33999,F598&lt;35000),"Hérault",IF(AND(F598&gt;65999,F598&lt;67000),"Pyrénées-Orientales",""))))</f>
        <v/>
      </c>
    </row>
    <row r="599" spans="8:43">
      <c r="H599" s="60"/>
      <c r="Q599" s="64"/>
      <c r="R599" s="2"/>
      <c r="S599" s="2"/>
      <c r="V599" s="2"/>
      <c r="W599" s="2"/>
      <c r="X599" s="2"/>
      <c r="Y599" s="2"/>
      <c r="Z599" s="2"/>
      <c r="AA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t="str">
        <f>IF(AND(F599&gt;10999,F599&lt;12000),"Aude",IF(AND(F599&gt;29999,F599&lt;31000),"Gard",IF(AND(F599&gt;33999,F599&lt;35000),"Hérault",IF(AND(F599&gt;65999,F599&lt;67000),"Pyrénées-Orientales",""))))</f>
        <v/>
      </c>
    </row>
    <row r="600" spans="8:43">
      <c r="H600" s="60"/>
      <c r="Q600" s="64"/>
      <c r="R600" s="2"/>
      <c r="S600" s="2"/>
      <c r="V600" s="2"/>
      <c r="W600" s="2"/>
      <c r="X600" s="2"/>
      <c r="Y600" s="2"/>
      <c r="Z600" s="2"/>
      <c r="AA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t="str">
        <f>IF(AND(F600&gt;10999,F600&lt;12000),"Aude",IF(AND(F600&gt;29999,F600&lt;31000),"Gard",IF(AND(F600&gt;33999,F600&lt;35000),"Hérault",IF(AND(F600&gt;65999,F600&lt;67000),"Pyrénées-Orientales",""))))</f>
        <v/>
      </c>
    </row>
    <row r="601" spans="8:43">
      <c r="H601" s="60"/>
      <c r="Q601" s="64"/>
      <c r="R601" s="2"/>
      <c r="S601" s="2"/>
      <c r="V601" s="2"/>
      <c r="W601" s="2"/>
      <c r="X601" s="2"/>
      <c r="Y601" s="2"/>
      <c r="Z601" s="2"/>
      <c r="AA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t="str">
        <f>IF(AND(F601&gt;10999,F601&lt;12000),"Aude",IF(AND(F601&gt;29999,F601&lt;31000),"Gard",IF(AND(F601&gt;33999,F601&lt;35000),"Hérault",IF(AND(F601&gt;65999,F601&lt;67000),"Pyrénées-Orientales",""))))</f>
        <v/>
      </c>
    </row>
    <row r="602" spans="8:43">
      <c r="H602" s="60"/>
      <c r="Q602" s="64"/>
      <c r="R602" s="2"/>
      <c r="S602" s="2"/>
      <c r="V602" s="2"/>
      <c r="W602" s="2"/>
      <c r="X602" s="2"/>
      <c r="Y602" s="2"/>
      <c r="Z602" s="2"/>
      <c r="AA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t="str">
        <f>IF(AND(F602&gt;10999,F602&lt;12000),"Aude",IF(AND(F602&gt;29999,F602&lt;31000),"Gard",IF(AND(F602&gt;33999,F602&lt;35000),"Hérault",IF(AND(F602&gt;65999,F602&lt;67000),"Pyrénées-Orientales",""))))</f>
        <v/>
      </c>
    </row>
    <row r="603" spans="8:43">
      <c r="H603" s="60"/>
      <c r="Q603" s="64"/>
      <c r="R603" s="2"/>
      <c r="S603" s="2"/>
      <c r="V603" s="2"/>
      <c r="W603" s="2"/>
      <c r="X603" s="2"/>
      <c r="Y603" s="2"/>
      <c r="Z603" s="2"/>
      <c r="AA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t="str">
        <f>IF(AND(F603&gt;10999,F603&lt;12000),"Aude",IF(AND(F603&gt;29999,F603&lt;31000),"Gard",IF(AND(F603&gt;33999,F603&lt;35000),"Hérault",IF(AND(F603&gt;65999,F603&lt;67000),"Pyrénées-Orientales",""))))</f>
        <v/>
      </c>
    </row>
    <row r="604" spans="8:43">
      <c r="H604" s="60"/>
      <c r="Q604" s="64"/>
      <c r="R604" s="2"/>
      <c r="S604" s="2"/>
      <c r="V604" s="2"/>
      <c r="W604" s="2"/>
      <c r="X604" s="2"/>
      <c r="Y604" s="2"/>
      <c r="Z604" s="2"/>
      <c r="AA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t="str">
        <f>IF(AND(F604&gt;10999,F604&lt;12000),"Aude",IF(AND(F604&gt;29999,F604&lt;31000),"Gard",IF(AND(F604&gt;33999,F604&lt;35000),"Hérault",IF(AND(F604&gt;65999,F604&lt;67000),"Pyrénées-Orientales",""))))</f>
        <v/>
      </c>
    </row>
    <row r="605" spans="8:43">
      <c r="H605" s="60"/>
      <c r="R605" s="2"/>
      <c r="S605" s="2"/>
      <c r="V605" s="2"/>
      <c r="W605" s="2"/>
      <c r="X605" s="2"/>
      <c r="Y605" s="2"/>
      <c r="Z605" s="2"/>
      <c r="AA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t="str">
        <f>IF(AND(F605&gt;10999,F605&lt;12000),"Aude",IF(AND(F605&gt;29999,F605&lt;31000),"Gard",IF(AND(F605&gt;33999,F605&lt;35000),"Hérault",IF(AND(F605&gt;65999,F605&lt;67000),"Pyrénées-Orientales",""))))</f>
        <v/>
      </c>
    </row>
    <row r="606" spans="8:43">
      <c r="H606" s="60"/>
      <c r="Q606" s="64"/>
      <c r="R606" s="2"/>
      <c r="S606" s="2"/>
      <c r="V606" s="2"/>
      <c r="W606" s="2"/>
      <c r="X606" s="2"/>
      <c r="Y606" s="2"/>
      <c r="Z606" s="2"/>
      <c r="AA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t="str">
        <f>IF(AND(F606&gt;10999,F606&lt;12000),"Aude",IF(AND(F606&gt;29999,F606&lt;31000),"Gard",IF(AND(F606&gt;33999,F606&lt;35000),"Hérault",IF(AND(F606&gt;65999,F606&lt;67000),"Pyrénées-Orientales",""))))</f>
        <v/>
      </c>
    </row>
    <row r="607" spans="8:43">
      <c r="H607" s="60"/>
      <c r="Q607" s="64"/>
      <c r="R607" s="2"/>
      <c r="S607" s="2"/>
      <c r="V607" s="2"/>
      <c r="W607" s="2"/>
      <c r="X607" s="2"/>
      <c r="Y607" s="2"/>
      <c r="Z607" s="2"/>
      <c r="AA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t="str">
        <f>IF(AND(F607&gt;10999,F607&lt;12000),"Aude",IF(AND(F607&gt;29999,F607&lt;31000),"Gard",IF(AND(F607&gt;33999,F607&lt;35000),"Hérault",IF(AND(F607&gt;65999,F607&lt;67000),"Pyrénées-Orientales",""))))</f>
        <v/>
      </c>
    </row>
    <row r="608" spans="8:43">
      <c r="H608" s="60"/>
      <c r="Q608" s="64"/>
      <c r="R608" s="2"/>
      <c r="S608" s="2"/>
      <c r="V608" s="2"/>
      <c r="W608" s="2"/>
      <c r="X608" s="2"/>
      <c r="Y608" s="2"/>
      <c r="Z608" s="2"/>
      <c r="AA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t="str">
        <f>IF(AND(F608&gt;10999,F608&lt;12000),"Aude",IF(AND(F608&gt;29999,F608&lt;31000),"Gard",IF(AND(F608&gt;33999,F608&lt;35000),"Hérault",IF(AND(F608&gt;65999,F608&lt;67000),"Pyrénées-Orientales",""))))</f>
        <v/>
      </c>
    </row>
    <row r="609" spans="8:43">
      <c r="H609" s="60"/>
      <c r="Q609" s="64"/>
      <c r="R609" s="2"/>
      <c r="S609" s="2"/>
      <c r="V609" s="2"/>
      <c r="W609" s="2"/>
      <c r="X609" s="2"/>
      <c r="Y609" s="2"/>
      <c r="Z609" s="2"/>
      <c r="AA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t="str">
        <f>IF(AND(F609&gt;10999,F609&lt;12000),"Aude",IF(AND(F609&gt;29999,F609&lt;31000),"Gard",IF(AND(F609&gt;33999,F609&lt;35000),"Hérault",IF(AND(F609&gt;65999,F609&lt;67000),"Pyrénées-Orientales",""))))</f>
        <v/>
      </c>
    </row>
    <row r="610" spans="8:43">
      <c r="H610" s="60"/>
      <c r="Q610" s="64"/>
      <c r="R610" s="2"/>
      <c r="S610" s="2"/>
      <c r="V610" s="2"/>
      <c r="W610" s="2"/>
      <c r="X610" s="2"/>
      <c r="Y610" s="2"/>
      <c r="Z610" s="2"/>
      <c r="AA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t="str">
        <f>IF(AND(F610&gt;10999,F610&lt;12000),"Aude",IF(AND(F610&gt;29999,F610&lt;31000),"Gard",IF(AND(F610&gt;33999,F610&lt;35000),"Hérault",IF(AND(F610&gt;65999,F610&lt;67000),"Pyrénées-Orientales",""))))</f>
        <v/>
      </c>
    </row>
    <row r="611" spans="8:43">
      <c r="H611" s="60"/>
      <c r="Q611" s="64"/>
      <c r="R611" s="2"/>
      <c r="S611" s="2"/>
      <c r="V611" s="2"/>
      <c r="W611" s="2"/>
      <c r="X611" s="2"/>
      <c r="Y611" s="2"/>
      <c r="Z611" s="2"/>
      <c r="AA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t="str">
        <f>IF(AND(F611&gt;10999,F611&lt;12000),"Aude",IF(AND(F611&gt;29999,F611&lt;31000),"Gard",IF(AND(F611&gt;33999,F611&lt;35000),"Hérault",IF(AND(F611&gt;65999,F611&lt;67000),"Pyrénées-Orientales",""))))</f>
        <v/>
      </c>
    </row>
    <row r="612" spans="8:43">
      <c r="H612" s="60"/>
      <c r="Q612" s="64"/>
      <c r="R612" s="2"/>
      <c r="S612" s="2"/>
      <c r="V612" s="2"/>
      <c r="W612" s="2"/>
      <c r="X612" s="2"/>
      <c r="Y612" s="2"/>
      <c r="Z612" s="2"/>
      <c r="AA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t="str">
        <f>IF(AND(F612&gt;10999,F612&lt;12000),"Aude",IF(AND(F612&gt;29999,F612&lt;31000),"Gard",IF(AND(F612&gt;33999,F612&lt;35000),"Hérault",IF(AND(F612&gt;65999,F612&lt;67000),"Pyrénées-Orientales",""))))</f>
        <v/>
      </c>
    </row>
    <row r="613" spans="8:43">
      <c r="H613" s="60"/>
      <c r="Q613" s="64"/>
      <c r="R613" s="2"/>
      <c r="S613" s="2"/>
      <c r="V613" s="2"/>
      <c r="W613" s="2"/>
      <c r="X613" s="2"/>
      <c r="Y613" s="2"/>
      <c r="Z613" s="2"/>
      <c r="AA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t="str">
        <f>IF(AND(F613&gt;10999,F613&lt;12000),"Aude",IF(AND(F613&gt;29999,F613&lt;31000),"Gard",IF(AND(F613&gt;33999,F613&lt;35000),"Hérault",IF(AND(F613&gt;65999,F613&lt;67000),"Pyrénées-Orientales",""))))</f>
        <v/>
      </c>
    </row>
    <row r="614" spans="8:43">
      <c r="H614" s="60"/>
      <c r="Q614" s="64"/>
      <c r="R614" s="2"/>
      <c r="S614" s="2"/>
      <c r="V614" s="2"/>
      <c r="W614" s="2"/>
      <c r="X614" s="2"/>
      <c r="Y614" s="2"/>
      <c r="Z614" s="2"/>
      <c r="AA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t="str">
        <f>IF(AND(F614&gt;10999,F614&lt;12000),"Aude",IF(AND(F614&gt;29999,F614&lt;31000),"Gard",IF(AND(F614&gt;33999,F614&lt;35000),"Hérault",IF(AND(F614&gt;65999,F614&lt;67000),"Pyrénées-Orientales",""))))</f>
        <v/>
      </c>
    </row>
    <row r="615" spans="8:43">
      <c r="H615" s="60"/>
      <c r="Q615" s="64"/>
      <c r="R615" s="2"/>
      <c r="S615" s="2"/>
      <c r="V615" s="2"/>
      <c r="W615" s="2"/>
      <c r="X615" s="2"/>
      <c r="Y615" s="2"/>
      <c r="Z615" s="2"/>
      <c r="AA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t="str">
        <f>IF(AND(F615&gt;10999,F615&lt;12000),"Aude",IF(AND(F615&gt;29999,F615&lt;31000),"Gard",IF(AND(F615&gt;33999,F615&lt;35000),"Hérault",IF(AND(F615&gt;65999,F615&lt;67000),"Pyrénées-Orientales",""))))</f>
        <v/>
      </c>
    </row>
    <row r="616" spans="8:43">
      <c r="H616" s="60"/>
      <c r="Q616" s="64"/>
      <c r="R616" s="2"/>
      <c r="S616" s="2"/>
      <c r="V616" s="2"/>
      <c r="W616" s="2"/>
      <c r="X616" s="2"/>
      <c r="Y616" s="2"/>
      <c r="Z616" s="2"/>
      <c r="AA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t="str">
        <f>IF(AND(F616&gt;10999,F616&lt;12000),"Aude",IF(AND(F616&gt;29999,F616&lt;31000),"Gard",IF(AND(F616&gt;33999,F616&lt;35000),"Hérault",IF(AND(F616&gt;65999,F616&lt;67000),"Pyrénées-Orientales",""))))</f>
        <v/>
      </c>
    </row>
    <row r="617" spans="8:43">
      <c r="H617" s="60"/>
      <c r="Q617" s="64"/>
      <c r="R617" s="2"/>
      <c r="S617" s="2"/>
      <c r="V617" s="2"/>
      <c r="W617" s="2"/>
      <c r="X617" s="2"/>
      <c r="Y617" s="2"/>
      <c r="Z617" s="2"/>
      <c r="AA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t="str">
        <f>IF(AND(F617&gt;10999,F617&lt;12000),"Aude",IF(AND(F617&gt;29999,F617&lt;31000),"Gard",IF(AND(F617&gt;33999,F617&lt;35000),"Hérault",IF(AND(F617&gt;65999,F617&lt;67000),"Pyrénées-Orientales",""))))</f>
        <v/>
      </c>
    </row>
    <row r="618" spans="8:43">
      <c r="H618" s="60"/>
      <c r="Q618" s="64"/>
      <c r="R618" s="2"/>
      <c r="S618" s="2"/>
      <c r="V618" s="2"/>
      <c r="W618" s="2"/>
      <c r="X618" s="2"/>
      <c r="Y618" s="2"/>
      <c r="Z618" s="2"/>
      <c r="AA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t="str">
        <f>IF(AND(F618&gt;10999,F618&lt;12000),"Aude",IF(AND(F618&gt;29999,F618&lt;31000),"Gard",IF(AND(F618&gt;33999,F618&lt;35000),"Hérault",IF(AND(F618&gt;65999,F618&lt;67000),"Pyrénées-Orientales",""))))</f>
        <v/>
      </c>
    </row>
    <row r="619" spans="8:43">
      <c r="H619" s="60"/>
      <c r="Q619" s="64"/>
      <c r="R619" s="2"/>
      <c r="S619" s="2"/>
      <c r="V619" s="2"/>
      <c r="W619" s="2"/>
      <c r="X619" s="2"/>
      <c r="Y619" s="2"/>
      <c r="Z619" s="2"/>
      <c r="AA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t="str">
        <f>IF(AND(F619&gt;10999,F619&lt;12000),"Aude",IF(AND(F619&gt;29999,F619&lt;31000),"Gard",IF(AND(F619&gt;33999,F619&lt;35000),"Hérault",IF(AND(F619&gt;65999,F619&lt;67000),"Pyrénées-Orientales",""))))</f>
        <v/>
      </c>
    </row>
    <row r="620" spans="8:43">
      <c r="H620" s="60"/>
      <c r="Q620" s="64"/>
      <c r="R620" s="2"/>
      <c r="S620" s="2"/>
      <c r="V620" s="2"/>
      <c r="W620" s="2"/>
      <c r="X620" s="2"/>
      <c r="Y620" s="2"/>
      <c r="Z620" s="2"/>
      <c r="AA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t="str">
        <f>IF(AND(F620&gt;10999,F620&lt;12000),"Aude",IF(AND(F620&gt;29999,F620&lt;31000),"Gard",IF(AND(F620&gt;33999,F620&lt;35000),"Hérault",IF(AND(F620&gt;65999,F620&lt;67000),"Pyrénées-Orientales",""))))</f>
        <v/>
      </c>
    </row>
    <row r="621" spans="8:43">
      <c r="H621" s="60"/>
      <c r="Q621" s="64"/>
      <c r="R621" s="2"/>
      <c r="S621" s="2"/>
      <c r="V621" s="2"/>
      <c r="W621" s="2"/>
      <c r="X621" s="2"/>
      <c r="Y621" s="2"/>
      <c r="Z621" s="2"/>
      <c r="AA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t="str">
        <f>IF(AND(F621&gt;10999,F621&lt;12000),"Aude",IF(AND(F621&gt;29999,F621&lt;31000),"Gard",IF(AND(F621&gt;33999,F621&lt;35000),"Hérault",IF(AND(F621&gt;65999,F621&lt;67000),"Pyrénées-Orientales",""))))</f>
        <v/>
      </c>
    </row>
    <row r="622" spans="8:43">
      <c r="H622" s="60"/>
      <c r="Q622" s="64"/>
      <c r="R622" s="2"/>
      <c r="S622" s="2"/>
      <c r="V622" s="2"/>
      <c r="W622" s="2"/>
      <c r="X622" s="2"/>
      <c r="Y622" s="2"/>
      <c r="Z622" s="2"/>
      <c r="AA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t="str">
        <f>IF(AND(F622&gt;10999,F622&lt;12000),"Aude",IF(AND(F622&gt;29999,F622&lt;31000),"Gard",IF(AND(F622&gt;33999,F622&lt;35000),"Hérault",IF(AND(F622&gt;65999,F622&lt;67000),"Pyrénées-Orientales",""))))</f>
        <v/>
      </c>
    </row>
    <row r="623" spans="8:43">
      <c r="H623" s="60"/>
      <c r="Q623" s="64"/>
      <c r="R623" s="2"/>
      <c r="S623" s="2"/>
      <c r="V623" s="2"/>
      <c r="W623" s="2"/>
      <c r="X623" s="2"/>
      <c r="Y623" s="2"/>
      <c r="Z623" s="2"/>
      <c r="AA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t="str">
        <f>IF(AND(F623&gt;10999,F623&lt;12000),"Aude",IF(AND(F623&gt;29999,F623&lt;31000),"Gard",IF(AND(F623&gt;33999,F623&lt;35000),"Hérault",IF(AND(F623&gt;65999,F623&lt;67000),"Pyrénées-Orientales",""))))</f>
        <v/>
      </c>
    </row>
    <row r="624" spans="8:43">
      <c r="H624" s="60"/>
      <c r="Q624" s="64"/>
      <c r="R624" s="2"/>
      <c r="S624" s="2"/>
      <c r="V624" s="2"/>
      <c r="W624" s="2"/>
      <c r="X624" s="2"/>
      <c r="Y624" s="2"/>
      <c r="Z624" s="2"/>
      <c r="AA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t="str">
        <f>IF(AND(F624&gt;10999,F624&lt;12000),"Aude",IF(AND(F624&gt;29999,F624&lt;31000),"Gard",IF(AND(F624&gt;33999,F624&lt;35000),"Hérault",IF(AND(F624&gt;65999,F624&lt;67000),"Pyrénées-Orientales",""))))</f>
        <v/>
      </c>
    </row>
    <row r="625" spans="8:43">
      <c r="H625" s="60"/>
      <c r="Q625" s="64"/>
      <c r="R625" s="2"/>
      <c r="S625" s="2"/>
      <c r="V625" s="2"/>
      <c r="W625" s="2"/>
      <c r="X625" s="2"/>
      <c r="Y625" s="2"/>
      <c r="Z625" s="2"/>
      <c r="AA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t="str">
        <f>IF(AND(F625&gt;10999,F625&lt;12000),"Aude",IF(AND(F625&gt;29999,F625&lt;31000),"Gard",IF(AND(F625&gt;33999,F625&lt;35000),"Hérault",IF(AND(F625&gt;65999,F625&lt;67000),"Pyrénées-Orientales",""))))</f>
        <v/>
      </c>
    </row>
    <row r="626" spans="8:43">
      <c r="H626" s="60"/>
      <c r="Q626" s="64"/>
      <c r="R626" s="2"/>
      <c r="S626" s="2"/>
      <c r="V626" s="2"/>
      <c r="W626" s="2"/>
      <c r="X626" s="2"/>
      <c r="Y626" s="2"/>
      <c r="Z626" s="2"/>
      <c r="AA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t="str">
        <f>IF(AND(F626&gt;10999,F626&lt;12000),"Aude",IF(AND(F626&gt;29999,F626&lt;31000),"Gard",IF(AND(F626&gt;33999,F626&lt;35000),"Hérault",IF(AND(F626&gt;65999,F626&lt;67000),"Pyrénées-Orientales",""))))</f>
        <v/>
      </c>
    </row>
    <row r="627" spans="8:43">
      <c r="H627" s="60"/>
      <c r="Q627" s="64"/>
      <c r="R627" s="2"/>
      <c r="S627" s="2"/>
      <c r="V627" s="2"/>
      <c r="W627" s="2"/>
      <c r="X627" s="2"/>
      <c r="Y627" s="2"/>
      <c r="Z627" s="2"/>
      <c r="AA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t="str">
        <f>IF(AND(F627&gt;10999,F627&lt;12000),"Aude",IF(AND(F627&gt;29999,F627&lt;31000),"Gard",IF(AND(F627&gt;33999,F627&lt;35000),"Hérault",IF(AND(F627&gt;65999,F627&lt;67000),"Pyrénées-Orientales",""))))</f>
        <v/>
      </c>
    </row>
    <row r="628" spans="8:43">
      <c r="H628" s="60"/>
      <c r="Q628" s="64"/>
      <c r="R628" s="2"/>
      <c r="S628" s="2"/>
      <c r="V628" s="2"/>
      <c r="W628" s="2"/>
      <c r="X628" s="2"/>
      <c r="Y628" s="2"/>
      <c r="Z628" s="2"/>
      <c r="AA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t="str">
        <f>IF(AND(F628&gt;10999,F628&lt;12000),"Aude",IF(AND(F628&gt;29999,F628&lt;31000),"Gard",IF(AND(F628&gt;33999,F628&lt;35000),"Hérault",IF(AND(F628&gt;65999,F628&lt;67000),"Pyrénées-Orientales",""))))</f>
        <v/>
      </c>
    </row>
    <row r="629" spans="8:43">
      <c r="H629" s="60"/>
      <c r="R629" s="2"/>
      <c r="S629" s="2"/>
      <c r="V629" s="2"/>
      <c r="W629" s="2"/>
      <c r="X629" s="2"/>
      <c r="Y629" s="2"/>
      <c r="Z629" s="2"/>
      <c r="AA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t="str">
        <f>IF(AND(F629&gt;10999,F629&lt;12000),"Aude",IF(AND(F629&gt;29999,F629&lt;31000),"Gard",IF(AND(F629&gt;33999,F629&lt;35000),"Hérault",IF(AND(F629&gt;65999,F629&lt;67000),"Pyrénées-Orientales",""))))</f>
        <v/>
      </c>
    </row>
    <row r="630" spans="8:43">
      <c r="H630" s="60"/>
      <c r="R630" s="2"/>
      <c r="S630" s="2"/>
      <c r="V630" s="2"/>
      <c r="W630" s="2"/>
      <c r="X630" s="2"/>
      <c r="Y630" s="2"/>
      <c r="Z630" s="2"/>
      <c r="AA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t="str">
        <f>IF(AND(F630&gt;10999,F630&lt;12000),"Aude",IF(AND(F630&gt;29999,F630&lt;31000),"Gard",IF(AND(F630&gt;33999,F630&lt;35000),"Hérault",IF(AND(F630&gt;65999,F630&lt;67000),"Pyrénées-Orientales",""))))</f>
        <v/>
      </c>
    </row>
    <row r="631" spans="8:43">
      <c r="H631" s="60"/>
      <c r="Q631" s="64"/>
      <c r="R631" s="2"/>
      <c r="S631" s="2"/>
      <c r="V631" s="2"/>
      <c r="W631" s="2"/>
      <c r="X631" s="2"/>
      <c r="Y631" s="2"/>
      <c r="Z631" s="2"/>
      <c r="AA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t="str">
        <f>IF(AND(F631&gt;10999,F631&lt;12000),"Aude",IF(AND(F631&gt;29999,F631&lt;31000),"Gard",IF(AND(F631&gt;33999,F631&lt;35000),"Hérault",IF(AND(F631&gt;65999,F631&lt;67000),"Pyrénées-Orientales",""))))</f>
        <v/>
      </c>
    </row>
    <row r="632" spans="8:43">
      <c r="H632" s="60"/>
      <c r="Q632" s="64"/>
      <c r="R632" s="2"/>
      <c r="S632" s="2"/>
      <c r="V632" s="2"/>
      <c r="W632" s="2"/>
      <c r="X632" s="2"/>
      <c r="Y632" s="2"/>
      <c r="Z632" s="2"/>
      <c r="AA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t="str">
        <f>IF(AND(F632&gt;10999,F632&lt;12000),"Aude",IF(AND(F632&gt;29999,F632&lt;31000),"Gard",IF(AND(F632&gt;33999,F632&lt;35000),"Hérault",IF(AND(F632&gt;65999,F632&lt;67000),"Pyrénées-Orientales",""))))</f>
        <v/>
      </c>
    </row>
    <row r="633" spans="8:43">
      <c r="H633" s="60"/>
      <c r="Q633" s="64"/>
      <c r="R633" s="2"/>
      <c r="S633" s="2"/>
      <c r="V633" s="2"/>
      <c r="W633" s="2"/>
      <c r="X633" s="2"/>
      <c r="Y633" s="2"/>
      <c r="Z633" s="2"/>
      <c r="AA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t="str">
        <f>IF(AND(F633&gt;10999,F633&lt;12000),"Aude",IF(AND(F633&gt;29999,F633&lt;31000),"Gard",IF(AND(F633&gt;33999,F633&lt;35000),"Hérault",IF(AND(F633&gt;65999,F633&lt;67000),"Pyrénées-Orientales",""))))</f>
        <v/>
      </c>
    </row>
    <row r="634" spans="8:43">
      <c r="H634" s="60"/>
      <c r="R634" s="2"/>
      <c r="S634" s="2"/>
      <c r="V634" s="2"/>
      <c r="W634" s="2"/>
      <c r="X634" s="2"/>
      <c r="Y634" s="2"/>
      <c r="Z634" s="2"/>
      <c r="AA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t="str">
        <f>IF(AND(F634&gt;10999,F634&lt;12000),"Aude",IF(AND(F634&gt;29999,F634&lt;31000),"Gard",IF(AND(F634&gt;33999,F634&lt;35000),"Hérault",IF(AND(F634&gt;65999,F634&lt;67000),"Pyrénées-Orientales",""))))</f>
        <v/>
      </c>
    </row>
    <row r="635" spans="8:43">
      <c r="H635" s="60"/>
      <c r="Q635" s="64"/>
      <c r="R635" s="2"/>
      <c r="S635" s="2"/>
      <c r="V635" s="2"/>
      <c r="W635" s="2"/>
      <c r="X635" s="2"/>
      <c r="Y635" s="2"/>
      <c r="Z635" s="2"/>
      <c r="AA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t="str">
        <f>IF(AND(F635&gt;10999,F635&lt;12000),"Aude",IF(AND(F635&gt;29999,F635&lt;31000),"Gard",IF(AND(F635&gt;33999,F635&lt;35000),"Hérault",IF(AND(F635&gt;65999,F635&lt;67000),"Pyrénées-Orientales",""))))</f>
        <v/>
      </c>
    </row>
    <row r="636" spans="8:43">
      <c r="H636" s="60"/>
      <c r="Q636" s="64"/>
      <c r="R636" s="2"/>
      <c r="S636" s="2"/>
      <c r="V636" s="2"/>
      <c r="W636" s="2"/>
      <c r="X636" s="2"/>
      <c r="Y636" s="2"/>
      <c r="Z636" s="2"/>
      <c r="AA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t="str">
        <f>IF(AND(F636&gt;10999,F636&lt;12000),"Aude",IF(AND(F636&gt;29999,F636&lt;31000),"Gard",IF(AND(F636&gt;33999,F636&lt;35000),"Hérault",IF(AND(F636&gt;65999,F636&lt;67000),"Pyrénées-Orientales",""))))</f>
        <v/>
      </c>
    </row>
    <row r="637" spans="8:43">
      <c r="H637" s="60"/>
      <c r="Q637" s="64"/>
      <c r="R637" s="2"/>
      <c r="S637" s="2"/>
      <c r="V637" s="2"/>
      <c r="W637" s="2"/>
      <c r="X637" s="2"/>
      <c r="Y637" s="2"/>
      <c r="Z637" s="2"/>
      <c r="AA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t="str">
        <f>IF(AND(F637&gt;10999,F637&lt;12000),"Aude",IF(AND(F637&gt;29999,F637&lt;31000),"Gard",IF(AND(F637&gt;33999,F637&lt;35000),"Hérault",IF(AND(F637&gt;65999,F637&lt;67000),"Pyrénées-Orientales",""))))</f>
        <v/>
      </c>
    </row>
    <row r="638" spans="8:43">
      <c r="H638" s="60"/>
      <c r="R638" s="2"/>
      <c r="S638" s="2"/>
      <c r="V638" s="2"/>
      <c r="W638" s="2"/>
      <c r="X638" s="2"/>
      <c r="Y638" s="2"/>
      <c r="Z638" s="2"/>
      <c r="AA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t="str">
        <f>IF(AND(F638&gt;10999,F638&lt;12000),"Aude",IF(AND(F638&gt;29999,F638&lt;31000),"Gard",IF(AND(F638&gt;33999,F638&lt;35000),"Hérault",IF(AND(F638&gt;65999,F638&lt;67000),"Pyrénées-Orientales",""))))</f>
        <v/>
      </c>
    </row>
    <row r="639" spans="8:43">
      <c r="H639" s="60"/>
      <c r="Q639" s="64"/>
      <c r="R639" s="2"/>
      <c r="S639" s="2"/>
      <c r="V639" s="2"/>
      <c r="W639" s="2"/>
      <c r="X639" s="2"/>
      <c r="Y639" s="2"/>
      <c r="Z639" s="2"/>
      <c r="AA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t="str">
        <f>IF(AND(F639&gt;10999,F639&lt;12000),"Aude",IF(AND(F639&gt;29999,F639&lt;31000),"Gard",IF(AND(F639&gt;33999,F639&lt;35000),"Hérault",IF(AND(F639&gt;65999,F639&lt;67000),"Pyrénées-Orientales",""))))</f>
        <v/>
      </c>
    </row>
    <row r="640" spans="8:43">
      <c r="H640" s="60"/>
      <c r="Q640" s="64"/>
      <c r="R640" s="2"/>
      <c r="S640" s="2"/>
      <c r="V640" s="2"/>
      <c r="W640" s="2"/>
      <c r="X640" s="2"/>
      <c r="Y640" s="2"/>
      <c r="Z640" s="2"/>
      <c r="AA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t="str">
        <f>IF(AND(F640&gt;10999,F640&lt;12000),"Aude",IF(AND(F640&gt;29999,F640&lt;31000),"Gard",IF(AND(F640&gt;33999,F640&lt;35000),"Hérault",IF(AND(F640&gt;65999,F640&lt;67000),"Pyrénées-Orientales",""))))</f>
        <v/>
      </c>
    </row>
    <row r="641" spans="8:43">
      <c r="H641" s="60"/>
      <c r="Q641" s="64"/>
      <c r="R641" s="2"/>
      <c r="S641" s="2"/>
      <c r="V641" s="2"/>
      <c r="W641" s="2"/>
      <c r="X641" s="2"/>
      <c r="Y641" s="2"/>
      <c r="Z641" s="2"/>
      <c r="AA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t="str">
        <f>IF(AND(F641&gt;10999,F641&lt;12000),"Aude",IF(AND(F641&gt;29999,F641&lt;31000),"Gard",IF(AND(F641&gt;33999,F641&lt;35000),"Hérault",IF(AND(F641&gt;65999,F641&lt;67000),"Pyrénées-Orientales",""))))</f>
        <v/>
      </c>
    </row>
    <row r="642" spans="8:43">
      <c r="H642" s="60"/>
      <c r="Q642" s="64"/>
      <c r="R642" s="2"/>
      <c r="S642" s="2"/>
      <c r="V642" s="2"/>
      <c r="W642" s="2"/>
      <c r="X642" s="2"/>
      <c r="Y642" s="2"/>
      <c r="Z642" s="2"/>
      <c r="AA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t="str">
        <f>IF(AND(F642&gt;10999,F642&lt;12000),"Aude",IF(AND(F642&gt;29999,F642&lt;31000),"Gard",IF(AND(F642&gt;33999,F642&lt;35000),"Hérault",IF(AND(F642&gt;65999,F642&lt;67000),"Pyrénées-Orientales",""))))</f>
        <v/>
      </c>
    </row>
    <row r="643" spans="8:43">
      <c r="H643" s="60"/>
      <c r="Q643" s="64"/>
      <c r="R643" s="2"/>
      <c r="S643" s="2"/>
      <c r="T643" s="2"/>
      <c r="U643" s="2"/>
      <c r="V643" s="2"/>
      <c r="W643" s="2"/>
      <c r="X643" s="2"/>
      <c r="Y643" s="2"/>
      <c r="Z643" s="2"/>
      <c r="AA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t="str">
        <f>IF(AND(F643&gt;10999,F643&lt;12000),"Aude",IF(AND(F643&gt;29999,F643&lt;31000),"Gard",IF(AND(F643&gt;33999,F643&lt;35000),"Hérault",IF(AND(F643&gt;65999,F643&lt;67000),"Pyrénées-Orientales",""))))</f>
        <v/>
      </c>
    </row>
    <row r="644" spans="8:43">
      <c r="H644" s="60"/>
      <c r="Q644" s="64"/>
      <c r="R644" s="2"/>
      <c r="S644" s="2"/>
      <c r="T644" s="2"/>
      <c r="U644" s="2"/>
      <c r="V644" s="2"/>
      <c r="W644" s="2"/>
      <c r="X644" s="2"/>
      <c r="Y644" s="2"/>
      <c r="Z644" s="2"/>
      <c r="AA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t="str">
        <f>IF(AND(F644&gt;10999,F644&lt;12000),"Aude",IF(AND(F644&gt;29999,F644&lt;31000),"Gard",IF(AND(F644&gt;33999,F644&lt;35000),"Hérault",IF(AND(F644&gt;65999,F644&lt;67000),"Pyrénées-Orientales",""))))</f>
        <v/>
      </c>
    </row>
    <row r="645" spans="8:43">
      <c r="H645" s="60"/>
      <c r="Q645" s="64"/>
      <c r="R645" s="2"/>
      <c r="S645" s="2"/>
      <c r="T645" s="2"/>
      <c r="U645" s="2"/>
      <c r="V645" s="2"/>
      <c r="W645" s="2"/>
      <c r="X645" s="2"/>
      <c r="Y645" s="2"/>
      <c r="Z645" s="2"/>
      <c r="AA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t="str">
        <f>IF(AND(F645&gt;10999,F645&lt;12000),"Aude",IF(AND(F645&gt;29999,F645&lt;31000),"Gard",IF(AND(F645&gt;33999,F645&lt;35000),"Hérault",IF(AND(F645&gt;65999,F645&lt;67000),"Pyrénées-Orientales",""))))</f>
        <v/>
      </c>
    </row>
    <row r="646" spans="8:43">
      <c r="H646" s="60"/>
      <c r="Q646" s="64"/>
      <c r="R646" s="2"/>
      <c r="S646" s="2"/>
      <c r="T646" s="2"/>
      <c r="U646" s="2"/>
      <c r="V646" s="2"/>
      <c r="W646" s="2"/>
      <c r="X646" s="2"/>
      <c r="Y646" s="2"/>
      <c r="Z646" s="2"/>
      <c r="AA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t="str">
        <f>IF(AND(F646&gt;10999,F646&lt;12000),"Aude",IF(AND(F646&gt;29999,F646&lt;31000),"Gard",IF(AND(F646&gt;33999,F646&lt;35000),"Hérault",IF(AND(F646&gt;65999,F646&lt;67000),"Pyrénées-Orientales",""))))</f>
        <v/>
      </c>
    </row>
    <row r="647" spans="8:43">
      <c r="H647" s="60"/>
      <c r="Q647" s="64"/>
      <c r="R647" s="2"/>
      <c r="S647" s="2"/>
      <c r="T647" s="2"/>
      <c r="U647" s="2"/>
      <c r="V647" s="2"/>
      <c r="W647" s="2"/>
      <c r="X647" s="2"/>
      <c r="Y647" s="2"/>
      <c r="Z647" s="2"/>
      <c r="AA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t="str">
        <f>IF(AND(F647&gt;10999,F647&lt;12000),"Aude",IF(AND(F647&gt;29999,F647&lt;31000),"Gard",IF(AND(F647&gt;33999,F647&lt;35000),"Hérault",IF(AND(F647&gt;65999,F647&lt;67000),"Pyrénées-Orientales",""))))</f>
        <v/>
      </c>
    </row>
    <row r="648" spans="8:43">
      <c r="H648" s="60"/>
      <c r="Q648" s="64"/>
      <c r="R648" s="2"/>
      <c r="S648" s="2"/>
      <c r="T648" s="2"/>
      <c r="U648" s="2"/>
      <c r="V648" s="2"/>
      <c r="W648" s="2"/>
      <c r="X648" s="2"/>
      <c r="Y648" s="2"/>
      <c r="Z648" s="2"/>
      <c r="AA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t="str">
        <f>IF(AND(F648&gt;10999,F648&lt;12000),"Aude",IF(AND(F648&gt;29999,F648&lt;31000),"Gard",IF(AND(F648&gt;33999,F648&lt;35000),"Hérault",IF(AND(F648&gt;65999,F648&lt;67000),"Pyrénées-Orientales",""))))</f>
        <v/>
      </c>
    </row>
    <row r="649" spans="8:43">
      <c r="H649" s="60"/>
      <c r="R649" s="2"/>
      <c r="S649" s="2"/>
      <c r="T649" s="2"/>
      <c r="U649" s="2"/>
      <c r="V649" s="2"/>
      <c r="W649" s="2"/>
      <c r="X649" s="2"/>
      <c r="Y649" s="2"/>
      <c r="Z649" s="2"/>
      <c r="AA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t="str">
        <f>IF(AND(F649&gt;10999,F649&lt;12000),"Aude",IF(AND(F649&gt;29999,F649&lt;31000),"Gard",IF(AND(F649&gt;33999,F649&lt;35000),"Hérault",IF(AND(F649&gt;65999,F649&lt;67000),"Pyrénées-Orientales",""))))</f>
        <v/>
      </c>
    </row>
    <row r="650" spans="8:43">
      <c r="H650" s="60"/>
      <c r="R650" s="2"/>
      <c r="S650" s="2"/>
      <c r="T650" s="2"/>
      <c r="U650" s="2"/>
      <c r="V650" s="2"/>
      <c r="W650" s="2"/>
      <c r="X650" s="2"/>
      <c r="Y650" s="2"/>
      <c r="Z650" s="2"/>
      <c r="AA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t="str">
        <f>IF(AND(F650&gt;10999,F650&lt;12000),"Aude",IF(AND(F650&gt;29999,F650&lt;31000),"Gard",IF(AND(F650&gt;33999,F650&lt;35000),"Hérault",IF(AND(F650&gt;65999,F650&lt;67000),"Pyrénées-Orientales",""))))</f>
        <v/>
      </c>
    </row>
    <row r="651" spans="8:43">
      <c r="H651" s="60"/>
      <c r="Q651" s="64"/>
      <c r="R651" s="2"/>
      <c r="S651" s="2"/>
      <c r="T651" s="2"/>
      <c r="U651" s="2"/>
      <c r="V651" s="2"/>
      <c r="W651" s="2"/>
      <c r="X651" s="2"/>
      <c r="Y651" s="2"/>
      <c r="Z651" s="2"/>
      <c r="AA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t="str">
        <f>IF(AND(F651&gt;10999,F651&lt;12000),"Aude",IF(AND(F651&gt;29999,F651&lt;31000),"Gard",IF(AND(F651&gt;33999,F651&lt;35000),"Hérault",IF(AND(F651&gt;65999,F651&lt;67000),"Pyrénées-Orientales",""))))</f>
        <v/>
      </c>
    </row>
    <row r="652" spans="8:43">
      <c r="H652" s="60"/>
      <c r="Q652" s="64"/>
      <c r="R652" s="2"/>
      <c r="S652" s="2"/>
      <c r="T652" s="2"/>
      <c r="U652" s="2"/>
      <c r="V652" s="2"/>
      <c r="W652" s="2"/>
      <c r="X652" s="2"/>
      <c r="Y652" s="2"/>
      <c r="Z652" s="2"/>
      <c r="AA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t="str">
        <f>IF(AND(F652&gt;10999,F652&lt;12000),"Aude",IF(AND(F652&gt;29999,F652&lt;31000),"Gard",IF(AND(F652&gt;33999,F652&lt;35000),"Hérault",IF(AND(F652&gt;65999,F652&lt;67000),"Pyrénées-Orientales",""))))</f>
        <v/>
      </c>
    </row>
    <row r="653" spans="8:43">
      <c r="H653" s="60"/>
      <c r="Q653" s="64"/>
      <c r="R653" s="2"/>
      <c r="S653" s="2"/>
      <c r="T653" s="2"/>
      <c r="U653" s="2"/>
      <c r="V653" s="2"/>
      <c r="W653" s="2"/>
      <c r="X653" s="2"/>
      <c r="Y653" s="2"/>
      <c r="Z653" s="2"/>
      <c r="AA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t="str">
        <f>IF(AND(F653&gt;10999,F653&lt;12000),"Aude",IF(AND(F653&gt;29999,F653&lt;31000),"Gard",IF(AND(F653&gt;33999,F653&lt;35000),"Hérault",IF(AND(F653&gt;65999,F653&lt;67000),"Pyrénées-Orientales",""))))</f>
        <v/>
      </c>
    </row>
    <row r="654" spans="8:43">
      <c r="H654" s="60"/>
      <c r="Q654" s="64"/>
      <c r="R654" s="2"/>
      <c r="S654" s="2"/>
      <c r="T654" s="2"/>
      <c r="U654" s="2"/>
      <c r="V654" s="2"/>
      <c r="W654" s="2"/>
      <c r="X654" s="2"/>
      <c r="Y654" s="2"/>
      <c r="Z654" s="2"/>
      <c r="AA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t="str">
        <f>IF(AND(F654&gt;10999,F654&lt;12000),"Aude",IF(AND(F654&gt;29999,F654&lt;31000),"Gard",IF(AND(F654&gt;33999,F654&lt;35000),"Hérault",IF(AND(F654&gt;65999,F654&lt;67000),"Pyrénées-Orientales",""))))</f>
        <v/>
      </c>
    </row>
    <row r="655" spans="8:43">
      <c r="H655" s="60"/>
      <c r="R655" s="2"/>
      <c r="S655" s="2"/>
      <c r="T655" s="2"/>
      <c r="U655" s="2"/>
      <c r="V655" s="2"/>
      <c r="W655" s="2"/>
      <c r="X655" s="2"/>
      <c r="Y655" s="2"/>
      <c r="Z655" s="2"/>
      <c r="AA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t="str">
        <f>IF(AND(F655&gt;10999,F655&lt;12000),"Aude",IF(AND(F655&gt;29999,F655&lt;31000),"Gard",IF(AND(F655&gt;33999,F655&lt;35000),"Hérault",IF(AND(F655&gt;65999,F655&lt;67000),"Pyrénées-Orientales",""))))</f>
        <v/>
      </c>
    </row>
    <row r="656" spans="8:43">
      <c r="H656" s="60"/>
      <c r="Q656" s="64"/>
      <c r="R656" s="2"/>
      <c r="S656" s="2"/>
      <c r="T656" s="2"/>
      <c r="U656" s="2"/>
      <c r="V656" s="2"/>
      <c r="W656" s="2"/>
      <c r="X656" s="2"/>
      <c r="Y656" s="2"/>
      <c r="Z656" s="2"/>
      <c r="AA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t="str">
        <f>IF(AND(F656&gt;10999,F656&lt;12000),"Aude",IF(AND(F656&gt;29999,F656&lt;31000),"Gard",IF(AND(F656&gt;33999,F656&lt;35000),"Hérault",IF(AND(F656&gt;65999,F656&lt;67000),"Pyrénées-Orientales",""))))</f>
        <v/>
      </c>
    </row>
    <row r="657" spans="8:43">
      <c r="H657" s="60"/>
      <c r="Q657" s="64"/>
      <c r="R657" s="2"/>
      <c r="S657" s="2"/>
      <c r="T657" s="2"/>
      <c r="U657" s="2"/>
      <c r="V657" s="2"/>
      <c r="W657" s="2"/>
      <c r="X657" s="2"/>
      <c r="Y657" s="2"/>
      <c r="Z657" s="2"/>
      <c r="AA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t="str">
        <f>IF(AND(F657&gt;10999,F657&lt;12000),"Aude",IF(AND(F657&gt;29999,F657&lt;31000),"Gard",IF(AND(F657&gt;33999,F657&lt;35000),"Hérault",IF(AND(F657&gt;65999,F657&lt;67000),"Pyrénées-Orientales",""))))</f>
        <v/>
      </c>
    </row>
    <row r="658" spans="8:43">
      <c r="H658" s="60"/>
      <c r="Q658" s="64"/>
      <c r="R658" s="2"/>
      <c r="S658" s="2"/>
      <c r="T658" s="2"/>
      <c r="U658" s="2"/>
      <c r="V658" s="2"/>
      <c r="W658" s="2"/>
      <c r="X658" s="2"/>
      <c r="Y658" s="2"/>
      <c r="Z658" s="2"/>
      <c r="AA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t="str">
        <f>IF(AND(F658&gt;10999,F658&lt;12000),"Aude",IF(AND(F658&gt;29999,F658&lt;31000),"Gard",IF(AND(F658&gt;33999,F658&lt;35000),"Hérault",IF(AND(F658&gt;65999,F658&lt;67000),"Pyrénées-Orientales",""))))</f>
        <v/>
      </c>
    </row>
    <row r="659" spans="8:43">
      <c r="H659" s="60"/>
      <c r="Q659" s="64"/>
      <c r="R659" s="2"/>
      <c r="S659" s="2"/>
      <c r="T659" s="2"/>
      <c r="U659" s="2"/>
      <c r="V659" s="2"/>
      <c r="W659" s="2"/>
      <c r="X659" s="2"/>
      <c r="Y659" s="2"/>
      <c r="Z659" s="2"/>
      <c r="AA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t="str">
        <f>IF(AND(F659&gt;10999,F659&lt;12000),"Aude",IF(AND(F659&gt;29999,F659&lt;31000),"Gard",IF(AND(F659&gt;33999,F659&lt;35000),"Hérault",IF(AND(F659&gt;65999,F659&lt;67000),"Pyrénées-Orientales",""))))</f>
        <v/>
      </c>
    </row>
    <row r="660" spans="8:43">
      <c r="H660" s="60"/>
      <c r="Q660" s="64"/>
      <c r="R660" s="2"/>
      <c r="S660" s="2"/>
      <c r="T660" s="2"/>
      <c r="U660" s="2"/>
      <c r="V660" s="2"/>
      <c r="W660" s="2"/>
      <c r="X660" s="2"/>
      <c r="Y660" s="2"/>
      <c r="Z660" s="2"/>
      <c r="AA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t="str">
        <f>IF(AND(F660&gt;10999,F660&lt;12000),"Aude",IF(AND(F660&gt;29999,F660&lt;31000),"Gard",IF(AND(F660&gt;33999,F660&lt;35000),"Hérault",IF(AND(F660&gt;65999,F660&lt;67000),"Pyrénées-Orientales",""))))</f>
        <v/>
      </c>
    </row>
    <row r="661" spans="8:43">
      <c r="H661" s="60"/>
      <c r="R661" s="2"/>
      <c r="S661" s="2"/>
      <c r="T661" s="2"/>
      <c r="U661" s="2"/>
      <c r="V661" s="2"/>
      <c r="W661" s="2"/>
      <c r="X661" s="2"/>
      <c r="Y661" s="2"/>
      <c r="Z661" s="2"/>
      <c r="AA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t="str">
        <f>IF(AND(F661&gt;10999,F661&lt;12000),"Aude",IF(AND(F661&gt;29999,F661&lt;31000),"Gard",IF(AND(F661&gt;33999,F661&lt;35000),"Hérault",IF(AND(F661&gt;65999,F661&lt;67000),"Pyrénées-Orientales",""))))</f>
        <v/>
      </c>
    </row>
    <row r="662" spans="8:43">
      <c r="H662" s="60"/>
      <c r="R662" s="2"/>
      <c r="S662" s="2"/>
      <c r="T662" s="2"/>
      <c r="U662" s="2"/>
      <c r="V662" s="2"/>
      <c r="W662" s="2"/>
      <c r="X662" s="2"/>
      <c r="Y662" s="2"/>
      <c r="Z662" s="2"/>
      <c r="AA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t="str">
        <f>IF(AND(F662&gt;10999,F662&lt;12000),"Aude",IF(AND(F662&gt;29999,F662&lt;31000),"Gard",IF(AND(F662&gt;33999,F662&lt;35000),"Hérault",IF(AND(F662&gt;65999,F662&lt;67000),"Pyrénées-Orientales",""))))</f>
        <v/>
      </c>
    </row>
    <row r="663" spans="8:43">
      <c r="H663" s="60"/>
      <c r="Q663" s="64"/>
      <c r="R663" s="2"/>
      <c r="S663" s="2"/>
      <c r="T663" s="2"/>
      <c r="U663" s="2"/>
      <c r="V663" s="2"/>
      <c r="W663" s="2"/>
      <c r="X663" s="2"/>
      <c r="Y663" s="2"/>
      <c r="Z663" s="2"/>
      <c r="AA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t="str">
        <f>IF(AND(F663&gt;10999,F663&lt;12000),"Aude",IF(AND(F663&gt;29999,F663&lt;31000),"Gard",IF(AND(F663&gt;33999,F663&lt;35000),"Hérault",IF(AND(F663&gt;65999,F663&lt;67000),"Pyrénées-Orientales",""))))</f>
        <v/>
      </c>
    </row>
    <row r="664" spans="8:43">
      <c r="H664" s="60"/>
      <c r="Q664" s="64"/>
      <c r="R664" s="2"/>
      <c r="S664" s="2"/>
      <c r="T664" s="2"/>
      <c r="U664" s="2"/>
      <c r="V664" s="2"/>
      <c r="W664" s="2"/>
      <c r="X664" s="2"/>
      <c r="Y664" s="2"/>
      <c r="Z664" s="2"/>
      <c r="AA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t="str">
        <f>IF(AND(F664&gt;10999,F664&lt;12000),"Aude",IF(AND(F664&gt;29999,F664&lt;31000),"Gard",IF(AND(F664&gt;33999,F664&lt;35000),"Hérault",IF(AND(F664&gt;65999,F664&lt;67000),"Pyrénées-Orientales",""))))</f>
        <v/>
      </c>
    </row>
    <row r="665" spans="8:43">
      <c r="H665" s="60"/>
      <c r="Q665" s="64"/>
      <c r="R665" s="2"/>
      <c r="S665" s="2"/>
      <c r="T665" s="2"/>
      <c r="U665" s="2"/>
      <c r="V665" s="2"/>
      <c r="W665" s="2"/>
      <c r="X665" s="2"/>
      <c r="Y665" s="2"/>
      <c r="Z665" s="2"/>
      <c r="AA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t="str">
        <f>IF(AND(F665&gt;10999,F665&lt;12000),"Aude",IF(AND(F665&gt;29999,F665&lt;31000),"Gard",IF(AND(F665&gt;33999,F665&lt;35000),"Hérault",IF(AND(F665&gt;65999,F665&lt;67000),"Pyrénées-Orientales",""))))</f>
        <v/>
      </c>
    </row>
    <row r="666" spans="8:43">
      <c r="H666" s="60"/>
      <c r="Q666" s="64"/>
      <c r="R666" s="2"/>
      <c r="S666" s="2"/>
      <c r="T666" s="2"/>
      <c r="U666" s="2"/>
      <c r="V666" s="2"/>
      <c r="W666" s="2"/>
      <c r="X666" s="2"/>
      <c r="Y666" s="2"/>
      <c r="Z666" s="2"/>
      <c r="AA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t="str">
        <f>IF(AND(F666&gt;10999,F666&lt;12000),"Aude",IF(AND(F666&gt;29999,F666&lt;31000),"Gard",IF(AND(F666&gt;33999,F666&lt;35000),"Hérault",IF(AND(F666&gt;65999,F666&lt;67000),"Pyrénées-Orientales",""))))</f>
        <v/>
      </c>
    </row>
    <row r="667" spans="8:43">
      <c r="H667" s="60"/>
      <c r="R667" s="2"/>
      <c r="S667" s="2"/>
      <c r="T667" s="2"/>
      <c r="U667" s="2"/>
      <c r="V667" s="2"/>
      <c r="W667" s="2"/>
      <c r="X667" s="2"/>
      <c r="Y667" s="2"/>
      <c r="Z667" s="2"/>
      <c r="AA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t="str">
        <f>IF(AND(F667&gt;10999,F667&lt;12000),"Aude",IF(AND(F667&gt;29999,F667&lt;31000),"Gard",IF(AND(F667&gt;33999,F667&lt;35000),"Hérault",IF(AND(F667&gt;65999,F667&lt;67000),"Pyrénées-Orientales",""))))</f>
        <v/>
      </c>
    </row>
    <row r="668" spans="8:43">
      <c r="H668" s="60"/>
      <c r="R668" s="2"/>
      <c r="S668" s="2"/>
      <c r="T668" s="2"/>
      <c r="U668" s="2"/>
      <c r="V668" s="2"/>
      <c r="W668" s="2"/>
      <c r="X668" s="2"/>
      <c r="Y668" s="2"/>
      <c r="Z668" s="2"/>
      <c r="AA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t="str">
        <f>IF(AND(F668&gt;10999,F668&lt;12000),"Aude",IF(AND(F668&gt;29999,F668&lt;31000),"Gard",IF(AND(F668&gt;33999,F668&lt;35000),"Hérault",IF(AND(F668&gt;65999,F668&lt;67000),"Pyrénées-Orientales",""))))</f>
        <v/>
      </c>
    </row>
    <row r="669" spans="8:43">
      <c r="H669" s="60"/>
      <c r="Q669" s="64"/>
      <c r="R669" s="2"/>
      <c r="S669" s="2"/>
      <c r="T669" s="2"/>
      <c r="U669" s="2"/>
      <c r="V669" s="2"/>
      <c r="W669" s="2"/>
      <c r="X669" s="2"/>
      <c r="Y669" s="2"/>
      <c r="Z669" s="2"/>
      <c r="AA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t="str">
        <f>IF(AND(F669&gt;10999,F669&lt;12000),"Aude",IF(AND(F669&gt;29999,F669&lt;31000),"Gard",IF(AND(F669&gt;33999,F669&lt;35000),"Hérault",IF(AND(F669&gt;65999,F669&lt;67000),"Pyrénées-Orientales",""))))</f>
        <v/>
      </c>
    </row>
    <row r="670" spans="8:43">
      <c r="H670" s="60"/>
      <c r="Q670" s="64"/>
      <c r="R670" s="2"/>
      <c r="S670" s="2"/>
      <c r="T670" s="2"/>
      <c r="U670" s="2"/>
      <c r="V670" s="2"/>
      <c r="W670" s="2"/>
      <c r="X670" s="2"/>
      <c r="Y670" s="2"/>
      <c r="Z670" s="2"/>
      <c r="AA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t="str">
        <f>IF(AND(F670&gt;10999,F670&lt;12000),"Aude",IF(AND(F670&gt;29999,F670&lt;31000),"Gard",IF(AND(F670&gt;33999,F670&lt;35000),"Hérault",IF(AND(F670&gt;65999,F670&lt;67000),"Pyrénées-Orientales",""))))</f>
        <v/>
      </c>
    </row>
    <row r="671" spans="8:43">
      <c r="H671" s="60"/>
      <c r="Q671" s="64"/>
      <c r="R671" s="2"/>
      <c r="S671" s="2"/>
      <c r="T671" s="2"/>
      <c r="U671" s="2"/>
      <c r="V671" s="2"/>
      <c r="W671" s="2"/>
      <c r="X671" s="2"/>
      <c r="Y671" s="2"/>
      <c r="Z671" s="2"/>
      <c r="AA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t="str">
        <f>IF(AND(F671&gt;10999,F671&lt;12000),"Aude",IF(AND(F671&gt;29999,F671&lt;31000),"Gard",IF(AND(F671&gt;33999,F671&lt;35000),"Hérault",IF(AND(F671&gt;65999,F671&lt;67000),"Pyrénées-Orientales",""))))</f>
        <v/>
      </c>
    </row>
    <row r="672" spans="8:43">
      <c r="H672" s="60"/>
      <c r="Q672" s="64"/>
      <c r="R672" s="2"/>
      <c r="S672" s="2"/>
      <c r="T672" s="2"/>
      <c r="U672" s="2"/>
      <c r="V672" s="2"/>
      <c r="W672" s="2"/>
      <c r="X672" s="2"/>
      <c r="Y672" s="2"/>
      <c r="Z672" s="2"/>
      <c r="AA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t="str">
        <f>IF(AND(F672&gt;10999,F672&lt;12000),"Aude",IF(AND(F672&gt;29999,F672&lt;31000),"Gard",IF(AND(F672&gt;33999,F672&lt;35000),"Hérault",IF(AND(F672&gt;65999,F672&lt;67000),"Pyrénées-Orientales",""))))</f>
        <v/>
      </c>
    </row>
    <row r="673" spans="8:43">
      <c r="H673" s="60"/>
      <c r="Q673" s="64"/>
      <c r="R673" s="2"/>
      <c r="S673" s="2"/>
      <c r="T673" s="2"/>
      <c r="U673" s="2"/>
      <c r="V673" s="2"/>
      <c r="W673" s="2"/>
      <c r="X673" s="2"/>
      <c r="Y673" s="2"/>
      <c r="Z673" s="2"/>
      <c r="AA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t="str">
        <f>IF(AND(F673&gt;10999,F673&lt;12000),"Aude",IF(AND(F673&gt;29999,F673&lt;31000),"Gard",IF(AND(F673&gt;33999,F673&lt;35000),"Hérault",IF(AND(F673&gt;65999,F673&lt;67000),"Pyrénées-Orientales",""))))</f>
        <v/>
      </c>
    </row>
    <row r="674" spans="8:43">
      <c r="H674" s="60"/>
      <c r="Q674" s="64"/>
      <c r="R674" s="2"/>
      <c r="S674" s="2"/>
      <c r="T674" s="2"/>
      <c r="U674" s="2"/>
      <c r="V674" s="2"/>
      <c r="W674" s="2"/>
      <c r="X674" s="2"/>
      <c r="Y674" s="2"/>
      <c r="Z674" s="2"/>
      <c r="AA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t="str">
        <f>IF(AND(F674&gt;10999,F674&lt;12000),"Aude",IF(AND(F674&gt;29999,F674&lt;31000),"Gard",IF(AND(F674&gt;33999,F674&lt;35000),"Hérault",IF(AND(F674&gt;65999,F674&lt;67000),"Pyrénées-Orientales",""))))</f>
        <v/>
      </c>
    </row>
    <row r="675" spans="8:43">
      <c r="H675" s="60"/>
      <c r="R675" s="2"/>
      <c r="S675" s="2"/>
      <c r="T675" s="2"/>
      <c r="U675" s="2"/>
      <c r="V675" s="2"/>
      <c r="W675" s="2"/>
      <c r="X675" s="2"/>
      <c r="Y675" s="2"/>
      <c r="Z675" s="2"/>
      <c r="AA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t="str">
        <f>IF(AND(F675&gt;10999,F675&lt;12000),"Aude",IF(AND(F675&gt;29999,F675&lt;31000),"Gard",IF(AND(F675&gt;33999,F675&lt;35000),"Hérault",IF(AND(F675&gt;65999,F675&lt;67000),"Pyrénées-Orientales",""))))</f>
        <v/>
      </c>
    </row>
    <row r="676" spans="8:43">
      <c r="H676" s="60"/>
      <c r="Q676" s="64"/>
      <c r="R676" s="2"/>
      <c r="S676" s="2"/>
      <c r="T676" s="2"/>
      <c r="U676" s="2"/>
      <c r="V676" s="2"/>
      <c r="W676" s="2"/>
      <c r="X676" s="2"/>
      <c r="Y676" s="2"/>
      <c r="Z676" s="2"/>
      <c r="AA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t="str">
        <f>IF(AND(F676&gt;10999,F676&lt;12000),"Aude",IF(AND(F676&gt;29999,F676&lt;31000),"Gard",IF(AND(F676&gt;33999,F676&lt;35000),"Hérault",IF(AND(F676&gt;65999,F676&lt;67000),"Pyrénées-Orientales",""))))</f>
        <v/>
      </c>
    </row>
    <row r="677" spans="8:43">
      <c r="H677" s="60"/>
      <c r="Q677" s="64"/>
      <c r="R677" s="2"/>
      <c r="S677" s="2"/>
      <c r="T677" s="2"/>
      <c r="U677" s="2"/>
      <c r="V677" s="2"/>
      <c r="W677" s="2"/>
      <c r="X677" s="2"/>
      <c r="Y677" s="2"/>
      <c r="Z677" s="2"/>
      <c r="AA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t="str">
        <f>IF(AND(F677&gt;10999,F677&lt;12000),"Aude",IF(AND(F677&gt;29999,F677&lt;31000),"Gard",IF(AND(F677&gt;33999,F677&lt;35000),"Hérault",IF(AND(F677&gt;65999,F677&lt;67000),"Pyrénées-Orientales",""))))</f>
        <v/>
      </c>
    </row>
    <row r="678" spans="8:43">
      <c r="H678" s="60"/>
      <c r="Q678" s="64"/>
      <c r="R678" s="2"/>
      <c r="S678" s="2"/>
      <c r="T678" s="2"/>
      <c r="U678" s="2"/>
      <c r="V678" s="2"/>
      <c r="W678" s="2"/>
      <c r="X678" s="2"/>
      <c r="Y678" s="2"/>
      <c r="Z678" s="2"/>
      <c r="AA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t="str">
        <f>IF(AND(F678&gt;10999,F678&lt;12000),"Aude",IF(AND(F678&gt;29999,F678&lt;31000),"Gard",IF(AND(F678&gt;33999,F678&lt;35000),"Hérault",IF(AND(F678&gt;65999,F678&lt;67000),"Pyrénées-Orientales",""))))</f>
        <v/>
      </c>
    </row>
    <row r="679" spans="8:43">
      <c r="H679" s="60"/>
      <c r="R679" s="2"/>
      <c r="S679" s="2"/>
      <c r="T679" s="2"/>
      <c r="U679" s="2"/>
      <c r="V679" s="2"/>
      <c r="W679" s="2"/>
      <c r="X679" s="2"/>
      <c r="Y679" s="2"/>
      <c r="Z679" s="2"/>
      <c r="AA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t="str">
        <f>IF(AND(F679&gt;10999,F679&lt;12000),"Aude",IF(AND(F679&gt;29999,F679&lt;31000),"Gard",IF(AND(F679&gt;33999,F679&lt;35000),"Hérault",IF(AND(F679&gt;65999,F679&lt;67000),"Pyrénées-Orientales",""))))</f>
        <v/>
      </c>
    </row>
    <row r="680" spans="8:43">
      <c r="H680" s="60"/>
      <c r="Q680" s="64"/>
      <c r="R680" s="2"/>
      <c r="S680" s="2"/>
      <c r="T680" s="2"/>
      <c r="U680" s="2"/>
      <c r="V680" s="2"/>
      <c r="W680" s="2"/>
      <c r="X680" s="2"/>
      <c r="Y680" s="2"/>
      <c r="Z680" s="2"/>
      <c r="AA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t="str">
        <f>IF(AND(F680&gt;10999,F680&lt;12000),"Aude",IF(AND(F680&gt;29999,F680&lt;31000),"Gard",IF(AND(F680&gt;33999,F680&lt;35000),"Hérault",IF(AND(F680&gt;65999,F680&lt;67000),"Pyrénées-Orientales",""))))</f>
        <v/>
      </c>
    </row>
    <row r="681" spans="8:43">
      <c r="H681" s="60"/>
      <c r="Q681" s="64"/>
      <c r="R681" s="2"/>
      <c r="S681" s="2"/>
      <c r="T681" s="2"/>
      <c r="U681" s="2"/>
      <c r="V681" s="2"/>
      <c r="W681" s="2"/>
      <c r="X681" s="2"/>
      <c r="Y681" s="2"/>
      <c r="Z681" s="2"/>
      <c r="AA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t="str">
        <f>IF(AND(F681&gt;10999,F681&lt;12000),"Aude",IF(AND(F681&gt;29999,F681&lt;31000),"Gard",IF(AND(F681&gt;33999,F681&lt;35000),"Hérault",IF(AND(F681&gt;65999,F681&lt;67000),"Pyrénées-Orientales",""))))</f>
        <v/>
      </c>
    </row>
    <row r="682" spans="8:43">
      <c r="H682" s="60"/>
      <c r="Q682" s="64"/>
      <c r="R682" s="2"/>
      <c r="S682" s="2"/>
      <c r="T682" s="2"/>
      <c r="U682" s="2"/>
      <c r="V682" s="2"/>
      <c r="W682" s="2"/>
      <c r="X682" s="2"/>
      <c r="Y682" s="2"/>
      <c r="Z682" s="2"/>
      <c r="AA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t="str">
        <f>IF(AND(F682&gt;10999,F682&lt;12000),"Aude",IF(AND(F682&gt;29999,F682&lt;31000),"Gard",IF(AND(F682&gt;33999,F682&lt;35000),"Hérault",IF(AND(F682&gt;65999,F682&lt;67000),"Pyrénées-Orientales",""))))</f>
        <v/>
      </c>
    </row>
    <row r="683" spans="8:43">
      <c r="H683" s="60"/>
      <c r="Q683" s="64"/>
      <c r="R683" s="2"/>
      <c r="S683" s="2"/>
      <c r="T683" s="2"/>
      <c r="U683" s="2"/>
      <c r="V683" s="2"/>
      <c r="W683" s="2"/>
      <c r="X683" s="2"/>
      <c r="Y683" s="2"/>
      <c r="Z683" s="2"/>
      <c r="AA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t="str">
        <f>IF(AND(F683&gt;10999,F683&lt;12000),"Aude",IF(AND(F683&gt;29999,F683&lt;31000),"Gard",IF(AND(F683&gt;33999,F683&lt;35000),"Hérault",IF(AND(F683&gt;65999,F683&lt;67000),"Pyrénées-Orientales",""))))</f>
        <v/>
      </c>
    </row>
    <row r="684" spans="8:43">
      <c r="H684" s="60"/>
      <c r="Q684" s="64"/>
      <c r="R684" s="2"/>
      <c r="S684" s="2"/>
      <c r="T684" s="2"/>
      <c r="U684" s="2"/>
      <c r="V684" s="2"/>
      <c r="W684" s="2"/>
      <c r="X684" s="2"/>
      <c r="Y684" s="2"/>
      <c r="Z684" s="2"/>
      <c r="AA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t="str">
        <f>IF(AND(F684&gt;10999,F684&lt;12000),"Aude",IF(AND(F684&gt;29999,F684&lt;31000),"Gard",IF(AND(F684&gt;33999,F684&lt;35000),"Hérault",IF(AND(F684&gt;65999,F684&lt;67000),"Pyrénées-Orientales",""))))</f>
        <v/>
      </c>
    </row>
    <row r="685" spans="8:43">
      <c r="H685" s="60"/>
      <c r="R685" s="2"/>
      <c r="S685" s="2"/>
      <c r="T685" s="2"/>
      <c r="U685" s="2"/>
      <c r="V685" s="2"/>
      <c r="W685" s="2"/>
      <c r="X685" s="2"/>
      <c r="Y685" s="2"/>
      <c r="Z685" s="2"/>
      <c r="AA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t="str">
        <f>IF(AND(F685&gt;10999,F685&lt;12000),"Aude",IF(AND(F685&gt;29999,F685&lt;31000),"Gard",IF(AND(F685&gt;33999,F685&lt;35000),"Hérault",IF(AND(F685&gt;65999,F685&lt;67000),"Pyrénées-Orientales",""))))</f>
        <v/>
      </c>
    </row>
    <row r="686" spans="8:43">
      <c r="H686" s="60"/>
      <c r="Q686" s="64"/>
      <c r="R686" s="2"/>
      <c r="S686" s="2"/>
      <c r="T686" s="2"/>
      <c r="U686" s="2"/>
      <c r="V686" s="2"/>
      <c r="W686" s="2"/>
      <c r="X686" s="2"/>
      <c r="Y686" s="2"/>
      <c r="Z686" s="2"/>
      <c r="AA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t="str">
        <f>IF(AND(F686&gt;10999,F686&lt;12000),"Aude",IF(AND(F686&gt;29999,F686&lt;31000),"Gard",IF(AND(F686&gt;33999,F686&lt;35000),"Hérault",IF(AND(F686&gt;65999,F686&lt;67000),"Pyrénées-Orientales",""))))</f>
        <v/>
      </c>
    </row>
    <row r="687" spans="8:43">
      <c r="H687" s="60"/>
      <c r="R687" s="2"/>
      <c r="S687" s="2"/>
      <c r="T687" s="2"/>
      <c r="U687" s="2"/>
      <c r="V687" s="2"/>
      <c r="W687" s="2"/>
      <c r="X687" s="2"/>
      <c r="Y687" s="2"/>
      <c r="Z687" s="2"/>
      <c r="AA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t="str">
        <f>IF(AND(F687&gt;10999,F687&lt;12000),"Aude",IF(AND(F687&gt;29999,F687&lt;31000),"Gard",IF(AND(F687&gt;33999,F687&lt;35000),"Hérault",IF(AND(F687&gt;65999,F687&lt;67000),"Pyrénées-Orientales",""))))</f>
        <v/>
      </c>
    </row>
    <row r="688" spans="8:43">
      <c r="H688" s="60"/>
      <c r="Q688" s="64"/>
      <c r="R688" s="2"/>
      <c r="S688" s="2"/>
      <c r="T688" s="2"/>
      <c r="U688" s="2"/>
      <c r="V688" s="2"/>
      <c r="W688" s="2"/>
      <c r="X688" s="2"/>
      <c r="Y688" s="2"/>
      <c r="Z688" s="2"/>
      <c r="AA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t="str">
        <f>IF(AND(F688&gt;10999,F688&lt;12000),"Aude",IF(AND(F688&gt;29999,F688&lt;31000),"Gard",IF(AND(F688&gt;33999,F688&lt;35000),"Hérault",IF(AND(F688&gt;65999,F688&lt;67000),"Pyrénées-Orientales",""))))</f>
        <v/>
      </c>
    </row>
    <row r="689" spans="8:43">
      <c r="H689" s="60"/>
      <c r="R689" s="2"/>
      <c r="S689" s="2"/>
      <c r="T689" s="2"/>
      <c r="U689" s="2"/>
      <c r="V689" s="2"/>
      <c r="W689" s="2"/>
      <c r="X689" s="2"/>
      <c r="Y689" s="2"/>
      <c r="Z689" s="2"/>
      <c r="AA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t="str">
        <f>IF(AND(F689&gt;10999,F689&lt;12000),"Aude",IF(AND(F689&gt;29999,F689&lt;31000),"Gard",IF(AND(F689&gt;33999,F689&lt;35000),"Hérault",IF(AND(F689&gt;65999,F689&lt;67000),"Pyrénées-Orientales",""))))</f>
        <v/>
      </c>
    </row>
    <row r="690" spans="8:43">
      <c r="H690" s="60"/>
      <c r="Q690" s="64"/>
      <c r="R690" s="2"/>
      <c r="S690" s="2"/>
      <c r="T690" s="2"/>
      <c r="U690" s="2"/>
      <c r="V690" s="2"/>
      <c r="W690" s="2"/>
      <c r="X690" s="2"/>
      <c r="Y690" s="2"/>
      <c r="Z690" s="2"/>
      <c r="AA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t="str">
        <f>IF(AND(F690&gt;10999,F690&lt;12000),"Aude",IF(AND(F690&gt;29999,F690&lt;31000),"Gard",IF(AND(F690&gt;33999,F690&lt;35000),"Hérault",IF(AND(F690&gt;65999,F690&lt;67000),"Pyrénées-Orientales",""))))</f>
        <v/>
      </c>
    </row>
    <row r="691" spans="8:43">
      <c r="H691" s="60"/>
      <c r="Q691" s="64"/>
      <c r="R691" s="2"/>
      <c r="S691" s="2"/>
      <c r="T691" s="2"/>
      <c r="U691" s="2"/>
      <c r="V691" s="2"/>
      <c r="W691" s="2"/>
      <c r="X691" s="2"/>
      <c r="Y691" s="2"/>
      <c r="Z691" s="2"/>
      <c r="AA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t="str">
        <f>IF(AND(F691&gt;10999,F691&lt;12000),"Aude",IF(AND(F691&gt;29999,F691&lt;31000),"Gard",IF(AND(F691&gt;33999,F691&lt;35000),"Hérault",IF(AND(F691&gt;65999,F691&lt;67000),"Pyrénées-Orientales",""))))</f>
        <v/>
      </c>
    </row>
    <row r="692" spans="8:43">
      <c r="H692" s="60"/>
      <c r="Q692" s="64"/>
      <c r="R692" s="2"/>
      <c r="S692" s="2"/>
      <c r="T692" s="2"/>
      <c r="U692" s="2"/>
      <c r="V692" s="2"/>
      <c r="W692" s="2"/>
      <c r="X692" s="2"/>
      <c r="Y692" s="2"/>
      <c r="Z692" s="2"/>
      <c r="AA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t="str">
        <f>IF(AND(F692&gt;10999,F692&lt;12000),"Aude",IF(AND(F692&gt;29999,F692&lt;31000),"Gard",IF(AND(F692&gt;33999,F692&lt;35000),"Hérault",IF(AND(F692&gt;65999,F692&lt;67000),"Pyrénées-Orientales",""))))</f>
        <v/>
      </c>
    </row>
    <row r="693" spans="8:43">
      <c r="H693" s="60"/>
      <c r="Q693" s="64"/>
      <c r="R693" s="2"/>
      <c r="S693" s="2"/>
      <c r="T693" s="2"/>
      <c r="U693" s="2"/>
      <c r="V693" s="2"/>
      <c r="W693" s="2"/>
      <c r="X693" s="2"/>
      <c r="Y693" s="2"/>
      <c r="Z693" s="2"/>
      <c r="AA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t="str">
        <f>IF(AND(F693&gt;10999,F693&lt;12000),"Aude",IF(AND(F693&gt;29999,F693&lt;31000),"Gard",IF(AND(F693&gt;33999,F693&lt;35000),"Hérault",IF(AND(F693&gt;65999,F693&lt;67000),"Pyrénées-Orientales",""))))</f>
        <v/>
      </c>
    </row>
    <row r="694" spans="8:43">
      <c r="H694" s="60"/>
      <c r="Q694" s="64"/>
      <c r="R694" s="2"/>
      <c r="S694" s="2"/>
      <c r="T694" s="2"/>
      <c r="U694" s="2"/>
      <c r="V694" s="2"/>
      <c r="W694" s="2"/>
      <c r="X694" s="2"/>
      <c r="Y694" s="2"/>
      <c r="Z694" s="2"/>
      <c r="AA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t="str">
        <f>IF(AND(F694&gt;10999,F694&lt;12000),"Aude",IF(AND(F694&gt;29999,F694&lt;31000),"Gard",IF(AND(F694&gt;33999,F694&lt;35000),"Hérault",IF(AND(F694&gt;65999,F694&lt;67000),"Pyrénées-Orientales",""))))</f>
        <v/>
      </c>
    </row>
    <row r="695" spans="8:43">
      <c r="H695" s="60"/>
      <c r="R695" s="2"/>
      <c r="S695" s="2"/>
      <c r="T695" s="2"/>
      <c r="U695" s="2"/>
      <c r="V695" s="2"/>
      <c r="W695" s="2"/>
      <c r="X695" s="2"/>
      <c r="Y695" s="2"/>
      <c r="Z695" s="2"/>
      <c r="AA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t="str">
        <f>IF(AND(F695&gt;10999,F695&lt;12000),"Aude",IF(AND(F695&gt;29999,F695&lt;31000),"Gard",IF(AND(F695&gt;33999,F695&lt;35000),"Hérault",IF(AND(F695&gt;65999,F695&lt;67000),"Pyrénées-Orientales",""))))</f>
        <v/>
      </c>
    </row>
    <row r="696" spans="8:43">
      <c r="H696" s="60"/>
      <c r="R696" s="2"/>
      <c r="S696" s="2"/>
      <c r="T696" s="2"/>
      <c r="U696" s="2"/>
      <c r="V696" s="2"/>
      <c r="W696" s="2"/>
      <c r="X696" s="2"/>
      <c r="Y696" s="2"/>
      <c r="Z696" s="2"/>
      <c r="AA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t="str">
        <f>IF(AND(F696&gt;10999,F696&lt;12000),"Aude",IF(AND(F696&gt;29999,F696&lt;31000),"Gard",IF(AND(F696&gt;33999,F696&lt;35000),"Hérault",IF(AND(F696&gt;65999,F696&lt;67000),"Pyrénées-Orientales",""))))</f>
        <v/>
      </c>
    </row>
    <row r="697" spans="8:43">
      <c r="H697" s="60"/>
      <c r="Q697" s="64"/>
      <c r="R697" s="2"/>
      <c r="S697" s="2"/>
      <c r="T697" s="2"/>
      <c r="U697" s="2"/>
      <c r="V697" s="2"/>
      <c r="W697" s="2"/>
      <c r="X697" s="2"/>
      <c r="Y697" s="2"/>
      <c r="Z697" s="2"/>
      <c r="AA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t="str">
        <f>IF(AND(F697&gt;10999,F697&lt;12000),"Aude",IF(AND(F697&gt;29999,F697&lt;31000),"Gard",IF(AND(F697&gt;33999,F697&lt;35000),"Hérault",IF(AND(F697&gt;65999,F697&lt;67000),"Pyrénées-Orientales",""))))</f>
        <v/>
      </c>
    </row>
    <row r="698" spans="8:43">
      <c r="H698" s="60"/>
      <c r="Q698" s="64"/>
      <c r="R698" s="2"/>
      <c r="S698" s="2"/>
      <c r="T698" s="2"/>
      <c r="U698" s="2"/>
      <c r="V698" s="2"/>
      <c r="W698" s="2"/>
      <c r="X698" s="2"/>
      <c r="Y698" s="2"/>
      <c r="Z698" s="2"/>
      <c r="AA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t="str">
        <f>IF(AND(F698&gt;10999,F698&lt;12000),"Aude",IF(AND(F698&gt;29999,F698&lt;31000),"Gard",IF(AND(F698&gt;33999,F698&lt;35000),"Hérault",IF(AND(F698&gt;65999,F698&lt;67000),"Pyrénées-Orientales",""))))</f>
        <v/>
      </c>
    </row>
    <row r="699" spans="8:43">
      <c r="H699" s="60"/>
      <c r="Q699" s="64"/>
      <c r="R699" s="2"/>
      <c r="S699" s="2"/>
      <c r="T699" s="2"/>
      <c r="U699" s="2"/>
      <c r="V699" s="2"/>
      <c r="W699" s="2"/>
      <c r="X699" s="2"/>
      <c r="Y699" s="2"/>
      <c r="Z699" s="2"/>
      <c r="AA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t="str">
        <f>IF(AND(F699&gt;10999,F699&lt;12000),"Aude",IF(AND(F699&gt;29999,F699&lt;31000),"Gard",IF(AND(F699&gt;33999,F699&lt;35000),"Hérault",IF(AND(F699&gt;65999,F699&lt;67000),"Pyrénées-Orientales",""))))</f>
        <v/>
      </c>
    </row>
    <row r="700" spans="8:43">
      <c r="H700" s="60"/>
      <c r="Q700" s="64"/>
      <c r="R700" s="2"/>
      <c r="S700" s="2"/>
      <c r="T700" s="2"/>
      <c r="U700" s="2"/>
      <c r="V700" s="2"/>
      <c r="W700" s="2"/>
      <c r="X700" s="2"/>
      <c r="Y700" s="2"/>
      <c r="Z700" s="2"/>
      <c r="AA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t="str">
        <f>IF(AND(F700&gt;10999,F700&lt;12000),"Aude",IF(AND(F700&gt;29999,F700&lt;31000),"Gard",IF(AND(F700&gt;33999,F700&lt;35000),"Hérault",IF(AND(F700&gt;65999,F700&lt;67000),"Pyrénées-Orientales",""))))</f>
        <v/>
      </c>
    </row>
    <row r="701" spans="8:43">
      <c r="H701" s="60"/>
      <c r="Q701" s="64"/>
      <c r="R701" s="2"/>
      <c r="S701" s="2"/>
      <c r="T701" s="2"/>
      <c r="U701" s="2"/>
      <c r="V701" s="2"/>
      <c r="W701" s="2"/>
      <c r="X701" s="2"/>
      <c r="Y701" s="2"/>
      <c r="Z701" s="2"/>
      <c r="AA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t="str">
        <f>IF(AND(F701&gt;10999,F701&lt;12000),"Aude",IF(AND(F701&gt;29999,F701&lt;31000),"Gard",IF(AND(F701&gt;33999,F701&lt;35000),"Hérault",IF(AND(F701&gt;65999,F701&lt;67000),"Pyrénées-Orientales",""))))</f>
        <v/>
      </c>
    </row>
    <row r="702" spans="8:43">
      <c r="H702" s="60"/>
      <c r="Q702" s="64"/>
      <c r="R702" s="2"/>
      <c r="S702" s="2"/>
      <c r="T702" s="2"/>
      <c r="U702" s="2"/>
      <c r="V702" s="2"/>
      <c r="W702" s="2"/>
      <c r="X702" s="2"/>
      <c r="Y702" s="2"/>
      <c r="Z702" s="2"/>
      <c r="AA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t="str">
        <f>IF(AND(F702&gt;10999,F702&lt;12000),"Aude",IF(AND(F702&gt;29999,F702&lt;31000),"Gard",IF(AND(F702&gt;33999,F702&lt;35000),"Hérault",IF(AND(F702&gt;65999,F702&lt;67000),"Pyrénées-Orientales",""))))</f>
        <v/>
      </c>
    </row>
    <row r="703" spans="8:43">
      <c r="H703" s="60"/>
      <c r="Q703" s="64"/>
      <c r="R703" s="2"/>
      <c r="S703" s="2"/>
      <c r="T703" s="2"/>
      <c r="U703" s="2"/>
      <c r="V703" s="2"/>
      <c r="W703" s="2"/>
      <c r="X703" s="2"/>
      <c r="Y703" s="2"/>
      <c r="Z703" s="2"/>
      <c r="AA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t="str">
        <f>IF(AND(F703&gt;10999,F703&lt;12000),"Aude",IF(AND(F703&gt;29999,F703&lt;31000),"Gard",IF(AND(F703&gt;33999,F703&lt;35000),"Hérault",IF(AND(F703&gt;65999,F703&lt;67000),"Pyrénées-Orientales",""))))</f>
        <v/>
      </c>
    </row>
    <row r="704" spans="8:43">
      <c r="H704" s="60"/>
      <c r="Q704" s="64"/>
      <c r="R704" s="2"/>
      <c r="S704" s="2"/>
      <c r="T704" s="2"/>
      <c r="U704" s="2"/>
      <c r="V704" s="2"/>
      <c r="W704" s="2"/>
      <c r="X704" s="2"/>
      <c r="Y704" s="2"/>
      <c r="Z704" s="2"/>
      <c r="AA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t="str">
        <f>IF(AND(F704&gt;10999,F704&lt;12000),"Aude",IF(AND(F704&gt;29999,F704&lt;31000),"Gard",IF(AND(F704&gt;33999,F704&lt;35000),"Hérault",IF(AND(F704&gt;65999,F704&lt;67000),"Pyrénées-Orientales",""))))</f>
        <v/>
      </c>
    </row>
    <row r="705" spans="8:43">
      <c r="H705" s="60"/>
      <c r="Q705" s="64"/>
      <c r="R705" s="2"/>
      <c r="S705" s="2"/>
      <c r="T705" s="2"/>
      <c r="U705" s="2"/>
      <c r="V705" s="2"/>
      <c r="W705" s="2"/>
      <c r="X705" s="2"/>
      <c r="Y705" s="2"/>
      <c r="Z705" s="2"/>
      <c r="AA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t="str">
        <f>IF(AND(F705&gt;10999,F705&lt;12000),"Aude",IF(AND(F705&gt;29999,F705&lt;31000),"Gard",IF(AND(F705&gt;33999,F705&lt;35000),"Hérault",IF(AND(F705&gt;65999,F705&lt;67000),"Pyrénées-Orientales",""))))</f>
        <v/>
      </c>
    </row>
    <row r="706" spans="8:43">
      <c r="H706" s="60"/>
      <c r="R706" s="2"/>
      <c r="S706" s="2"/>
      <c r="T706" s="2"/>
      <c r="U706" s="2"/>
      <c r="V706" s="2"/>
      <c r="W706" s="2"/>
      <c r="X706" s="2"/>
      <c r="Y706" s="2"/>
      <c r="Z706" s="2"/>
      <c r="AA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t="str">
        <f>IF(AND(F706&gt;10999,F706&lt;12000),"Aude",IF(AND(F706&gt;29999,F706&lt;31000),"Gard",IF(AND(F706&gt;33999,F706&lt;35000),"Hérault",IF(AND(F706&gt;65999,F706&lt;67000),"Pyrénées-Orientales",""))))</f>
        <v/>
      </c>
    </row>
    <row r="707" spans="8:43">
      <c r="H707" s="60"/>
      <c r="Q707" s="64"/>
      <c r="R707" s="2"/>
      <c r="S707" s="2"/>
      <c r="T707" s="2"/>
      <c r="U707" s="2"/>
      <c r="V707" s="2"/>
      <c r="W707" s="2"/>
      <c r="X707" s="2"/>
      <c r="Y707" s="2"/>
      <c r="Z707" s="2"/>
      <c r="AA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t="str">
        <f>IF(AND(F707&gt;10999,F707&lt;12000),"Aude",IF(AND(F707&gt;29999,F707&lt;31000),"Gard",IF(AND(F707&gt;33999,F707&lt;35000),"Hérault",IF(AND(F707&gt;65999,F707&lt;67000),"Pyrénées-Orientales",""))))</f>
        <v/>
      </c>
    </row>
    <row r="708" spans="8:43">
      <c r="H708" s="60"/>
      <c r="Q708" s="64"/>
      <c r="R708" s="2"/>
      <c r="S708" s="2"/>
      <c r="T708" s="2"/>
      <c r="U708" s="2"/>
      <c r="V708" s="2"/>
      <c r="W708" s="2"/>
      <c r="X708" s="2"/>
      <c r="Y708" s="2"/>
      <c r="Z708" s="2"/>
      <c r="AA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t="str">
        <f>IF(AND(F708&gt;10999,F708&lt;12000),"Aude",IF(AND(F708&gt;29999,F708&lt;31000),"Gard",IF(AND(F708&gt;33999,F708&lt;35000),"Hérault",IF(AND(F708&gt;65999,F708&lt;67000),"Pyrénées-Orientales",""))))</f>
        <v/>
      </c>
    </row>
    <row r="709" spans="8:43">
      <c r="H709" s="60"/>
      <c r="Q709" s="64"/>
      <c r="R709" s="2"/>
      <c r="S709" s="2"/>
      <c r="T709" s="2"/>
      <c r="U709" s="2"/>
      <c r="V709" s="2"/>
      <c r="W709" s="2"/>
      <c r="X709" s="2"/>
      <c r="Y709" s="2"/>
      <c r="Z709" s="2"/>
      <c r="AA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t="str">
        <f>IF(AND(F709&gt;10999,F709&lt;12000),"Aude",IF(AND(F709&gt;29999,F709&lt;31000),"Gard",IF(AND(F709&gt;33999,F709&lt;35000),"Hérault",IF(AND(F709&gt;65999,F709&lt;67000),"Pyrénées-Orientales",""))))</f>
        <v/>
      </c>
    </row>
    <row r="710" spans="8:43">
      <c r="H710" s="60"/>
      <c r="Q710" s="64"/>
      <c r="R710" s="2"/>
      <c r="S710" s="2"/>
      <c r="T710" s="2"/>
      <c r="U710" s="2"/>
      <c r="V710" s="2"/>
      <c r="W710" s="2"/>
      <c r="X710" s="2"/>
      <c r="Y710" s="2"/>
      <c r="Z710" s="2"/>
      <c r="AA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t="str">
        <f>IF(AND(F710&gt;10999,F710&lt;12000),"Aude",IF(AND(F710&gt;29999,F710&lt;31000),"Gard",IF(AND(F710&gt;33999,F710&lt;35000),"Hérault",IF(AND(F710&gt;65999,F710&lt;67000),"Pyrénées-Orientales",""))))</f>
        <v/>
      </c>
    </row>
    <row r="711" spans="8:43">
      <c r="H711" s="60"/>
      <c r="Q711" s="64"/>
      <c r="R711" s="2"/>
      <c r="S711" s="2"/>
      <c r="T711" s="2"/>
      <c r="U711" s="2"/>
      <c r="V711" s="2"/>
      <c r="W711" s="2"/>
      <c r="X711" s="2"/>
      <c r="Y711" s="2"/>
      <c r="Z711" s="2"/>
      <c r="AA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t="str">
        <f>IF(AND(F711&gt;10999,F711&lt;12000),"Aude",IF(AND(F711&gt;29999,F711&lt;31000),"Gard",IF(AND(F711&gt;33999,F711&lt;35000),"Hérault",IF(AND(F711&gt;65999,F711&lt;67000),"Pyrénées-Orientales",""))))</f>
        <v/>
      </c>
    </row>
    <row r="712" spans="8:43">
      <c r="H712" s="60"/>
      <c r="R712" s="2"/>
      <c r="S712" s="2"/>
      <c r="T712" s="2"/>
      <c r="U712" s="2"/>
      <c r="V712" s="2"/>
      <c r="W712" s="2"/>
      <c r="X712" s="2"/>
      <c r="Y712" s="2"/>
      <c r="Z712" s="2"/>
      <c r="AA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t="str">
        <f>IF(AND(F712&gt;10999,F712&lt;12000),"Aude",IF(AND(F712&gt;29999,F712&lt;31000),"Gard",IF(AND(F712&gt;33999,F712&lt;35000),"Hérault",IF(AND(F712&gt;65999,F712&lt;67000),"Pyrénées-Orientales",""))))</f>
        <v/>
      </c>
    </row>
    <row r="713" spans="8:43">
      <c r="H713" s="60"/>
      <c r="R713" s="2"/>
      <c r="S713" s="2"/>
      <c r="T713" s="2"/>
      <c r="U713" s="2"/>
      <c r="V713" s="2"/>
      <c r="W713" s="2"/>
      <c r="X713" s="2"/>
      <c r="Y713" s="2"/>
      <c r="Z713" s="2"/>
      <c r="AA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t="str">
        <f>IF(AND(F713&gt;10999,F713&lt;12000),"Aude",IF(AND(F713&gt;29999,F713&lt;31000),"Gard",IF(AND(F713&gt;33999,F713&lt;35000),"Hérault",IF(AND(F713&gt;65999,F713&lt;67000),"Pyrénées-Orientales",""))))</f>
        <v/>
      </c>
    </row>
    <row r="714" spans="8:43">
      <c r="H714" s="60"/>
      <c r="Q714" s="64"/>
      <c r="R714" s="2"/>
      <c r="S714" s="2"/>
      <c r="T714" s="2"/>
      <c r="U714" s="2"/>
      <c r="V714" s="2"/>
      <c r="W714" s="2"/>
      <c r="X714" s="2"/>
      <c r="Y714" s="2"/>
      <c r="Z714" s="2"/>
      <c r="AA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t="str">
        <f>IF(AND(F714&gt;10999,F714&lt;12000),"Aude",IF(AND(F714&gt;29999,F714&lt;31000),"Gard",IF(AND(F714&gt;33999,F714&lt;35000),"Hérault",IF(AND(F714&gt;65999,F714&lt;67000),"Pyrénées-Orientales",""))))</f>
        <v/>
      </c>
    </row>
    <row r="715" spans="8:43">
      <c r="H715" s="60"/>
      <c r="Q715" s="64"/>
      <c r="R715" s="2"/>
      <c r="S715" s="2"/>
      <c r="T715" s="2"/>
      <c r="U715" s="2"/>
      <c r="V715" s="2"/>
      <c r="W715" s="2"/>
      <c r="X715" s="2"/>
      <c r="Y715" s="2"/>
      <c r="Z715" s="2"/>
      <c r="AA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t="str">
        <f>IF(AND(F715&gt;10999,F715&lt;12000),"Aude",IF(AND(F715&gt;29999,F715&lt;31000),"Gard",IF(AND(F715&gt;33999,F715&lt;35000),"Hérault",IF(AND(F715&gt;65999,F715&lt;67000),"Pyrénées-Orientales",""))))</f>
        <v/>
      </c>
    </row>
    <row r="716" spans="8:43">
      <c r="H716" s="60"/>
      <c r="Q716" s="64"/>
      <c r="R716" s="2"/>
      <c r="S716" s="2"/>
      <c r="T716" s="2"/>
      <c r="U716" s="2"/>
      <c r="V716" s="2"/>
      <c r="W716" s="2"/>
      <c r="X716" s="2"/>
      <c r="Y716" s="2"/>
      <c r="Z716" s="2"/>
      <c r="AA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t="str">
        <f>IF(AND(F716&gt;10999,F716&lt;12000),"Aude",IF(AND(F716&gt;29999,F716&lt;31000),"Gard",IF(AND(F716&gt;33999,F716&lt;35000),"Hérault",IF(AND(F716&gt;65999,F716&lt;67000),"Pyrénées-Orientales",""))))</f>
        <v/>
      </c>
    </row>
    <row r="717" spans="8:43">
      <c r="H717" s="60"/>
      <c r="R717" s="2"/>
      <c r="S717" s="2"/>
      <c r="T717" s="2"/>
      <c r="U717" s="2"/>
      <c r="V717" s="2"/>
      <c r="W717" s="2"/>
      <c r="X717" s="2"/>
      <c r="Y717" s="2"/>
      <c r="Z717" s="2"/>
      <c r="AA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t="str">
        <f>IF(AND(F717&gt;10999,F717&lt;12000),"Aude",IF(AND(F717&gt;29999,F717&lt;31000),"Gard",IF(AND(F717&gt;33999,F717&lt;35000),"Hérault",IF(AND(F717&gt;65999,F717&lt;67000),"Pyrénées-Orientales",""))))</f>
        <v/>
      </c>
    </row>
    <row r="718" spans="8:43">
      <c r="H718" s="60"/>
      <c r="Q718" s="64"/>
      <c r="R718" s="2"/>
      <c r="S718" s="2"/>
      <c r="T718" s="2"/>
      <c r="U718" s="2"/>
      <c r="V718" s="2"/>
      <c r="W718" s="2"/>
      <c r="X718" s="2"/>
      <c r="Y718" s="2"/>
      <c r="Z718" s="2"/>
      <c r="AA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t="str">
        <f>IF(AND(F718&gt;10999,F718&lt;12000),"Aude",IF(AND(F718&gt;29999,F718&lt;31000),"Gard",IF(AND(F718&gt;33999,F718&lt;35000),"Hérault",IF(AND(F718&gt;65999,F718&lt;67000),"Pyrénées-Orientales",""))))</f>
        <v/>
      </c>
    </row>
    <row r="719" spans="8:43">
      <c r="H719" s="60"/>
      <c r="Q719" s="64"/>
      <c r="R719" s="2"/>
      <c r="S719" s="2"/>
      <c r="T719" s="2"/>
      <c r="U719" s="2"/>
      <c r="V719" s="2"/>
      <c r="W719" s="2"/>
      <c r="X719" s="2"/>
      <c r="Y719" s="2"/>
      <c r="Z719" s="2"/>
      <c r="AA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t="str">
        <f>IF(AND(F719&gt;10999,F719&lt;12000),"Aude",IF(AND(F719&gt;29999,F719&lt;31000),"Gard",IF(AND(F719&gt;33999,F719&lt;35000),"Hérault",IF(AND(F719&gt;65999,F719&lt;67000),"Pyrénées-Orientales",""))))</f>
        <v/>
      </c>
    </row>
    <row r="720" spans="8:43">
      <c r="H720" s="60"/>
      <c r="Q720" s="64"/>
      <c r="R720" s="2"/>
      <c r="S720" s="2"/>
      <c r="T720" s="2"/>
      <c r="U720" s="2"/>
      <c r="V720" s="2"/>
      <c r="W720" s="2"/>
      <c r="X720" s="2"/>
      <c r="Y720" s="2"/>
      <c r="Z720" s="2"/>
      <c r="AA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t="str">
        <f>IF(AND(F720&gt;10999,F720&lt;12000),"Aude",IF(AND(F720&gt;29999,F720&lt;31000),"Gard",IF(AND(F720&gt;33999,F720&lt;35000),"Hérault",IF(AND(F720&gt;65999,F720&lt;67000),"Pyrénées-Orientales",""))))</f>
        <v/>
      </c>
    </row>
    <row r="721" spans="8:43">
      <c r="H721" s="60"/>
      <c r="Q721" s="64"/>
      <c r="R721" s="2"/>
      <c r="S721" s="2"/>
      <c r="T721" s="2"/>
      <c r="U721" s="2"/>
      <c r="V721" s="2"/>
      <c r="W721" s="2"/>
      <c r="X721" s="2"/>
      <c r="Y721" s="2"/>
      <c r="Z721" s="2"/>
      <c r="AA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t="str">
        <f>IF(AND(F721&gt;10999,F721&lt;12000),"Aude",IF(AND(F721&gt;29999,F721&lt;31000),"Gard",IF(AND(F721&gt;33999,F721&lt;35000),"Hérault",IF(AND(F721&gt;65999,F721&lt;67000),"Pyrénées-Orientales",""))))</f>
        <v/>
      </c>
    </row>
    <row r="722" spans="8:43">
      <c r="H722" s="60"/>
      <c r="Q722" s="64"/>
      <c r="R722" s="2"/>
      <c r="S722" s="2"/>
      <c r="T722" s="2"/>
      <c r="U722" s="2"/>
      <c r="V722" s="2"/>
      <c r="W722" s="2"/>
      <c r="X722" s="2"/>
      <c r="Y722" s="2"/>
      <c r="Z722" s="2"/>
      <c r="AA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t="str">
        <f>IF(AND(F722&gt;10999,F722&lt;12000),"Aude",IF(AND(F722&gt;29999,F722&lt;31000),"Gard",IF(AND(F722&gt;33999,F722&lt;35000),"Hérault",IF(AND(F722&gt;65999,F722&lt;67000),"Pyrénées-Orientales",""))))</f>
        <v/>
      </c>
    </row>
    <row r="723" spans="8:43">
      <c r="H723" s="60"/>
      <c r="Q723" s="64"/>
      <c r="R723" s="2"/>
      <c r="S723" s="2"/>
      <c r="T723" s="2"/>
      <c r="U723" s="2"/>
      <c r="V723" s="2"/>
      <c r="W723" s="2"/>
      <c r="X723" s="2"/>
      <c r="Y723" s="2"/>
      <c r="Z723" s="2"/>
      <c r="AA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t="str">
        <f>IF(AND(F723&gt;10999,F723&lt;12000),"Aude",IF(AND(F723&gt;29999,F723&lt;31000),"Gard",IF(AND(F723&gt;33999,F723&lt;35000),"Hérault",IF(AND(F723&gt;65999,F723&lt;67000),"Pyrénées-Orientales",""))))</f>
        <v/>
      </c>
    </row>
    <row r="724" spans="8:43">
      <c r="H724" s="60"/>
      <c r="Q724" s="64"/>
      <c r="R724" s="2"/>
      <c r="S724" s="2"/>
      <c r="T724" s="2"/>
      <c r="U724" s="2"/>
      <c r="V724" s="2"/>
      <c r="W724" s="2"/>
      <c r="X724" s="2"/>
      <c r="Y724" s="2"/>
      <c r="Z724" s="2"/>
      <c r="AA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t="str">
        <f>IF(AND(F724&gt;10999,F724&lt;12000),"Aude",IF(AND(F724&gt;29999,F724&lt;31000),"Gard",IF(AND(F724&gt;33999,F724&lt;35000),"Hérault",IF(AND(F724&gt;65999,F724&lt;67000),"Pyrénées-Orientales",""))))</f>
        <v/>
      </c>
    </row>
    <row r="725" spans="8:43">
      <c r="H725" s="60"/>
      <c r="Q725" s="64"/>
      <c r="R725" s="2"/>
      <c r="S725" s="2"/>
      <c r="T725" s="2"/>
      <c r="U725" s="2"/>
      <c r="V725" s="2"/>
      <c r="W725" s="2"/>
      <c r="X725" s="2"/>
      <c r="Y725" s="2"/>
      <c r="Z725" s="2"/>
      <c r="AA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t="str">
        <f>IF(AND(F725&gt;10999,F725&lt;12000),"Aude",IF(AND(F725&gt;29999,F725&lt;31000),"Gard",IF(AND(F725&gt;33999,F725&lt;35000),"Hérault",IF(AND(F725&gt;65999,F725&lt;67000),"Pyrénées-Orientales",""))))</f>
        <v/>
      </c>
    </row>
    <row r="726" spans="8:43">
      <c r="H726" s="60"/>
      <c r="Q726" s="64"/>
      <c r="R726" s="2"/>
      <c r="S726" s="2"/>
      <c r="T726" s="2"/>
      <c r="U726" s="2"/>
      <c r="V726" s="2"/>
      <c r="W726" s="2"/>
      <c r="X726" s="2"/>
      <c r="Y726" s="2"/>
      <c r="Z726" s="2"/>
      <c r="AA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t="str">
        <f>IF(AND(F726&gt;10999,F726&lt;12000),"Aude",IF(AND(F726&gt;29999,F726&lt;31000),"Gard",IF(AND(F726&gt;33999,F726&lt;35000),"Hérault",IF(AND(F726&gt;65999,F726&lt;67000),"Pyrénées-Orientales",""))))</f>
        <v/>
      </c>
    </row>
    <row r="727" spans="8:43">
      <c r="H727" s="60"/>
      <c r="R727" s="2"/>
      <c r="S727" s="2"/>
      <c r="T727" s="2"/>
      <c r="U727" s="2"/>
      <c r="V727" s="2"/>
      <c r="W727" s="2"/>
      <c r="X727" s="2"/>
      <c r="Y727" s="2"/>
      <c r="Z727" s="2"/>
      <c r="AA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t="str">
        <f>IF(AND(F727&gt;10999,F727&lt;12000),"Aude",IF(AND(F727&gt;29999,F727&lt;31000),"Gard",IF(AND(F727&gt;33999,F727&lt;35000),"Hérault",IF(AND(F727&gt;65999,F727&lt;67000),"Pyrénées-Orientales",""))))</f>
        <v/>
      </c>
    </row>
    <row r="728" spans="8:43">
      <c r="H728" s="60"/>
      <c r="Q728" s="64"/>
      <c r="R728" s="2"/>
      <c r="S728" s="2"/>
      <c r="T728" s="2"/>
      <c r="U728" s="2"/>
      <c r="V728" s="2"/>
      <c r="W728" s="2"/>
      <c r="X728" s="2"/>
      <c r="Y728" s="2"/>
      <c r="Z728" s="2"/>
      <c r="AA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t="str">
        <f>IF(AND(F728&gt;10999,F728&lt;12000),"Aude",IF(AND(F728&gt;29999,F728&lt;31000),"Gard",IF(AND(F728&gt;33999,F728&lt;35000),"Hérault",IF(AND(F728&gt;65999,F728&lt;67000),"Pyrénées-Orientales",""))))</f>
        <v/>
      </c>
    </row>
    <row r="729" spans="8:43">
      <c r="H729" s="60"/>
      <c r="R729" s="2"/>
      <c r="S729" s="2"/>
      <c r="T729" s="2"/>
      <c r="U729" s="2"/>
      <c r="V729" s="2"/>
      <c r="W729" s="2"/>
      <c r="X729" s="2"/>
      <c r="Y729" s="2"/>
      <c r="Z729" s="2"/>
      <c r="AA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t="str">
        <f>IF(AND(F729&gt;10999,F729&lt;12000),"Aude",IF(AND(F729&gt;29999,F729&lt;31000),"Gard",IF(AND(F729&gt;33999,F729&lt;35000),"Hérault",IF(AND(F729&gt;65999,F729&lt;67000),"Pyrénées-Orientales",""))))</f>
        <v/>
      </c>
    </row>
    <row r="730" spans="8:43">
      <c r="H730" s="60"/>
      <c r="AQ730" t="str">
        <f>IF(AND(F730&gt;10999,F730&lt;12000),"Aude",IF(AND(F730&gt;29999,F730&lt;31000),"Gard",IF(AND(F730&gt;33999,F730&lt;35000),"Hérault",IF(AND(F730&gt;65999,F730&lt;67000),"Pyrénées-Orientales",""))))</f>
        <v/>
      </c>
    </row>
    <row r="731" spans="8:43">
      <c r="H731" s="60"/>
      <c r="AQ731" t="str">
        <f>IF(AND(F731&gt;10999,F731&lt;12000),"Aude",IF(AND(F731&gt;29999,F731&lt;31000),"Gard",IF(AND(F731&gt;33999,F731&lt;35000),"Hérault",IF(AND(F731&gt;65999,F731&lt;67000),"Pyrénées-Orientales",""))))</f>
        <v/>
      </c>
    </row>
    <row r="732" spans="8:43">
      <c r="H732" s="60"/>
      <c r="AQ732" t="str">
        <f>IF(AND(F732&gt;10999,F732&lt;12000),"Aude",IF(AND(F732&gt;29999,F732&lt;31000),"Gard",IF(AND(F732&gt;33999,F732&lt;35000),"Hérault",IF(AND(F732&gt;65999,F732&lt;67000),"Pyrénées-Orientales",""))))</f>
        <v/>
      </c>
    </row>
    <row r="733" spans="8:43">
      <c r="H733" s="60"/>
      <c r="AQ733" t="str">
        <f>IF(AND(F733&gt;10999,F733&lt;12000),"Aude",IF(AND(F733&gt;29999,F733&lt;31000),"Gard",IF(AND(F733&gt;33999,F733&lt;35000),"Hérault",IF(AND(F733&gt;65999,F733&lt;67000),"Pyrénées-Orientales",""))))</f>
        <v/>
      </c>
    </row>
    <row r="734" spans="8:43">
      <c r="H734" s="60"/>
      <c r="AQ734" t="str">
        <f>IF(AND(F734&gt;10999,F734&lt;12000),"Aude",IF(AND(F734&gt;29999,F734&lt;31000),"Gard",IF(AND(F734&gt;33999,F734&lt;35000),"Hérault",IF(AND(F734&gt;65999,F734&lt;67000),"Pyrénées-Orientales",""))))</f>
        <v/>
      </c>
    </row>
    <row r="735" spans="8:43">
      <c r="H735" s="60"/>
      <c r="AQ735" t="str">
        <f>IF(AND(F735&gt;10999,F735&lt;12000),"Aude",IF(AND(F735&gt;29999,F735&lt;31000),"Gard",IF(AND(F735&gt;33999,F735&lt;35000),"Hérault",IF(AND(F735&gt;65999,F735&lt;67000),"Pyrénées-Orientales",""))))</f>
        <v/>
      </c>
    </row>
    <row r="736" spans="8:43">
      <c r="H736" s="60"/>
      <c r="AQ736" t="str">
        <f>IF(AND(F736&gt;10999,F736&lt;12000),"Aude",IF(AND(F736&gt;29999,F736&lt;31000),"Gard",IF(AND(F736&gt;33999,F736&lt;35000),"Hérault",IF(AND(F736&gt;65999,F736&lt;67000),"Pyrénées-Orientales",""))))</f>
        <v/>
      </c>
    </row>
    <row r="737" spans="8:43">
      <c r="H737" s="60"/>
      <c r="AQ737" t="str">
        <f>IF(AND(F737&gt;10999,F737&lt;12000),"Aude",IF(AND(F737&gt;29999,F737&lt;31000),"Gard",IF(AND(F737&gt;33999,F737&lt;35000),"Hérault",IF(AND(F737&gt;65999,F737&lt;67000),"Pyrénées-Orientales",""))))</f>
        <v/>
      </c>
    </row>
    <row r="738" spans="8:43">
      <c r="H738" s="60"/>
      <c r="AQ738" t="str">
        <f>IF(AND(F738&gt;10999,F738&lt;12000),"Aude",IF(AND(F738&gt;29999,F738&lt;31000),"Gard",IF(AND(F738&gt;33999,F738&lt;35000),"Hérault",IF(AND(F738&gt;65999,F738&lt;67000),"Pyrénées-Orientales",""))))</f>
        <v/>
      </c>
    </row>
    <row r="739" spans="8:43">
      <c r="H739" s="60"/>
      <c r="AQ739" t="str">
        <f>IF(AND(F739&gt;10999,F739&lt;12000),"Aude",IF(AND(F739&gt;29999,F739&lt;31000),"Gard",IF(AND(F739&gt;33999,F739&lt;35000),"Hérault",IF(AND(F739&gt;65999,F739&lt;67000),"Pyrénées-Orientales",""))))</f>
        <v/>
      </c>
    </row>
    <row r="740" spans="8:43">
      <c r="H740" s="60"/>
      <c r="AQ740" t="str">
        <f>IF(AND(F740&gt;10999,F740&lt;12000),"Aude",IF(AND(F740&gt;29999,F740&lt;31000),"Gard",IF(AND(F740&gt;33999,F740&lt;35000),"Hérault",IF(AND(F740&gt;65999,F740&lt;67000),"Pyrénées-Orientales",""))))</f>
        <v/>
      </c>
    </row>
    <row r="741" spans="8:43">
      <c r="H741" s="60"/>
      <c r="AQ741" t="str">
        <f>IF(AND(F741&gt;10999,F741&lt;12000),"Aude",IF(AND(F741&gt;29999,F741&lt;31000),"Gard",IF(AND(F741&gt;33999,F741&lt;35000),"Hérault",IF(AND(F741&gt;65999,F741&lt;67000),"Pyrénées-Orientales",""))))</f>
        <v/>
      </c>
    </row>
    <row r="742" spans="8:43">
      <c r="H742" s="60"/>
      <c r="AQ742" t="str">
        <f>IF(AND(F742&gt;10999,F742&lt;12000),"Aude",IF(AND(F742&gt;29999,F742&lt;31000),"Gard",IF(AND(F742&gt;33999,F742&lt;35000),"Hérault",IF(AND(F742&gt;65999,F742&lt;67000),"Pyrénées-Orientales",""))))</f>
        <v/>
      </c>
    </row>
    <row r="743" spans="8:43">
      <c r="H743" s="60"/>
      <c r="AQ743" t="str">
        <f>IF(AND(F743&gt;10999,F743&lt;12000),"Aude",IF(AND(F743&gt;29999,F743&lt;31000),"Gard",IF(AND(F743&gt;33999,F743&lt;35000),"Hérault",IF(AND(F743&gt;65999,F743&lt;67000),"Pyrénées-Orientales",""))))</f>
        <v/>
      </c>
    </row>
    <row r="744" spans="8:43">
      <c r="H744" s="60"/>
      <c r="AQ744" t="str">
        <f>IF(AND(F744&gt;10999,F744&lt;12000),"Aude",IF(AND(F744&gt;29999,F744&lt;31000),"Gard",IF(AND(F744&gt;33999,F744&lt;35000),"Hérault",IF(AND(F744&gt;65999,F744&lt;67000),"Pyrénées-Orientales",""))))</f>
        <v/>
      </c>
    </row>
    <row r="745" spans="8:43">
      <c r="H745" s="60"/>
      <c r="AQ745" t="str">
        <f>IF(AND(F745&gt;10999,F745&lt;12000),"Aude",IF(AND(F745&gt;29999,F745&lt;31000),"Gard",IF(AND(F745&gt;33999,F745&lt;35000),"Hérault",IF(AND(F745&gt;65999,F745&lt;67000),"Pyrénées-Orientales",""))))</f>
        <v/>
      </c>
    </row>
    <row r="746" spans="8:43">
      <c r="H746" s="60"/>
      <c r="AQ746" t="str">
        <f>IF(AND(F746&gt;10999,F746&lt;12000),"Aude",IF(AND(F746&gt;29999,F746&lt;31000),"Gard",IF(AND(F746&gt;33999,F746&lt;35000),"Hérault",IF(AND(F746&gt;65999,F746&lt;67000),"Pyrénées-Orientales",""))))</f>
        <v/>
      </c>
    </row>
    <row r="747" spans="8:43">
      <c r="H747" s="60"/>
      <c r="AQ747" t="str">
        <f>IF(AND(F747&gt;10999,F747&lt;12000),"Aude",IF(AND(F747&gt;29999,F747&lt;31000),"Gard",IF(AND(F747&gt;33999,F747&lt;35000),"Hérault",IF(AND(F747&gt;65999,F747&lt;67000),"Pyrénées-Orientales",""))))</f>
        <v/>
      </c>
    </row>
    <row r="748" spans="8:43">
      <c r="H748" s="60"/>
      <c r="AQ748" t="str">
        <f>IF(AND(F748&gt;10999,F748&lt;12000),"Aude",IF(AND(F748&gt;29999,F748&lt;31000),"Gard",IF(AND(F748&gt;33999,F748&lt;35000),"Hérault",IF(AND(F748&gt;65999,F748&lt;67000),"Pyrénées-Orientales",""))))</f>
        <v/>
      </c>
    </row>
    <row r="749" spans="8:43">
      <c r="H749" s="60"/>
      <c r="AQ749" t="str">
        <f>IF(AND(F749&gt;10999,F749&lt;12000),"Aude",IF(AND(F749&gt;29999,F749&lt;31000),"Gard",IF(AND(F749&gt;33999,F749&lt;35000),"Hérault",IF(AND(F749&gt;65999,F749&lt;67000),"Pyrénées-Orientales",""))))</f>
        <v/>
      </c>
    </row>
    <row r="750" spans="8:43">
      <c r="H750" s="60"/>
      <c r="AQ750" t="str">
        <f>IF(AND(F750&gt;10999,F750&lt;12000),"Aude",IF(AND(F750&gt;29999,F750&lt;31000),"Gard",IF(AND(F750&gt;33999,F750&lt;35000),"Hérault",IF(AND(F750&gt;65999,F750&lt;67000),"Pyrénées-Orientales",""))))</f>
        <v/>
      </c>
    </row>
    <row r="751" spans="8:43">
      <c r="H751" s="60"/>
      <c r="AQ751" t="str">
        <f>IF(AND(F751&gt;10999,F751&lt;12000),"Aude",IF(AND(F751&gt;29999,F751&lt;31000),"Gard",IF(AND(F751&gt;33999,F751&lt;35000),"Hérault",IF(AND(F751&gt;65999,F751&lt;67000),"Pyrénées-Orientales",""))))</f>
        <v/>
      </c>
    </row>
    <row r="752" spans="8:43">
      <c r="H752" s="60"/>
      <c r="AQ752" t="str">
        <f>IF(AND(F752&gt;10999,F752&lt;12000),"Aude",IF(AND(F752&gt;29999,F752&lt;31000),"Gard",IF(AND(F752&gt;33999,F752&lt;35000),"Hérault",IF(AND(F752&gt;65999,F752&lt;67000),"Pyrénées-Orientales",""))))</f>
        <v/>
      </c>
    </row>
    <row r="753" spans="8:43">
      <c r="H753" s="60"/>
      <c r="AQ753" t="str">
        <f>IF(AND(F753&gt;10999,F753&lt;12000),"Aude",IF(AND(F753&gt;29999,F753&lt;31000),"Gard",IF(AND(F753&gt;33999,F753&lt;35000),"Hérault",IF(AND(F753&gt;65999,F753&lt;67000),"Pyrénées-Orientales",""))))</f>
        <v/>
      </c>
    </row>
    <row r="754" spans="8:43">
      <c r="H754" s="60"/>
      <c r="AQ754" t="str">
        <f>IF(AND(F754&gt;10999,F754&lt;12000),"Aude",IF(AND(F754&gt;29999,F754&lt;31000),"Gard",IF(AND(F754&gt;33999,F754&lt;35000),"Hérault",IF(AND(F754&gt;65999,F754&lt;67000),"Pyrénées-Orientales",""))))</f>
        <v/>
      </c>
    </row>
    <row r="755" spans="8:43">
      <c r="H755" s="60"/>
      <c r="AQ755" t="str">
        <f>IF(AND(F755&gt;10999,F755&lt;12000),"Aude",IF(AND(F755&gt;29999,F755&lt;31000),"Gard",IF(AND(F755&gt;33999,F755&lt;35000),"Hérault",IF(AND(F755&gt;65999,F755&lt;67000),"Pyrénées-Orientales",""))))</f>
        <v/>
      </c>
    </row>
    <row r="756" spans="8:43">
      <c r="H756" s="60"/>
      <c r="AQ756" t="str">
        <f>IF(AND(F756&gt;10999,F756&lt;12000),"Aude",IF(AND(F756&gt;29999,F756&lt;31000),"Gard",IF(AND(F756&gt;33999,F756&lt;35000),"Hérault",IF(AND(F756&gt;65999,F756&lt;67000),"Pyrénées-Orientales",""))))</f>
        <v/>
      </c>
    </row>
    <row r="757" spans="8:43">
      <c r="H757" s="60"/>
      <c r="AQ757" t="str">
        <f>IF(AND(F757&gt;10999,F757&lt;12000),"Aude",IF(AND(F757&gt;29999,F757&lt;31000),"Gard",IF(AND(F757&gt;33999,F757&lt;35000),"Hérault",IF(AND(F757&gt;65999,F757&lt;67000),"Pyrénées-Orientales",""))))</f>
        <v/>
      </c>
    </row>
    <row r="758" spans="8:43">
      <c r="H758" s="60"/>
      <c r="AQ758" t="str">
        <f>IF(AND(F758&gt;10999,F758&lt;12000),"Aude",IF(AND(F758&gt;29999,F758&lt;31000),"Gard",IF(AND(F758&gt;33999,F758&lt;35000),"Hérault",IF(AND(F758&gt;65999,F758&lt;67000),"Pyrénées-Orientales",""))))</f>
        <v/>
      </c>
    </row>
    <row r="759" spans="8:43">
      <c r="H759" s="60"/>
      <c r="AQ759" t="str">
        <f>IF(AND(F759&gt;10999,F759&lt;12000),"Aude",IF(AND(F759&gt;29999,F759&lt;31000),"Gard",IF(AND(F759&gt;33999,F759&lt;35000),"Hérault",IF(AND(F759&gt;65999,F759&lt;67000),"Pyrénées-Orientales",""))))</f>
        <v/>
      </c>
    </row>
    <row r="760" spans="8:43">
      <c r="H760" s="60"/>
      <c r="AQ760" t="str">
        <f>IF(AND(F760&gt;10999,F760&lt;12000),"Aude",IF(AND(F760&gt;29999,F760&lt;31000),"Gard",IF(AND(F760&gt;33999,F760&lt;35000),"Hérault",IF(AND(F760&gt;65999,F760&lt;67000),"Pyrénées-Orientales",""))))</f>
        <v/>
      </c>
    </row>
    <row r="761" spans="8:43">
      <c r="H761" s="60"/>
      <c r="AQ761" t="str">
        <f>IF(AND(F761&gt;10999,F761&lt;12000),"Aude",IF(AND(F761&gt;29999,F761&lt;31000),"Gard",IF(AND(F761&gt;33999,F761&lt;35000),"Hérault",IF(AND(F761&gt;65999,F761&lt;67000),"Pyrénées-Orientales",""))))</f>
        <v/>
      </c>
    </row>
    <row r="762" spans="8:43">
      <c r="H762" s="60"/>
      <c r="AQ762" t="str">
        <f>IF(AND(F762&gt;10999,F762&lt;12000),"Aude",IF(AND(F762&gt;29999,F762&lt;31000),"Gard",IF(AND(F762&gt;33999,F762&lt;35000),"Hérault",IF(AND(F762&gt;65999,F762&lt;67000),"Pyrénées-Orientales",""))))</f>
        <v/>
      </c>
    </row>
    <row r="763" spans="8:43">
      <c r="H763" s="60"/>
      <c r="AQ763" t="str">
        <f>IF(AND(F763&gt;10999,F763&lt;12000),"Aude",IF(AND(F763&gt;29999,F763&lt;31000),"Gard",IF(AND(F763&gt;33999,F763&lt;35000),"Hérault",IF(AND(F763&gt;65999,F763&lt;67000),"Pyrénées-Orientales",""))))</f>
        <v/>
      </c>
    </row>
    <row r="764" spans="8:43">
      <c r="H764" s="60"/>
      <c r="AQ764" t="str">
        <f>IF(AND(F764&gt;10999,F764&lt;12000),"Aude",IF(AND(F764&gt;29999,F764&lt;31000),"Gard",IF(AND(F764&gt;33999,F764&lt;35000),"Hérault",IF(AND(F764&gt;65999,F764&lt;67000),"Pyrénées-Orientales",""))))</f>
        <v/>
      </c>
    </row>
    <row r="765" spans="8:43">
      <c r="H765" s="60"/>
      <c r="AQ765" t="str">
        <f>IF(AND(F765&gt;10999,F765&lt;12000),"Aude",IF(AND(F765&gt;29999,F765&lt;31000),"Gard",IF(AND(F765&gt;33999,F765&lt;35000),"Hérault",IF(AND(F765&gt;65999,F765&lt;67000),"Pyrénées-Orientales",""))))</f>
        <v/>
      </c>
    </row>
    <row r="766" spans="8:43">
      <c r="H766" s="60"/>
      <c r="AQ766" t="str">
        <f>IF(AND(F766&gt;10999,F766&lt;12000),"Aude",IF(AND(F766&gt;29999,F766&lt;31000),"Gard",IF(AND(F766&gt;33999,F766&lt;35000),"Hérault",IF(AND(F766&gt;65999,F766&lt;67000),"Pyrénées-Orientales",""))))</f>
        <v/>
      </c>
    </row>
    <row r="767" spans="8:43">
      <c r="H767" s="60"/>
      <c r="AQ767" t="str">
        <f>IF(AND(F767&gt;10999,F767&lt;12000),"Aude",IF(AND(F767&gt;29999,F767&lt;31000),"Gard",IF(AND(F767&gt;33999,F767&lt;35000),"Hérault",IF(AND(F767&gt;65999,F767&lt;67000),"Pyrénées-Orientales",""))))</f>
        <v/>
      </c>
    </row>
    <row r="768" spans="8:43">
      <c r="H768" s="60"/>
      <c r="AQ768" t="str">
        <f>IF(AND(F768&gt;10999,F768&lt;12000),"Aude",IF(AND(F768&gt;29999,F768&lt;31000),"Gard",IF(AND(F768&gt;33999,F768&lt;35000),"Hérault",IF(AND(F768&gt;65999,F768&lt;67000),"Pyrénées-Orientales",""))))</f>
        <v/>
      </c>
    </row>
    <row r="769" spans="1:43">
      <c r="H769" s="60"/>
      <c r="AQ769" t="str">
        <f>IF(AND(F769&gt;10999,F769&lt;12000),"Aude",IF(AND(F769&gt;29999,F769&lt;31000),"Gard",IF(AND(F769&gt;33999,F769&lt;35000),"Hérault",IF(AND(F769&gt;65999,F769&lt;67000),"Pyrénées-Orientales",""))))</f>
        <v/>
      </c>
    </row>
    <row r="770" spans="1:43">
      <c r="H770" s="60"/>
      <c r="AQ770" t="str">
        <f>IF(AND(F770&gt;10999,F770&lt;12000),"Aude",IF(AND(F770&gt;29999,F770&lt;31000),"Gard",IF(AND(F770&gt;33999,F770&lt;35000),"Hérault",IF(AND(F770&gt;65999,F770&lt;67000),"Pyrénées-Orientales",""))))</f>
        <v/>
      </c>
    </row>
    <row r="771" spans="1:43">
      <c r="H771" s="60"/>
      <c r="AQ771" t="str">
        <f>IF(AND(F771&gt;10999,F771&lt;12000),"Aude",IF(AND(F771&gt;29999,F771&lt;31000),"Gard",IF(AND(F771&gt;33999,F771&lt;35000),"Hérault",IF(AND(F771&gt;65999,F771&lt;67000),"Pyrénées-Orientales",""))))</f>
        <v/>
      </c>
    </row>
    <row r="772" spans="1:43">
      <c r="H772" s="60"/>
      <c r="AQ772" t="str">
        <f>IF(AND(F772&gt;10999,F772&lt;12000),"Aude",IF(AND(F772&gt;29999,F772&lt;31000),"Gard",IF(AND(F772&gt;33999,F772&lt;35000),"Hérault",IF(AND(F772&gt;65999,F772&lt;67000),"Pyrénées-Orientales",""))))</f>
        <v/>
      </c>
    </row>
    <row r="773" spans="1:43">
      <c r="H773" s="60"/>
      <c r="AQ773" t="str">
        <f>IF(AND(F773&gt;10999,F773&lt;12000),"Aude",IF(AND(F773&gt;29999,F773&lt;31000),"Gard",IF(AND(F773&gt;33999,F773&lt;35000),"Hérault",IF(AND(F773&gt;65999,F773&lt;67000),"Pyrénées-Orientales",""))))</f>
        <v/>
      </c>
    </row>
    <row r="774" spans="1:43">
      <c r="H774" s="60"/>
      <c r="AQ774" t="str">
        <f>IF(AND(F774&gt;10999,F774&lt;12000),"Aude",IF(AND(F774&gt;29999,F774&lt;31000),"Gard",IF(AND(F774&gt;33999,F774&lt;35000),"Hérault",IF(AND(F774&gt;65999,F774&lt;67000),"Pyrénées-Orientales",""))))</f>
        <v/>
      </c>
    </row>
    <row r="775" spans="1:43">
      <c r="H775" s="60"/>
      <c r="AQ775" t="str">
        <f>IF(AND(F775&gt;10999,F775&lt;12000),"Aude",IF(AND(F775&gt;29999,F775&lt;31000),"Gard",IF(AND(F775&gt;33999,F775&lt;35000),"Hérault",IF(AND(F775&gt;65999,F775&lt;67000),"Pyrénées-Orientales",""))))</f>
        <v/>
      </c>
    </row>
    <row r="776" spans="1:43">
      <c r="H776" s="60"/>
      <c r="AQ776" t="str">
        <f>IF(AND(F776&gt;10999,F776&lt;12000),"Aude",IF(AND(F776&gt;29999,F776&lt;31000),"Gard",IF(AND(F776&gt;33999,F776&lt;35000),"Hérault",IF(AND(F776&gt;65999,F776&lt;67000),"Pyrénées-Orientales",""))))</f>
        <v/>
      </c>
    </row>
    <row r="777" spans="1:43">
      <c r="H777" s="60"/>
      <c r="AQ777" t="str">
        <f>IF(AND(F777&gt;10999,F777&lt;12000),"Aude",IF(AND(F777&gt;29999,F777&lt;31000),"Gard",IF(AND(F777&gt;33999,F777&lt;35000),"Hérault",IF(AND(F777&gt;65999,F777&lt;67000),"Pyrénées-Orientales",""))))</f>
        <v/>
      </c>
    </row>
    <row r="778" spans="1:43">
      <c r="A778" s="2"/>
      <c r="H778" s="60"/>
      <c r="M778" s="2"/>
      <c r="AQ778" t="str">
        <f>IF(AND(F778&gt;10999,F778&lt;12000),"Aude",IF(AND(F778&gt;29999,F778&lt;31000),"Gard",IF(AND(F778&gt;33999,F778&lt;35000),"Hérault",IF(AND(F778&gt;65999,F778&lt;67000),"Pyrénées-Orientales",""))))</f>
        <v/>
      </c>
    </row>
    <row r="779" spans="1:43">
      <c r="A779" s="2"/>
      <c r="H779" s="60"/>
      <c r="M779" s="2"/>
      <c r="AQ779" t="str">
        <f>IF(AND(F779&gt;10999,F779&lt;12000),"Aude",IF(AND(F779&gt;29999,F779&lt;31000),"Gard",IF(AND(F779&gt;33999,F779&lt;35000),"Hérault",IF(AND(F779&gt;65999,F779&lt;67000),"Pyrénées-Orientales",""))))</f>
        <v/>
      </c>
    </row>
    <row r="780" spans="1:43">
      <c r="A780" s="2"/>
      <c r="H780" s="60"/>
      <c r="AQ780" t="str">
        <f>IF(AND(F780&gt;10999,F780&lt;12000),"Aude",IF(AND(F780&gt;29999,F780&lt;31000),"Gard",IF(AND(F780&gt;33999,F780&lt;35000),"Hérault",IF(AND(F780&gt;65999,F780&lt;67000),"Pyrénées-Orientales",""))))</f>
        <v/>
      </c>
    </row>
    <row r="781" spans="1:43">
      <c r="A781" s="2"/>
      <c r="H781" s="60"/>
      <c r="AQ781" t="str">
        <f>IF(AND(F781&gt;10999,F781&lt;12000),"Aude",IF(AND(F781&gt;29999,F781&lt;31000),"Gard",IF(AND(F781&gt;33999,F781&lt;35000),"Hérault",IF(AND(F781&gt;65999,F781&lt;67000),"Pyrénées-Orientales",""))))</f>
        <v/>
      </c>
    </row>
    <row r="782" spans="1:43">
      <c r="A782" s="2"/>
      <c r="H782" s="60"/>
      <c r="AQ782" t="str">
        <f>IF(AND(F782&gt;10999,F782&lt;12000),"Aude",IF(AND(F782&gt;29999,F782&lt;31000),"Gard",IF(AND(F782&gt;33999,F782&lt;35000),"Hérault",IF(AND(F782&gt;65999,F782&lt;67000),"Pyrénées-Orientales",""))))</f>
        <v/>
      </c>
    </row>
    <row r="783" spans="1:43">
      <c r="A783" s="2"/>
      <c r="H783" s="60"/>
      <c r="AQ783" t="str">
        <f>IF(AND(F783&gt;10999,F783&lt;12000),"Aude",IF(AND(F783&gt;29999,F783&lt;31000),"Gard",IF(AND(F783&gt;33999,F783&lt;35000),"Hérault",IF(AND(F783&gt;65999,F783&lt;67000),"Pyrénées-Orientales",""))))</f>
        <v/>
      </c>
    </row>
    <row r="784" spans="1:43">
      <c r="A784" s="2"/>
      <c r="H784" s="60"/>
      <c r="AQ784" t="str">
        <f>IF(AND(F784&gt;10999,F784&lt;12000),"Aude",IF(AND(F784&gt;29999,F784&lt;31000),"Gard",IF(AND(F784&gt;33999,F784&lt;35000),"Hérault",IF(AND(F784&gt;65999,F784&lt;67000),"Pyrénées-Orientales",""))))</f>
        <v/>
      </c>
    </row>
    <row r="785" spans="1:43">
      <c r="A785" s="2"/>
      <c r="H785" s="60"/>
      <c r="AQ785" t="str">
        <f>IF(AND(F785&gt;10999,F785&lt;12000),"Aude",IF(AND(F785&gt;29999,F785&lt;31000),"Gard",IF(AND(F785&gt;33999,F785&lt;35000),"Hérault",IF(AND(F785&gt;65999,F785&lt;67000),"Pyrénées-Orientales",""))))</f>
        <v/>
      </c>
    </row>
    <row r="786" spans="1:43">
      <c r="A786" s="2"/>
      <c r="H786" s="60"/>
      <c r="AQ786" t="str">
        <f>IF(AND(F786&gt;10999,F786&lt;12000),"Aude",IF(AND(F786&gt;29999,F786&lt;31000),"Gard",IF(AND(F786&gt;33999,F786&lt;35000),"Hérault",IF(AND(F786&gt;65999,F786&lt;67000),"Pyrénées-Orientales",""))))</f>
        <v/>
      </c>
    </row>
    <row r="787" spans="1:43">
      <c r="A787" s="2"/>
      <c r="H787" s="60"/>
      <c r="AQ787" t="str">
        <f>IF(AND(F787&gt;10999,F787&lt;12000),"Aude",IF(AND(F787&gt;29999,F787&lt;31000),"Gard",IF(AND(F787&gt;33999,F787&lt;35000),"Hérault",IF(AND(F787&gt;65999,F787&lt;67000),"Pyrénées-Orientales",""))))</f>
        <v/>
      </c>
    </row>
    <row r="788" spans="1:43">
      <c r="A788" s="2"/>
      <c r="H788" s="60"/>
      <c r="AQ788" t="str">
        <f>IF(AND(F788&gt;10999,F788&lt;12000),"Aude",IF(AND(F788&gt;29999,F788&lt;31000),"Gard",IF(AND(F788&gt;33999,F788&lt;35000),"Hérault",IF(AND(F788&gt;65999,F788&lt;67000),"Pyrénées-Orientales",""))))</f>
        <v/>
      </c>
    </row>
    <row r="789" spans="1:43">
      <c r="A789" s="2"/>
      <c r="H789" s="60"/>
      <c r="AQ789" t="str">
        <f>IF(AND(F789&gt;10999,F789&lt;12000),"Aude",IF(AND(F789&gt;29999,F789&lt;31000),"Gard",IF(AND(F789&gt;33999,F789&lt;35000),"Hérault",IF(AND(F789&gt;65999,F789&lt;67000),"Pyrénées-Orientales",""))))</f>
        <v/>
      </c>
    </row>
    <row r="790" spans="1:43">
      <c r="A790" s="2"/>
      <c r="H790" s="60"/>
      <c r="AQ790" t="str">
        <f>IF(AND(F790&gt;10999,F790&lt;12000),"Aude",IF(AND(F790&gt;29999,F790&lt;31000),"Gard",IF(AND(F790&gt;33999,F790&lt;35000),"Hérault",IF(AND(F790&gt;65999,F790&lt;67000),"Pyrénées-Orientales",""))))</f>
        <v/>
      </c>
    </row>
    <row r="791" spans="1:43">
      <c r="A791" s="2"/>
      <c r="H791" s="60"/>
      <c r="AQ791" t="str">
        <f>IF(AND(F791&gt;10999,F791&lt;12000),"Aude",IF(AND(F791&gt;29999,F791&lt;31000),"Gard",IF(AND(F791&gt;33999,F791&lt;35000),"Hérault",IF(AND(F791&gt;65999,F791&lt;67000),"Pyrénées-Orientales",""))))</f>
        <v/>
      </c>
    </row>
    <row r="792" spans="1:43">
      <c r="A792" s="2"/>
      <c r="H792" s="60"/>
      <c r="AQ792" t="str">
        <f>IF(AND(F792&gt;10999,F792&lt;12000),"Aude",IF(AND(F792&gt;29999,F792&lt;31000),"Gard",IF(AND(F792&gt;33999,F792&lt;35000),"Hérault",IF(AND(F792&gt;65999,F792&lt;67000),"Pyrénées-Orientales",""))))</f>
        <v/>
      </c>
    </row>
    <row r="793" spans="1:43">
      <c r="A793" s="2"/>
      <c r="H793" s="60"/>
      <c r="AQ793" t="str">
        <f>IF(AND(F793&gt;10999,F793&lt;12000),"Aude",IF(AND(F793&gt;29999,F793&lt;31000),"Gard",IF(AND(F793&gt;33999,F793&lt;35000),"Hérault",IF(AND(F793&gt;65999,F793&lt;67000),"Pyrénées-Orientales",""))))</f>
        <v/>
      </c>
    </row>
    <row r="794" spans="1:43">
      <c r="A794" s="2"/>
      <c r="H794" s="60"/>
      <c r="AQ794" t="str">
        <f>IF(AND(F794&gt;10999,F794&lt;12000),"Aude",IF(AND(F794&gt;29999,F794&lt;31000),"Gard",IF(AND(F794&gt;33999,F794&lt;35000),"Hérault",IF(AND(F794&gt;65999,F794&lt;67000),"Pyrénées-Orientales",""))))</f>
        <v/>
      </c>
    </row>
    <row r="795" spans="1:43">
      <c r="A795" s="2"/>
      <c r="H795" s="60"/>
      <c r="AQ795" t="str">
        <f>IF(AND(F795&gt;10999,F795&lt;12000),"Aude",IF(AND(F795&gt;29999,F795&lt;31000),"Gard",IF(AND(F795&gt;33999,F795&lt;35000),"Hérault",IF(AND(F795&gt;65999,F795&lt;67000),"Pyrénées-Orientales",""))))</f>
        <v/>
      </c>
    </row>
    <row r="796" spans="1:43">
      <c r="A796" s="2"/>
      <c r="H796" s="60"/>
      <c r="AQ796" t="str">
        <f>IF(AND(F796&gt;10999,F796&lt;12000),"Aude",IF(AND(F796&gt;29999,F796&lt;31000),"Gard",IF(AND(F796&gt;33999,F796&lt;35000),"Hérault",IF(AND(F796&gt;65999,F796&lt;67000),"Pyrénées-Orientales",""))))</f>
        <v/>
      </c>
    </row>
    <row r="797" spans="1:43">
      <c r="A797" s="2"/>
      <c r="H797" s="60"/>
      <c r="AQ797" t="str">
        <f>IF(AND(F797&gt;10999,F797&lt;12000),"Aude",IF(AND(F797&gt;29999,F797&lt;31000),"Gard",IF(AND(F797&gt;33999,F797&lt;35000),"Hérault",IF(AND(F797&gt;65999,F797&lt;67000),"Pyrénées-Orientales",""))))</f>
        <v/>
      </c>
    </row>
    <row r="798" spans="1:43">
      <c r="A798" s="2"/>
      <c r="H798" s="60"/>
      <c r="AQ798" t="str">
        <f>IF(AND(F798&gt;10999,F798&lt;12000),"Aude",IF(AND(F798&gt;29999,F798&lt;31000),"Gard",IF(AND(F798&gt;33999,F798&lt;35000),"Hérault",IF(AND(F798&gt;65999,F798&lt;67000),"Pyrénées-Orientales",""))))</f>
        <v/>
      </c>
    </row>
    <row r="799" spans="1:43">
      <c r="A799" s="2"/>
      <c r="H799" s="60"/>
      <c r="AQ799" t="str">
        <f>IF(AND(F799&gt;10999,F799&lt;12000),"Aude",IF(AND(F799&gt;29999,F799&lt;31000),"Gard",IF(AND(F799&gt;33999,F799&lt;35000),"Hérault",IF(AND(F799&gt;65999,F799&lt;67000),"Pyrénées-Orientales",""))))</f>
        <v/>
      </c>
    </row>
    <row r="800" spans="1:43">
      <c r="A800" s="2"/>
      <c r="H800" s="60"/>
      <c r="AQ800" t="str">
        <f>IF(AND(F800&gt;10999,F800&lt;12000),"Aude",IF(AND(F800&gt;29999,F800&lt;31000),"Gard",IF(AND(F800&gt;33999,F800&lt;35000),"Hérault",IF(AND(F800&gt;65999,F800&lt;67000),"Pyrénées-Orientales",""))))</f>
        <v/>
      </c>
    </row>
    <row r="801" spans="1:43">
      <c r="A801" s="2"/>
      <c r="H801" s="60"/>
      <c r="AQ801" t="str">
        <f>IF(AND(F801&gt;10999,F801&lt;12000),"Aude",IF(AND(F801&gt;29999,F801&lt;31000),"Gard",IF(AND(F801&gt;33999,F801&lt;35000),"Hérault",IF(AND(F801&gt;65999,F801&lt;67000),"Pyrénées-Orientales",""))))</f>
        <v/>
      </c>
    </row>
    <row r="802" spans="1:43">
      <c r="A802" s="2"/>
      <c r="H802" s="60"/>
      <c r="AQ802" t="str">
        <f>IF(AND(F802&gt;10999,F802&lt;12000),"Aude",IF(AND(F802&gt;29999,F802&lt;31000),"Gard",IF(AND(F802&gt;33999,F802&lt;35000),"Hérault",IF(AND(F802&gt;65999,F802&lt;67000),"Pyrénées-Orientales",""))))</f>
        <v/>
      </c>
    </row>
    <row r="803" spans="1:43">
      <c r="A803" s="2"/>
      <c r="H803" s="60"/>
      <c r="AQ803" t="str">
        <f>IF(AND(F803&gt;10999,F803&lt;12000),"Aude",IF(AND(F803&gt;29999,F803&lt;31000),"Gard",IF(AND(F803&gt;33999,F803&lt;35000),"Hérault",IF(AND(F803&gt;65999,F803&lt;67000),"Pyrénées-Orientales",""))))</f>
        <v/>
      </c>
    </row>
    <row r="804" spans="1:43">
      <c r="A804" s="2"/>
      <c r="H804" s="60"/>
      <c r="AQ804" t="str">
        <f>IF(AND(F804&gt;10999,F804&lt;12000),"Aude",IF(AND(F804&gt;29999,F804&lt;31000),"Gard",IF(AND(F804&gt;33999,F804&lt;35000),"Hérault",IF(AND(F804&gt;65999,F804&lt;67000),"Pyrénées-Orientales",""))))</f>
        <v/>
      </c>
    </row>
    <row r="805" spans="1:43">
      <c r="A805" s="2"/>
      <c r="H805" s="60"/>
      <c r="AQ805" t="str">
        <f>IF(AND(F805&gt;10999,F805&lt;12000),"Aude",IF(AND(F805&gt;29999,F805&lt;31000),"Gard",IF(AND(F805&gt;33999,F805&lt;35000),"Hérault",IF(AND(F805&gt;65999,F805&lt;67000),"Pyrénées-Orientales",""))))</f>
        <v/>
      </c>
    </row>
    <row r="806" spans="1:43">
      <c r="A806" s="2"/>
      <c r="H806" s="60"/>
      <c r="AQ806" t="str">
        <f>IF(AND(F806&gt;10999,F806&lt;12000),"Aude",IF(AND(F806&gt;29999,F806&lt;31000),"Gard",IF(AND(F806&gt;33999,F806&lt;35000),"Hérault",IF(AND(F806&gt;65999,F806&lt;67000),"Pyrénées-Orientales",""))))</f>
        <v/>
      </c>
    </row>
    <row r="807" spans="1:43">
      <c r="A807" s="2"/>
      <c r="H807" s="60"/>
      <c r="AQ807" t="str">
        <f>IF(AND(F807&gt;10999,F807&lt;12000),"Aude",IF(AND(F807&gt;29999,F807&lt;31000),"Gard",IF(AND(F807&gt;33999,F807&lt;35000),"Hérault",IF(AND(F807&gt;65999,F807&lt;67000),"Pyrénées-Orientales",""))))</f>
        <v/>
      </c>
    </row>
    <row r="808" spans="1:43">
      <c r="A808" s="2"/>
      <c r="H808" s="60"/>
      <c r="AQ808" t="str">
        <f>IF(AND(F808&gt;10999,F808&lt;12000),"Aude",IF(AND(F808&gt;29999,F808&lt;31000),"Gard",IF(AND(F808&gt;33999,F808&lt;35000),"Hérault",IF(AND(F808&gt;65999,F808&lt;67000),"Pyrénées-Orientales",""))))</f>
        <v/>
      </c>
    </row>
    <row r="809" spans="1:43">
      <c r="A809" s="2"/>
      <c r="H809" s="60"/>
      <c r="AQ809" t="str">
        <f>IF(AND(F809&gt;10999,F809&lt;12000),"Aude",IF(AND(F809&gt;29999,F809&lt;31000),"Gard",IF(AND(F809&gt;33999,F809&lt;35000),"Hérault",IF(AND(F809&gt;65999,F809&lt;67000),"Pyrénées-Orientales",""))))</f>
        <v/>
      </c>
    </row>
    <row r="810" spans="1:43">
      <c r="A810" s="2"/>
      <c r="H810" s="60"/>
      <c r="AQ810" t="str">
        <f>IF(AND(F810&gt;10999,F810&lt;12000),"Aude",IF(AND(F810&gt;29999,F810&lt;31000),"Gard",IF(AND(F810&gt;33999,F810&lt;35000),"Hérault",IF(AND(F810&gt;65999,F810&lt;67000),"Pyrénées-Orientales",""))))</f>
        <v/>
      </c>
    </row>
    <row r="811" spans="1:43">
      <c r="A811" s="2"/>
      <c r="H811" s="60"/>
      <c r="AQ811" t="str">
        <f>IF(AND(F811&gt;10999,F811&lt;12000),"Aude",IF(AND(F811&gt;29999,F811&lt;31000),"Gard",IF(AND(F811&gt;33999,F811&lt;35000),"Hérault",IF(AND(F811&gt;65999,F811&lt;67000),"Pyrénées-Orientales",""))))</f>
        <v/>
      </c>
    </row>
    <row r="812" spans="1:43">
      <c r="A812" s="2"/>
      <c r="H812" s="60"/>
      <c r="AQ812" t="str">
        <f>IF(AND(F812&gt;10999,F812&lt;12000),"Aude",IF(AND(F812&gt;29999,F812&lt;31000),"Gard",IF(AND(F812&gt;33999,F812&lt;35000),"Hérault",IF(AND(F812&gt;65999,F812&lt;67000),"Pyrénées-Orientales",""))))</f>
        <v/>
      </c>
    </row>
    <row r="813" spans="1:43">
      <c r="A813" s="2"/>
      <c r="H813" s="60"/>
      <c r="AQ813" t="str">
        <f>IF(AND(F813&gt;10999,F813&lt;12000),"Aude",IF(AND(F813&gt;29999,F813&lt;31000),"Gard",IF(AND(F813&gt;33999,F813&lt;35000),"Hérault",IF(AND(F813&gt;65999,F813&lt;67000),"Pyrénées-Orientales",""))))</f>
        <v/>
      </c>
    </row>
    <row r="814" spans="1:43">
      <c r="A814" s="2"/>
      <c r="H814" s="60"/>
      <c r="AQ814" t="str">
        <f>IF(AND(F814&gt;10999,F814&lt;12000),"Aude",IF(AND(F814&gt;29999,F814&lt;31000),"Gard",IF(AND(F814&gt;33999,F814&lt;35000),"Hérault",IF(AND(F814&gt;65999,F814&lt;67000),"Pyrénées-Orientales",""))))</f>
        <v/>
      </c>
    </row>
    <row r="815" spans="1:43">
      <c r="A815" s="2"/>
      <c r="H815" s="60"/>
      <c r="AQ815" t="str">
        <f>IF(AND(F815&gt;10999,F815&lt;12000),"Aude",IF(AND(F815&gt;29999,F815&lt;31000),"Gard",IF(AND(F815&gt;33999,F815&lt;35000),"Hérault",IF(AND(F815&gt;65999,F815&lt;67000),"Pyrénées-Orientales",""))))</f>
        <v/>
      </c>
    </row>
    <row r="816" spans="1:43">
      <c r="A816" s="2"/>
      <c r="H816" s="60"/>
      <c r="AQ816" t="str">
        <f>IF(AND(F816&gt;10999,F816&lt;12000),"Aude",IF(AND(F816&gt;29999,F816&lt;31000),"Gard",IF(AND(F816&gt;33999,F816&lt;35000),"Hérault",IF(AND(F816&gt;65999,F816&lt;67000),"Pyrénées-Orientales",""))))</f>
        <v/>
      </c>
    </row>
    <row r="817" spans="1:43">
      <c r="A817" s="2"/>
      <c r="H817" s="60"/>
      <c r="AQ817" t="str">
        <f>IF(AND(F817&gt;10999,F817&lt;12000),"Aude",IF(AND(F817&gt;29999,F817&lt;31000),"Gard",IF(AND(F817&gt;33999,F817&lt;35000),"Hérault",IF(AND(F817&gt;65999,F817&lt;67000),"Pyrénées-Orientales",""))))</f>
        <v/>
      </c>
    </row>
    <row r="818" spans="1:43">
      <c r="A818" s="2"/>
      <c r="H818" s="60"/>
      <c r="AQ818" t="str">
        <f>IF(AND(F818&gt;10999,F818&lt;12000),"Aude",IF(AND(F818&gt;29999,F818&lt;31000),"Gard",IF(AND(F818&gt;33999,F818&lt;35000),"Hérault",IF(AND(F818&gt;65999,F818&lt;67000),"Pyrénées-Orientales",""))))</f>
        <v/>
      </c>
    </row>
    <row r="819" spans="1:43">
      <c r="A819" s="2"/>
      <c r="H819" s="60"/>
      <c r="AQ819" t="str">
        <f>IF(AND(F819&gt;10999,F819&lt;12000),"Aude",IF(AND(F819&gt;29999,F819&lt;31000),"Gard",IF(AND(F819&gt;33999,F819&lt;35000),"Hérault",IF(AND(F819&gt;65999,F819&lt;67000),"Pyrénées-Orientales",""))))</f>
        <v/>
      </c>
    </row>
    <row r="820" spans="1:43">
      <c r="A820" s="2"/>
      <c r="H820" s="60"/>
      <c r="AQ820" t="str">
        <f>IF(AND(F820&gt;10999,F820&lt;12000),"Aude",IF(AND(F820&gt;29999,F820&lt;31000),"Gard",IF(AND(F820&gt;33999,F820&lt;35000),"Hérault",IF(AND(F820&gt;65999,F820&lt;67000),"Pyrénées-Orientales",""))))</f>
        <v/>
      </c>
    </row>
    <row r="821" spans="1:43">
      <c r="A821" s="2"/>
      <c r="H821" s="60"/>
      <c r="AQ821" t="str">
        <f>IF(AND(F821&gt;10999,F821&lt;12000),"Aude",IF(AND(F821&gt;29999,F821&lt;31000),"Gard",IF(AND(F821&gt;33999,F821&lt;35000),"Hérault",IF(AND(F821&gt;65999,F821&lt;67000),"Pyrénées-Orientales",""))))</f>
        <v/>
      </c>
    </row>
    <row r="822" spans="1:43">
      <c r="A822" s="2"/>
      <c r="H822" s="60"/>
      <c r="AQ822" t="str">
        <f>IF(AND(F822&gt;10999,F822&lt;12000),"Aude",IF(AND(F822&gt;29999,F822&lt;31000),"Gard",IF(AND(F822&gt;33999,F822&lt;35000),"Hérault",IF(AND(F822&gt;65999,F822&lt;67000),"Pyrénées-Orientales",""))))</f>
        <v/>
      </c>
    </row>
    <row r="823" spans="1:43">
      <c r="A823" s="2"/>
      <c r="H823" s="60"/>
      <c r="AQ823" t="str">
        <f>IF(AND(F823&gt;10999,F823&lt;12000),"Aude",IF(AND(F823&gt;29999,F823&lt;31000),"Gard",IF(AND(F823&gt;33999,F823&lt;35000),"Hérault",IF(AND(F823&gt;65999,F823&lt;67000),"Pyrénées-Orientales",""))))</f>
        <v/>
      </c>
    </row>
    <row r="824" spans="1:43">
      <c r="A824" s="2"/>
      <c r="H824" s="60"/>
      <c r="AQ824" t="str">
        <f>IF(AND(F824&gt;10999,F824&lt;12000),"Aude",IF(AND(F824&gt;29999,F824&lt;31000),"Gard",IF(AND(F824&gt;33999,F824&lt;35000),"Hérault",IF(AND(F824&gt;65999,F824&lt;67000),"Pyrénées-Orientales",""))))</f>
        <v/>
      </c>
    </row>
    <row r="825" spans="1:43">
      <c r="A825" s="2"/>
      <c r="H825" s="60"/>
      <c r="AQ825" t="str">
        <f>IF(AND(F825&gt;10999,F825&lt;12000),"Aude",IF(AND(F825&gt;29999,F825&lt;31000),"Gard",IF(AND(F825&gt;33999,F825&lt;35000),"Hérault",IF(AND(F825&gt;65999,F825&lt;67000),"Pyrénées-Orientales",""))))</f>
        <v/>
      </c>
    </row>
    <row r="826" spans="1:43">
      <c r="A826" s="2"/>
      <c r="H826" s="60"/>
      <c r="AQ826" t="str">
        <f>IF(AND(F826&gt;10999,F826&lt;12000),"Aude",IF(AND(F826&gt;29999,F826&lt;31000),"Gard",IF(AND(F826&gt;33999,F826&lt;35000),"Hérault",IF(AND(F826&gt;65999,F826&lt;67000),"Pyrénées-Orientales",""))))</f>
        <v/>
      </c>
    </row>
    <row r="827" spans="1:43">
      <c r="A827" s="2"/>
      <c r="H827" s="60"/>
      <c r="AQ827" t="str">
        <f>IF(AND(F827&gt;10999,F827&lt;12000),"Aude",IF(AND(F827&gt;29999,F827&lt;31000),"Gard",IF(AND(F827&gt;33999,F827&lt;35000),"Hérault",IF(AND(F827&gt;65999,F827&lt;67000),"Pyrénées-Orientales",""))))</f>
        <v/>
      </c>
    </row>
    <row r="828" spans="1:43">
      <c r="A828" s="2"/>
      <c r="H828" s="60"/>
      <c r="AQ828" t="str">
        <f>IF(AND(F828&gt;10999,F828&lt;12000),"Aude",IF(AND(F828&gt;29999,F828&lt;31000),"Gard",IF(AND(F828&gt;33999,F828&lt;35000),"Hérault",IF(AND(F828&gt;65999,F828&lt;67000),"Pyrénées-Orientales",""))))</f>
        <v/>
      </c>
    </row>
    <row r="829" spans="1:43">
      <c r="A829" s="2"/>
      <c r="H829" s="60"/>
      <c r="AQ829" t="str">
        <f>IF(AND(F829&gt;10999,F829&lt;12000),"Aude",IF(AND(F829&gt;29999,F829&lt;31000),"Gard",IF(AND(F829&gt;33999,F829&lt;35000),"Hérault",IF(AND(F829&gt;65999,F829&lt;67000),"Pyrénées-Orientales",""))))</f>
        <v/>
      </c>
    </row>
    <row r="830" spans="1:43">
      <c r="A830" s="2"/>
      <c r="H830" s="60"/>
      <c r="AQ830" t="str">
        <f>IF(AND(F830&gt;10999,F830&lt;12000),"Aude",IF(AND(F830&gt;29999,F830&lt;31000),"Gard",IF(AND(F830&gt;33999,F830&lt;35000),"Hérault",IF(AND(F830&gt;65999,F830&lt;67000),"Pyrénées-Orientales",""))))</f>
        <v/>
      </c>
    </row>
    <row r="831" spans="1:43">
      <c r="A831" s="2"/>
      <c r="H831" s="60"/>
      <c r="AQ831" t="str">
        <f>IF(AND(F831&gt;10999,F831&lt;12000),"Aude",IF(AND(F831&gt;29999,F831&lt;31000),"Gard",IF(AND(F831&gt;33999,F831&lt;35000),"Hérault",IF(AND(F831&gt;65999,F831&lt;67000),"Pyrénées-Orientales",""))))</f>
        <v/>
      </c>
    </row>
    <row r="832" spans="1:43">
      <c r="A832" s="2"/>
      <c r="H832" s="60"/>
      <c r="AQ832" t="str">
        <f>IF(AND(F832&gt;10999,F832&lt;12000),"Aude",IF(AND(F832&gt;29999,F832&lt;31000),"Gard",IF(AND(F832&gt;33999,F832&lt;35000),"Hérault",IF(AND(F832&gt;65999,F832&lt;67000),"Pyrénées-Orientales",""))))</f>
        <v/>
      </c>
    </row>
    <row r="833" spans="1:43">
      <c r="A833" s="2"/>
      <c r="H833" s="60"/>
      <c r="AQ833" t="str">
        <f>IF(AND(F833&gt;10999,F833&lt;12000),"Aude",IF(AND(F833&gt;29999,F833&lt;31000),"Gard",IF(AND(F833&gt;33999,F833&lt;35000),"Hérault",IF(AND(F833&gt;65999,F833&lt;67000),"Pyrénées-Orientales",""))))</f>
        <v/>
      </c>
    </row>
    <row r="834" spans="1:43">
      <c r="A834" s="2"/>
      <c r="H834" s="60"/>
      <c r="AQ834" t="str">
        <f>IF(AND(F834&gt;10999,F834&lt;12000),"Aude",IF(AND(F834&gt;29999,F834&lt;31000),"Gard",IF(AND(F834&gt;33999,F834&lt;35000),"Hérault",IF(AND(F834&gt;65999,F834&lt;67000),"Pyrénées-Orientales",""))))</f>
        <v/>
      </c>
    </row>
    <row r="835" spans="1:43">
      <c r="A835" s="2"/>
      <c r="H835" s="60"/>
      <c r="AQ835" t="str">
        <f>IF(AND(F835&gt;10999,F835&lt;12000),"Aude",IF(AND(F835&gt;29999,F835&lt;31000),"Gard",IF(AND(F835&gt;33999,F835&lt;35000),"Hérault",IF(AND(F835&gt;65999,F835&lt;67000),"Pyrénées-Orientales",""))))</f>
        <v/>
      </c>
    </row>
    <row r="836" spans="1:43">
      <c r="A836" s="2"/>
      <c r="H836" s="60"/>
      <c r="AQ836" t="str">
        <f>IF(AND(F836&gt;10999,F836&lt;12000),"Aude",IF(AND(F836&gt;29999,F836&lt;31000),"Gard",IF(AND(F836&gt;33999,F836&lt;35000),"Hérault",IF(AND(F836&gt;65999,F836&lt;67000),"Pyrénées-Orientales",""))))</f>
        <v/>
      </c>
    </row>
    <row r="837" spans="1:43">
      <c r="H837" s="60"/>
      <c r="AQ837" t="str">
        <f>IF(AND(F837&gt;10999,F837&lt;12000),"Aude",IF(AND(F837&gt;29999,F837&lt;31000),"Gard",IF(AND(F837&gt;33999,F837&lt;35000),"Hérault",IF(AND(F837&gt;65999,F837&lt;67000),"Pyrénées-Orientales",""))))</f>
        <v/>
      </c>
    </row>
    <row r="838" spans="1:43">
      <c r="H838" s="60"/>
      <c r="AQ838" t="str">
        <f>IF(AND(F838&gt;10999,F838&lt;12000),"Aude",IF(AND(F838&gt;29999,F838&lt;31000),"Gard",IF(AND(F838&gt;33999,F838&lt;35000),"Hérault",IF(AND(F838&gt;65999,F838&lt;67000),"Pyrénées-Orientales",""))))</f>
        <v/>
      </c>
    </row>
    <row r="839" spans="1:43">
      <c r="H839" s="60"/>
      <c r="AQ839" t="str">
        <f>IF(AND(F839&gt;10999,F839&lt;12000),"Aude",IF(AND(F839&gt;29999,F839&lt;31000),"Gard",IF(AND(F839&gt;33999,F839&lt;35000),"Hérault",IF(AND(F839&gt;65999,F839&lt;67000),"Pyrénées-Orientales",""))))</f>
        <v/>
      </c>
    </row>
    <row r="840" spans="1:43">
      <c r="H840" s="60"/>
      <c r="AQ840" t="str">
        <f>IF(AND(F840&gt;10999,F840&lt;12000),"Aude",IF(AND(F840&gt;29999,F840&lt;31000),"Gard",IF(AND(F840&gt;33999,F840&lt;35000),"Hérault",IF(AND(F840&gt;65999,F840&lt;67000),"Pyrénées-Orientales",""))))</f>
        <v/>
      </c>
    </row>
    <row r="841" spans="1:43">
      <c r="H841" s="60"/>
      <c r="AQ841" t="str">
        <f>IF(AND(F841&gt;10999,F841&lt;12000),"Aude",IF(AND(F841&gt;29999,F841&lt;31000),"Gard",IF(AND(F841&gt;33999,F841&lt;35000),"Hérault",IF(AND(F841&gt;65999,F841&lt;67000),"Pyrénées-Orientales",""))))</f>
        <v/>
      </c>
    </row>
    <row r="842" spans="1:43">
      <c r="H842" s="60"/>
      <c r="AQ842" t="str">
        <f>IF(AND(F842&gt;10999,F842&lt;12000),"Aude",IF(AND(F842&gt;29999,F842&lt;31000),"Gard",IF(AND(F842&gt;33999,F842&lt;35000),"Hérault",IF(AND(F842&gt;65999,F842&lt;67000),"Pyrénées-Orientales",""))))</f>
        <v/>
      </c>
    </row>
    <row r="843" spans="1:43">
      <c r="H843" s="60"/>
      <c r="AQ843" t="str">
        <f>IF(AND(F843&gt;10999,F843&lt;12000),"Aude",IF(AND(F843&gt;29999,F843&lt;31000),"Gard",IF(AND(F843&gt;33999,F843&lt;35000),"Hérault",IF(AND(F843&gt;65999,F843&lt;67000),"Pyrénées-Orientales",""))))</f>
        <v/>
      </c>
    </row>
    <row r="844" spans="1:43">
      <c r="H844" s="60"/>
      <c r="AQ844" t="str">
        <f>IF(AND(F844&gt;10999,F844&lt;12000),"Aude",IF(AND(F844&gt;29999,F844&lt;31000),"Gard",IF(AND(F844&gt;33999,F844&lt;35000),"Hérault",IF(AND(F844&gt;65999,F844&lt;67000),"Pyrénées-Orientales",""))))</f>
        <v/>
      </c>
    </row>
    <row r="845" spans="1:43">
      <c r="H845" s="60"/>
      <c r="AQ845" t="str">
        <f>IF(AND(F845&gt;10999,F845&lt;12000),"Aude",IF(AND(F845&gt;29999,F845&lt;31000),"Gard",IF(AND(F845&gt;33999,F845&lt;35000),"Hérault",IF(AND(F845&gt;65999,F845&lt;67000),"Pyrénées-Orientales",""))))</f>
        <v/>
      </c>
    </row>
    <row r="846" spans="1:43">
      <c r="H846" s="60"/>
      <c r="AQ846" t="str">
        <f>IF(AND(F846&gt;10999,F846&lt;12000),"Aude",IF(AND(F846&gt;29999,F846&lt;31000),"Gard",IF(AND(F846&gt;33999,F846&lt;35000),"Hérault",IF(AND(F846&gt;65999,F846&lt;67000),"Pyrénées-Orientales",""))))</f>
        <v/>
      </c>
    </row>
    <row r="847" spans="1:43">
      <c r="H847" s="60"/>
      <c r="AQ847" t="str">
        <f>IF(AND(F847&gt;10999,F847&lt;12000),"Aude",IF(AND(F847&gt;29999,F847&lt;31000),"Gard",IF(AND(F847&gt;33999,F847&lt;35000),"Hérault",IF(AND(F847&gt;65999,F847&lt;67000),"Pyrénées-Orientales",""))))</f>
        <v/>
      </c>
    </row>
    <row r="848" spans="1:43">
      <c r="H848" s="60"/>
      <c r="AQ848" t="str">
        <f>IF(AND(F848&gt;10999,F848&lt;12000),"Aude",IF(AND(F848&gt;29999,F848&lt;31000),"Gard",IF(AND(F848&gt;33999,F848&lt;35000),"Hérault",IF(AND(F848&gt;65999,F848&lt;67000),"Pyrénées-Orientales",""))))</f>
        <v/>
      </c>
    </row>
    <row r="849" spans="8:43">
      <c r="H849" s="60"/>
      <c r="AQ849" t="str">
        <f>IF(AND(F849&gt;10999,F849&lt;12000),"Aude",IF(AND(F849&gt;29999,F849&lt;31000),"Gard",IF(AND(F849&gt;33999,F849&lt;35000),"Hérault",IF(AND(F849&gt;65999,F849&lt;67000),"Pyrénées-Orientales",""))))</f>
        <v/>
      </c>
    </row>
    <row r="850" spans="8:43">
      <c r="H850" s="60"/>
      <c r="AQ850" t="str">
        <f>IF(AND(F850&gt;10999,F850&lt;12000),"Aude",IF(AND(F850&gt;29999,F850&lt;31000),"Gard",IF(AND(F850&gt;33999,F850&lt;35000),"Hérault",IF(AND(F850&gt;65999,F850&lt;67000),"Pyrénées-Orientales",""))))</f>
        <v/>
      </c>
    </row>
    <row r="851" spans="8:43">
      <c r="H851" s="60"/>
      <c r="AQ851" t="str">
        <f>IF(AND(F851&gt;10999,F851&lt;12000),"Aude",IF(AND(F851&gt;29999,F851&lt;31000),"Gard",IF(AND(F851&gt;33999,F851&lt;35000),"Hérault",IF(AND(F851&gt;65999,F851&lt;67000),"Pyrénées-Orientales",""))))</f>
        <v/>
      </c>
    </row>
    <row r="852" spans="8:43">
      <c r="H852" s="60"/>
      <c r="AQ852" t="str">
        <f>IF(AND(F852&gt;10999,F852&lt;12000),"Aude",IF(AND(F852&gt;29999,F852&lt;31000),"Gard",IF(AND(F852&gt;33999,F852&lt;35000),"Hérault",IF(AND(F852&gt;65999,F852&lt;67000),"Pyrénées-Orientales",""))))</f>
        <v/>
      </c>
    </row>
    <row r="853" spans="8:43">
      <c r="H853" s="60"/>
      <c r="AQ853" t="str">
        <f>IF(AND(F853&gt;10999,F853&lt;12000),"Aude",IF(AND(F853&gt;29999,F853&lt;31000),"Gard",IF(AND(F853&gt;33999,F853&lt;35000),"Hérault",IF(AND(F853&gt;65999,F853&lt;67000),"Pyrénées-Orientales",""))))</f>
        <v/>
      </c>
    </row>
    <row r="854" spans="8:43">
      <c r="H854" s="60"/>
      <c r="AQ854" t="str">
        <f>IF(AND(F854&gt;10999,F854&lt;12000),"Aude",IF(AND(F854&gt;29999,F854&lt;31000),"Gard",IF(AND(F854&gt;33999,F854&lt;35000),"Hérault",IF(AND(F854&gt;65999,F854&lt;67000),"Pyrénées-Orientales",""))))</f>
        <v/>
      </c>
    </row>
    <row r="855" spans="8:43">
      <c r="H855" s="60"/>
      <c r="AQ855" t="str">
        <f>IF(AND(F855&gt;10999,F855&lt;12000),"Aude",IF(AND(F855&gt;29999,F855&lt;31000),"Gard",IF(AND(F855&gt;33999,F855&lt;35000),"Hérault",IF(AND(F855&gt;65999,F855&lt;67000),"Pyrénées-Orientales",""))))</f>
        <v/>
      </c>
    </row>
    <row r="856" spans="8:43">
      <c r="H856" s="60"/>
      <c r="AQ856" t="str">
        <f>IF(AND(F856&gt;10999,F856&lt;12000),"Aude",IF(AND(F856&gt;29999,F856&lt;31000),"Gard",IF(AND(F856&gt;33999,F856&lt;35000),"Hérault",IF(AND(F856&gt;65999,F856&lt;67000),"Pyrénées-Orientales",""))))</f>
        <v/>
      </c>
    </row>
    <row r="857" spans="8:43">
      <c r="H857" s="60"/>
      <c r="AQ857" t="str">
        <f>IF(AND(F857&gt;10999,F857&lt;12000),"Aude",IF(AND(F857&gt;29999,F857&lt;31000),"Gard",IF(AND(F857&gt;33999,F857&lt;35000),"Hérault",IF(AND(F857&gt;65999,F857&lt;67000),"Pyrénées-Orientales",""))))</f>
        <v/>
      </c>
    </row>
    <row r="858" spans="8:43">
      <c r="H858" s="60"/>
      <c r="AQ858" t="str">
        <f>IF(AND(F858&gt;10999,F858&lt;12000),"Aude",IF(AND(F858&gt;29999,F858&lt;31000),"Gard",IF(AND(F858&gt;33999,F858&lt;35000),"Hérault",IF(AND(F858&gt;65999,F858&lt;67000),"Pyrénées-Orientales",""))))</f>
        <v/>
      </c>
    </row>
    <row r="859" spans="8:43">
      <c r="H859" s="60"/>
      <c r="AQ859" t="str">
        <f>IF(AND(F859&gt;10999,F859&lt;12000),"Aude",IF(AND(F859&gt;29999,F859&lt;31000),"Gard",IF(AND(F859&gt;33999,F859&lt;35000),"Hérault",IF(AND(F859&gt;65999,F859&lt;67000),"Pyrénées-Orientales",""))))</f>
        <v/>
      </c>
    </row>
    <row r="860" spans="8:43">
      <c r="H860" s="60"/>
      <c r="AQ860" t="str">
        <f>IF(AND(F860&gt;10999,F860&lt;12000),"Aude",IF(AND(F860&gt;29999,F860&lt;31000),"Gard",IF(AND(F860&gt;33999,F860&lt;35000),"Hérault",IF(AND(F860&gt;65999,F860&lt;67000),"Pyrénées-Orientales",""))))</f>
        <v/>
      </c>
    </row>
    <row r="861" spans="8:43">
      <c r="H861" s="60"/>
      <c r="AQ861" t="str">
        <f>IF(AND(F861&gt;10999,F861&lt;12000),"Aude",IF(AND(F861&gt;29999,F861&lt;31000),"Gard",IF(AND(F861&gt;33999,F861&lt;35000),"Hérault",IF(AND(F861&gt;65999,F861&lt;67000),"Pyrénées-Orientales",""))))</f>
        <v/>
      </c>
    </row>
    <row r="862" spans="8:43">
      <c r="H862" s="60"/>
      <c r="AQ862" t="str">
        <f>IF(AND(F862&gt;10999,F862&lt;12000),"Aude",IF(AND(F862&gt;29999,F862&lt;31000),"Gard",IF(AND(F862&gt;33999,F862&lt;35000),"Hérault",IF(AND(F862&gt;65999,F862&lt;67000),"Pyrénées-Orientales",""))))</f>
        <v/>
      </c>
    </row>
    <row r="863" spans="8:43">
      <c r="H863" s="60"/>
      <c r="AQ863" t="str">
        <f>IF(AND(F863&gt;10999,F863&lt;12000),"Aude",IF(AND(F863&gt;29999,F863&lt;31000),"Gard",IF(AND(F863&gt;33999,F863&lt;35000),"Hérault",IF(AND(F863&gt;65999,F863&lt;67000),"Pyrénées-Orientales",""))))</f>
        <v/>
      </c>
    </row>
    <row r="864" spans="8:43">
      <c r="H864" s="60"/>
      <c r="AQ864" t="str">
        <f>IF(AND(F864&gt;10999,F864&lt;12000),"Aude",IF(AND(F864&gt;29999,F864&lt;31000),"Gard",IF(AND(F864&gt;33999,F864&lt;35000),"Hérault",IF(AND(F864&gt;65999,F864&lt;67000),"Pyrénées-Orientales",""))))</f>
        <v/>
      </c>
    </row>
    <row r="865" spans="8:43">
      <c r="H865" s="60"/>
      <c r="AQ865" t="str">
        <f>IF(AND(F865&gt;10999,F865&lt;12000),"Aude",IF(AND(F865&gt;29999,F865&lt;31000),"Gard",IF(AND(F865&gt;33999,F865&lt;35000),"Hérault",IF(AND(F865&gt;65999,F865&lt;67000),"Pyrénées-Orientales",""))))</f>
        <v/>
      </c>
    </row>
    <row r="866" spans="8:43">
      <c r="H866" s="60"/>
      <c r="AQ866" t="str">
        <f>IF(AND(F866&gt;10999,F866&lt;12000),"Aude",IF(AND(F866&gt;29999,F866&lt;31000),"Gard",IF(AND(F866&gt;33999,F866&lt;35000),"Hérault",IF(AND(F866&gt;65999,F866&lt;67000),"Pyrénées-Orientales",""))))</f>
        <v/>
      </c>
    </row>
    <row r="867" spans="8:43">
      <c r="H867" s="60"/>
      <c r="AQ867" t="str">
        <f>IF(AND(F867&gt;10999,F867&lt;12000),"Aude",IF(AND(F867&gt;29999,F867&lt;31000),"Gard",IF(AND(F867&gt;33999,F867&lt;35000),"Hérault",IF(AND(F867&gt;65999,F867&lt;67000),"Pyrénées-Orientales",""))))</f>
        <v/>
      </c>
    </row>
    <row r="868" spans="8:43">
      <c r="H868" s="60"/>
      <c r="AQ868" t="str">
        <f>IF(AND(F868&gt;10999,F868&lt;12000),"Aude",IF(AND(F868&gt;29999,F868&lt;31000),"Gard",IF(AND(F868&gt;33999,F868&lt;35000),"Hérault",IF(AND(F868&gt;65999,F868&lt;67000),"Pyrénées-Orientales",""))))</f>
        <v/>
      </c>
    </row>
    <row r="869" spans="8:43">
      <c r="H869" s="60"/>
      <c r="AQ869" t="str">
        <f>IF(AND(F869&gt;10999,F869&lt;12000),"Aude",IF(AND(F869&gt;29999,F869&lt;31000),"Gard",IF(AND(F869&gt;33999,F869&lt;35000),"Hérault",IF(AND(F869&gt;65999,F869&lt;67000),"Pyrénées-Orientales",""))))</f>
        <v/>
      </c>
    </row>
    <row r="870" spans="8:43">
      <c r="H870" s="60"/>
      <c r="AQ870" t="str">
        <f>IF(AND(F870&gt;10999,F870&lt;12000),"Aude",IF(AND(F870&gt;29999,F870&lt;31000),"Gard",IF(AND(F870&gt;33999,F870&lt;35000),"Hérault",IF(AND(F870&gt;65999,F870&lt;67000),"Pyrénées-Orientales",""))))</f>
        <v/>
      </c>
    </row>
    <row r="871" spans="8:43">
      <c r="H871" s="60"/>
      <c r="AQ871" t="str">
        <f>IF(AND(F871&gt;10999,F871&lt;12000),"Aude",IF(AND(F871&gt;29999,F871&lt;31000),"Gard",IF(AND(F871&gt;33999,F871&lt;35000),"Hérault",IF(AND(F871&gt;65999,F871&lt;67000),"Pyrénées-Orientales",""))))</f>
        <v/>
      </c>
    </row>
    <row r="872" spans="8:43">
      <c r="H872" s="60"/>
      <c r="AQ872" t="str">
        <f>IF(AND(F872&gt;10999,F872&lt;12000),"Aude",IF(AND(F872&gt;29999,F872&lt;31000),"Gard",IF(AND(F872&gt;33999,F872&lt;35000),"Hérault",IF(AND(F872&gt;65999,F872&lt;67000),"Pyrénées-Orientales",""))))</f>
        <v/>
      </c>
    </row>
    <row r="873" spans="8:43">
      <c r="H873" s="60"/>
      <c r="AQ873" t="str">
        <f>IF(AND(F873&gt;10999,F873&lt;12000),"Aude",IF(AND(F873&gt;29999,F873&lt;31000),"Gard",IF(AND(F873&gt;33999,F873&lt;35000),"Hérault",IF(AND(F873&gt;65999,F873&lt;67000),"Pyrénées-Orientales",""))))</f>
        <v/>
      </c>
    </row>
    <row r="874" spans="8:43">
      <c r="H874" s="60"/>
      <c r="AQ874" t="str">
        <f>IF(AND(F874&gt;10999,F874&lt;12000),"Aude",IF(AND(F874&gt;29999,F874&lt;31000),"Gard",IF(AND(F874&gt;33999,F874&lt;35000),"Hérault",IF(AND(F874&gt;65999,F874&lt;67000),"Pyrénées-Orientales",""))))</f>
        <v/>
      </c>
    </row>
    <row r="875" spans="8:43">
      <c r="H875" s="60"/>
      <c r="AQ875" t="str">
        <f>IF(AND(F875&gt;10999,F875&lt;12000),"Aude",IF(AND(F875&gt;29999,F875&lt;31000),"Gard",IF(AND(F875&gt;33999,F875&lt;35000),"Hérault",IF(AND(F875&gt;65999,F875&lt;67000),"Pyrénées-Orientales",""))))</f>
        <v/>
      </c>
    </row>
    <row r="876" spans="8:43">
      <c r="H876" s="60"/>
      <c r="AQ876" t="str">
        <f>IF(AND(F876&gt;10999,F876&lt;12000),"Aude",IF(AND(F876&gt;29999,F876&lt;31000),"Gard",IF(AND(F876&gt;33999,F876&lt;35000),"Hérault",IF(AND(F876&gt;65999,F876&lt;67000),"Pyrénées-Orientales",""))))</f>
        <v/>
      </c>
    </row>
    <row r="877" spans="8:43">
      <c r="H877" s="60"/>
      <c r="AQ877" t="str">
        <f>IF(AND(F877&gt;10999,F877&lt;12000),"Aude",IF(AND(F877&gt;29999,F877&lt;31000),"Gard",IF(AND(F877&gt;33999,F877&lt;35000),"Hérault",IF(AND(F877&gt;65999,F877&lt;67000),"Pyrénées-Orientales",""))))</f>
        <v/>
      </c>
    </row>
    <row r="878" spans="8:43">
      <c r="H878" s="60"/>
      <c r="AQ878" t="str">
        <f>IF(AND(F878&gt;10999,F878&lt;12000),"Aude",IF(AND(F878&gt;29999,F878&lt;31000),"Gard",IF(AND(F878&gt;33999,F878&lt;35000),"Hérault",IF(AND(F878&gt;65999,F878&lt;67000),"Pyrénées-Orientales",""))))</f>
        <v/>
      </c>
    </row>
    <row r="879" spans="8:43">
      <c r="H879" s="60"/>
      <c r="AQ879" t="str">
        <f>IF(AND(F879&gt;10999,F879&lt;12000),"Aude",IF(AND(F879&gt;29999,F879&lt;31000),"Gard",IF(AND(F879&gt;33999,F879&lt;35000),"Hérault",IF(AND(F879&gt;65999,F879&lt;67000),"Pyrénées-Orientales",""))))</f>
        <v/>
      </c>
    </row>
    <row r="880" spans="8:43">
      <c r="H880" s="60"/>
      <c r="AQ880" t="str">
        <f>IF(AND(F880&gt;10999,F880&lt;12000),"Aude",IF(AND(F880&gt;29999,F880&lt;31000),"Gard",IF(AND(F880&gt;33999,F880&lt;35000),"Hérault",IF(AND(F880&gt;65999,F880&lt;67000),"Pyrénées-Orientales",""))))</f>
        <v/>
      </c>
    </row>
    <row r="881" spans="8:43">
      <c r="H881" s="60"/>
      <c r="AQ881" t="str">
        <f>IF(AND(F881&gt;10999,F881&lt;12000),"Aude",IF(AND(F881&gt;29999,F881&lt;31000),"Gard",IF(AND(F881&gt;33999,F881&lt;35000),"Hérault",IF(AND(F881&gt;65999,F881&lt;67000),"Pyrénées-Orientales",""))))</f>
        <v/>
      </c>
    </row>
    <row r="882" spans="8:43">
      <c r="H882" s="60"/>
      <c r="AQ882" t="str">
        <f>IF(AND(F882&gt;10999,F882&lt;12000),"Aude",IF(AND(F882&gt;29999,F882&lt;31000),"Gard",IF(AND(F882&gt;33999,F882&lt;35000),"Hérault",IF(AND(F882&gt;65999,F882&lt;67000),"Pyrénées-Orientales",""))))</f>
        <v/>
      </c>
    </row>
    <row r="883" spans="8:43">
      <c r="H883" s="60"/>
      <c r="AQ883" t="str">
        <f>IF(AND(F883&gt;10999,F883&lt;12000),"Aude",IF(AND(F883&gt;29999,F883&lt;31000),"Gard",IF(AND(F883&gt;33999,F883&lt;35000),"Hérault",IF(AND(F883&gt;65999,F883&lt;67000),"Pyrénées-Orientales",""))))</f>
        <v/>
      </c>
    </row>
    <row r="884" spans="8:43">
      <c r="H884" s="60"/>
      <c r="AQ884" t="str">
        <f>IF(AND(F884&gt;10999,F884&lt;12000),"Aude",IF(AND(F884&gt;29999,F884&lt;31000),"Gard",IF(AND(F884&gt;33999,F884&lt;35000),"Hérault",IF(AND(F884&gt;65999,F884&lt;67000),"Pyrénées-Orientales",""))))</f>
        <v/>
      </c>
    </row>
    <row r="885" spans="8:43">
      <c r="H885" s="60"/>
      <c r="AQ885" t="str">
        <f>IF(AND(F885&gt;10999,F885&lt;12000),"Aude",IF(AND(F885&gt;29999,F885&lt;31000),"Gard",IF(AND(F885&gt;33999,F885&lt;35000),"Hérault",IF(AND(F885&gt;65999,F885&lt;67000),"Pyrénées-Orientales",""))))</f>
        <v/>
      </c>
    </row>
    <row r="886" spans="8:43">
      <c r="H886" s="60"/>
      <c r="AQ886" t="str">
        <f>IF(AND(F886&gt;10999,F886&lt;12000),"Aude",IF(AND(F886&gt;29999,F886&lt;31000),"Gard",IF(AND(F886&gt;33999,F886&lt;35000),"Hérault",IF(AND(F886&gt;65999,F886&lt;67000),"Pyrénées-Orientales",""))))</f>
        <v/>
      </c>
    </row>
    <row r="887" spans="8:43">
      <c r="H887" s="60"/>
      <c r="AQ887" t="str">
        <f>IF(AND(F887&gt;10999,F887&lt;12000),"Aude",IF(AND(F887&gt;29999,F887&lt;31000),"Gard",IF(AND(F887&gt;33999,F887&lt;35000),"Hérault",IF(AND(F887&gt;65999,F887&lt;67000),"Pyrénées-Orientales",""))))</f>
        <v/>
      </c>
    </row>
    <row r="888" spans="8:43">
      <c r="H888" s="60"/>
      <c r="AQ888" t="str">
        <f>IF(AND(F888&gt;10999,F888&lt;12000),"Aude",IF(AND(F888&gt;29999,F888&lt;31000),"Gard",IF(AND(F888&gt;33999,F888&lt;35000),"Hérault",IF(AND(F888&gt;65999,F888&lt;67000),"Pyrénées-Orientales",""))))</f>
        <v/>
      </c>
    </row>
    <row r="889" spans="8:43">
      <c r="H889" s="60"/>
      <c r="AQ889" t="str">
        <f>IF(AND(F889&gt;10999,F889&lt;12000),"Aude",IF(AND(F889&gt;29999,F889&lt;31000),"Gard",IF(AND(F889&gt;33999,F889&lt;35000),"Hérault",IF(AND(F889&gt;65999,F889&lt;67000),"Pyrénées-Orientales",""))))</f>
        <v/>
      </c>
    </row>
    <row r="890" spans="8:43">
      <c r="H890" s="60"/>
      <c r="AQ890" t="str">
        <f>IF(AND(F890&gt;10999,F890&lt;12000),"Aude",IF(AND(F890&gt;29999,F890&lt;31000),"Gard",IF(AND(F890&gt;33999,F890&lt;35000),"Hérault",IF(AND(F890&gt;65999,F890&lt;67000),"Pyrénées-Orientales",""))))</f>
        <v/>
      </c>
    </row>
    <row r="891" spans="8:43">
      <c r="H891" s="60"/>
      <c r="AQ891" t="str">
        <f>IF(AND(F891&gt;10999,F891&lt;12000),"Aude",IF(AND(F891&gt;29999,F891&lt;31000),"Gard",IF(AND(F891&gt;33999,F891&lt;35000),"Hérault",IF(AND(F891&gt;65999,F891&lt;67000),"Pyrénées-Orientales",""))))</f>
        <v/>
      </c>
    </row>
    <row r="892" spans="8:43">
      <c r="H892" s="60"/>
      <c r="AK892" s="2"/>
      <c r="AQ892" t="str">
        <f>IF(AND(F892&gt;10999,F892&lt;12000),"Aude",IF(AND(F892&gt;29999,F892&lt;31000),"Gard",IF(AND(F892&gt;33999,F892&lt;35000),"Hérault",IF(AND(F892&gt;65999,F892&lt;67000),"Pyrénées-Orientales",""))))</f>
        <v/>
      </c>
    </row>
    <row r="893" spans="8:43">
      <c r="H893" s="60"/>
      <c r="AQ893" t="str">
        <f>IF(AND(F893&gt;10999,F893&lt;12000),"Aude",IF(AND(F893&gt;29999,F893&lt;31000),"Gard",IF(AND(F893&gt;33999,F893&lt;35000),"Hérault",IF(AND(F893&gt;65999,F893&lt;67000),"Pyrénées-Orientales",""))))</f>
        <v/>
      </c>
    </row>
    <row r="894" spans="8:43">
      <c r="H894" s="60"/>
      <c r="AQ894" t="str">
        <f>IF(AND(F894&gt;10999,F894&lt;12000),"Aude",IF(AND(F894&gt;29999,F894&lt;31000),"Gard",IF(AND(F894&gt;33999,F894&lt;35000),"Hérault",IF(AND(F894&gt;65999,F894&lt;67000),"Pyrénées-Orientales",""))))</f>
        <v/>
      </c>
    </row>
    <row r="895" spans="8:43">
      <c r="H895" s="60"/>
      <c r="AQ895" t="str">
        <f>IF(AND(F895&gt;10999,F895&lt;12000),"Aude",IF(AND(F895&gt;29999,F895&lt;31000),"Gard",IF(AND(F895&gt;33999,F895&lt;35000),"Hérault",IF(AND(F895&gt;65999,F895&lt;67000),"Pyrénées-Orientales",""))))</f>
        <v/>
      </c>
    </row>
    <row r="896" spans="8:43">
      <c r="H896" s="60"/>
      <c r="AQ896" t="str">
        <f>IF(AND(F896&gt;10999,F896&lt;12000),"Aude",IF(AND(F896&gt;29999,F896&lt;31000),"Gard",IF(AND(F896&gt;33999,F896&lt;35000),"Hérault",IF(AND(F896&gt;65999,F896&lt;67000),"Pyrénées-Orientales",""))))</f>
        <v/>
      </c>
    </row>
    <row r="897" spans="8:43">
      <c r="H897" s="60"/>
      <c r="AQ897" t="str">
        <f>IF(AND(F897&gt;10999,F897&lt;12000),"Aude",IF(AND(F897&gt;29999,F897&lt;31000),"Gard",IF(AND(F897&gt;33999,F897&lt;35000),"Hérault",IF(AND(F897&gt;65999,F897&lt;67000),"Pyrénées-Orientales",""))))</f>
        <v/>
      </c>
    </row>
    <row r="898" spans="8:43">
      <c r="H898" s="60"/>
      <c r="AQ898" t="str">
        <f>IF(AND(F898&gt;10999,F898&lt;12000),"Aude",IF(AND(F898&gt;29999,F898&lt;31000),"Gard",IF(AND(F898&gt;33999,F898&lt;35000),"Hérault",IF(AND(F898&gt;65999,F898&lt;67000),"Pyrénées-Orientales",""))))</f>
        <v/>
      </c>
    </row>
    <row r="899" spans="8:43">
      <c r="H899" s="60"/>
      <c r="AQ899" t="str">
        <f>IF(AND(F899&gt;10999,F899&lt;12000),"Aude",IF(AND(F899&gt;29999,F899&lt;31000),"Gard",IF(AND(F899&gt;33999,F899&lt;35000),"Hérault",IF(AND(F899&gt;65999,F899&lt;67000),"Pyrénées-Orientales",""))))</f>
        <v/>
      </c>
    </row>
    <row r="900" spans="8:43">
      <c r="H900" s="60"/>
      <c r="AQ900" t="str">
        <f>IF(AND(F900&gt;10999,F900&lt;12000),"Aude",IF(AND(F900&gt;29999,F900&lt;31000),"Gard",IF(AND(F900&gt;33999,F900&lt;35000),"Hérault",IF(AND(F900&gt;65999,F900&lt;67000),"Pyrénées-Orientales",""))))</f>
        <v/>
      </c>
    </row>
    <row r="901" spans="8:43">
      <c r="H901" s="60"/>
      <c r="AQ901" t="str">
        <f>IF(AND(F901&gt;10999,F901&lt;12000),"Aude",IF(AND(F901&gt;29999,F901&lt;31000),"Gard",IF(AND(F901&gt;33999,F901&lt;35000),"Hérault",IF(AND(F901&gt;65999,F901&lt;67000),"Pyrénées-Orientales",""))))</f>
        <v/>
      </c>
    </row>
    <row r="902" spans="8:43">
      <c r="H902" s="60"/>
      <c r="AQ902" t="str">
        <f>IF(AND(F902&gt;10999,F902&lt;12000),"Aude",IF(AND(F902&gt;29999,F902&lt;31000),"Gard",IF(AND(F902&gt;33999,F902&lt;35000),"Hérault",IF(AND(F902&gt;65999,F902&lt;67000),"Pyrénées-Orientales",""))))</f>
        <v/>
      </c>
    </row>
    <row r="903" spans="8:43">
      <c r="H903" s="60"/>
      <c r="AQ903" t="str">
        <f>IF(AND(F903&gt;10999,F903&lt;12000),"Aude",IF(AND(F903&gt;29999,F903&lt;31000),"Gard",IF(AND(F903&gt;33999,F903&lt;35000),"Hérault",IF(AND(F903&gt;65999,F903&lt;67000),"Pyrénées-Orientales",""))))</f>
        <v/>
      </c>
    </row>
    <row r="904" spans="8:43">
      <c r="H904" s="60"/>
      <c r="AQ904" t="str">
        <f>IF(AND(F904&gt;10999,F904&lt;12000),"Aude",IF(AND(F904&gt;29999,F904&lt;31000),"Gard",IF(AND(F904&gt;33999,F904&lt;35000),"Hérault",IF(AND(F904&gt;65999,F904&lt;67000),"Pyrénées-Orientales",""))))</f>
        <v/>
      </c>
    </row>
    <row r="905" spans="8:43">
      <c r="H905" s="60"/>
      <c r="AQ905" t="str">
        <f>IF(AND(F905&gt;10999,F905&lt;12000),"Aude",IF(AND(F905&gt;29999,F905&lt;31000),"Gard",IF(AND(F905&gt;33999,F905&lt;35000),"Hérault",IF(AND(F905&gt;65999,F905&lt;67000),"Pyrénées-Orientales",""))))</f>
        <v/>
      </c>
    </row>
    <row r="906" spans="8:43">
      <c r="H906" s="60"/>
      <c r="AQ906" t="str">
        <f>IF(AND(F906&gt;10999,F906&lt;12000),"Aude",IF(AND(F906&gt;29999,F906&lt;31000),"Gard",IF(AND(F906&gt;33999,F906&lt;35000),"Hérault",IF(AND(F906&gt;65999,F906&lt;67000),"Pyrénées-Orientales",""))))</f>
        <v/>
      </c>
    </row>
    <row r="907" spans="8:43">
      <c r="H907" s="60"/>
      <c r="AQ907" t="str">
        <f>IF(AND(F907&gt;10999,F907&lt;12000),"Aude",IF(AND(F907&gt;29999,F907&lt;31000),"Gard",IF(AND(F907&gt;33999,F907&lt;35000),"Hérault",IF(AND(F907&gt;65999,F907&lt;67000),"Pyrénées-Orientales",""))))</f>
        <v/>
      </c>
    </row>
    <row r="908" spans="8:43">
      <c r="H908" s="60"/>
      <c r="AQ908" t="str">
        <f>IF(AND(F908&gt;10999,F908&lt;12000),"Aude",IF(AND(F908&gt;29999,F908&lt;31000),"Gard",IF(AND(F908&gt;33999,F908&lt;35000),"Hérault",IF(AND(F908&gt;65999,F908&lt;67000),"Pyrénées-Orientales",""))))</f>
        <v/>
      </c>
    </row>
    <row r="909" spans="8:43">
      <c r="H909" s="60"/>
      <c r="AQ909" t="str">
        <f>IF(AND(F909&gt;10999,F909&lt;12000),"Aude",IF(AND(F909&gt;29999,F909&lt;31000),"Gard",IF(AND(F909&gt;33999,F909&lt;35000),"Hérault",IF(AND(F909&gt;65999,F909&lt;67000),"Pyrénées-Orientales",""))))</f>
        <v/>
      </c>
    </row>
    <row r="910" spans="8:43">
      <c r="H910" s="60"/>
      <c r="AQ910" t="str">
        <f>IF(AND(F910&gt;10999,F910&lt;12000),"Aude",IF(AND(F910&gt;29999,F910&lt;31000),"Gard",IF(AND(F910&gt;33999,F910&lt;35000),"Hérault",IF(AND(F910&gt;65999,F910&lt;67000),"Pyrénées-Orientales",""))))</f>
        <v/>
      </c>
    </row>
    <row r="911" spans="8:43">
      <c r="H911" s="60"/>
      <c r="AQ911" t="str">
        <f>IF(AND(F911&gt;10999,F911&lt;12000),"Aude",IF(AND(F911&gt;29999,F911&lt;31000),"Gard",IF(AND(F911&gt;33999,F911&lt;35000),"Hérault",IF(AND(F911&gt;65999,F911&lt;67000),"Pyrénées-Orientales",""))))</f>
        <v/>
      </c>
    </row>
    <row r="912" spans="8:43">
      <c r="H912" s="60"/>
      <c r="AQ912" t="str">
        <f>IF(AND(F912&gt;10999,F912&lt;12000),"Aude",IF(AND(F912&gt;29999,F912&lt;31000),"Gard",IF(AND(F912&gt;33999,F912&lt;35000),"Hérault",IF(AND(F912&gt;65999,F912&lt;67000),"Pyrénées-Orientales",""))))</f>
        <v/>
      </c>
    </row>
    <row r="913" spans="8:43">
      <c r="H913" s="60"/>
      <c r="AQ913" t="str">
        <f>IF(AND(F913&gt;10999,F913&lt;12000),"Aude",IF(AND(F913&gt;29999,F913&lt;31000),"Gard",IF(AND(F913&gt;33999,F913&lt;35000),"Hérault",IF(AND(F913&gt;65999,F913&lt;67000),"Pyrénées-Orientales",""))))</f>
        <v/>
      </c>
    </row>
    <row r="914" spans="8:43">
      <c r="H914" s="60"/>
      <c r="AQ914" t="str">
        <f>IF(AND(F914&gt;10999,F914&lt;12000),"Aude",IF(AND(F914&gt;29999,F914&lt;31000),"Gard",IF(AND(F914&gt;33999,F914&lt;35000),"Hérault",IF(AND(F914&gt;65999,F914&lt;67000),"Pyrénées-Orientales",""))))</f>
        <v/>
      </c>
    </row>
    <row r="915" spans="8:43">
      <c r="H915" s="60"/>
      <c r="AQ915" t="str">
        <f>IF(AND(F915&gt;10999,F915&lt;12000),"Aude",IF(AND(F915&gt;29999,F915&lt;31000),"Gard",IF(AND(F915&gt;33999,F915&lt;35000),"Hérault",IF(AND(F915&gt;65999,F915&lt;67000),"Pyrénées-Orientales",""))))</f>
        <v/>
      </c>
    </row>
    <row r="916" spans="8:43">
      <c r="H916" s="60"/>
      <c r="AQ916" t="str">
        <f>IF(AND(F916&gt;10999,F916&lt;12000),"Aude",IF(AND(F916&gt;29999,F916&lt;31000),"Gard",IF(AND(F916&gt;33999,F916&lt;35000),"Hérault",IF(AND(F916&gt;65999,F916&lt;67000),"Pyrénées-Orientales",""))))</f>
        <v/>
      </c>
    </row>
    <row r="917" spans="8:43">
      <c r="H917" s="60"/>
      <c r="AQ917" t="str">
        <f>IF(AND(F917&gt;10999,F917&lt;12000),"Aude",IF(AND(F917&gt;29999,F917&lt;31000),"Gard",IF(AND(F917&gt;33999,F917&lt;35000),"Hérault",IF(AND(F917&gt;65999,F917&lt;67000),"Pyrénées-Orientales",""))))</f>
        <v/>
      </c>
    </row>
    <row r="918" spans="8:43">
      <c r="H918" s="60"/>
      <c r="AQ918" t="str">
        <f>IF(AND(F918&gt;10999,F918&lt;12000),"Aude",IF(AND(F918&gt;29999,F918&lt;31000),"Gard",IF(AND(F918&gt;33999,F918&lt;35000),"Hérault",IF(AND(F918&gt;65999,F918&lt;67000),"Pyrénées-Orientales",""))))</f>
        <v/>
      </c>
    </row>
    <row r="919" spans="8:43">
      <c r="H919" s="60"/>
      <c r="AQ919" t="str">
        <f>IF(AND(F919&gt;10999,F919&lt;12000),"Aude",IF(AND(F919&gt;29999,F919&lt;31000),"Gard",IF(AND(F919&gt;33999,F919&lt;35000),"Hérault",IF(AND(F919&gt;65999,F919&lt;67000),"Pyrénées-Orientales",""))))</f>
        <v/>
      </c>
    </row>
    <row r="920" spans="8:43">
      <c r="H920" s="60"/>
      <c r="AQ920" t="str">
        <f>IF(AND(F920&gt;10999,F920&lt;12000),"Aude",IF(AND(F920&gt;29999,F920&lt;31000),"Gard",IF(AND(F920&gt;33999,F920&lt;35000),"Hérault",IF(AND(F920&gt;65999,F920&lt;67000),"Pyrénées-Orientales",""))))</f>
        <v/>
      </c>
    </row>
    <row r="921" spans="8:43">
      <c r="H921" s="60"/>
      <c r="AQ921" t="str">
        <f>IF(AND(F921&gt;10999,F921&lt;12000),"Aude",IF(AND(F921&gt;29999,F921&lt;31000),"Gard",IF(AND(F921&gt;33999,F921&lt;35000),"Hérault",IF(AND(F921&gt;65999,F921&lt;67000),"Pyrénées-Orientales",""))))</f>
        <v/>
      </c>
    </row>
    <row r="922" spans="8:43">
      <c r="H922" s="60"/>
      <c r="AQ922" t="str">
        <f>IF(AND(F922&gt;10999,F922&lt;12000),"Aude",IF(AND(F922&gt;29999,F922&lt;31000),"Gard",IF(AND(F922&gt;33999,F922&lt;35000),"Hérault",IF(AND(F922&gt;65999,F922&lt;67000),"Pyrénées-Orientales",""))))</f>
        <v/>
      </c>
    </row>
    <row r="923" spans="8:43">
      <c r="H923" s="60"/>
      <c r="AQ923" t="str">
        <f>IF(AND(F923&gt;10999,F923&lt;12000),"Aude",IF(AND(F923&gt;29999,F923&lt;31000),"Gard",IF(AND(F923&gt;33999,F923&lt;35000),"Hérault",IF(AND(F923&gt;65999,F923&lt;67000),"Pyrénées-Orientales",""))))</f>
        <v/>
      </c>
    </row>
    <row r="924" spans="8:43">
      <c r="H924" s="60"/>
      <c r="AQ924" t="str">
        <f>IF(AND(F924&gt;10999,F924&lt;12000),"Aude",IF(AND(F924&gt;29999,F924&lt;31000),"Gard",IF(AND(F924&gt;33999,F924&lt;35000),"Hérault",IF(AND(F924&gt;65999,F924&lt;67000),"Pyrénées-Orientales",""))))</f>
        <v/>
      </c>
    </row>
    <row r="925" spans="8:43">
      <c r="H925" s="60"/>
      <c r="AQ925" t="str">
        <f>IF(AND(F925&gt;10999,F925&lt;12000),"Aude",IF(AND(F925&gt;29999,F925&lt;31000),"Gard",IF(AND(F925&gt;33999,F925&lt;35000),"Hérault",IF(AND(F925&gt;65999,F925&lt;67000),"Pyrénées-Orientales",""))))</f>
        <v/>
      </c>
    </row>
    <row r="926" spans="8:43">
      <c r="H926" s="60"/>
      <c r="AQ926" t="str">
        <f>IF(AND(F926&gt;10999,F926&lt;12000),"Aude",IF(AND(F926&gt;29999,F926&lt;31000),"Gard",IF(AND(F926&gt;33999,F926&lt;35000),"Hérault",IF(AND(F926&gt;65999,F926&lt;67000),"Pyrénées-Orientales",""))))</f>
        <v/>
      </c>
    </row>
    <row r="927" spans="8:43">
      <c r="H927" s="60"/>
      <c r="AQ927" t="str">
        <f>IF(AND(F927&gt;10999,F927&lt;12000),"Aude",IF(AND(F927&gt;29999,F927&lt;31000),"Gard",IF(AND(F927&gt;33999,F927&lt;35000),"Hérault",IF(AND(F927&gt;65999,F927&lt;67000),"Pyrénées-Orientales",""))))</f>
        <v/>
      </c>
    </row>
    <row r="928" spans="8:43">
      <c r="H928" s="60"/>
      <c r="AQ928" t="str">
        <f>IF(AND(F928&gt;10999,F928&lt;12000),"Aude",IF(AND(F928&gt;29999,F928&lt;31000),"Gard",IF(AND(F928&gt;33999,F928&lt;35000),"Hérault",IF(AND(F928&gt;65999,F928&lt;67000),"Pyrénées-Orientales",""))))</f>
        <v/>
      </c>
    </row>
    <row r="929" spans="8:43">
      <c r="H929" s="60"/>
      <c r="AQ929" t="str">
        <f>IF(AND(F929&gt;10999,F929&lt;12000),"Aude",IF(AND(F929&gt;29999,F929&lt;31000),"Gard",IF(AND(F929&gt;33999,F929&lt;35000),"Hérault",IF(AND(F929&gt;65999,F929&lt;67000),"Pyrénées-Orientales",""))))</f>
        <v/>
      </c>
    </row>
    <row r="930" spans="8:43">
      <c r="H930" s="60"/>
      <c r="AQ930" t="str">
        <f>IF(AND(F930&gt;10999,F930&lt;12000),"Aude",IF(AND(F930&gt;29999,F930&lt;31000),"Gard",IF(AND(F930&gt;33999,F930&lt;35000),"Hérault",IF(AND(F930&gt;65999,F930&lt;67000),"Pyrénées-Orientales",""))))</f>
        <v/>
      </c>
    </row>
    <row r="931" spans="8:43">
      <c r="H931" s="60"/>
      <c r="AQ931" t="str">
        <f>IF(AND(F931&gt;10999,F931&lt;12000),"Aude",IF(AND(F931&gt;29999,F931&lt;31000),"Gard",IF(AND(F931&gt;33999,F931&lt;35000),"Hérault",IF(AND(F931&gt;65999,F931&lt;67000),"Pyrénées-Orientales",""))))</f>
        <v/>
      </c>
    </row>
    <row r="932" spans="8:43">
      <c r="H932" s="60"/>
      <c r="AQ932" t="str">
        <f>IF(AND(F932&gt;10999,F932&lt;12000),"Aude",IF(AND(F932&gt;29999,F932&lt;31000),"Gard",IF(AND(F932&gt;33999,F932&lt;35000),"Hérault",IF(AND(F932&gt;65999,F932&lt;67000),"Pyrénées-Orientales",""))))</f>
        <v/>
      </c>
    </row>
    <row r="933" spans="8:43">
      <c r="H933" s="60"/>
      <c r="AQ933" t="str">
        <f>IF(AND(F933&gt;10999,F933&lt;12000),"Aude",IF(AND(F933&gt;29999,F933&lt;31000),"Gard",IF(AND(F933&gt;33999,F933&lt;35000),"Hérault",IF(AND(F933&gt;65999,F933&lt;67000),"Pyrénées-Orientales",""))))</f>
        <v/>
      </c>
    </row>
    <row r="934" spans="8:43">
      <c r="H934" s="60"/>
      <c r="AQ934" t="str">
        <f>IF(AND(F934&gt;10999,F934&lt;12000),"Aude",IF(AND(F934&gt;29999,F934&lt;31000),"Gard",IF(AND(F934&gt;33999,F934&lt;35000),"Hérault",IF(AND(F934&gt;65999,F934&lt;67000),"Pyrénées-Orientales",""))))</f>
        <v/>
      </c>
    </row>
    <row r="935" spans="8:43">
      <c r="H935" s="60"/>
      <c r="AQ935" t="str">
        <f>IF(AND(F935&gt;10999,F935&lt;12000),"Aude",IF(AND(F935&gt;29999,F935&lt;31000),"Gard",IF(AND(F935&gt;33999,F935&lt;35000),"Hérault",IF(AND(F935&gt;65999,F935&lt;67000),"Pyrénées-Orientales",""))))</f>
        <v/>
      </c>
    </row>
    <row r="936" spans="8:43">
      <c r="H936" s="60"/>
      <c r="AQ936" t="str">
        <f>IF(AND(F936&gt;10999,F936&lt;12000),"Aude",IF(AND(F936&gt;29999,F936&lt;31000),"Gard",IF(AND(F936&gt;33999,F936&lt;35000),"Hérault",IF(AND(F936&gt;65999,F936&lt;67000),"Pyrénées-Orientales",""))))</f>
        <v/>
      </c>
    </row>
    <row r="937" spans="8:43">
      <c r="H937" s="60"/>
      <c r="AQ937" t="str">
        <f>IF(AND(F937&gt;10999,F937&lt;12000),"Aude",IF(AND(F937&gt;29999,F937&lt;31000),"Gard",IF(AND(F937&gt;33999,F937&lt;35000),"Hérault",IF(AND(F937&gt;65999,F937&lt;67000),"Pyrénées-Orientales",""))))</f>
        <v/>
      </c>
    </row>
    <row r="938" spans="8:43">
      <c r="H938" s="60"/>
      <c r="AQ938" t="str">
        <f>IF(AND(F938&gt;10999,F938&lt;12000),"Aude",IF(AND(F938&gt;29999,F938&lt;31000),"Gard",IF(AND(F938&gt;33999,F938&lt;35000),"Hérault",IF(AND(F938&gt;65999,F938&lt;67000),"Pyrénées-Orientales",""))))</f>
        <v/>
      </c>
    </row>
    <row r="939" spans="8:43">
      <c r="H939" s="60"/>
      <c r="AQ939" t="str">
        <f>IF(AND(F939&gt;10999,F939&lt;12000),"Aude",IF(AND(F939&gt;29999,F939&lt;31000),"Gard",IF(AND(F939&gt;33999,F939&lt;35000),"Hérault",IF(AND(F939&gt;65999,F939&lt;67000),"Pyrénées-Orientales",""))))</f>
        <v/>
      </c>
    </row>
    <row r="940" spans="8:43">
      <c r="H940" s="60"/>
      <c r="AQ940" t="str">
        <f>IF(AND(F940&gt;10999,F940&lt;12000),"Aude",IF(AND(F940&gt;29999,F940&lt;31000),"Gard",IF(AND(F940&gt;33999,F940&lt;35000),"Hérault",IF(AND(F940&gt;65999,F940&lt;67000),"Pyrénées-Orientales",""))))</f>
        <v/>
      </c>
    </row>
    <row r="941" spans="8:43">
      <c r="H941" s="60"/>
      <c r="AQ941" t="str">
        <f>IF(AND(F941&gt;10999,F941&lt;12000),"Aude",IF(AND(F941&gt;29999,F941&lt;31000),"Gard",IF(AND(F941&gt;33999,F941&lt;35000),"Hérault",IF(AND(F941&gt;65999,F941&lt;67000),"Pyrénées-Orientales",""))))</f>
        <v/>
      </c>
    </row>
    <row r="942" spans="8:43">
      <c r="H942" s="60"/>
      <c r="AQ942" t="str">
        <f>IF(AND(F942&gt;10999,F942&lt;12000),"Aude",IF(AND(F942&gt;29999,F942&lt;31000),"Gard",IF(AND(F942&gt;33999,F942&lt;35000),"Hérault",IF(AND(F942&gt;65999,F942&lt;67000),"Pyrénées-Orientales",""))))</f>
        <v/>
      </c>
    </row>
    <row r="943" spans="8:43">
      <c r="H943" s="60"/>
      <c r="AQ943" t="str">
        <f>IF(AND(F943&gt;10999,F943&lt;12000),"Aude",IF(AND(F943&gt;29999,F943&lt;31000),"Gard",IF(AND(F943&gt;33999,F943&lt;35000),"Hérault",IF(AND(F943&gt;65999,F943&lt;67000),"Pyrénées-Orientales",""))))</f>
        <v/>
      </c>
    </row>
    <row r="944" spans="8:43">
      <c r="H944" s="60"/>
      <c r="AQ944" t="str">
        <f>IF(AND(F944&gt;10999,F944&lt;12000),"Aude",IF(AND(F944&gt;29999,F944&lt;31000),"Gard",IF(AND(F944&gt;33999,F944&lt;35000),"Hérault",IF(AND(F944&gt;65999,F944&lt;67000),"Pyrénées-Orientales",""))))</f>
        <v/>
      </c>
    </row>
    <row r="945" spans="8:43">
      <c r="H945" s="60"/>
      <c r="AQ945" t="str">
        <f>IF(AND(F945&gt;10999,F945&lt;12000),"Aude",IF(AND(F945&gt;29999,F945&lt;31000),"Gard",IF(AND(F945&gt;33999,F945&lt;35000),"Hérault",IF(AND(F945&gt;65999,F945&lt;67000),"Pyrénées-Orientales",""))))</f>
        <v/>
      </c>
    </row>
    <row r="946" spans="8:43">
      <c r="H946" s="60"/>
      <c r="AQ946" t="str">
        <f>IF(AND(F946&gt;10999,F946&lt;12000),"Aude",IF(AND(F946&gt;29999,F946&lt;31000),"Gard",IF(AND(F946&gt;33999,F946&lt;35000),"Hérault",IF(AND(F946&gt;65999,F946&lt;67000),"Pyrénées-Orientales",""))))</f>
        <v/>
      </c>
    </row>
    <row r="947" spans="8:43">
      <c r="H947" s="60"/>
      <c r="AQ947" t="str">
        <f>IF(AND(F947&gt;10999,F947&lt;12000),"Aude",IF(AND(F947&gt;29999,F947&lt;31000),"Gard",IF(AND(F947&gt;33999,F947&lt;35000),"Hérault",IF(AND(F947&gt;65999,F947&lt;67000),"Pyrénées-Orientales",""))))</f>
        <v/>
      </c>
    </row>
    <row r="948" spans="8:43">
      <c r="H948" s="60"/>
      <c r="AQ948" t="str">
        <f>IF(AND(F948&gt;10999,F948&lt;12000),"Aude",IF(AND(F948&gt;29999,F948&lt;31000),"Gard",IF(AND(F948&gt;33999,F948&lt;35000),"Hérault",IF(AND(F948&gt;65999,F948&lt;67000),"Pyrénées-Orientales",""))))</f>
        <v/>
      </c>
    </row>
    <row r="949" spans="8:43">
      <c r="H949" s="60"/>
      <c r="AQ949" t="str">
        <f>IF(AND(F949&gt;10999,F949&lt;12000),"Aude",IF(AND(F949&gt;29999,F949&lt;31000),"Gard",IF(AND(F949&gt;33999,F949&lt;35000),"Hérault",IF(AND(F949&gt;65999,F949&lt;67000),"Pyrénées-Orientales",""))))</f>
        <v/>
      </c>
    </row>
    <row r="950" spans="8:43">
      <c r="H950" s="60"/>
      <c r="AQ950" t="str">
        <f>IF(AND(F950&gt;10999,F950&lt;12000),"Aude",IF(AND(F950&gt;29999,F950&lt;31000),"Gard",IF(AND(F950&gt;33999,F950&lt;35000),"Hérault",IF(AND(F950&gt;65999,F950&lt;67000),"Pyrénées-Orientales",""))))</f>
        <v/>
      </c>
    </row>
    <row r="951" spans="8:43">
      <c r="H951" s="60"/>
      <c r="AQ951" t="str">
        <f>IF(AND(F951&gt;10999,F951&lt;12000),"Aude",IF(AND(F951&gt;29999,F951&lt;31000),"Gard",IF(AND(F951&gt;33999,F951&lt;35000),"Hérault",IF(AND(F951&gt;65999,F951&lt;67000),"Pyrénées-Orientales",""))))</f>
        <v/>
      </c>
    </row>
    <row r="952" spans="8:43">
      <c r="H952" s="60"/>
      <c r="AQ952" t="str">
        <f>IF(AND(F952&gt;10999,F952&lt;12000),"Aude",IF(AND(F952&gt;29999,F952&lt;31000),"Gard",IF(AND(F952&gt;33999,F952&lt;35000),"Hérault",IF(AND(F952&gt;65999,F952&lt;67000),"Pyrénées-Orientales",""))))</f>
        <v/>
      </c>
    </row>
    <row r="953" spans="8:43">
      <c r="H953" s="60"/>
      <c r="AQ953" t="str">
        <f>IF(AND(F953&gt;10999,F953&lt;12000),"Aude",IF(AND(F953&gt;29999,F953&lt;31000),"Gard",IF(AND(F953&gt;33999,F953&lt;35000),"Hérault",IF(AND(F953&gt;65999,F953&lt;67000),"Pyrénées-Orientales",""))))</f>
        <v/>
      </c>
    </row>
    <row r="954" spans="8:43">
      <c r="H954" s="60"/>
      <c r="AQ954" t="str">
        <f>IF(AND(F954&gt;10999,F954&lt;12000),"Aude",IF(AND(F954&gt;29999,F954&lt;31000),"Gard",IF(AND(F954&gt;33999,F954&lt;35000),"Hérault",IF(AND(F954&gt;65999,F954&lt;67000),"Pyrénées-Orientales",""))))</f>
        <v/>
      </c>
    </row>
    <row r="955" spans="8:43">
      <c r="H955" s="60"/>
      <c r="AQ955" t="str">
        <f>IF(AND(F955&gt;10999,F955&lt;12000),"Aude",IF(AND(F955&gt;29999,F955&lt;31000),"Gard",IF(AND(F955&gt;33999,F955&lt;35000),"Hérault",IF(AND(F955&gt;65999,F955&lt;67000),"Pyrénées-Orientales",""))))</f>
        <v/>
      </c>
    </row>
    <row r="956" spans="8:43">
      <c r="H956" s="60"/>
      <c r="AQ956" t="str">
        <f>IF(AND(F956&gt;10999,F956&lt;12000),"Aude",IF(AND(F956&gt;29999,F956&lt;31000),"Gard",IF(AND(F956&gt;33999,F956&lt;35000),"Hérault",IF(AND(F956&gt;65999,F956&lt;67000),"Pyrénées-Orientales",""))))</f>
        <v/>
      </c>
    </row>
    <row r="957" spans="8:43">
      <c r="H957" s="60"/>
      <c r="AQ957" t="str">
        <f>IF(AND(F957&gt;10999,F957&lt;12000),"Aude",IF(AND(F957&gt;29999,F957&lt;31000),"Gard",IF(AND(F957&gt;33999,F957&lt;35000),"Hérault",IF(AND(F957&gt;65999,F957&lt;67000),"Pyrénées-Orientales",""))))</f>
        <v/>
      </c>
    </row>
    <row r="958" spans="8:43">
      <c r="H958" s="60"/>
      <c r="AQ958" t="str">
        <f>IF(AND(F958&gt;10999,F958&lt;12000),"Aude",IF(AND(F958&gt;29999,F958&lt;31000),"Gard",IF(AND(F958&gt;33999,F958&lt;35000),"Hérault",IF(AND(F958&gt;65999,F958&lt;67000),"Pyrénées-Orientales",""))))</f>
        <v/>
      </c>
    </row>
    <row r="959" spans="8:43">
      <c r="H959" s="60"/>
      <c r="AQ959" t="str">
        <f>IF(AND(F959&gt;10999,F959&lt;12000),"Aude",IF(AND(F959&gt;29999,F959&lt;31000),"Gard",IF(AND(F959&gt;33999,F959&lt;35000),"Hérault",IF(AND(F959&gt;65999,F959&lt;67000),"Pyrénées-Orientales",""))))</f>
        <v/>
      </c>
    </row>
    <row r="960" spans="8:43">
      <c r="H960" s="60"/>
      <c r="AQ960" t="str">
        <f>IF(AND(F960&gt;10999,F960&lt;12000),"Aude",IF(AND(F960&gt;29999,F960&lt;31000),"Gard",IF(AND(F960&gt;33999,F960&lt;35000),"Hérault",IF(AND(F960&gt;65999,F960&lt;67000),"Pyrénées-Orientales",""))))</f>
        <v/>
      </c>
    </row>
    <row r="961" spans="8:43">
      <c r="H961" s="60"/>
      <c r="AQ961" t="str">
        <f>IF(AND(F961&gt;10999,F961&lt;12000),"Aude",IF(AND(F961&gt;29999,F961&lt;31000),"Gard",IF(AND(F961&gt;33999,F961&lt;35000),"Hérault",IF(AND(F961&gt;65999,F961&lt;67000),"Pyrénées-Orientales",""))))</f>
        <v/>
      </c>
    </row>
    <row r="962" spans="8:43">
      <c r="H962" s="60"/>
      <c r="AQ962" t="str">
        <f>IF(AND(F962&gt;10999,F962&lt;12000),"Aude",IF(AND(F962&gt;29999,F962&lt;31000),"Gard",IF(AND(F962&gt;33999,F962&lt;35000),"Hérault",IF(AND(F962&gt;65999,F962&lt;67000),"Pyrénées-Orientales",""))))</f>
        <v/>
      </c>
    </row>
    <row r="963" spans="8:43">
      <c r="H963" s="60"/>
      <c r="AQ963" t="str">
        <f>IF(AND(F963&gt;10999,F963&lt;12000),"Aude",IF(AND(F963&gt;29999,F963&lt;31000),"Gard",IF(AND(F963&gt;33999,F963&lt;35000),"Hérault",IF(AND(F963&gt;65999,F963&lt;67000),"Pyrénées-Orientales",""))))</f>
        <v/>
      </c>
    </row>
    <row r="964" spans="8:43">
      <c r="H964" s="60"/>
      <c r="AQ964" t="str">
        <f>IF(AND(F964&gt;10999,F964&lt;12000),"Aude",IF(AND(F964&gt;29999,F964&lt;31000),"Gard",IF(AND(F964&gt;33999,F964&lt;35000),"Hérault",IF(AND(F964&gt;65999,F964&lt;67000),"Pyrénées-Orientales",""))))</f>
        <v/>
      </c>
    </row>
    <row r="965" spans="8:43">
      <c r="H965" s="60"/>
      <c r="AQ965" t="str">
        <f>IF(AND(F965&gt;10999,F965&lt;12000),"Aude",IF(AND(F965&gt;29999,F965&lt;31000),"Gard",IF(AND(F965&gt;33999,F965&lt;35000),"Hérault",IF(AND(F965&gt;65999,F965&lt;67000),"Pyrénées-Orientales",""))))</f>
        <v/>
      </c>
    </row>
    <row r="966" spans="8:43">
      <c r="H966" s="60"/>
      <c r="AQ966" t="str">
        <f>IF(AND(F966&gt;10999,F966&lt;12000),"Aude",IF(AND(F966&gt;29999,F966&lt;31000),"Gard",IF(AND(F966&gt;33999,F966&lt;35000),"Hérault",IF(AND(F966&gt;65999,F966&lt;67000),"Pyrénées-Orientales",""))))</f>
        <v/>
      </c>
    </row>
    <row r="967" spans="8:43">
      <c r="H967" s="60"/>
      <c r="AQ967" t="str">
        <f>IF(AND(F967&gt;10999,F967&lt;12000),"Aude",IF(AND(F967&gt;29999,F967&lt;31000),"Gard",IF(AND(F967&gt;33999,F967&lt;35000),"Hérault",IF(AND(F967&gt;65999,F967&lt;67000),"Pyrénées-Orientales",""))))</f>
        <v/>
      </c>
    </row>
    <row r="968" spans="8:43">
      <c r="H968" s="60"/>
      <c r="AQ968" t="str">
        <f>IF(AND(F968&gt;10999,F968&lt;12000),"Aude",IF(AND(F968&gt;29999,F968&lt;31000),"Gard",IF(AND(F968&gt;33999,F968&lt;35000),"Hérault",IF(AND(F968&gt;65999,F968&lt;67000),"Pyrénées-Orientales",""))))</f>
        <v/>
      </c>
    </row>
    <row r="969" spans="8:43">
      <c r="H969" s="60"/>
      <c r="AQ969" t="str">
        <f>IF(AND(F969&gt;10999,F969&lt;12000),"Aude",IF(AND(F969&gt;29999,F969&lt;31000),"Gard",IF(AND(F969&gt;33999,F969&lt;35000),"Hérault",IF(AND(F969&gt;65999,F969&lt;67000),"Pyrénées-Orientales",""))))</f>
        <v/>
      </c>
    </row>
    <row r="970" spans="8:43">
      <c r="H970" s="60"/>
      <c r="AQ970" t="str">
        <f>IF(AND(F970&gt;10999,F970&lt;12000),"Aude",IF(AND(F970&gt;29999,F970&lt;31000),"Gard",IF(AND(F970&gt;33999,F970&lt;35000),"Hérault",IF(AND(F970&gt;65999,F970&lt;67000),"Pyrénées-Orientales",""))))</f>
        <v/>
      </c>
    </row>
    <row r="971" spans="8:43">
      <c r="H971" s="60"/>
      <c r="AQ971" t="str">
        <f>IF(AND(F971&gt;10999,F971&lt;12000),"Aude",IF(AND(F971&gt;29999,F971&lt;31000),"Gard",IF(AND(F971&gt;33999,F971&lt;35000),"Hérault",IF(AND(F971&gt;65999,F971&lt;67000),"Pyrénées-Orientales",""))))</f>
        <v/>
      </c>
    </row>
    <row r="972" spans="8:43">
      <c r="H972" s="60"/>
      <c r="AQ972" t="str">
        <f>IF(AND(F972&gt;10999,F972&lt;12000),"Aude",IF(AND(F972&gt;29999,F972&lt;31000),"Gard",IF(AND(F972&gt;33999,F972&lt;35000),"Hérault",IF(AND(F972&gt;65999,F972&lt;67000),"Pyrénées-Orientales",""))))</f>
        <v/>
      </c>
    </row>
    <row r="973" spans="8:43">
      <c r="H973" s="60"/>
      <c r="AQ973" t="str">
        <f>IF(AND(F973&gt;10999,F973&lt;12000),"Aude",IF(AND(F973&gt;29999,F973&lt;31000),"Gard",IF(AND(F973&gt;33999,F973&lt;35000),"Hérault",IF(AND(F973&gt;65999,F973&lt;67000),"Pyrénées-Orientales",""))))</f>
        <v/>
      </c>
    </row>
    <row r="974" spans="8:43">
      <c r="H974" s="60"/>
      <c r="AQ974" t="str">
        <f>IF(AND(F974&gt;10999,F974&lt;12000),"Aude",IF(AND(F974&gt;29999,F974&lt;31000),"Gard",IF(AND(F974&gt;33999,F974&lt;35000),"Hérault",IF(AND(F974&gt;65999,F974&lt;67000),"Pyrénées-Orientales",""))))</f>
        <v/>
      </c>
    </row>
    <row r="975" spans="8:43">
      <c r="H975" s="60"/>
      <c r="AQ975" t="str">
        <f>IF(AND(F975&gt;10999,F975&lt;12000),"Aude",IF(AND(F975&gt;29999,F975&lt;31000),"Gard",IF(AND(F975&gt;33999,F975&lt;35000),"Hérault",IF(AND(F975&gt;65999,F975&lt;67000),"Pyrénées-Orientales",""))))</f>
        <v/>
      </c>
    </row>
    <row r="976" spans="8:43">
      <c r="H976" s="60"/>
      <c r="AQ976" t="str">
        <f>IF(AND(F976&gt;10999,F976&lt;12000),"Aude",IF(AND(F976&gt;29999,F976&lt;31000),"Gard",IF(AND(F976&gt;33999,F976&lt;35000),"Hérault",IF(AND(F976&gt;65999,F976&lt;67000),"Pyrénées-Orientales",""))))</f>
        <v/>
      </c>
    </row>
    <row r="977" spans="8:43">
      <c r="H977" s="60"/>
      <c r="AQ977" t="str">
        <f>IF(AND(F977&gt;10999,F977&lt;12000),"Aude",IF(AND(F977&gt;29999,F977&lt;31000),"Gard",IF(AND(F977&gt;33999,F977&lt;35000),"Hérault",IF(AND(F977&gt;65999,F977&lt;67000),"Pyrénées-Orientales",""))))</f>
        <v/>
      </c>
    </row>
    <row r="978" spans="8:43">
      <c r="H978" s="60"/>
      <c r="AQ978" t="str">
        <f>IF(AND(F978&gt;10999,F978&lt;12000),"Aude",IF(AND(F978&gt;29999,F978&lt;31000),"Gard",IF(AND(F978&gt;33999,F978&lt;35000),"Hérault",IF(AND(F978&gt;65999,F978&lt;67000),"Pyrénées-Orientales",""))))</f>
        <v/>
      </c>
    </row>
    <row r="979" spans="8:43">
      <c r="H979" s="60"/>
      <c r="AQ979" t="str">
        <f>IF(AND(F979&gt;10999,F979&lt;12000),"Aude",IF(AND(F979&gt;29999,F979&lt;31000),"Gard",IF(AND(F979&gt;33999,F979&lt;35000),"Hérault",IF(AND(F979&gt;65999,F979&lt;67000),"Pyrénées-Orientales",""))))</f>
        <v/>
      </c>
    </row>
    <row r="980" spans="8:43">
      <c r="H980" s="60"/>
      <c r="AQ980" t="str">
        <f>IF(AND(F980&gt;10999,F980&lt;12000),"Aude",IF(AND(F980&gt;29999,F980&lt;31000),"Gard",IF(AND(F980&gt;33999,F980&lt;35000),"Hérault",IF(AND(F980&gt;65999,F980&lt;67000),"Pyrénées-Orientales",""))))</f>
        <v/>
      </c>
    </row>
    <row r="981" spans="8:43">
      <c r="H981" s="60"/>
      <c r="AQ981" t="str">
        <f>IF(AND(F981&gt;10999,F981&lt;12000),"Aude",IF(AND(F981&gt;29999,F981&lt;31000),"Gard",IF(AND(F981&gt;33999,F981&lt;35000),"Hérault",IF(AND(F981&gt;65999,F981&lt;67000),"Pyrénées-Orientales",""))))</f>
        <v/>
      </c>
    </row>
    <row r="982" spans="8:43">
      <c r="H982" s="60"/>
      <c r="AQ982" t="str">
        <f>IF(AND(F982&gt;10999,F982&lt;12000),"Aude",IF(AND(F982&gt;29999,F982&lt;31000),"Gard",IF(AND(F982&gt;33999,F982&lt;35000),"Hérault",IF(AND(F982&gt;65999,F982&lt;67000),"Pyrénées-Orientales",""))))</f>
        <v/>
      </c>
    </row>
    <row r="983" spans="8:43">
      <c r="H983" s="60"/>
      <c r="AQ983" t="str">
        <f>IF(AND(F983&gt;10999,F983&lt;12000),"Aude",IF(AND(F983&gt;29999,F983&lt;31000),"Gard",IF(AND(F983&gt;33999,F983&lt;35000),"Hérault",IF(AND(F983&gt;65999,F983&lt;67000),"Pyrénées-Orientales",""))))</f>
        <v/>
      </c>
    </row>
    <row r="984" spans="8:43">
      <c r="H984" s="60"/>
      <c r="AQ984" t="str">
        <f>IF(AND(F984&gt;10999,F984&lt;12000),"Aude",IF(AND(F984&gt;29999,F984&lt;31000),"Gard",IF(AND(F984&gt;33999,F984&lt;35000),"Hérault",IF(AND(F984&gt;65999,F984&lt;67000),"Pyrénées-Orientales",""))))</f>
        <v/>
      </c>
    </row>
    <row r="985" spans="8:43">
      <c r="H985" s="60"/>
      <c r="AQ985" t="str">
        <f>IF(AND(F985&gt;10999,F985&lt;12000),"Aude",IF(AND(F985&gt;29999,F985&lt;31000),"Gard",IF(AND(F985&gt;33999,F985&lt;35000),"Hérault",IF(AND(F985&gt;65999,F985&lt;67000),"Pyrénées-Orientales",""))))</f>
        <v/>
      </c>
    </row>
    <row r="986" spans="8:43">
      <c r="H986" s="60"/>
      <c r="AQ986" t="str">
        <f>IF(AND(F986&gt;10999,F986&lt;12000),"Aude",IF(AND(F986&gt;29999,F986&lt;31000),"Gard",IF(AND(F986&gt;33999,F986&lt;35000),"Hérault",IF(AND(F986&gt;65999,F986&lt;67000),"Pyrénées-Orientales",""))))</f>
        <v/>
      </c>
    </row>
    <row r="987" spans="8:43">
      <c r="H987" s="60"/>
      <c r="AQ987" t="str">
        <f>IF(AND(F987&gt;10999,F987&lt;12000),"Aude",IF(AND(F987&gt;29999,F987&lt;31000),"Gard",IF(AND(F987&gt;33999,F987&lt;35000),"Hérault",IF(AND(F987&gt;65999,F987&lt;67000),"Pyrénées-Orientales",""))))</f>
        <v/>
      </c>
    </row>
    <row r="988" spans="8:43">
      <c r="H988" s="60"/>
      <c r="AQ988" t="str">
        <f>IF(AND(F988&gt;10999,F988&lt;12000),"Aude",IF(AND(F988&gt;29999,F988&lt;31000),"Gard",IF(AND(F988&gt;33999,F988&lt;35000),"Hérault",IF(AND(F988&gt;65999,F988&lt;67000),"Pyrénées-Orientales",""))))</f>
        <v/>
      </c>
    </row>
    <row r="989" spans="8:43">
      <c r="H989" s="60"/>
      <c r="AQ989" t="str">
        <f>IF(AND(F989&gt;10999,F989&lt;12000),"Aude",IF(AND(F989&gt;29999,F989&lt;31000),"Gard",IF(AND(F989&gt;33999,F989&lt;35000),"Hérault",IF(AND(F989&gt;65999,F989&lt;67000),"Pyrénées-Orientales",""))))</f>
        <v/>
      </c>
    </row>
    <row r="990" spans="8:43">
      <c r="H990" s="60"/>
      <c r="AQ990" t="str">
        <f>IF(AND(F990&gt;10999,F990&lt;12000),"Aude",IF(AND(F990&gt;29999,F990&lt;31000),"Gard",IF(AND(F990&gt;33999,F990&lt;35000),"Hérault",IF(AND(F990&gt;65999,F990&lt;67000),"Pyrénées-Orientales",""))))</f>
        <v/>
      </c>
    </row>
    <row r="991" spans="8:43">
      <c r="H991" s="60"/>
      <c r="AQ991" t="str">
        <f>IF(AND(F991&gt;10999,F991&lt;12000),"Aude",IF(AND(F991&gt;29999,F991&lt;31000),"Gard",IF(AND(F991&gt;33999,F991&lt;35000),"Hérault",IF(AND(F991&gt;65999,F991&lt;67000),"Pyrénées-Orientales",""))))</f>
        <v/>
      </c>
    </row>
    <row r="992" spans="8:43">
      <c r="H992" s="60"/>
      <c r="AQ992" t="str">
        <f>IF(AND(F992&gt;10999,F992&lt;12000),"Aude",IF(AND(F992&gt;29999,F992&lt;31000),"Gard",IF(AND(F992&gt;33999,F992&lt;35000),"Hérault",IF(AND(F992&gt;65999,F992&lt;67000),"Pyrénées-Orientales",""))))</f>
        <v/>
      </c>
    </row>
    <row r="993" spans="8:43">
      <c r="H993" s="60"/>
      <c r="AQ993" t="str">
        <f>IF(AND(F993&gt;10999,F993&lt;12000),"Aude",IF(AND(F993&gt;29999,F993&lt;31000),"Gard",IF(AND(F993&gt;33999,F993&lt;35000),"Hérault",IF(AND(F993&gt;65999,F993&lt;67000),"Pyrénées-Orientales",""))))</f>
        <v/>
      </c>
    </row>
    <row r="994" spans="8:43">
      <c r="H994" s="60"/>
      <c r="AQ994" t="str">
        <f>IF(AND(F994&gt;10999,F994&lt;12000),"Aude",IF(AND(F994&gt;29999,F994&lt;31000),"Gard",IF(AND(F994&gt;33999,F994&lt;35000),"Hérault",IF(AND(F994&gt;65999,F994&lt;67000),"Pyrénées-Orientales",""))))</f>
        <v/>
      </c>
    </row>
    <row r="995" spans="8:43">
      <c r="H995" s="60"/>
      <c r="AQ995" t="str">
        <f>IF(AND(F995&gt;10999,F995&lt;12000),"Aude",IF(AND(F995&gt;29999,F995&lt;31000),"Gard",IF(AND(F995&gt;33999,F995&lt;35000),"Hérault",IF(AND(F995&gt;65999,F995&lt;67000),"Pyrénées-Orientales",""))))</f>
        <v/>
      </c>
    </row>
    <row r="996" spans="8:43">
      <c r="H996" s="60"/>
      <c r="AQ996" t="str">
        <f>IF(AND(F996&gt;10999,F996&lt;12000),"Aude",IF(AND(F996&gt;29999,F996&lt;31000),"Gard",IF(AND(F996&gt;33999,F996&lt;35000),"Hérault",IF(AND(F996&gt;65999,F996&lt;67000),"Pyrénées-Orientales",""))))</f>
        <v/>
      </c>
    </row>
    <row r="997" spans="8:43">
      <c r="H997" s="60"/>
      <c r="AQ997" t="str">
        <f>IF(AND(F997&gt;10999,F997&lt;12000),"Aude",IF(AND(F997&gt;29999,F997&lt;31000),"Gard",IF(AND(F997&gt;33999,F997&lt;35000),"Hérault",IF(AND(F997&gt;65999,F997&lt;67000),"Pyrénées-Orientales",""))))</f>
        <v/>
      </c>
    </row>
    <row r="998" spans="8:43">
      <c r="H998" s="60"/>
      <c r="AQ998" t="str">
        <f>IF(AND(F998&gt;10999,F998&lt;12000),"Aude",IF(AND(F998&gt;29999,F998&lt;31000),"Gard",IF(AND(F998&gt;33999,F998&lt;35000),"Hérault",IF(AND(F998&gt;65999,F998&lt;67000),"Pyrénées-Orientales",""))))</f>
        <v/>
      </c>
    </row>
    <row r="999" spans="8:43">
      <c r="H999" s="60"/>
      <c r="AQ999" t="str">
        <f>IF(AND(F999&gt;10999,F999&lt;12000),"Aude",IF(AND(F999&gt;29999,F999&lt;31000),"Gard",IF(AND(F999&gt;33999,F999&lt;35000),"Hérault",IF(AND(F999&gt;65999,F999&lt;67000),"Pyrénées-Orientales",""))))</f>
        <v/>
      </c>
    </row>
    <row r="1000" spans="8:43">
      <c r="H1000" s="60"/>
      <c r="AQ1000" t="str">
        <f>IF(AND(F1000&gt;10999,F1000&lt;12000),"Aude",IF(AND(F1000&gt;29999,F1000&lt;31000),"Gard",IF(AND(F1000&gt;33999,F1000&lt;35000),"Hérault",IF(AND(F1000&gt;65999,F1000&lt;67000),"Pyrénées-Orientales",""))))</f>
        <v/>
      </c>
    </row>
    <row r="1001" spans="8:43">
      <c r="H1001" s="60"/>
      <c r="AQ1001" t="str">
        <f>IF(AND(F1001&gt;10999,F1001&lt;12000),"Aude",IF(AND(F1001&gt;29999,F1001&lt;31000),"Gard",IF(AND(F1001&gt;33999,F1001&lt;35000),"Hérault",IF(AND(F1001&gt;65999,F1001&lt;67000),"Pyrénées-Orientales",""))))</f>
        <v/>
      </c>
    </row>
    <row r="1002" spans="8:43">
      <c r="H1002" s="60"/>
      <c r="AQ1002" t="str">
        <f>IF(AND(F1002&gt;10999,F1002&lt;12000),"Aude",IF(AND(F1002&gt;29999,F1002&lt;31000),"Gard",IF(AND(F1002&gt;33999,F1002&lt;35000),"Hérault",IF(AND(F1002&gt;65999,F1002&lt;67000),"Pyrénées-Orientales",""))))</f>
        <v/>
      </c>
    </row>
    <row r="1003" spans="8:43">
      <c r="H1003" s="60"/>
      <c r="AQ1003" t="str">
        <f>IF(AND(F1003&gt;10999,F1003&lt;12000),"Aude",IF(AND(F1003&gt;29999,F1003&lt;31000),"Gard",IF(AND(F1003&gt;33999,F1003&lt;35000),"Hérault",IF(AND(F1003&gt;65999,F1003&lt;67000),"Pyrénées-Orientales",""))))</f>
        <v/>
      </c>
    </row>
    <row r="1004" spans="8:43">
      <c r="H1004" s="60"/>
      <c r="AQ1004" t="str">
        <f>IF(AND(F1004&gt;10999,F1004&lt;12000),"Aude",IF(AND(F1004&gt;29999,F1004&lt;31000),"Gard",IF(AND(F1004&gt;33999,F1004&lt;35000),"Hérault",IF(AND(F1004&gt;65999,F1004&lt;67000),"Pyrénées-Orientales",""))))</f>
        <v/>
      </c>
    </row>
    <row r="1005" spans="8:43">
      <c r="H1005" s="60"/>
      <c r="AQ1005" t="str">
        <f>IF(AND(F1005&gt;10999,F1005&lt;12000),"Aude",IF(AND(F1005&gt;29999,F1005&lt;31000),"Gard",IF(AND(F1005&gt;33999,F1005&lt;35000),"Hérault",IF(AND(F1005&gt;65999,F1005&lt;67000),"Pyrénées-Orientales",""))))</f>
        <v/>
      </c>
    </row>
    <row r="1006" spans="8:43">
      <c r="H1006" s="60"/>
      <c r="AQ1006" t="str">
        <f>IF(AND(F1006&gt;10999,F1006&lt;12000),"Aude",IF(AND(F1006&gt;29999,F1006&lt;31000),"Gard",IF(AND(F1006&gt;33999,F1006&lt;35000),"Hérault",IF(AND(F1006&gt;65999,F1006&lt;67000),"Pyrénées-Orientales",""))))</f>
        <v/>
      </c>
    </row>
    <row r="1007" spans="8:43">
      <c r="H1007" s="60"/>
      <c r="AQ1007" t="str">
        <f>IF(AND(F1007&gt;10999,F1007&lt;12000),"Aude",IF(AND(F1007&gt;29999,F1007&lt;31000),"Gard",IF(AND(F1007&gt;33999,F1007&lt;35000),"Hérault",IF(AND(F1007&gt;65999,F1007&lt;67000),"Pyrénées-Orientales",""))))</f>
        <v/>
      </c>
    </row>
    <row r="1008" spans="8:43">
      <c r="H1008" s="60"/>
      <c r="AQ1008" t="str">
        <f>IF(AND(F1008&gt;10999,F1008&lt;12000),"Aude",IF(AND(F1008&gt;29999,F1008&lt;31000),"Gard",IF(AND(F1008&gt;33999,F1008&lt;35000),"Hérault",IF(AND(F1008&gt;65999,F1008&lt;67000),"Pyrénées-Orientales",""))))</f>
        <v/>
      </c>
    </row>
    <row r="1009" spans="8:43">
      <c r="H1009" s="60"/>
      <c r="AQ1009" t="str">
        <f>IF(AND(F1009&gt;10999,F1009&lt;12000),"Aude",IF(AND(F1009&gt;29999,F1009&lt;31000),"Gard",IF(AND(F1009&gt;33999,F1009&lt;35000),"Hérault",IF(AND(F1009&gt;65999,F1009&lt;67000),"Pyrénées-Orientales",""))))</f>
        <v/>
      </c>
    </row>
    <row r="1010" spans="8:43">
      <c r="H1010" s="60"/>
      <c r="AQ1010" t="str">
        <f>IF(AND(F1010&gt;10999,F1010&lt;12000),"Aude",IF(AND(F1010&gt;29999,F1010&lt;31000),"Gard",IF(AND(F1010&gt;33999,F1010&lt;35000),"Hérault",IF(AND(F1010&gt;65999,F1010&lt;67000),"Pyrénées-Orientales",""))))</f>
        <v/>
      </c>
    </row>
    <row r="1011" spans="8:43">
      <c r="H1011" s="60"/>
      <c r="AQ1011" t="str">
        <f>IF(AND(F1011&gt;10999,F1011&lt;12000),"Aude",IF(AND(F1011&gt;29999,F1011&lt;31000),"Gard",IF(AND(F1011&gt;33999,F1011&lt;35000),"Hérault",IF(AND(F1011&gt;65999,F1011&lt;67000),"Pyrénées-Orientales",""))))</f>
        <v/>
      </c>
    </row>
    <row r="1012" spans="8:43">
      <c r="H1012" s="60"/>
      <c r="AQ1012" t="str">
        <f>IF(AND(F1012&gt;10999,F1012&lt;12000),"Aude",IF(AND(F1012&gt;29999,F1012&lt;31000),"Gard",IF(AND(F1012&gt;33999,F1012&lt;35000),"Hérault",IF(AND(F1012&gt;65999,F1012&lt;67000),"Pyrénées-Orientales",""))))</f>
        <v/>
      </c>
    </row>
    <row r="1013" spans="8:43">
      <c r="H1013" s="60"/>
      <c r="AQ1013" t="str">
        <f>IF(AND(F1013&gt;10999,F1013&lt;12000),"Aude",IF(AND(F1013&gt;29999,F1013&lt;31000),"Gard",IF(AND(F1013&gt;33999,F1013&lt;35000),"Hérault",IF(AND(F1013&gt;65999,F1013&lt;67000),"Pyrénées-Orientales",""))))</f>
        <v/>
      </c>
    </row>
    <row r="1014" spans="8:43">
      <c r="H1014" s="60"/>
      <c r="AQ1014" t="str">
        <f>IF(AND(F1014&gt;10999,F1014&lt;12000),"Aude",IF(AND(F1014&gt;29999,F1014&lt;31000),"Gard",IF(AND(F1014&gt;33999,F1014&lt;35000),"Hérault",IF(AND(F1014&gt;65999,F1014&lt;67000),"Pyrénées-Orientales",""))))</f>
        <v/>
      </c>
    </row>
    <row r="1015" spans="8:43">
      <c r="H1015" s="60"/>
      <c r="AQ1015" t="str">
        <f>IF(AND(F1015&gt;10999,F1015&lt;12000),"Aude",IF(AND(F1015&gt;29999,F1015&lt;31000),"Gard",IF(AND(F1015&gt;33999,F1015&lt;35000),"Hérault",IF(AND(F1015&gt;65999,F1015&lt;67000),"Pyrénées-Orientales",""))))</f>
        <v/>
      </c>
    </row>
    <row r="1016" spans="8:43">
      <c r="H1016" s="60"/>
      <c r="AQ1016" t="str">
        <f>IF(AND(F1016&gt;10999,F1016&lt;12000),"Aude",IF(AND(F1016&gt;29999,F1016&lt;31000),"Gard",IF(AND(F1016&gt;33999,F1016&lt;35000),"Hérault",IF(AND(F1016&gt;65999,F1016&lt;67000),"Pyrénées-Orientales",""))))</f>
        <v/>
      </c>
    </row>
    <row r="1017" spans="8:43">
      <c r="H1017" s="60"/>
      <c r="AQ1017" t="str">
        <f>IF(AND(F1017&gt;10999,F1017&lt;12000),"Aude",IF(AND(F1017&gt;29999,F1017&lt;31000),"Gard",IF(AND(F1017&gt;33999,F1017&lt;35000),"Hérault",IF(AND(F1017&gt;65999,F1017&lt;67000),"Pyrénées-Orientales",""))))</f>
        <v/>
      </c>
    </row>
    <row r="1018" spans="8:43">
      <c r="H1018" s="60"/>
      <c r="AQ1018" t="str">
        <f>IF(AND(F1018&gt;10999,F1018&lt;12000),"Aude",IF(AND(F1018&gt;29999,F1018&lt;31000),"Gard",IF(AND(F1018&gt;33999,F1018&lt;35000),"Hérault",IF(AND(F1018&gt;65999,F1018&lt;67000),"Pyrénées-Orientales",""))))</f>
        <v/>
      </c>
    </row>
    <row r="1019" spans="8:43">
      <c r="H1019" s="60"/>
      <c r="AQ1019" t="str">
        <f>IF(AND(F1019&gt;10999,F1019&lt;12000),"Aude",IF(AND(F1019&gt;29999,F1019&lt;31000),"Gard",IF(AND(F1019&gt;33999,F1019&lt;35000),"Hérault",IF(AND(F1019&gt;65999,F1019&lt;67000),"Pyrénées-Orientales",""))))</f>
        <v/>
      </c>
    </row>
    <row r="1020" spans="8:43">
      <c r="H1020" s="60"/>
      <c r="AQ1020" t="str">
        <f>IF(AND(F1020&gt;10999,F1020&lt;12000),"Aude",IF(AND(F1020&gt;29999,F1020&lt;31000),"Gard",IF(AND(F1020&gt;33999,F1020&lt;35000),"Hérault",IF(AND(F1020&gt;65999,F1020&lt;67000),"Pyrénées-Orientales",""))))</f>
        <v/>
      </c>
    </row>
    <row r="1021" spans="8:43">
      <c r="H1021" s="60"/>
      <c r="AQ1021" t="str">
        <f>IF(AND(F1021&gt;10999,F1021&lt;12000),"Aude",IF(AND(F1021&gt;29999,F1021&lt;31000),"Gard",IF(AND(F1021&gt;33999,F1021&lt;35000),"Hérault",IF(AND(F1021&gt;65999,F1021&lt;67000),"Pyrénées-Orientales",""))))</f>
        <v/>
      </c>
    </row>
    <row r="1022" spans="8:43">
      <c r="H1022" s="60"/>
      <c r="AQ1022" t="str">
        <f>IF(AND(F1022&gt;10999,F1022&lt;12000),"Aude",IF(AND(F1022&gt;29999,F1022&lt;31000),"Gard",IF(AND(F1022&gt;33999,F1022&lt;35000),"Hérault",IF(AND(F1022&gt;65999,F1022&lt;67000),"Pyrénées-Orientales",""))))</f>
        <v/>
      </c>
    </row>
    <row r="1023" spans="8:43">
      <c r="H1023" s="60"/>
      <c r="AQ1023" t="str">
        <f>IF(AND(F1023&gt;10999,F1023&lt;12000),"Aude",IF(AND(F1023&gt;29999,F1023&lt;31000),"Gard",IF(AND(F1023&gt;33999,F1023&lt;35000),"Hérault",IF(AND(F1023&gt;65999,F1023&lt;67000),"Pyrénées-Orientales",""))))</f>
        <v/>
      </c>
    </row>
    <row r="1024" spans="8:43">
      <c r="H1024" s="60"/>
      <c r="AQ1024" t="str">
        <f>IF(AND(F1024&gt;10999,F1024&lt;12000),"Aude",IF(AND(F1024&gt;29999,F1024&lt;31000),"Gard",IF(AND(F1024&gt;33999,F1024&lt;35000),"Hérault",IF(AND(F1024&gt;65999,F1024&lt;67000),"Pyrénées-Orientales",""))))</f>
        <v/>
      </c>
    </row>
    <row r="1025" spans="8:43">
      <c r="H1025" s="60"/>
      <c r="AQ1025" t="str">
        <f>IF(AND(F1025&gt;10999,F1025&lt;12000),"Aude",IF(AND(F1025&gt;29999,F1025&lt;31000),"Gard",IF(AND(F1025&gt;33999,F1025&lt;35000),"Hérault",IF(AND(F1025&gt;65999,F1025&lt;67000),"Pyrénées-Orientales",""))))</f>
        <v/>
      </c>
    </row>
    <row r="1026" spans="8:43">
      <c r="H1026" s="60"/>
      <c r="AQ1026" t="str">
        <f>IF(AND(F1026&gt;10999,F1026&lt;12000),"Aude",IF(AND(F1026&gt;29999,F1026&lt;31000),"Gard",IF(AND(F1026&gt;33999,F1026&lt;35000),"Hérault",IF(AND(F1026&gt;65999,F1026&lt;67000),"Pyrénées-Orientales",""))))</f>
        <v/>
      </c>
    </row>
    <row r="1027" spans="8:43">
      <c r="H1027" s="60"/>
      <c r="AQ1027" t="str">
        <f>IF(AND(F1027&gt;10999,F1027&lt;12000),"Aude",IF(AND(F1027&gt;29999,F1027&lt;31000),"Gard",IF(AND(F1027&gt;33999,F1027&lt;35000),"Hérault",IF(AND(F1027&gt;65999,F1027&lt;67000),"Pyrénées-Orientales",""))))</f>
        <v/>
      </c>
    </row>
    <row r="1028" spans="8:43">
      <c r="H1028" s="60"/>
      <c r="AQ1028" t="str">
        <f>IF(AND(F1028&gt;10999,F1028&lt;12000),"Aude",IF(AND(F1028&gt;29999,F1028&lt;31000),"Gard",IF(AND(F1028&gt;33999,F1028&lt;35000),"Hérault",IF(AND(F1028&gt;65999,F1028&lt;67000),"Pyrénées-Orientales",""))))</f>
        <v/>
      </c>
    </row>
    <row r="1029" spans="8:43">
      <c r="H1029" s="60"/>
      <c r="AQ1029" t="str">
        <f>IF(AND(F1029&gt;10999,F1029&lt;12000),"Aude",IF(AND(F1029&gt;29999,F1029&lt;31000),"Gard",IF(AND(F1029&gt;33999,F1029&lt;35000),"Hérault",IF(AND(F1029&gt;65999,F1029&lt;67000),"Pyrénées-Orientales",""))))</f>
        <v/>
      </c>
    </row>
    <row r="1030" spans="8:43">
      <c r="H1030" s="60"/>
      <c r="AQ1030" t="str">
        <f>IF(AND(F1030&gt;10999,F1030&lt;12000),"Aude",IF(AND(F1030&gt;29999,F1030&lt;31000),"Gard",IF(AND(F1030&gt;33999,F1030&lt;35000),"Hérault",IF(AND(F1030&gt;65999,F1030&lt;67000),"Pyrénées-Orientales",""))))</f>
        <v/>
      </c>
    </row>
    <row r="1031" spans="8:43">
      <c r="H1031" s="60"/>
      <c r="AQ1031" t="str">
        <f>IF(AND(F1031&gt;10999,F1031&lt;12000),"Aude",IF(AND(F1031&gt;29999,F1031&lt;31000),"Gard",IF(AND(F1031&gt;33999,F1031&lt;35000),"Hérault",IF(AND(F1031&gt;65999,F1031&lt;67000),"Pyrénées-Orientales",""))))</f>
        <v/>
      </c>
    </row>
    <row r="1032" spans="8:43">
      <c r="H1032" s="60"/>
      <c r="AQ1032" t="str">
        <f>IF(AND(F1032&gt;10999,F1032&lt;12000),"Aude",IF(AND(F1032&gt;29999,F1032&lt;31000),"Gard",IF(AND(F1032&gt;33999,F1032&lt;35000),"Hérault",IF(AND(F1032&gt;65999,F1032&lt;67000),"Pyrénées-Orientales",""))))</f>
        <v/>
      </c>
    </row>
    <row r="1033" spans="8:43">
      <c r="H1033" s="60"/>
      <c r="AQ1033" t="str">
        <f>IF(AND(F1033&gt;10999,F1033&lt;12000),"Aude",IF(AND(F1033&gt;29999,F1033&lt;31000),"Gard",IF(AND(F1033&gt;33999,F1033&lt;35000),"Hérault",IF(AND(F1033&gt;65999,F1033&lt;67000),"Pyrénées-Orientales",""))))</f>
        <v/>
      </c>
    </row>
    <row r="1034" spans="8:43">
      <c r="H1034" s="60"/>
      <c r="AQ1034" t="str">
        <f>IF(AND(F1034&gt;10999,F1034&lt;12000),"Aude",IF(AND(F1034&gt;29999,F1034&lt;31000),"Gard",IF(AND(F1034&gt;33999,F1034&lt;35000),"Hérault",IF(AND(F1034&gt;65999,F1034&lt;67000),"Pyrénées-Orientales",""))))</f>
        <v/>
      </c>
    </row>
    <row r="1035" spans="8:43">
      <c r="H1035" s="60"/>
      <c r="AQ1035" t="str">
        <f>IF(AND(F1035&gt;10999,F1035&lt;12000),"Aude",IF(AND(F1035&gt;29999,F1035&lt;31000),"Gard",IF(AND(F1035&gt;33999,F1035&lt;35000),"Hérault",IF(AND(F1035&gt;65999,F1035&lt;67000),"Pyrénées-Orientales",""))))</f>
        <v/>
      </c>
    </row>
    <row r="1036" spans="8:43">
      <c r="H1036" s="60"/>
      <c r="AQ1036" t="str">
        <f>IF(AND(F1036&gt;10999,F1036&lt;12000),"Aude",IF(AND(F1036&gt;29999,F1036&lt;31000),"Gard",IF(AND(F1036&gt;33999,F1036&lt;35000),"Hérault",IF(AND(F1036&gt;65999,F1036&lt;67000),"Pyrénées-Orientales",""))))</f>
        <v/>
      </c>
    </row>
    <row r="1037" spans="8:43">
      <c r="H1037" s="60"/>
      <c r="AQ1037" t="str">
        <f>IF(AND(F1037&gt;10999,F1037&lt;12000),"Aude",IF(AND(F1037&gt;29999,F1037&lt;31000),"Gard",IF(AND(F1037&gt;33999,F1037&lt;35000),"Hérault",IF(AND(F1037&gt;65999,F1037&lt;67000),"Pyrénées-Orientales",""))))</f>
        <v/>
      </c>
    </row>
    <row r="1038" spans="8:43">
      <c r="H1038" s="60"/>
      <c r="AQ1038" t="str">
        <f>IF(AND(F1038&gt;10999,F1038&lt;12000),"Aude",IF(AND(F1038&gt;29999,F1038&lt;31000),"Gard",IF(AND(F1038&gt;33999,F1038&lt;35000),"Hérault",IF(AND(F1038&gt;65999,F1038&lt;67000),"Pyrénées-Orientales",""))))</f>
        <v/>
      </c>
    </row>
    <row r="1039" spans="8:43">
      <c r="H1039" s="60"/>
      <c r="AQ1039" t="str">
        <f>IF(AND(F1039&gt;10999,F1039&lt;12000),"Aude",IF(AND(F1039&gt;29999,F1039&lt;31000),"Gard",IF(AND(F1039&gt;33999,F1039&lt;35000),"Hérault",IF(AND(F1039&gt;65999,F1039&lt;67000),"Pyrénées-Orientales",""))))</f>
        <v/>
      </c>
    </row>
    <row r="1040" spans="8:43">
      <c r="H1040" s="60"/>
      <c r="AQ1040" t="str">
        <f>IF(AND(F1040&gt;10999,F1040&lt;12000),"Aude",IF(AND(F1040&gt;29999,F1040&lt;31000),"Gard",IF(AND(F1040&gt;33999,F1040&lt;35000),"Hérault",IF(AND(F1040&gt;65999,F1040&lt;67000),"Pyrénées-Orientales",""))))</f>
        <v/>
      </c>
    </row>
    <row r="1041" spans="8:43">
      <c r="H1041" s="60"/>
      <c r="AQ1041" t="str">
        <f>IF(AND(F1041&gt;10999,F1041&lt;12000),"Aude",IF(AND(F1041&gt;29999,F1041&lt;31000),"Gard",IF(AND(F1041&gt;33999,F1041&lt;35000),"Hérault",IF(AND(F1041&gt;65999,F1041&lt;67000),"Pyrénées-Orientales",""))))</f>
        <v/>
      </c>
    </row>
    <row r="1042" spans="8:43">
      <c r="H1042" s="60"/>
      <c r="AQ1042" t="str">
        <f>IF(AND(F1042&gt;10999,F1042&lt;12000),"Aude",IF(AND(F1042&gt;29999,F1042&lt;31000),"Gard",IF(AND(F1042&gt;33999,F1042&lt;35000),"Hérault",IF(AND(F1042&gt;65999,F1042&lt;67000),"Pyrénées-Orientales",""))))</f>
        <v/>
      </c>
    </row>
    <row r="1043" spans="8:43">
      <c r="H1043" s="60"/>
      <c r="AQ1043" t="str">
        <f>IF(AND(F1043&gt;10999,F1043&lt;12000),"Aude",IF(AND(F1043&gt;29999,F1043&lt;31000),"Gard",IF(AND(F1043&gt;33999,F1043&lt;35000),"Hérault",IF(AND(F1043&gt;65999,F1043&lt;67000),"Pyrénées-Orientales",""))))</f>
        <v/>
      </c>
    </row>
    <row r="1044" spans="8:43">
      <c r="H1044" s="60"/>
      <c r="AQ1044" t="str">
        <f>IF(AND(F1044&gt;10999,F1044&lt;12000),"Aude",IF(AND(F1044&gt;29999,F1044&lt;31000),"Gard",IF(AND(F1044&gt;33999,F1044&lt;35000),"Hérault",IF(AND(F1044&gt;65999,F1044&lt;67000),"Pyrénées-Orientales",""))))</f>
        <v/>
      </c>
    </row>
    <row r="1045" spans="8:43">
      <c r="H1045" s="60"/>
      <c r="AQ1045" t="str">
        <f>IF(AND(F1045&gt;10999,F1045&lt;12000),"Aude",IF(AND(F1045&gt;29999,F1045&lt;31000),"Gard",IF(AND(F1045&gt;33999,F1045&lt;35000),"Hérault",IF(AND(F1045&gt;65999,F1045&lt;67000),"Pyrénées-Orientales",""))))</f>
        <v/>
      </c>
    </row>
    <row r="1046" spans="8:43">
      <c r="H1046" s="60"/>
      <c r="AQ1046" t="str">
        <f>IF(AND(F1046&gt;10999,F1046&lt;12000),"Aude",IF(AND(F1046&gt;29999,F1046&lt;31000),"Gard",IF(AND(F1046&gt;33999,F1046&lt;35000),"Hérault",IF(AND(F1046&gt;65999,F1046&lt;67000),"Pyrénées-Orientales",""))))</f>
        <v/>
      </c>
    </row>
    <row r="1047" spans="8:43">
      <c r="H1047" s="60"/>
      <c r="AQ1047" t="str">
        <f>IF(AND(F1047&gt;10999,F1047&lt;12000),"Aude",IF(AND(F1047&gt;29999,F1047&lt;31000),"Gard",IF(AND(F1047&gt;33999,F1047&lt;35000),"Hérault",IF(AND(F1047&gt;65999,F1047&lt;67000),"Pyrénées-Orientales",""))))</f>
        <v/>
      </c>
    </row>
    <row r="1048" spans="8:43">
      <c r="H1048" s="60"/>
      <c r="AQ1048" t="str">
        <f>IF(AND(F1048&gt;10999,F1048&lt;12000),"Aude",IF(AND(F1048&gt;29999,F1048&lt;31000),"Gard",IF(AND(F1048&gt;33999,F1048&lt;35000),"Hérault",IF(AND(F1048&gt;65999,F1048&lt;67000),"Pyrénées-Orientales",""))))</f>
        <v/>
      </c>
    </row>
    <row r="1049" spans="8:43">
      <c r="H1049" s="60"/>
      <c r="AQ1049" t="str">
        <f>IF(AND(F1049&gt;10999,F1049&lt;12000),"Aude",IF(AND(F1049&gt;29999,F1049&lt;31000),"Gard",IF(AND(F1049&gt;33999,F1049&lt;35000),"Hérault",IF(AND(F1049&gt;65999,F1049&lt;67000),"Pyrénées-Orientales",""))))</f>
        <v/>
      </c>
    </row>
    <row r="1050" spans="8:43">
      <c r="H1050" s="60"/>
      <c r="AQ1050" t="str">
        <f>IF(AND(F1050&gt;10999,F1050&lt;12000),"Aude",IF(AND(F1050&gt;29999,F1050&lt;31000),"Gard",IF(AND(F1050&gt;33999,F1050&lt;35000),"Hérault",IF(AND(F1050&gt;65999,F1050&lt;67000),"Pyrénées-Orientales",""))))</f>
        <v/>
      </c>
    </row>
    <row r="1051" spans="8:43">
      <c r="H1051" s="60"/>
      <c r="AQ1051" t="str">
        <f>IF(AND(F1051&gt;10999,F1051&lt;12000),"Aude",IF(AND(F1051&gt;29999,F1051&lt;31000),"Gard",IF(AND(F1051&gt;33999,F1051&lt;35000),"Hérault",IF(AND(F1051&gt;65999,F1051&lt;67000),"Pyrénées-Orientales",""))))</f>
        <v/>
      </c>
    </row>
    <row r="1052" spans="8:43">
      <c r="H1052" s="60"/>
      <c r="AQ1052" t="str">
        <f>IF(AND(F1052&gt;10999,F1052&lt;12000),"Aude",IF(AND(F1052&gt;29999,F1052&lt;31000),"Gard",IF(AND(F1052&gt;33999,F1052&lt;35000),"Hérault",IF(AND(F1052&gt;65999,F1052&lt;67000),"Pyrénées-Orientales",""))))</f>
        <v/>
      </c>
    </row>
    <row r="1053" spans="8:43">
      <c r="H1053" s="60"/>
      <c r="AQ1053" t="str">
        <f>IF(AND(F1053&gt;10999,F1053&lt;12000),"Aude",IF(AND(F1053&gt;29999,F1053&lt;31000),"Gard",IF(AND(F1053&gt;33999,F1053&lt;35000),"Hérault",IF(AND(F1053&gt;65999,F1053&lt;67000),"Pyrénées-Orientales",""))))</f>
        <v/>
      </c>
    </row>
    <row r="1054" spans="8:43">
      <c r="H1054" s="60"/>
      <c r="AQ1054" t="str">
        <f>IF(AND(F1054&gt;10999,F1054&lt;12000),"Aude",IF(AND(F1054&gt;29999,F1054&lt;31000),"Gard",IF(AND(F1054&gt;33999,F1054&lt;35000),"Hérault",IF(AND(F1054&gt;65999,F1054&lt;67000),"Pyrénées-Orientales",""))))</f>
        <v/>
      </c>
    </row>
    <row r="1055" spans="8:43">
      <c r="H1055" s="60"/>
      <c r="AQ1055" t="str">
        <f>IF(AND(F1055&gt;10999,F1055&lt;12000),"Aude",IF(AND(F1055&gt;29999,F1055&lt;31000),"Gard",IF(AND(F1055&gt;33999,F1055&lt;35000),"Hérault",IF(AND(F1055&gt;65999,F1055&lt;67000),"Pyrénées-Orientales",""))))</f>
        <v/>
      </c>
    </row>
    <row r="1056" spans="8:43">
      <c r="H1056" s="60"/>
      <c r="AQ1056" t="str">
        <f>IF(AND(F1056&gt;10999,F1056&lt;12000),"Aude",IF(AND(F1056&gt;29999,F1056&lt;31000),"Gard",IF(AND(F1056&gt;33999,F1056&lt;35000),"Hérault",IF(AND(F1056&gt;65999,F1056&lt;67000),"Pyrénées-Orientales",""))))</f>
        <v/>
      </c>
    </row>
    <row r="1057" spans="8:43">
      <c r="H1057" s="60"/>
      <c r="AQ1057" t="str">
        <f>IF(AND(F1057&gt;10999,F1057&lt;12000),"Aude",IF(AND(F1057&gt;29999,F1057&lt;31000),"Gard",IF(AND(F1057&gt;33999,F1057&lt;35000),"Hérault",IF(AND(F1057&gt;65999,F1057&lt;67000),"Pyrénées-Orientales",""))))</f>
        <v/>
      </c>
    </row>
    <row r="1058" spans="8:43">
      <c r="H1058" s="60"/>
      <c r="AQ1058" t="str">
        <f>IF(AND(F1058&gt;10999,F1058&lt;12000),"Aude",IF(AND(F1058&gt;29999,F1058&lt;31000),"Gard",IF(AND(F1058&gt;33999,F1058&lt;35000),"Hérault",IF(AND(F1058&gt;65999,F1058&lt;67000),"Pyrénées-Orientales",""))))</f>
        <v/>
      </c>
    </row>
    <row r="1059" spans="8:43">
      <c r="H1059" s="60"/>
      <c r="AQ1059" t="str">
        <f>IF(AND(F1059&gt;10999,F1059&lt;12000),"Aude",IF(AND(F1059&gt;29999,F1059&lt;31000),"Gard",IF(AND(F1059&gt;33999,F1059&lt;35000),"Hérault",IF(AND(F1059&gt;65999,F1059&lt;67000),"Pyrénées-Orientales",""))))</f>
        <v/>
      </c>
    </row>
    <row r="1060" spans="8:43">
      <c r="H1060" s="60"/>
      <c r="AQ1060" t="str">
        <f>IF(AND(F1060&gt;10999,F1060&lt;12000),"Aude",IF(AND(F1060&gt;29999,F1060&lt;31000),"Gard",IF(AND(F1060&gt;33999,F1060&lt;35000),"Hérault",IF(AND(F1060&gt;65999,F1060&lt;67000),"Pyrénées-Orientales",""))))</f>
        <v/>
      </c>
    </row>
    <row r="1061" spans="8:43">
      <c r="H1061" s="60"/>
      <c r="AQ1061" t="str">
        <f>IF(AND(F1061&gt;10999,F1061&lt;12000),"Aude",IF(AND(F1061&gt;29999,F1061&lt;31000),"Gard",IF(AND(F1061&gt;33999,F1061&lt;35000),"Hérault",IF(AND(F1061&gt;65999,F1061&lt;67000),"Pyrénées-Orientales",""))))</f>
        <v/>
      </c>
    </row>
    <row r="1062" spans="8:43">
      <c r="H1062" s="60"/>
      <c r="AQ1062" t="str">
        <f>IF(AND(F1062&gt;10999,F1062&lt;12000),"Aude",IF(AND(F1062&gt;29999,F1062&lt;31000),"Gard",IF(AND(F1062&gt;33999,F1062&lt;35000),"Hérault",IF(AND(F1062&gt;65999,F1062&lt;67000),"Pyrénées-Orientales",""))))</f>
        <v/>
      </c>
    </row>
    <row r="1063" spans="8:43">
      <c r="H1063" s="60"/>
      <c r="AQ1063" t="str">
        <f>IF(AND(F1063&gt;10999,F1063&lt;12000),"Aude",IF(AND(F1063&gt;29999,F1063&lt;31000),"Gard",IF(AND(F1063&gt;33999,F1063&lt;35000),"Hérault",IF(AND(F1063&gt;65999,F1063&lt;67000),"Pyrénées-Orientales",""))))</f>
        <v/>
      </c>
    </row>
    <row r="1064" spans="8:43">
      <c r="H1064" s="60"/>
      <c r="AQ1064" t="str">
        <f>IF(AND(F1064&gt;10999,F1064&lt;12000),"Aude",IF(AND(F1064&gt;29999,F1064&lt;31000),"Gard",IF(AND(F1064&gt;33999,F1064&lt;35000),"Hérault",IF(AND(F1064&gt;65999,F1064&lt;67000),"Pyrénées-Orientales",""))))</f>
        <v/>
      </c>
    </row>
    <row r="1065" spans="8:43">
      <c r="H1065" s="60"/>
      <c r="AQ1065" t="str">
        <f>IF(AND(F1065&gt;10999,F1065&lt;12000),"Aude",IF(AND(F1065&gt;29999,F1065&lt;31000),"Gard",IF(AND(F1065&gt;33999,F1065&lt;35000),"Hérault",IF(AND(F1065&gt;65999,F1065&lt;67000),"Pyrénées-Orientales",""))))</f>
        <v/>
      </c>
    </row>
    <row r="1066" spans="8:43">
      <c r="H1066" s="60"/>
      <c r="AQ1066" t="str">
        <f>IF(AND(F1066&gt;10999,F1066&lt;12000),"Aude",IF(AND(F1066&gt;29999,F1066&lt;31000),"Gard",IF(AND(F1066&gt;33999,F1066&lt;35000),"Hérault",IF(AND(F1066&gt;65999,F1066&lt;67000),"Pyrénées-Orientales",""))))</f>
        <v/>
      </c>
    </row>
    <row r="1067" spans="8:43">
      <c r="H1067" s="60"/>
      <c r="AQ1067" t="str">
        <f>IF(AND(F1067&gt;10999,F1067&lt;12000),"Aude",IF(AND(F1067&gt;29999,F1067&lt;31000),"Gard",IF(AND(F1067&gt;33999,F1067&lt;35000),"Hérault",IF(AND(F1067&gt;65999,F1067&lt;67000),"Pyrénées-Orientales",""))))</f>
        <v/>
      </c>
    </row>
    <row r="1068" spans="8:43">
      <c r="H1068" s="60"/>
      <c r="AQ1068" t="str">
        <f>IF(AND(F1068&gt;10999,F1068&lt;12000),"Aude",IF(AND(F1068&gt;29999,F1068&lt;31000),"Gard",IF(AND(F1068&gt;33999,F1068&lt;35000),"Hérault",IF(AND(F1068&gt;65999,F1068&lt;67000),"Pyrénées-Orientales",""))))</f>
        <v/>
      </c>
    </row>
    <row r="1069" spans="8:43">
      <c r="H1069" s="60"/>
      <c r="AQ1069" t="str">
        <f>IF(AND(F1069&gt;10999,F1069&lt;12000),"Aude",IF(AND(F1069&gt;29999,F1069&lt;31000),"Gard",IF(AND(F1069&gt;33999,F1069&lt;35000),"Hérault",IF(AND(F1069&gt;65999,F1069&lt;67000),"Pyrénées-Orientales",""))))</f>
        <v/>
      </c>
    </row>
    <row r="1070" spans="8:43">
      <c r="H1070" s="60"/>
      <c r="AQ1070" t="str">
        <f>IF(AND(F1070&gt;10999,F1070&lt;12000),"Aude",IF(AND(F1070&gt;29999,F1070&lt;31000),"Gard",IF(AND(F1070&gt;33999,F1070&lt;35000),"Hérault",IF(AND(F1070&gt;65999,F1070&lt;67000),"Pyrénées-Orientales",""))))</f>
        <v/>
      </c>
    </row>
    <row r="1071" spans="8:43">
      <c r="H1071" s="60"/>
      <c r="AQ1071" t="str">
        <f>IF(AND(F1071&gt;10999,F1071&lt;12000),"Aude",IF(AND(F1071&gt;29999,F1071&lt;31000),"Gard",IF(AND(F1071&gt;33999,F1071&lt;35000),"Hérault",IF(AND(F1071&gt;65999,F1071&lt;67000),"Pyrénées-Orientales",""))))</f>
        <v/>
      </c>
    </row>
    <row r="1072" spans="8:43">
      <c r="H1072" s="60"/>
      <c r="AQ1072" t="str">
        <f>IF(AND(F1072&gt;10999,F1072&lt;12000),"Aude",IF(AND(F1072&gt;29999,F1072&lt;31000),"Gard",IF(AND(F1072&gt;33999,F1072&lt;35000),"Hérault",IF(AND(F1072&gt;65999,F1072&lt;67000),"Pyrénées-Orientales",""))))</f>
        <v/>
      </c>
    </row>
    <row r="1073" spans="8:43">
      <c r="H1073" s="60"/>
      <c r="AQ1073" t="str">
        <f>IF(AND(F1073&gt;10999,F1073&lt;12000),"Aude",IF(AND(F1073&gt;29999,F1073&lt;31000),"Gard",IF(AND(F1073&gt;33999,F1073&lt;35000),"Hérault",IF(AND(F1073&gt;65999,F1073&lt;67000),"Pyrénées-Orientales",""))))</f>
        <v/>
      </c>
    </row>
    <row r="1074" spans="8:43">
      <c r="H1074" s="60"/>
      <c r="AQ1074" t="str">
        <f>IF(AND(F1074&gt;10999,F1074&lt;12000),"Aude",IF(AND(F1074&gt;29999,F1074&lt;31000),"Gard",IF(AND(F1074&gt;33999,F1074&lt;35000),"Hérault",IF(AND(F1074&gt;65999,F1074&lt;67000),"Pyrénées-Orientales",""))))</f>
        <v/>
      </c>
    </row>
    <row r="1075" spans="8:43">
      <c r="H1075" s="60"/>
      <c r="AQ1075" t="str">
        <f>IF(AND(F1075&gt;10999,F1075&lt;12000),"Aude",IF(AND(F1075&gt;29999,F1075&lt;31000),"Gard",IF(AND(F1075&gt;33999,F1075&lt;35000),"Hérault",IF(AND(F1075&gt;65999,F1075&lt;67000),"Pyrénées-Orientales",""))))</f>
        <v/>
      </c>
    </row>
    <row r="1076" spans="8:43">
      <c r="H1076" s="60"/>
      <c r="AQ1076" t="str">
        <f>IF(AND(F1076&gt;10999,F1076&lt;12000),"Aude",IF(AND(F1076&gt;29999,F1076&lt;31000),"Gard",IF(AND(F1076&gt;33999,F1076&lt;35000),"Hérault",IF(AND(F1076&gt;65999,F1076&lt;67000),"Pyrénées-Orientales",""))))</f>
        <v/>
      </c>
    </row>
    <row r="1077" spans="8:43">
      <c r="H1077" s="60"/>
      <c r="AQ1077" t="str">
        <f>IF(AND(F1077&gt;10999,F1077&lt;12000),"Aude",IF(AND(F1077&gt;29999,F1077&lt;31000),"Gard",IF(AND(F1077&gt;33999,F1077&lt;35000),"Hérault",IF(AND(F1077&gt;65999,F1077&lt;67000),"Pyrénées-Orientales",""))))</f>
        <v/>
      </c>
    </row>
    <row r="1078" spans="8:43">
      <c r="H1078" s="60"/>
      <c r="AQ1078" t="str">
        <f>IF(AND(F1078&gt;10999,F1078&lt;12000),"Aude",IF(AND(F1078&gt;29999,F1078&lt;31000),"Gard",IF(AND(F1078&gt;33999,F1078&lt;35000),"Hérault",IF(AND(F1078&gt;65999,F1078&lt;67000),"Pyrénées-Orientales",""))))</f>
        <v/>
      </c>
    </row>
    <row r="1079" spans="8:43">
      <c r="H1079" s="60"/>
      <c r="AQ1079" t="str">
        <f>IF(AND(F1079&gt;10999,F1079&lt;12000),"Aude",IF(AND(F1079&gt;29999,F1079&lt;31000),"Gard",IF(AND(F1079&gt;33999,F1079&lt;35000),"Hérault",IF(AND(F1079&gt;65999,F1079&lt;67000),"Pyrénées-Orientales",""))))</f>
        <v/>
      </c>
    </row>
    <row r="1080" spans="8:43">
      <c r="H1080" s="60"/>
      <c r="AQ1080" t="str">
        <f>IF(AND(F1080&gt;10999,F1080&lt;12000),"Aude",IF(AND(F1080&gt;29999,F1080&lt;31000),"Gard",IF(AND(F1080&gt;33999,F1080&lt;35000),"Hérault",IF(AND(F1080&gt;65999,F1080&lt;67000),"Pyrénées-Orientales",""))))</f>
        <v/>
      </c>
    </row>
    <row r="1081" spans="8:43">
      <c r="H1081" s="60"/>
      <c r="AQ1081" t="str">
        <f>IF(AND(F1081&gt;10999,F1081&lt;12000),"Aude",IF(AND(F1081&gt;29999,F1081&lt;31000),"Gard",IF(AND(F1081&gt;33999,F1081&lt;35000),"Hérault",IF(AND(F1081&gt;65999,F1081&lt;67000),"Pyrénées-Orientales",""))))</f>
        <v/>
      </c>
    </row>
    <row r="1082" spans="8:43">
      <c r="H1082" s="60"/>
      <c r="AQ1082" t="str">
        <f>IF(AND(F1082&gt;10999,F1082&lt;12000),"Aude",IF(AND(F1082&gt;29999,F1082&lt;31000),"Gard",IF(AND(F1082&gt;33999,F1082&lt;35000),"Hérault",IF(AND(F1082&gt;65999,F1082&lt;67000),"Pyrénées-Orientales",""))))</f>
        <v/>
      </c>
    </row>
    <row r="1083" spans="8:43">
      <c r="H1083" s="60"/>
      <c r="AQ1083" t="str">
        <f>IF(AND(F1083&gt;10999,F1083&lt;12000),"Aude",IF(AND(F1083&gt;29999,F1083&lt;31000),"Gard",IF(AND(F1083&gt;33999,F1083&lt;35000),"Hérault",IF(AND(F1083&gt;65999,F1083&lt;67000),"Pyrénées-Orientales",""))))</f>
        <v/>
      </c>
    </row>
    <row r="1084" spans="8:43">
      <c r="H1084" s="60"/>
      <c r="AQ1084" t="str">
        <f>IF(AND(F1084&gt;10999,F1084&lt;12000),"Aude",IF(AND(F1084&gt;29999,F1084&lt;31000),"Gard",IF(AND(F1084&gt;33999,F1084&lt;35000),"Hérault",IF(AND(F1084&gt;65999,F1084&lt;67000),"Pyrénées-Orientales",""))))</f>
        <v/>
      </c>
    </row>
    <row r="1085" spans="8:43">
      <c r="H1085" s="60"/>
      <c r="AQ1085" t="str">
        <f>IF(AND(F1085&gt;10999,F1085&lt;12000),"Aude",IF(AND(F1085&gt;29999,F1085&lt;31000),"Gard",IF(AND(F1085&gt;33999,F1085&lt;35000),"Hérault",IF(AND(F1085&gt;65999,F1085&lt;67000),"Pyrénées-Orientales",""))))</f>
        <v/>
      </c>
    </row>
    <row r="1086" spans="8:43">
      <c r="H1086" s="60"/>
      <c r="AQ1086" t="str">
        <f>IF(AND(F1086&gt;10999,F1086&lt;12000),"Aude",IF(AND(F1086&gt;29999,F1086&lt;31000),"Gard",IF(AND(F1086&gt;33999,F1086&lt;35000),"Hérault",IF(AND(F1086&gt;65999,F1086&lt;67000),"Pyrénées-Orientales",""))))</f>
        <v/>
      </c>
    </row>
    <row r="1087" spans="8:43">
      <c r="H1087" s="60"/>
      <c r="AQ1087" t="str">
        <f>IF(AND(F1087&gt;10999,F1087&lt;12000),"Aude",IF(AND(F1087&gt;29999,F1087&lt;31000),"Gard",IF(AND(F1087&gt;33999,F1087&lt;35000),"Hérault",IF(AND(F1087&gt;65999,F1087&lt;67000),"Pyrénées-Orientales",""))))</f>
        <v/>
      </c>
    </row>
    <row r="1088" spans="8:43">
      <c r="H1088" s="60"/>
      <c r="AQ1088" t="str">
        <f>IF(AND(F1088&gt;10999,F1088&lt;12000),"Aude",IF(AND(F1088&gt;29999,F1088&lt;31000),"Gard",IF(AND(F1088&gt;33999,F1088&lt;35000),"Hérault",IF(AND(F1088&gt;65999,F1088&lt;67000),"Pyrénées-Orientales",""))))</f>
        <v/>
      </c>
    </row>
    <row r="1089" spans="8:43">
      <c r="H1089" s="60"/>
      <c r="AQ1089" t="str">
        <f>IF(AND(F1089&gt;10999,F1089&lt;12000),"Aude",IF(AND(F1089&gt;29999,F1089&lt;31000),"Gard",IF(AND(F1089&gt;33999,F1089&lt;35000),"Hérault",IF(AND(F1089&gt;65999,F1089&lt;67000),"Pyrénées-Orientales",""))))</f>
        <v/>
      </c>
    </row>
    <row r="1090" spans="8:43">
      <c r="H1090" s="60"/>
      <c r="AQ1090" t="str">
        <f>IF(AND(F1090&gt;10999,F1090&lt;12000),"Aude",IF(AND(F1090&gt;29999,F1090&lt;31000),"Gard",IF(AND(F1090&gt;33999,F1090&lt;35000),"Hérault",IF(AND(F1090&gt;65999,F1090&lt;67000),"Pyrénées-Orientales",""))))</f>
        <v/>
      </c>
    </row>
    <row r="1091" spans="8:43">
      <c r="H1091" s="60"/>
      <c r="AQ1091" t="str">
        <f>IF(AND(F1091&gt;10999,F1091&lt;12000),"Aude",IF(AND(F1091&gt;29999,F1091&lt;31000),"Gard",IF(AND(F1091&gt;33999,F1091&lt;35000),"Hérault",IF(AND(F1091&gt;65999,F1091&lt;67000),"Pyrénées-Orientales",""))))</f>
        <v/>
      </c>
    </row>
    <row r="1092" spans="8:43">
      <c r="H1092" s="60"/>
      <c r="AQ1092" t="str">
        <f>IF(AND(F1092&gt;10999,F1092&lt;12000),"Aude",IF(AND(F1092&gt;29999,F1092&lt;31000),"Gard",IF(AND(F1092&gt;33999,F1092&lt;35000),"Hérault",IF(AND(F1092&gt;65999,F1092&lt;67000),"Pyrénées-Orientales",""))))</f>
        <v/>
      </c>
    </row>
    <row r="1093" spans="8:43">
      <c r="H1093" s="60"/>
      <c r="AQ1093" t="str">
        <f>IF(AND(F1093&gt;10999,F1093&lt;12000),"Aude",IF(AND(F1093&gt;29999,F1093&lt;31000),"Gard",IF(AND(F1093&gt;33999,F1093&lt;35000),"Hérault",IF(AND(F1093&gt;65999,F1093&lt;67000),"Pyrénées-Orientales",""))))</f>
        <v/>
      </c>
    </row>
    <row r="1094" spans="8:43">
      <c r="H1094" s="60"/>
      <c r="AQ1094" t="str">
        <f>IF(AND(F1094&gt;10999,F1094&lt;12000),"Aude",IF(AND(F1094&gt;29999,F1094&lt;31000),"Gard",IF(AND(F1094&gt;33999,F1094&lt;35000),"Hérault",IF(AND(F1094&gt;65999,F1094&lt;67000),"Pyrénées-Orientales",""))))</f>
        <v/>
      </c>
    </row>
    <row r="1095" spans="8:43">
      <c r="H1095" s="60"/>
      <c r="AQ1095" t="str">
        <f>IF(AND(F1095&gt;10999,F1095&lt;12000),"Aude",IF(AND(F1095&gt;29999,F1095&lt;31000),"Gard",IF(AND(F1095&gt;33999,F1095&lt;35000),"Hérault",IF(AND(F1095&gt;65999,F1095&lt;67000),"Pyrénées-Orientales",""))))</f>
        <v/>
      </c>
    </row>
    <row r="1096" spans="8:43">
      <c r="H1096" s="60"/>
      <c r="AQ1096" t="str">
        <f>IF(AND(F1096&gt;10999,F1096&lt;12000),"Aude",IF(AND(F1096&gt;29999,F1096&lt;31000),"Gard",IF(AND(F1096&gt;33999,F1096&lt;35000),"Hérault",IF(AND(F1096&gt;65999,F1096&lt;67000),"Pyrénées-Orientales",""))))</f>
        <v/>
      </c>
    </row>
    <row r="1097" spans="8:43">
      <c r="H1097" s="60"/>
      <c r="AQ1097" t="str">
        <f>IF(AND(F1097&gt;10999,F1097&lt;12000),"Aude",IF(AND(F1097&gt;29999,F1097&lt;31000),"Gard",IF(AND(F1097&gt;33999,F1097&lt;35000),"Hérault",IF(AND(F1097&gt;65999,F1097&lt;67000),"Pyrénées-Orientales",""))))</f>
        <v/>
      </c>
    </row>
    <row r="1098" spans="8:43">
      <c r="H1098" s="60"/>
      <c r="AQ1098" t="str">
        <f>IF(AND(F1098&gt;10999,F1098&lt;12000),"Aude",IF(AND(F1098&gt;29999,F1098&lt;31000),"Gard",IF(AND(F1098&gt;33999,F1098&lt;35000),"Hérault",IF(AND(F1098&gt;65999,F1098&lt;67000),"Pyrénées-Orientales",""))))</f>
        <v/>
      </c>
    </row>
    <row r="1099" spans="8:43">
      <c r="H1099" s="60"/>
      <c r="AQ1099" t="str">
        <f>IF(AND(F1099&gt;10999,F1099&lt;12000),"Aude",IF(AND(F1099&gt;29999,F1099&lt;31000),"Gard",IF(AND(F1099&gt;33999,F1099&lt;35000),"Hérault",IF(AND(F1099&gt;65999,F1099&lt;67000),"Pyrénées-Orientales",""))))</f>
        <v/>
      </c>
    </row>
    <row r="1100" spans="8:43">
      <c r="H1100" s="60"/>
      <c r="AQ1100" t="str">
        <f>IF(AND(F1100&gt;10999,F1100&lt;12000),"Aude",IF(AND(F1100&gt;29999,F1100&lt;31000),"Gard",IF(AND(F1100&gt;33999,F1100&lt;35000),"Hérault",IF(AND(F1100&gt;65999,F1100&lt;67000),"Pyrénées-Orientales",""))))</f>
        <v/>
      </c>
    </row>
    <row r="1101" spans="8:43">
      <c r="H1101" s="60"/>
      <c r="AQ1101" t="str">
        <f>IF(AND(F1101&gt;10999,F1101&lt;12000),"Aude",IF(AND(F1101&gt;29999,F1101&lt;31000),"Gard",IF(AND(F1101&gt;33999,F1101&lt;35000),"Hérault",IF(AND(F1101&gt;65999,F1101&lt;67000),"Pyrénées-Orientales",""))))</f>
        <v/>
      </c>
    </row>
    <row r="1102" spans="8:43">
      <c r="H1102" s="60"/>
      <c r="AQ1102" t="str">
        <f>IF(AND(F1102&gt;10999,F1102&lt;12000),"Aude",IF(AND(F1102&gt;29999,F1102&lt;31000),"Gard",IF(AND(F1102&gt;33999,F1102&lt;35000),"Hérault",IF(AND(F1102&gt;65999,F1102&lt;67000),"Pyrénées-Orientales",""))))</f>
        <v/>
      </c>
    </row>
    <row r="1103" spans="8:43">
      <c r="H1103" s="60"/>
      <c r="AQ1103" t="str">
        <f>IF(AND(F1103&gt;10999,F1103&lt;12000),"Aude",IF(AND(F1103&gt;29999,F1103&lt;31000),"Gard",IF(AND(F1103&gt;33999,F1103&lt;35000),"Hérault",IF(AND(F1103&gt;65999,F1103&lt;67000),"Pyrénées-Orientales",""))))</f>
        <v/>
      </c>
    </row>
    <row r="1104" spans="8:43">
      <c r="H1104" s="60"/>
      <c r="AQ1104" t="str">
        <f>IF(AND(F1104&gt;10999,F1104&lt;12000),"Aude",IF(AND(F1104&gt;29999,F1104&lt;31000),"Gard",IF(AND(F1104&gt;33999,F1104&lt;35000),"Hérault",IF(AND(F1104&gt;65999,F1104&lt;67000),"Pyrénées-Orientales",""))))</f>
        <v/>
      </c>
    </row>
    <row r="1105" spans="8:43">
      <c r="H1105" s="60"/>
      <c r="AQ1105" t="str">
        <f>IF(AND(F1105&gt;10999,F1105&lt;12000),"Aude",IF(AND(F1105&gt;29999,F1105&lt;31000),"Gard",IF(AND(F1105&gt;33999,F1105&lt;35000),"Hérault",IF(AND(F1105&gt;65999,F1105&lt;67000),"Pyrénées-Orientales",""))))</f>
        <v/>
      </c>
    </row>
    <row r="1106" spans="8:43">
      <c r="H1106" s="60"/>
      <c r="AQ1106" t="str">
        <f>IF(AND(F1106&gt;10999,F1106&lt;12000),"Aude",IF(AND(F1106&gt;29999,F1106&lt;31000),"Gard",IF(AND(F1106&gt;33999,F1106&lt;35000),"Hérault",IF(AND(F1106&gt;65999,F1106&lt;67000),"Pyrénées-Orientales",""))))</f>
        <v/>
      </c>
    </row>
    <row r="1107" spans="8:43">
      <c r="H1107" s="60"/>
      <c r="AQ1107" t="str">
        <f>IF(AND(F1107&gt;10999,F1107&lt;12000),"Aude",IF(AND(F1107&gt;29999,F1107&lt;31000),"Gard",IF(AND(F1107&gt;33999,F1107&lt;35000),"Hérault",IF(AND(F1107&gt;65999,F1107&lt;67000),"Pyrénées-Orientales",""))))</f>
        <v/>
      </c>
    </row>
    <row r="1108" spans="8:43">
      <c r="H1108" s="60"/>
      <c r="AQ1108" t="str">
        <f>IF(AND(F1108&gt;10999,F1108&lt;12000),"Aude",IF(AND(F1108&gt;29999,F1108&lt;31000),"Gard",IF(AND(F1108&gt;33999,F1108&lt;35000),"Hérault",IF(AND(F1108&gt;65999,F1108&lt;67000),"Pyrénées-Orientales",""))))</f>
        <v/>
      </c>
    </row>
    <row r="1109" spans="8:43">
      <c r="H1109" s="60"/>
      <c r="AQ1109" t="str">
        <f>IF(AND(F1109&gt;10999,F1109&lt;12000),"Aude",IF(AND(F1109&gt;29999,F1109&lt;31000),"Gard",IF(AND(F1109&gt;33999,F1109&lt;35000),"Hérault",IF(AND(F1109&gt;65999,F1109&lt;67000),"Pyrénées-Orientales",""))))</f>
        <v/>
      </c>
    </row>
    <row r="1110" spans="8:43">
      <c r="H1110" s="60"/>
      <c r="AQ1110" t="str">
        <f>IF(AND(F1110&gt;10999,F1110&lt;12000),"Aude",IF(AND(F1110&gt;29999,F1110&lt;31000),"Gard",IF(AND(F1110&gt;33999,F1110&lt;35000),"Hérault",IF(AND(F1110&gt;65999,F1110&lt;67000),"Pyrénées-Orientales",""))))</f>
        <v/>
      </c>
    </row>
    <row r="1111" spans="8:43">
      <c r="H1111" s="60"/>
      <c r="AQ1111" t="str">
        <f>IF(AND(F1111&gt;10999,F1111&lt;12000),"Aude",IF(AND(F1111&gt;29999,F1111&lt;31000),"Gard",IF(AND(F1111&gt;33999,F1111&lt;35000),"Hérault",IF(AND(F1111&gt;65999,F1111&lt;67000),"Pyrénées-Orientales",""))))</f>
        <v/>
      </c>
    </row>
    <row r="1112" spans="8:43">
      <c r="H1112" s="60"/>
      <c r="AQ1112" t="str">
        <f>IF(AND(F1112&gt;10999,F1112&lt;12000),"Aude",IF(AND(F1112&gt;29999,F1112&lt;31000),"Gard",IF(AND(F1112&gt;33999,F1112&lt;35000),"Hérault",IF(AND(F1112&gt;65999,F1112&lt;67000),"Pyrénées-Orientales",""))))</f>
        <v/>
      </c>
    </row>
    <row r="1113" spans="8:43">
      <c r="H1113" s="60"/>
      <c r="AQ1113" t="str">
        <f>IF(AND(F1113&gt;10999,F1113&lt;12000),"Aude",IF(AND(F1113&gt;29999,F1113&lt;31000),"Gard",IF(AND(F1113&gt;33999,F1113&lt;35000),"Hérault",IF(AND(F1113&gt;65999,F1113&lt;67000),"Pyrénées-Orientales",""))))</f>
        <v/>
      </c>
    </row>
    <row r="1114" spans="8:43">
      <c r="H1114" s="60"/>
      <c r="AQ1114" t="str">
        <f>IF(AND(F1114&gt;10999,F1114&lt;12000),"Aude",IF(AND(F1114&gt;29999,F1114&lt;31000),"Gard",IF(AND(F1114&gt;33999,F1114&lt;35000),"Hérault",IF(AND(F1114&gt;65999,F1114&lt;67000),"Pyrénées-Orientales",""))))</f>
        <v/>
      </c>
    </row>
    <row r="1115" spans="8:43">
      <c r="H1115" s="60"/>
      <c r="AQ1115" t="str">
        <f>IF(AND(F1115&gt;10999,F1115&lt;12000),"Aude",IF(AND(F1115&gt;29999,F1115&lt;31000),"Gard",IF(AND(F1115&gt;33999,F1115&lt;35000),"Hérault",IF(AND(F1115&gt;65999,F1115&lt;67000),"Pyrénées-Orientales",""))))</f>
        <v/>
      </c>
    </row>
    <row r="1116" spans="8:43">
      <c r="H1116" s="60"/>
      <c r="AQ1116" t="str">
        <f>IF(AND(F1116&gt;10999,F1116&lt;12000),"Aude",IF(AND(F1116&gt;29999,F1116&lt;31000),"Gard",IF(AND(F1116&gt;33999,F1116&lt;35000),"Hérault",IF(AND(F1116&gt;65999,F1116&lt;67000),"Pyrénées-Orientales",""))))</f>
        <v/>
      </c>
    </row>
    <row r="1117" spans="8:43">
      <c r="H1117" s="60"/>
      <c r="AQ1117" t="str">
        <f>IF(AND(F1117&gt;10999,F1117&lt;12000),"Aude",IF(AND(F1117&gt;29999,F1117&lt;31000),"Gard",IF(AND(F1117&gt;33999,F1117&lt;35000),"Hérault",IF(AND(F1117&gt;65999,F1117&lt;67000),"Pyrénées-Orientales",""))))</f>
        <v/>
      </c>
    </row>
    <row r="1118" spans="8:43">
      <c r="H1118" s="60"/>
      <c r="AQ1118" t="str">
        <f>IF(AND(F1118&gt;10999,F1118&lt;12000),"Aude",IF(AND(F1118&gt;29999,F1118&lt;31000),"Gard",IF(AND(F1118&gt;33999,F1118&lt;35000),"Hérault",IF(AND(F1118&gt;65999,F1118&lt;67000),"Pyrénées-Orientales",""))))</f>
        <v/>
      </c>
    </row>
    <row r="1119" spans="8:43">
      <c r="H1119" s="60"/>
      <c r="AQ1119" t="str">
        <f>IF(AND(F1119&gt;10999,F1119&lt;12000),"Aude",IF(AND(F1119&gt;29999,F1119&lt;31000),"Gard",IF(AND(F1119&gt;33999,F1119&lt;35000),"Hérault",IF(AND(F1119&gt;65999,F1119&lt;67000),"Pyrénées-Orientales",""))))</f>
        <v/>
      </c>
    </row>
    <row r="1120" spans="8:43">
      <c r="H1120" s="60"/>
      <c r="AQ1120" t="str">
        <f>IF(AND(F1120&gt;10999,F1120&lt;12000),"Aude",IF(AND(F1120&gt;29999,F1120&lt;31000),"Gard",IF(AND(F1120&gt;33999,F1120&lt;35000),"Hérault",IF(AND(F1120&gt;65999,F1120&lt;67000),"Pyrénées-Orientales",""))))</f>
        <v/>
      </c>
    </row>
    <row r="1121" spans="8:43">
      <c r="H1121" s="60"/>
      <c r="AQ1121" t="str">
        <f>IF(AND(F1121&gt;10999,F1121&lt;12000),"Aude",IF(AND(F1121&gt;29999,F1121&lt;31000),"Gard",IF(AND(F1121&gt;33999,F1121&lt;35000),"Hérault",IF(AND(F1121&gt;65999,F1121&lt;67000),"Pyrénées-Orientales",""))))</f>
        <v/>
      </c>
    </row>
    <row r="1122" spans="8:43">
      <c r="H1122" s="60"/>
      <c r="AQ1122" t="str">
        <f>IF(AND(F1122&gt;10999,F1122&lt;12000),"Aude",IF(AND(F1122&gt;29999,F1122&lt;31000),"Gard",IF(AND(F1122&gt;33999,F1122&lt;35000),"Hérault",IF(AND(F1122&gt;65999,F1122&lt;67000),"Pyrénées-Orientales",""))))</f>
        <v/>
      </c>
    </row>
    <row r="1123" spans="8:43">
      <c r="H1123" s="60"/>
      <c r="AQ1123" t="str">
        <f>IF(AND(F1123&gt;10999,F1123&lt;12000),"Aude",IF(AND(F1123&gt;29999,F1123&lt;31000),"Gard",IF(AND(F1123&gt;33999,F1123&lt;35000),"Hérault",IF(AND(F1123&gt;65999,F1123&lt;67000),"Pyrénées-Orientales",""))))</f>
        <v/>
      </c>
    </row>
    <row r="1124" spans="8:43">
      <c r="H1124" s="60"/>
      <c r="AQ1124" t="str">
        <f>IF(AND(F1124&gt;10999,F1124&lt;12000),"Aude",IF(AND(F1124&gt;29999,F1124&lt;31000),"Gard",IF(AND(F1124&gt;33999,F1124&lt;35000),"Hérault",IF(AND(F1124&gt;65999,F1124&lt;67000),"Pyrénées-Orientales",""))))</f>
        <v/>
      </c>
    </row>
    <row r="1125" spans="8:43">
      <c r="H1125" s="60"/>
      <c r="AQ1125" t="str">
        <f>IF(AND(F1125&gt;10999,F1125&lt;12000),"Aude",IF(AND(F1125&gt;29999,F1125&lt;31000),"Gard",IF(AND(F1125&gt;33999,F1125&lt;35000),"Hérault",IF(AND(F1125&gt;65999,F1125&lt;67000),"Pyrénées-Orientales",""))))</f>
        <v/>
      </c>
    </row>
    <row r="1126" spans="8:43">
      <c r="H1126" s="60"/>
      <c r="AQ1126" t="str">
        <f>IF(AND(F1126&gt;10999,F1126&lt;12000),"Aude",IF(AND(F1126&gt;29999,F1126&lt;31000),"Gard",IF(AND(F1126&gt;33999,F1126&lt;35000),"Hérault",IF(AND(F1126&gt;65999,F1126&lt;67000),"Pyrénées-Orientales",""))))</f>
        <v/>
      </c>
    </row>
    <row r="1127" spans="8:43">
      <c r="H1127" s="60"/>
      <c r="AQ1127" t="str">
        <f>IF(AND(F1127&gt;10999,F1127&lt;12000),"Aude",IF(AND(F1127&gt;29999,F1127&lt;31000),"Gard",IF(AND(F1127&gt;33999,F1127&lt;35000),"Hérault",IF(AND(F1127&gt;65999,F1127&lt;67000),"Pyrénées-Orientales",""))))</f>
        <v/>
      </c>
    </row>
    <row r="1128" spans="8:43">
      <c r="H1128" s="60"/>
      <c r="AQ1128" t="str">
        <f>IF(AND(F1128&gt;10999,F1128&lt;12000),"Aude",IF(AND(F1128&gt;29999,F1128&lt;31000),"Gard",IF(AND(F1128&gt;33999,F1128&lt;35000),"Hérault",IF(AND(F1128&gt;65999,F1128&lt;67000),"Pyrénées-Orientales",""))))</f>
        <v/>
      </c>
    </row>
    <row r="1129" spans="8:43">
      <c r="H1129" s="60"/>
      <c r="AQ1129" t="str">
        <f>IF(AND(F1129&gt;10999,F1129&lt;12000),"Aude",IF(AND(F1129&gt;29999,F1129&lt;31000),"Gard",IF(AND(F1129&gt;33999,F1129&lt;35000),"Hérault",IF(AND(F1129&gt;65999,F1129&lt;67000),"Pyrénées-Orientales",""))))</f>
        <v/>
      </c>
    </row>
    <row r="1130" spans="8:43">
      <c r="H1130" s="60"/>
      <c r="AQ1130" t="str">
        <f>IF(AND(F1130&gt;10999,F1130&lt;12000),"Aude",IF(AND(F1130&gt;29999,F1130&lt;31000),"Gard",IF(AND(F1130&gt;33999,F1130&lt;35000),"Hérault",IF(AND(F1130&gt;65999,F1130&lt;67000),"Pyrénées-Orientales",""))))</f>
        <v/>
      </c>
    </row>
    <row r="1131" spans="8:43">
      <c r="H1131" s="60"/>
      <c r="AQ1131" t="str">
        <f>IF(AND(F1131&gt;10999,F1131&lt;12000),"Aude",IF(AND(F1131&gt;29999,F1131&lt;31000),"Gard",IF(AND(F1131&gt;33999,F1131&lt;35000),"Hérault",IF(AND(F1131&gt;65999,F1131&lt;67000),"Pyrénées-Orientales",""))))</f>
        <v/>
      </c>
    </row>
    <row r="1132" spans="8:43">
      <c r="H1132" s="60"/>
      <c r="AQ1132" t="str">
        <f>IF(AND(F1132&gt;10999,F1132&lt;12000),"Aude",IF(AND(F1132&gt;29999,F1132&lt;31000),"Gard",IF(AND(F1132&gt;33999,F1132&lt;35000),"Hérault",IF(AND(F1132&gt;65999,F1132&lt;67000),"Pyrénées-Orientales",""))))</f>
        <v/>
      </c>
    </row>
    <row r="1133" spans="8:43">
      <c r="H1133" s="60"/>
      <c r="AQ1133" t="str">
        <f>IF(AND(F1133&gt;10999,F1133&lt;12000),"Aude",IF(AND(F1133&gt;29999,F1133&lt;31000),"Gard",IF(AND(F1133&gt;33999,F1133&lt;35000),"Hérault",IF(AND(F1133&gt;65999,F1133&lt;67000),"Pyrénées-Orientales",""))))</f>
        <v/>
      </c>
    </row>
    <row r="1134" spans="8:43">
      <c r="H1134" s="60"/>
      <c r="AQ1134" t="str">
        <f>IF(AND(F1134&gt;10999,F1134&lt;12000),"Aude",IF(AND(F1134&gt;29999,F1134&lt;31000),"Gard",IF(AND(F1134&gt;33999,F1134&lt;35000),"Hérault",IF(AND(F1134&gt;65999,F1134&lt;67000),"Pyrénées-Orientales",""))))</f>
        <v/>
      </c>
    </row>
    <row r="1135" spans="8:43">
      <c r="H1135" s="60"/>
      <c r="AQ1135" t="str">
        <f>IF(AND(F1135&gt;10999,F1135&lt;12000),"Aude",IF(AND(F1135&gt;29999,F1135&lt;31000),"Gard",IF(AND(F1135&gt;33999,F1135&lt;35000),"Hérault",IF(AND(F1135&gt;65999,F1135&lt;67000),"Pyrénées-Orientales",""))))</f>
        <v/>
      </c>
    </row>
    <row r="1136" spans="8:43">
      <c r="H1136" s="60"/>
      <c r="AQ1136" t="str">
        <f>IF(AND(F1136&gt;10999,F1136&lt;12000),"Aude",IF(AND(F1136&gt;29999,F1136&lt;31000),"Gard",IF(AND(F1136&gt;33999,F1136&lt;35000),"Hérault",IF(AND(F1136&gt;65999,F1136&lt;67000),"Pyrénées-Orientales",""))))</f>
        <v/>
      </c>
    </row>
    <row r="1137" spans="8:43">
      <c r="H1137" s="60"/>
      <c r="AQ1137" t="str">
        <f>IF(AND(F1137&gt;10999,F1137&lt;12000),"Aude",IF(AND(F1137&gt;29999,F1137&lt;31000),"Gard",IF(AND(F1137&gt;33999,F1137&lt;35000),"Hérault",IF(AND(F1137&gt;65999,F1137&lt;67000),"Pyrénées-Orientales",""))))</f>
        <v/>
      </c>
    </row>
    <row r="1138" spans="8:43">
      <c r="H1138" s="60"/>
      <c r="AQ1138" t="str">
        <f>IF(AND(F1138&gt;10999,F1138&lt;12000),"Aude",IF(AND(F1138&gt;29999,F1138&lt;31000),"Gard",IF(AND(F1138&gt;33999,F1138&lt;35000),"Hérault",IF(AND(F1138&gt;65999,F1138&lt;67000),"Pyrénées-Orientales",""))))</f>
        <v/>
      </c>
    </row>
    <row r="1139" spans="8:43">
      <c r="H1139" s="60"/>
      <c r="AQ1139" t="str">
        <f>IF(AND(F1139&gt;10999,F1139&lt;12000),"Aude",IF(AND(F1139&gt;29999,F1139&lt;31000),"Gard",IF(AND(F1139&gt;33999,F1139&lt;35000),"Hérault",IF(AND(F1139&gt;65999,F1139&lt;67000),"Pyrénées-Orientales",""))))</f>
        <v/>
      </c>
    </row>
    <row r="1140" spans="8:43">
      <c r="H1140" s="60"/>
      <c r="AQ1140" t="str">
        <f>IF(AND(F1140&gt;10999,F1140&lt;12000),"Aude",IF(AND(F1140&gt;29999,F1140&lt;31000),"Gard",IF(AND(F1140&gt;33999,F1140&lt;35000),"Hérault",IF(AND(F1140&gt;65999,F1140&lt;67000),"Pyrénées-Orientales",""))))</f>
        <v/>
      </c>
    </row>
    <row r="1141" spans="8:43">
      <c r="H1141" s="60"/>
      <c r="AQ1141" t="str">
        <f>IF(AND(F1141&gt;10999,F1141&lt;12000),"Aude",IF(AND(F1141&gt;29999,F1141&lt;31000),"Gard",IF(AND(F1141&gt;33999,F1141&lt;35000),"Hérault",IF(AND(F1141&gt;65999,F1141&lt;67000),"Pyrénées-Orientales",""))))</f>
        <v/>
      </c>
    </row>
    <row r="1142" spans="8:43">
      <c r="H1142" s="60"/>
      <c r="AQ1142" t="str">
        <f>IF(AND(F1142&gt;10999,F1142&lt;12000),"Aude",IF(AND(F1142&gt;29999,F1142&lt;31000),"Gard",IF(AND(F1142&gt;33999,F1142&lt;35000),"Hérault",IF(AND(F1142&gt;65999,F1142&lt;67000),"Pyrénées-Orientales",""))))</f>
        <v/>
      </c>
    </row>
    <row r="1143" spans="8:43">
      <c r="H1143" s="60"/>
      <c r="AQ1143" t="str">
        <f>IF(AND(F1143&gt;10999,F1143&lt;12000),"Aude",IF(AND(F1143&gt;29999,F1143&lt;31000),"Gard",IF(AND(F1143&gt;33999,F1143&lt;35000),"Hérault",IF(AND(F1143&gt;65999,F1143&lt;67000),"Pyrénées-Orientales",""))))</f>
        <v/>
      </c>
    </row>
    <row r="1144" spans="8:43">
      <c r="H1144" s="60"/>
      <c r="AQ1144" t="str">
        <f>IF(AND(F1144&gt;10999,F1144&lt;12000),"Aude",IF(AND(F1144&gt;29999,F1144&lt;31000),"Gard",IF(AND(F1144&gt;33999,F1144&lt;35000),"Hérault",IF(AND(F1144&gt;65999,F1144&lt;67000),"Pyrénées-Orientales",""))))</f>
        <v/>
      </c>
    </row>
    <row r="1145" spans="8:43">
      <c r="H1145" s="60"/>
      <c r="AQ1145" t="str">
        <f>IF(AND(F1145&gt;10999,F1145&lt;12000),"Aude",IF(AND(F1145&gt;29999,F1145&lt;31000),"Gard",IF(AND(F1145&gt;33999,F1145&lt;35000),"Hérault",IF(AND(F1145&gt;65999,F1145&lt;67000),"Pyrénées-Orientales",""))))</f>
        <v/>
      </c>
    </row>
    <row r="1146" spans="8:43">
      <c r="H1146" s="60"/>
      <c r="AQ1146" t="str">
        <f>IF(AND(F1146&gt;10999,F1146&lt;12000),"Aude",IF(AND(F1146&gt;29999,F1146&lt;31000),"Gard",IF(AND(F1146&gt;33999,F1146&lt;35000),"Hérault",IF(AND(F1146&gt;65999,F1146&lt;67000),"Pyrénées-Orientales",""))))</f>
        <v/>
      </c>
    </row>
    <row r="1147" spans="8:43">
      <c r="H1147" s="60"/>
      <c r="AQ1147" t="str">
        <f>IF(AND(F1147&gt;10999,F1147&lt;12000),"Aude",IF(AND(F1147&gt;29999,F1147&lt;31000),"Gard",IF(AND(F1147&gt;33999,F1147&lt;35000),"Hérault",IF(AND(F1147&gt;65999,F1147&lt;67000),"Pyrénées-Orientales",""))))</f>
        <v/>
      </c>
    </row>
    <row r="1148" spans="8:43">
      <c r="H1148" s="60"/>
      <c r="AQ1148" t="str">
        <f>IF(AND(F1148&gt;10999,F1148&lt;12000),"Aude",IF(AND(F1148&gt;29999,F1148&lt;31000),"Gard",IF(AND(F1148&gt;33999,F1148&lt;35000),"Hérault",IF(AND(F1148&gt;65999,F1148&lt;67000),"Pyrénées-Orientales",""))))</f>
        <v/>
      </c>
    </row>
    <row r="1149" spans="8:43">
      <c r="H1149" s="60"/>
      <c r="AQ1149" t="str">
        <f>IF(AND(F1149&gt;10999,F1149&lt;12000),"Aude",IF(AND(F1149&gt;29999,F1149&lt;31000),"Gard",IF(AND(F1149&gt;33999,F1149&lt;35000),"Hérault",IF(AND(F1149&gt;65999,F1149&lt;67000),"Pyrénées-Orientales",""))))</f>
        <v/>
      </c>
    </row>
    <row r="1150" spans="8:43">
      <c r="H1150" s="60"/>
      <c r="AQ1150" t="str">
        <f>IF(AND(F1150&gt;10999,F1150&lt;12000),"Aude",IF(AND(F1150&gt;29999,F1150&lt;31000),"Gard",IF(AND(F1150&gt;33999,F1150&lt;35000),"Hérault",IF(AND(F1150&gt;65999,F1150&lt;67000),"Pyrénées-Orientales",""))))</f>
        <v/>
      </c>
    </row>
    <row r="1151" spans="8:43">
      <c r="H1151" s="60"/>
      <c r="AQ1151" t="str">
        <f>IF(AND(F1151&gt;10999,F1151&lt;12000),"Aude",IF(AND(F1151&gt;29999,F1151&lt;31000),"Gard",IF(AND(F1151&gt;33999,F1151&lt;35000),"Hérault",IF(AND(F1151&gt;65999,F1151&lt;67000),"Pyrénées-Orientales",""))))</f>
        <v/>
      </c>
    </row>
    <row r="1152" spans="8:43">
      <c r="H1152" s="60"/>
      <c r="AQ1152" t="str">
        <f>IF(AND(F1152&gt;10999,F1152&lt;12000),"Aude",IF(AND(F1152&gt;29999,F1152&lt;31000),"Gard",IF(AND(F1152&gt;33999,F1152&lt;35000),"Hérault",IF(AND(F1152&gt;65999,F1152&lt;67000),"Pyrénées-Orientales",""))))</f>
        <v/>
      </c>
    </row>
    <row r="1153" spans="8:43">
      <c r="H1153" s="60"/>
      <c r="AQ1153" t="str">
        <f>IF(AND(F1153&gt;10999,F1153&lt;12000),"Aude",IF(AND(F1153&gt;29999,F1153&lt;31000),"Gard",IF(AND(F1153&gt;33999,F1153&lt;35000),"Hérault",IF(AND(F1153&gt;65999,F1153&lt;67000),"Pyrénées-Orientales",""))))</f>
        <v/>
      </c>
    </row>
    <row r="1154" spans="8:43">
      <c r="H1154" s="60"/>
      <c r="AQ1154" t="str">
        <f>IF(AND(F1154&gt;10999,F1154&lt;12000),"Aude",IF(AND(F1154&gt;29999,F1154&lt;31000),"Gard",IF(AND(F1154&gt;33999,F1154&lt;35000),"Hérault",IF(AND(F1154&gt;65999,F1154&lt;67000),"Pyrénées-Orientales",""))))</f>
        <v/>
      </c>
    </row>
    <row r="1155" spans="8:43">
      <c r="H1155" s="60"/>
      <c r="AQ1155" t="str">
        <f>IF(AND(F1155&gt;10999,F1155&lt;12000),"Aude",IF(AND(F1155&gt;29999,F1155&lt;31000),"Gard",IF(AND(F1155&gt;33999,F1155&lt;35000),"Hérault",IF(AND(F1155&gt;65999,F1155&lt;67000),"Pyrénées-Orientales",""))))</f>
        <v/>
      </c>
    </row>
    <row r="1156" spans="8:43">
      <c r="H1156" s="60"/>
      <c r="AQ1156" t="str">
        <f>IF(AND(F1156&gt;10999,F1156&lt;12000),"Aude",IF(AND(F1156&gt;29999,F1156&lt;31000),"Gard",IF(AND(F1156&gt;33999,F1156&lt;35000),"Hérault",IF(AND(F1156&gt;65999,F1156&lt;67000),"Pyrénées-Orientales",""))))</f>
        <v/>
      </c>
    </row>
    <row r="1157" spans="8:43">
      <c r="H1157" s="60"/>
      <c r="AQ1157" t="str">
        <f>IF(AND(F1157&gt;10999,F1157&lt;12000),"Aude",IF(AND(F1157&gt;29999,F1157&lt;31000),"Gard",IF(AND(F1157&gt;33999,F1157&lt;35000),"Hérault",IF(AND(F1157&gt;65999,F1157&lt;67000),"Pyrénées-Orientales",""))))</f>
        <v/>
      </c>
    </row>
    <row r="1158" spans="8:43">
      <c r="H1158" s="60"/>
      <c r="AQ1158" t="str">
        <f>IF(AND(F1158&gt;10999,F1158&lt;12000),"Aude",IF(AND(F1158&gt;29999,F1158&lt;31000),"Gard",IF(AND(F1158&gt;33999,F1158&lt;35000),"Hérault",IF(AND(F1158&gt;65999,F1158&lt;67000),"Pyrénées-Orientales",""))))</f>
        <v/>
      </c>
    </row>
    <row r="1159" spans="8:43">
      <c r="H1159" s="60"/>
      <c r="AQ1159" t="str">
        <f>IF(AND(F1159&gt;10999,F1159&lt;12000),"Aude",IF(AND(F1159&gt;29999,F1159&lt;31000),"Gard",IF(AND(F1159&gt;33999,F1159&lt;35000),"Hérault",IF(AND(F1159&gt;65999,F1159&lt;67000),"Pyrénées-Orientales",""))))</f>
        <v/>
      </c>
    </row>
    <row r="1160" spans="8:43">
      <c r="H1160" s="60"/>
      <c r="AQ1160" t="str">
        <f>IF(AND(F1160&gt;10999,F1160&lt;12000),"Aude",IF(AND(F1160&gt;29999,F1160&lt;31000),"Gard",IF(AND(F1160&gt;33999,F1160&lt;35000),"Hérault",IF(AND(F1160&gt;65999,F1160&lt;67000),"Pyrénées-Orientales",""))))</f>
        <v/>
      </c>
    </row>
    <row r="1161" spans="8:43">
      <c r="H1161" s="60"/>
      <c r="AQ1161" t="str">
        <f>IF(AND(F1161&gt;10999,F1161&lt;12000),"Aude",IF(AND(F1161&gt;29999,F1161&lt;31000),"Gard",IF(AND(F1161&gt;33999,F1161&lt;35000),"Hérault",IF(AND(F1161&gt;65999,F1161&lt;67000),"Pyrénées-Orientales",""))))</f>
        <v/>
      </c>
    </row>
    <row r="1162" spans="8:43">
      <c r="H1162" s="60"/>
      <c r="AQ1162" t="str">
        <f>IF(AND(F1162&gt;10999,F1162&lt;12000),"Aude",IF(AND(F1162&gt;29999,F1162&lt;31000),"Gard",IF(AND(F1162&gt;33999,F1162&lt;35000),"Hérault",IF(AND(F1162&gt;65999,F1162&lt;67000),"Pyrénées-Orientales",""))))</f>
        <v/>
      </c>
    </row>
    <row r="1163" spans="8:43">
      <c r="H1163" s="60"/>
      <c r="AQ1163" t="str">
        <f>IF(AND(F1163&gt;10999,F1163&lt;12000),"Aude",IF(AND(F1163&gt;29999,F1163&lt;31000),"Gard",IF(AND(F1163&gt;33999,F1163&lt;35000),"Hérault",IF(AND(F1163&gt;65999,F1163&lt;67000),"Pyrénées-Orientales",""))))</f>
        <v/>
      </c>
    </row>
    <row r="1164" spans="8:43">
      <c r="H1164" s="60"/>
      <c r="AQ1164" t="str">
        <f>IF(AND(F1164&gt;10999,F1164&lt;12000),"Aude",IF(AND(F1164&gt;29999,F1164&lt;31000),"Gard",IF(AND(F1164&gt;33999,F1164&lt;35000),"Hérault",IF(AND(F1164&gt;65999,F1164&lt;67000),"Pyrénées-Orientales",""))))</f>
        <v/>
      </c>
    </row>
    <row r="1165" spans="8:43">
      <c r="H1165" s="60"/>
      <c r="AQ1165" t="str">
        <f>IF(AND(F1165&gt;10999,F1165&lt;12000),"Aude",IF(AND(F1165&gt;29999,F1165&lt;31000),"Gard",IF(AND(F1165&gt;33999,F1165&lt;35000),"Hérault",IF(AND(F1165&gt;65999,F1165&lt;67000),"Pyrénées-Orientales",""))))</f>
        <v/>
      </c>
    </row>
    <row r="1166" spans="8:43">
      <c r="H1166" s="60"/>
      <c r="AQ1166" t="str">
        <f>IF(AND(F1166&gt;10999,F1166&lt;12000),"Aude",IF(AND(F1166&gt;29999,F1166&lt;31000),"Gard",IF(AND(F1166&gt;33999,F1166&lt;35000),"Hérault",IF(AND(F1166&gt;65999,F1166&lt;67000),"Pyrénées-Orientales",""))))</f>
        <v/>
      </c>
    </row>
    <row r="1167" spans="8:43">
      <c r="H1167" s="60"/>
      <c r="AQ1167" t="str">
        <f>IF(AND(F1167&gt;10999,F1167&lt;12000),"Aude",IF(AND(F1167&gt;29999,F1167&lt;31000),"Gard",IF(AND(F1167&gt;33999,F1167&lt;35000),"Hérault",IF(AND(F1167&gt;65999,F1167&lt;67000),"Pyrénées-Orientales",""))))</f>
        <v/>
      </c>
    </row>
    <row r="1168" spans="8:43">
      <c r="H1168" s="60"/>
      <c r="AQ1168" t="str">
        <f>IF(AND(F1168&gt;10999,F1168&lt;12000),"Aude",IF(AND(F1168&gt;29999,F1168&lt;31000),"Gard",IF(AND(F1168&gt;33999,F1168&lt;35000),"Hérault",IF(AND(F1168&gt;65999,F1168&lt;67000),"Pyrénées-Orientales",""))))</f>
        <v/>
      </c>
    </row>
    <row r="1169" spans="8:43">
      <c r="H1169" s="60"/>
      <c r="AQ1169" t="str">
        <f>IF(AND(F1169&gt;10999,F1169&lt;12000),"Aude",IF(AND(F1169&gt;29999,F1169&lt;31000),"Gard",IF(AND(F1169&gt;33999,F1169&lt;35000),"Hérault",IF(AND(F1169&gt;65999,F1169&lt;67000),"Pyrénées-Orientales",""))))</f>
        <v/>
      </c>
    </row>
    <row r="1170" spans="8:43">
      <c r="H1170" s="60"/>
      <c r="AQ1170" t="str">
        <f>IF(AND(F1170&gt;10999,F1170&lt;12000),"Aude",IF(AND(F1170&gt;29999,F1170&lt;31000),"Gard",IF(AND(F1170&gt;33999,F1170&lt;35000),"Hérault",IF(AND(F1170&gt;65999,F1170&lt;67000),"Pyrénées-Orientales",""))))</f>
        <v/>
      </c>
    </row>
    <row r="1171" spans="8:43">
      <c r="H1171" s="60"/>
      <c r="AQ1171" t="str">
        <f>IF(AND(F1171&gt;10999,F1171&lt;12000),"Aude",IF(AND(F1171&gt;29999,F1171&lt;31000),"Gard",IF(AND(F1171&gt;33999,F1171&lt;35000),"Hérault",IF(AND(F1171&gt;65999,F1171&lt;67000),"Pyrénées-Orientales",""))))</f>
        <v/>
      </c>
    </row>
    <row r="1172" spans="8:43">
      <c r="H1172" s="60"/>
      <c r="AQ1172" t="str">
        <f>IF(AND(F1172&gt;10999,F1172&lt;12000),"Aude",IF(AND(F1172&gt;29999,F1172&lt;31000),"Gard",IF(AND(F1172&gt;33999,F1172&lt;35000),"Hérault",IF(AND(F1172&gt;65999,F1172&lt;67000),"Pyrénées-Orientales",""))))</f>
        <v/>
      </c>
    </row>
    <row r="1173" spans="8:43">
      <c r="H1173" s="60"/>
      <c r="AQ1173" t="str">
        <f>IF(AND(F1173&gt;10999,F1173&lt;12000),"Aude",IF(AND(F1173&gt;29999,F1173&lt;31000),"Gard",IF(AND(F1173&gt;33999,F1173&lt;35000),"Hérault",IF(AND(F1173&gt;65999,F1173&lt;67000),"Pyrénées-Orientales",""))))</f>
        <v/>
      </c>
    </row>
    <row r="1174" spans="8:43">
      <c r="H1174" s="60"/>
      <c r="AQ1174" t="str">
        <f>IF(AND(F1174&gt;10999,F1174&lt;12000),"Aude",IF(AND(F1174&gt;29999,F1174&lt;31000),"Gard",IF(AND(F1174&gt;33999,F1174&lt;35000),"Hérault",IF(AND(F1174&gt;65999,F1174&lt;67000),"Pyrénées-Orientales",""))))</f>
        <v/>
      </c>
    </row>
    <row r="1175" spans="8:43">
      <c r="H1175" s="60"/>
      <c r="AQ1175" t="str">
        <f>IF(AND(F1175&gt;10999,F1175&lt;12000),"Aude",IF(AND(F1175&gt;29999,F1175&lt;31000),"Gard",IF(AND(F1175&gt;33999,F1175&lt;35000),"Hérault",IF(AND(F1175&gt;65999,F1175&lt;67000),"Pyrénées-Orientales",""))))</f>
        <v/>
      </c>
    </row>
    <row r="1176" spans="8:43">
      <c r="H1176" s="60"/>
      <c r="AQ1176" t="str">
        <f>IF(AND(F1176&gt;10999,F1176&lt;12000),"Aude",IF(AND(F1176&gt;29999,F1176&lt;31000),"Gard",IF(AND(F1176&gt;33999,F1176&lt;35000),"Hérault",IF(AND(F1176&gt;65999,F1176&lt;67000),"Pyrénées-Orientales",""))))</f>
        <v/>
      </c>
    </row>
    <row r="1177" spans="8:43">
      <c r="H1177" s="60"/>
      <c r="AQ1177" t="str">
        <f>IF(AND(F1177&gt;10999,F1177&lt;12000),"Aude",IF(AND(F1177&gt;29999,F1177&lt;31000),"Gard",IF(AND(F1177&gt;33999,F1177&lt;35000),"Hérault",IF(AND(F1177&gt;65999,F1177&lt;67000),"Pyrénées-Orientales",""))))</f>
        <v/>
      </c>
    </row>
    <row r="1178" spans="8:43">
      <c r="H1178" s="60"/>
      <c r="AQ1178" t="str">
        <f>IF(AND(F1178&gt;10999,F1178&lt;12000),"Aude",IF(AND(F1178&gt;29999,F1178&lt;31000),"Gard",IF(AND(F1178&gt;33999,F1178&lt;35000),"Hérault",IF(AND(F1178&gt;65999,F1178&lt;67000),"Pyrénées-Orientales",""))))</f>
        <v/>
      </c>
    </row>
    <row r="1179" spans="8:43">
      <c r="H1179" s="60"/>
      <c r="AQ1179" t="str">
        <f>IF(AND(F1179&gt;10999,F1179&lt;12000),"Aude",IF(AND(F1179&gt;29999,F1179&lt;31000),"Gard",IF(AND(F1179&gt;33999,F1179&lt;35000),"Hérault",IF(AND(F1179&gt;65999,F1179&lt;67000),"Pyrénées-Orientales",""))))</f>
        <v/>
      </c>
    </row>
    <row r="1180" spans="8:43">
      <c r="H1180" s="60"/>
      <c r="AQ1180" t="str">
        <f>IF(AND(F1180&gt;10999,F1180&lt;12000),"Aude",IF(AND(F1180&gt;29999,F1180&lt;31000),"Gard",IF(AND(F1180&gt;33999,F1180&lt;35000),"Hérault",IF(AND(F1180&gt;65999,F1180&lt;67000),"Pyrénées-Orientales",""))))</f>
        <v/>
      </c>
    </row>
    <row r="1181" spans="8:43">
      <c r="H1181" s="60"/>
      <c r="AQ1181" t="str">
        <f>IF(AND(F1181&gt;10999,F1181&lt;12000),"Aude",IF(AND(F1181&gt;29999,F1181&lt;31000),"Gard",IF(AND(F1181&gt;33999,F1181&lt;35000),"Hérault",IF(AND(F1181&gt;65999,F1181&lt;67000),"Pyrénées-Orientales",""))))</f>
        <v/>
      </c>
    </row>
    <row r="1182" spans="8:43">
      <c r="H1182" s="60"/>
      <c r="AQ1182" t="str">
        <f>IF(AND(F1182&gt;10999,F1182&lt;12000),"Aude",IF(AND(F1182&gt;29999,F1182&lt;31000),"Gard",IF(AND(F1182&gt;33999,F1182&lt;35000),"Hérault",IF(AND(F1182&gt;65999,F1182&lt;67000),"Pyrénées-Orientales",""))))</f>
        <v/>
      </c>
    </row>
    <row r="1183" spans="8:43">
      <c r="H1183" s="60"/>
      <c r="AQ1183" t="str">
        <f>IF(AND(F1183&gt;10999,F1183&lt;12000),"Aude",IF(AND(F1183&gt;29999,F1183&lt;31000),"Gard",IF(AND(F1183&gt;33999,F1183&lt;35000),"Hérault",IF(AND(F1183&gt;65999,F1183&lt;67000),"Pyrénées-Orientales",""))))</f>
        <v/>
      </c>
    </row>
    <row r="1184" spans="8:43">
      <c r="H1184" s="60"/>
      <c r="AQ1184" t="str">
        <f>IF(AND(F1184&gt;10999,F1184&lt;12000),"Aude",IF(AND(F1184&gt;29999,F1184&lt;31000),"Gard",IF(AND(F1184&gt;33999,F1184&lt;35000),"Hérault",IF(AND(F1184&gt;65999,F1184&lt;67000),"Pyrénées-Orientales",""))))</f>
        <v/>
      </c>
    </row>
    <row r="1185" spans="8:43">
      <c r="H1185" s="60"/>
      <c r="AQ1185" t="str">
        <f>IF(AND(F1185&gt;10999,F1185&lt;12000),"Aude",IF(AND(F1185&gt;29999,F1185&lt;31000),"Gard",IF(AND(F1185&gt;33999,F1185&lt;35000),"Hérault",IF(AND(F1185&gt;65999,F1185&lt;67000),"Pyrénées-Orientales",""))))</f>
        <v/>
      </c>
    </row>
    <row r="1186" spans="8:43">
      <c r="H1186" s="60"/>
      <c r="AQ1186" t="str">
        <f>IF(AND(F1186&gt;10999,F1186&lt;12000),"Aude",IF(AND(F1186&gt;29999,F1186&lt;31000),"Gard",IF(AND(F1186&gt;33999,F1186&lt;35000),"Hérault",IF(AND(F1186&gt;65999,F1186&lt;67000),"Pyrénées-Orientales",""))))</f>
        <v/>
      </c>
    </row>
    <row r="1187" spans="8:43">
      <c r="H1187" s="60"/>
      <c r="AQ1187" t="str">
        <f>IF(AND(F1187&gt;10999,F1187&lt;12000),"Aude",IF(AND(F1187&gt;29999,F1187&lt;31000),"Gard",IF(AND(F1187&gt;33999,F1187&lt;35000),"Hérault",IF(AND(F1187&gt;65999,F1187&lt;67000),"Pyrénées-Orientales",""))))</f>
        <v/>
      </c>
    </row>
    <row r="1188" spans="8:43">
      <c r="H1188" s="60"/>
      <c r="AQ1188" t="str">
        <f>IF(AND(F1188&gt;10999,F1188&lt;12000),"Aude",IF(AND(F1188&gt;29999,F1188&lt;31000),"Gard",IF(AND(F1188&gt;33999,F1188&lt;35000),"Hérault",IF(AND(F1188&gt;65999,F1188&lt;67000),"Pyrénées-Orientales",""))))</f>
        <v/>
      </c>
    </row>
    <row r="1189" spans="8:43">
      <c r="H1189" s="60"/>
      <c r="AQ1189" t="str">
        <f>IF(AND(F1189&gt;10999,F1189&lt;12000),"Aude",IF(AND(F1189&gt;29999,F1189&lt;31000),"Gard",IF(AND(F1189&gt;33999,F1189&lt;35000),"Hérault",IF(AND(F1189&gt;65999,F1189&lt;67000),"Pyrénées-Orientales",""))))</f>
        <v/>
      </c>
    </row>
    <row r="1190" spans="8:43">
      <c r="H1190" s="60"/>
      <c r="AQ1190" t="str">
        <f>IF(AND(F1190&gt;10999,F1190&lt;12000),"Aude",IF(AND(F1190&gt;29999,F1190&lt;31000),"Gard",IF(AND(F1190&gt;33999,F1190&lt;35000),"Hérault",IF(AND(F1190&gt;65999,F1190&lt;67000),"Pyrénées-Orientales",""))))</f>
        <v/>
      </c>
    </row>
    <row r="1191" spans="8:43">
      <c r="H1191" s="60"/>
      <c r="AQ1191" t="str">
        <f>IF(AND(F1191&gt;10999,F1191&lt;12000),"Aude",IF(AND(F1191&gt;29999,F1191&lt;31000),"Gard",IF(AND(F1191&gt;33999,F1191&lt;35000),"Hérault",IF(AND(F1191&gt;65999,F1191&lt;67000),"Pyrénées-Orientales",""))))</f>
        <v/>
      </c>
    </row>
    <row r="1192" spans="8:43">
      <c r="H1192" s="60"/>
      <c r="AQ1192" t="str">
        <f>IF(AND(F1192&gt;10999,F1192&lt;12000),"Aude",IF(AND(F1192&gt;29999,F1192&lt;31000),"Gard",IF(AND(F1192&gt;33999,F1192&lt;35000),"Hérault",IF(AND(F1192&gt;65999,F1192&lt;67000),"Pyrénées-Orientales",""))))</f>
        <v/>
      </c>
    </row>
    <row r="1193" spans="8:43">
      <c r="H1193" s="60"/>
      <c r="AQ1193" t="str">
        <f>IF(AND(F1193&gt;10999,F1193&lt;12000),"Aude",IF(AND(F1193&gt;29999,F1193&lt;31000),"Gard",IF(AND(F1193&gt;33999,F1193&lt;35000),"Hérault",IF(AND(F1193&gt;65999,F1193&lt;67000),"Pyrénées-Orientales",""))))</f>
        <v/>
      </c>
    </row>
    <row r="1194" spans="8:43">
      <c r="H1194" s="60"/>
      <c r="AQ1194" t="str">
        <f>IF(AND(F1194&gt;10999,F1194&lt;12000),"Aude",IF(AND(F1194&gt;29999,F1194&lt;31000),"Gard",IF(AND(F1194&gt;33999,F1194&lt;35000),"Hérault",IF(AND(F1194&gt;65999,F1194&lt;67000),"Pyrénées-Orientales",""))))</f>
        <v/>
      </c>
    </row>
    <row r="1195" spans="8:43">
      <c r="H1195" s="60"/>
      <c r="AQ1195" t="str">
        <f>IF(AND(F1195&gt;10999,F1195&lt;12000),"Aude",IF(AND(F1195&gt;29999,F1195&lt;31000),"Gard",IF(AND(F1195&gt;33999,F1195&lt;35000),"Hérault",IF(AND(F1195&gt;65999,F1195&lt;67000),"Pyrénées-Orientales",""))))</f>
        <v/>
      </c>
    </row>
    <row r="1196" spans="8:43">
      <c r="H1196" s="60"/>
      <c r="AQ1196" t="str">
        <f>IF(AND(F1196&gt;10999,F1196&lt;12000),"Aude",IF(AND(F1196&gt;29999,F1196&lt;31000),"Gard",IF(AND(F1196&gt;33999,F1196&lt;35000),"Hérault",IF(AND(F1196&gt;65999,F1196&lt;67000),"Pyrénées-Orientales",""))))</f>
        <v/>
      </c>
    </row>
    <row r="1197" spans="8:43">
      <c r="H1197" s="60"/>
      <c r="AQ1197" t="str">
        <f>IF(AND(F1197&gt;10999,F1197&lt;12000),"Aude",IF(AND(F1197&gt;29999,F1197&lt;31000),"Gard",IF(AND(F1197&gt;33999,F1197&lt;35000),"Hérault",IF(AND(F1197&gt;65999,F1197&lt;67000),"Pyrénées-Orientales",""))))</f>
        <v/>
      </c>
    </row>
    <row r="1198" spans="8:43">
      <c r="H1198" s="60"/>
      <c r="AQ1198" t="str">
        <f>IF(AND(F1198&gt;10999,F1198&lt;12000),"Aude",IF(AND(F1198&gt;29999,F1198&lt;31000),"Gard",IF(AND(F1198&gt;33999,F1198&lt;35000),"Hérault",IF(AND(F1198&gt;65999,F1198&lt;67000),"Pyrénées-Orientales",""))))</f>
        <v/>
      </c>
    </row>
    <row r="1199" spans="8:43">
      <c r="H1199" s="60"/>
      <c r="AQ1199" t="str">
        <f>IF(AND(F1199&gt;10999,F1199&lt;12000),"Aude",IF(AND(F1199&gt;29999,F1199&lt;31000),"Gard",IF(AND(F1199&gt;33999,F1199&lt;35000),"Hérault",IF(AND(F1199&gt;65999,F1199&lt;67000),"Pyrénées-Orientales",""))))</f>
        <v/>
      </c>
    </row>
    <row r="1200" spans="8:43">
      <c r="H1200" s="60"/>
      <c r="AQ1200" t="str">
        <f>IF(AND(F1200&gt;10999,F1200&lt;12000),"Aude",IF(AND(F1200&gt;29999,F1200&lt;31000),"Gard",IF(AND(F1200&gt;33999,F1200&lt;35000),"Hérault",IF(AND(F1200&gt;65999,F1200&lt;67000),"Pyrénées-Orientales",""))))</f>
        <v/>
      </c>
    </row>
    <row r="1201" spans="8:43">
      <c r="H1201" s="60"/>
      <c r="AQ1201" t="str">
        <f>IF(AND(F1201&gt;10999,F1201&lt;12000),"Aude",IF(AND(F1201&gt;29999,F1201&lt;31000),"Gard",IF(AND(F1201&gt;33999,F1201&lt;35000),"Hérault",IF(AND(F1201&gt;65999,F1201&lt;67000),"Pyrénées-Orientales",""))))</f>
        <v/>
      </c>
    </row>
    <row r="1202" spans="8:43">
      <c r="H1202" s="60"/>
      <c r="AQ1202" t="str">
        <f>IF(AND(F1202&gt;10999,F1202&lt;12000),"Aude",IF(AND(F1202&gt;29999,F1202&lt;31000),"Gard",IF(AND(F1202&gt;33999,F1202&lt;35000),"Hérault",IF(AND(F1202&gt;65999,F1202&lt;67000),"Pyrénées-Orientales",""))))</f>
        <v/>
      </c>
    </row>
    <row r="1203" spans="8:43">
      <c r="H1203" s="60"/>
      <c r="AQ1203" t="str">
        <f>IF(AND(F1203&gt;10999,F1203&lt;12000),"Aude",IF(AND(F1203&gt;29999,F1203&lt;31000),"Gard",IF(AND(F1203&gt;33999,F1203&lt;35000),"Hérault",IF(AND(F1203&gt;65999,F1203&lt;67000),"Pyrénées-Orientales",""))))</f>
        <v/>
      </c>
    </row>
    <row r="1204" spans="8:43">
      <c r="H1204" s="60"/>
      <c r="AQ1204" t="str">
        <f>IF(AND(F1204&gt;10999,F1204&lt;12000),"Aude",IF(AND(F1204&gt;29999,F1204&lt;31000),"Gard",IF(AND(F1204&gt;33999,F1204&lt;35000),"Hérault",IF(AND(F1204&gt;65999,F1204&lt;67000),"Pyrénées-Orientales",""))))</f>
        <v/>
      </c>
    </row>
    <row r="1205" spans="8:43">
      <c r="H1205" s="60"/>
      <c r="AQ1205" t="str">
        <f>IF(AND(F1205&gt;10999,F1205&lt;12000),"Aude",IF(AND(F1205&gt;29999,F1205&lt;31000),"Gard",IF(AND(F1205&gt;33999,F1205&lt;35000),"Hérault",IF(AND(F1205&gt;65999,F1205&lt;67000),"Pyrénées-Orientales",""))))</f>
        <v/>
      </c>
    </row>
    <row r="1206" spans="8:43">
      <c r="H1206" s="60"/>
      <c r="AQ1206" t="str">
        <f>IF(AND(F1206&gt;10999,F1206&lt;12000),"Aude",IF(AND(F1206&gt;29999,F1206&lt;31000),"Gard",IF(AND(F1206&gt;33999,F1206&lt;35000),"Hérault",IF(AND(F1206&gt;65999,F1206&lt;67000),"Pyrénées-Orientales",""))))</f>
        <v/>
      </c>
    </row>
    <row r="1207" spans="8:43">
      <c r="H1207" s="60"/>
      <c r="AQ1207" t="str">
        <f>IF(AND(F1207&gt;10999,F1207&lt;12000),"Aude",IF(AND(F1207&gt;29999,F1207&lt;31000),"Gard",IF(AND(F1207&gt;33999,F1207&lt;35000),"Hérault",IF(AND(F1207&gt;65999,F1207&lt;67000),"Pyrénées-Orientales",""))))</f>
        <v/>
      </c>
    </row>
    <row r="1208" spans="8:43">
      <c r="H1208" s="60"/>
      <c r="AQ1208" t="str">
        <f>IF(AND(F1208&gt;10999,F1208&lt;12000),"Aude",IF(AND(F1208&gt;29999,F1208&lt;31000),"Gard",IF(AND(F1208&gt;33999,F1208&lt;35000),"Hérault",IF(AND(F1208&gt;65999,F1208&lt;67000),"Pyrénées-Orientales",""))))</f>
        <v/>
      </c>
    </row>
    <row r="1209" spans="8:43">
      <c r="H1209" s="60"/>
      <c r="AQ1209" t="str">
        <f>IF(AND(F1209&gt;10999,F1209&lt;12000),"Aude",IF(AND(F1209&gt;29999,F1209&lt;31000),"Gard",IF(AND(F1209&gt;33999,F1209&lt;35000),"Hérault",IF(AND(F1209&gt;65999,F1209&lt;67000),"Pyrénées-Orientales",""))))</f>
        <v/>
      </c>
    </row>
    <row r="1210" spans="8:43">
      <c r="H1210" s="60"/>
      <c r="AQ1210" t="str">
        <f>IF(AND(F1210&gt;10999,F1210&lt;12000),"Aude",IF(AND(F1210&gt;29999,F1210&lt;31000),"Gard",IF(AND(F1210&gt;33999,F1210&lt;35000),"Hérault",IF(AND(F1210&gt;65999,F1210&lt;67000),"Pyrénées-Orientales",""))))</f>
        <v/>
      </c>
    </row>
    <row r="1211" spans="8:43">
      <c r="H1211" s="60"/>
      <c r="AQ1211" t="str">
        <f>IF(AND(F1211&gt;10999,F1211&lt;12000),"Aude",IF(AND(F1211&gt;29999,F1211&lt;31000),"Gard",IF(AND(F1211&gt;33999,F1211&lt;35000),"Hérault",IF(AND(F1211&gt;65999,F1211&lt;67000),"Pyrénées-Orientales",""))))</f>
        <v/>
      </c>
    </row>
    <row r="1212" spans="8:43">
      <c r="H1212" s="60"/>
      <c r="AQ1212" t="str">
        <f>IF(AND(F1212&gt;10999,F1212&lt;12000),"Aude",IF(AND(F1212&gt;29999,F1212&lt;31000),"Gard",IF(AND(F1212&gt;33999,F1212&lt;35000),"Hérault",IF(AND(F1212&gt;65999,F1212&lt;67000),"Pyrénées-Orientales",""))))</f>
        <v/>
      </c>
    </row>
    <row r="1213" spans="8:43">
      <c r="H1213" s="60"/>
      <c r="AQ1213" t="str">
        <f>IF(AND(F1213&gt;10999,F1213&lt;12000),"Aude",IF(AND(F1213&gt;29999,F1213&lt;31000),"Gard",IF(AND(F1213&gt;33999,F1213&lt;35000),"Hérault",IF(AND(F1213&gt;65999,F1213&lt;67000),"Pyrénées-Orientales",""))))</f>
        <v/>
      </c>
    </row>
    <row r="1214" spans="8:43">
      <c r="H1214" s="60"/>
      <c r="AQ1214" t="str">
        <f>IF(AND(F1214&gt;10999,F1214&lt;12000),"Aude",IF(AND(F1214&gt;29999,F1214&lt;31000),"Gard",IF(AND(F1214&gt;33999,F1214&lt;35000),"Hérault",IF(AND(F1214&gt;65999,F1214&lt;67000),"Pyrénées-Orientales",""))))</f>
        <v/>
      </c>
    </row>
    <row r="1215" spans="8:43">
      <c r="H1215" s="60"/>
      <c r="AQ1215" t="str">
        <f>IF(AND(F1215&gt;10999,F1215&lt;12000),"Aude",IF(AND(F1215&gt;29999,F1215&lt;31000),"Gard",IF(AND(F1215&gt;33999,F1215&lt;35000),"Hérault",IF(AND(F1215&gt;65999,F1215&lt;67000),"Pyrénées-Orientales",""))))</f>
        <v/>
      </c>
    </row>
    <row r="1216" spans="8:43">
      <c r="H1216" s="60"/>
      <c r="AQ1216" t="str">
        <f>IF(AND(F1216&gt;10999,F1216&lt;12000),"Aude",IF(AND(F1216&gt;29999,F1216&lt;31000),"Gard",IF(AND(F1216&gt;33999,F1216&lt;35000),"Hérault",IF(AND(F1216&gt;65999,F1216&lt;67000),"Pyrénées-Orientales",""))))</f>
        <v/>
      </c>
    </row>
    <row r="1217" spans="8:43">
      <c r="H1217" s="60"/>
      <c r="AQ1217" t="str">
        <f>IF(AND(F1217&gt;10999,F1217&lt;12000),"Aude",IF(AND(F1217&gt;29999,F1217&lt;31000),"Gard",IF(AND(F1217&gt;33999,F1217&lt;35000),"Hérault",IF(AND(F1217&gt;65999,F1217&lt;67000),"Pyrénées-Orientales",""))))</f>
        <v/>
      </c>
    </row>
    <row r="1218" spans="8:43">
      <c r="H1218" s="60"/>
      <c r="AQ1218" t="str">
        <f>IF(AND(F1218&gt;10999,F1218&lt;12000),"Aude",IF(AND(F1218&gt;29999,F1218&lt;31000),"Gard",IF(AND(F1218&gt;33999,F1218&lt;35000),"Hérault",IF(AND(F1218&gt;65999,F1218&lt;67000),"Pyrénées-Orientales",""))))</f>
        <v/>
      </c>
    </row>
    <row r="1219" spans="8:43">
      <c r="H1219" s="60"/>
      <c r="AQ1219" t="str">
        <f>IF(AND(F1219&gt;10999,F1219&lt;12000),"Aude",IF(AND(F1219&gt;29999,F1219&lt;31000),"Gard",IF(AND(F1219&gt;33999,F1219&lt;35000),"Hérault",IF(AND(F1219&gt;65999,F1219&lt;67000),"Pyrénées-Orientales",""))))</f>
        <v/>
      </c>
    </row>
    <row r="1220" spans="8:43">
      <c r="H1220" s="60"/>
      <c r="AQ1220" t="str">
        <f>IF(AND(F1220&gt;10999,F1220&lt;12000),"Aude",IF(AND(F1220&gt;29999,F1220&lt;31000),"Gard",IF(AND(F1220&gt;33999,F1220&lt;35000),"Hérault",IF(AND(F1220&gt;65999,F1220&lt;67000),"Pyrénées-Orientales",""))))</f>
        <v/>
      </c>
    </row>
    <row r="1221" spans="8:43">
      <c r="H1221" s="60"/>
      <c r="AQ1221" t="str">
        <f>IF(AND(F1221&gt;10999,F1221&lt;12000),"Aude",IF(AND(F1221&gt;29999,F1221&lt;31000),"Gard",IF(AND(F1221&gt;33999,F1221&lt;35000),"Hérault",IF(AND(F1221&gt;65999,F1221&lt;67000),"Pyrénées-Orientales",""))))</f>
        <v/>
      </c>
    </row>
    <row r="1222" spans="8:43">
      <c r="H1222" s="60"/>
      <c r="AQ1222" t="str">
        <f>IF(AND(F1222&gt;10999,F1222&lt;12000),"Aude",IF(AND(F1222&gt;29999,F1222&lt;31000),"Gard",IF(AND(F1222&gt;33999,F1222&lt;35000),"Hérault",IF(AND(F1222&gt;65999,F1222&lt;67000),"Pyrénées-Orientales",""))))</f>
        <v/>
      </c>
    </row>
    <row r="1223" spans="8:43">
      <c r="H1223" s="60"/>
      <c r="AQ1223" t="str">
        <f>IF(AND(F1223&gt;10999,F1223&lt;12000),"Aude",IF(AND(F1223&gt;29999,F1223&lt;31000),"Gard",IF(AND(F1223&gt;33999,F1223&lt;35000),"Hérault",IF(AND(F1223&gt;65999,F1223&lt;67000),"Pyrénées-Orientales",""))))</f>
        <v/>
      </c>
    </row>
    <row r="1224" spans="8:43">
      <c r="H1224" s="60"/>
      <c r="AQ1224" t="str">
        <f>IF(AND(F1224&gt;10999,F1224&lt;12000),"Aude",IF(AND(F1224&gt;29999,F1224&lt;31000),"Gard",IF(AND(F1224&gt;33999,F1224&lt;35000),"Hérault",IF(AND(F1224&gt;65999,F1224&lt;67000),"Pyrénées-Orientales",""))))</f>
        <v/>
      </c>
    </row>
    <row r="1225" spans="8:43">
      <c r="H1225" s="60"/>
      <c r="AQ1225" t="str">
        <f>IF(AND(F1225&gt;10999,F1225&lt;12000),"Aude",IF(AND(F1225&gt;29999,F1225&lt;31000),"Gard",IF(AND(F1225&gt;33999,F1225&lt;35000),"Hérault",IF(AND(F1225&gt;65999,F1225&lt;67000),"Pyrénées-Orientales",""))))</f>
        <v/>
      </c>
    </row>
    <row r="1226" spans="8:43">
      <c r="H1226" s="60"/>
      <c r="AQ1226" t="str">
        <f>IF(AND(F1226&gt;10999,F1226&lt;12000),"Aude",IF(AND(F1226&gt;29999,F1226&lt;31000),"Gard",IF(AND(F1226&gt;33999,F1226&lt;35000),"Hérault",IF(AND(F1226&gt;65999,F1226&lt;67000),"Pyrénées-Orientales",""))))</f>
        <v/>
      </c>
    </row>
    <row r="1227" spans="8:43">
      <c r="H1227" s="60"/>
      <c r="AQ1227" t="str">
        <f>IF(AND(F1227&gt;10999,F1227&lt;12000),"Aude",IF(AND(F1227&gt;29999,F1227&lt;31000),"Gard",IF(AND(F1227&gt;33999,F1227&lt;35000),"Hérault",IF(AND(F1227&gt;65999,F1227&lt;67000),"Pyrénées-Orientales",""))))</f>
        <v/>
      </c>
    </row>
    <row r="1228" spans="8:43">
      <c r="H1228" s="60"/>
      <c r="AQ1228" t="str">
        <f>IF(AND(F1228&gt;10999,F1228&lt;12000),"Aude",IF(AND(F1228&gt;29999,F1228&lt;31000),"Gard",IF(AND(F1228&gt;33999,F1228&lt;35000),"Hérault",IF(AND(F1228&gt;65999,F1228&lt;67000),"Pyrénées-Orientales",""))))</f>
        <v/>
      </c>
    </row>
    <row r="1229" spans="8:43">
      <c r="H1229" s="60"/>
      <c r="AQ1229" t="str">
        <f>IF(AND(F1229&gt;10999,F1229&lt;12000),"Aude",IF(AND(F1229&gt;29999,F1229&lt;31000),"Gard",IF(AND(F1229&gt;33999,F1229&lt;35000),"Hérault",IF(AND(F1229&gt;65999,F1229&lt;67000),"Pyrénées-Orientales",""))))</f>
        <v/>
      </c>
    </row>
    <row r="1230" spans="8:43">
      <c r="H1230" s="60"/>
      <c r="AQ1230" t="str">
        <f>IF(AND(F1230&gt;10999,F1230&lt;12000),"Aude",IF(AND(F1230&gt;29999,F1230&lt;31000),"Gard",IF(AND(F1230&gt;33999,F1230&lt;35000),"Hérault",IF(AND(F1230&gt;65999,F1230&lt;67000),"Pyrénées-Orientales",""))))</f>
        <v/>
      </c>
    </row>
    <row r="1231" spans="8:43">
      <c r="H1231" s="60"/>
      <c r="AQ1231" t="str">
        <f>IF(AND(F1231&gt;10999,F1231&lt;12000),"Aude",IF(AND(F1231&gt;29999,F1231&lt;31000),"Gard",IF(AND(F1231&gt;33999,F1231&lt;35000),"Hérault",IF(AND(F1231&gt;65999,F1231&lt;67000),"Pyrénées-Orientales",""))))</f>
        <v/>
      </c>
    </row>
    <row r="1232" spans="8:43">
      <c r="H1232" s="60"/>
      <c r="AQ1232" t="str">
        <f>IF(AND(F1232&gt;10999,F1232&lt;12000),"Aude",IF(AND(F1232&gt;29999,F1232&lt;31000),"Gard",IF(AND(F1232&gt;33999,F1232&lt;35000),"Hérault",IF(AND(F1232&gt;65999,F1232&lt;67000),"Pyrénées-Orientales",""))))</f>
        <v/>
      </c>
    </row>
    <row r="1233" spans="8:43">
      <c r="H1233" s="60"/>
      <c r="AQ1233" t="str">
        <f>IF(AND(F1233&gt;10999,F1233&lt;12000),"Aude",IF(AND(F1233&gt;29999,F1233&lt;31000),"Gard",IF(AND(F1233&gt;33999,F1233&lt;35000),"Hérault",IF(AND(F1233&gt;65999,F1233&lt;67000),"Pyrénées-Orientales",""))))</f>
        <v/>
      </c>
    </row>
    <row r="1234" spans="8:43">
      <c r="H1234" s="60"/>
      <c r="AQ1234" t="str">
        <f>IF(AND(F1234&gt;10999,F1234&lt;12000),"Aude",IF(AND(F1234&gt;29999,F1234&lt;31000),"Gard",IF(AND(F1234&gt;33999,F1234&lt;35000),"Hérault",IF(AND(F1234&gt;65999,F1234&lt;67000),"Pyrénées-Orientales",""))))</f>
        <v/>
      </c>
    </row>
    <row r="1235" spans="8:43">
      <c r="H1235" s="60"/>
      <c r="AQ1235" t="str">
        <f>IF(AND(F1235&gt;10999,F1235&lt;12000),"Aude",IF(AND(F1235&gt;29999,F1235&lt;31000),"Gard",IF(AND(F1235&gt;33999,F1235&lt;35000),"Hérault",IF(AND(F1235&gt;65999,F1235&lt;67000),"Pyrénées-Orientales",""))))</f>
        <v/>
      </c>
    </row>
    <row r="1236" spans="8:43">
      <c r="H1236" s="60"/>
      <c r="AQ1236" t="str">
        <f>IF(AND(F1236&gt;10999,F1236&lt;12000),"Aude",IF(AND(F1236&gt;29999,F1236&lt;31000),"Gard",IF(AND(F1236&gt;33999,F1236&lt;35000),"Hérault",IF(AND(F1236&gt;65999,F1236&lt;67000),"Pyrénées-Orientales",""))))</f>
        <v/>
      </c>
    </row>
    <row r="1237" spans="8:43">
      <c r="H1237" s="60"/>
      <c r="AQ1237" t="str">
        <f>IF(AND(F1237&gt;10999,F1237&lt;12000),"Aude",IF(AND(F1237&gt;29999,F1237&lt;31000),"Gard",IF(AND(F1237&gt;33999,F1237&lt;35000),"Hérault",IF(AND(F1237&gt;65999,F1237&lt;67000),"Pyrénées-Orientales",""))))</f>
        <v/>
      </c>
    </row>
    <row r="1238" spans="8:43">
      <c r="H1238" s="60"/>
      <c r="AQ1238" t="str">
        <f>IF(AND(F1238&gt;10999,F1238&lt;12000),"Aude",IF(AND(F1238&gt;29999,F1238&lt;31000),"Gard",IF(AND(F1238&gt;33999,F1238&lt;35000),"Hérault",IF(AND(F1238&gt;65999,F1238&lt;67000),"Pyrénées-Orientales",""))))</f>
        <v/>
      </c>
    </row>
    <row r="1239" spans="8:43">
      <c r="H1239" s="60"/>
      <c r="AQ1239" t="str">
        <f>IF(AND(F1239&gt;10999,F1239&lt;12000),"Aude",IF(AND(F1239&gt;29999,F1239&lt;31000),"Gard",IF(AND(F1239&gt;33999,F1239&lt;35000),"Hérault",IF(AND(F1239&gt;65999,F1239&lt;67000),"Pyrénées-Orientales",""))))</f>
        <v/>
      </c>
    </row>
    <row r="1240" spans="8:43">
      <c r="H1240" s="60"/>
      <c r="AQ1240" t="str">
        <f>IF(AND(F1240&gt;10999,F1240&lt;12000),"Aude",IF(AND(F1240&gt;29999,F1240&lt;31000),"Gard",IF(AND(F1240&gt;33999,F1240&lt;35000),"Hérault",IF(AND(F1240&gt;65999,F1240&lt;67000),"Pyrénées-Orientales",""))))</f>
        <v/>
      </c>
    </row>
    <row r="1241" spans="8:43">
      <c r="H1241" s="60"/>
      <c r="AQ1241" t="str">
        <f>IF(AND(F1241&gt;10999,F1241&lt;12000),"Aude",IF(AND(F1241&gt;29999,F1241&lt;31000),"Gard",IF(AND(F1241&gt;33999,F1241&lt;35000),"Hérault",IF(AND(F1241&gt;65999,F1241&lt;67000),"Pyrénées-Orientales",""))))</f>
        <v/>
      </c>
    </row>
    <row r="1242" spans="8:43">
      <c r="H1242" s="60"/>
      <c r="AQ1242" t="str">
        <f>IF(AND(F1242&gt;10999,F1242&lt;12000),"Aude",IF(AND(F1242&gt;29999,F1242&lt;31000),"Gard",IF(AND(F1242&gt;33999,F1242&lt;35000),"Hérault",IF(AND(F1242&gt;65999,F1242&lt;67000),"Pyrénées-Orientales",""))))</f>
        <v/>
      </c>
    </row>
    <row r="1243" spans="8:43">
      <c r="H1243" s="60"/>
      <c r="AQ1243" t="str">
        <f>IF(AND(F1243&gt;10999,F1243&lt;12000),"Aude",IF(AND(F1243&gt;29999,F1243&lt;31000),"Gard",IF(AND(F1243&gt;33999,F1243&lt;35000),"Hérault",IF(AND(F1243&gt;65999,F1243&lt;67000),"Pyrénées-Orientales",""))))</f>
        <v/>
      </c>
    </row>
    <row r="1244" spans="8:43">
      <c r="H1244" s="60"/>
      <c r="AQ1244" t="str">
        <f>IF(AND(F1244&gt;10999,F1244&lt;12000),"Aude",IF(AND(F1244&gt;29999,F1244&lt;31000),"Gard",IF(AND(F1244&gt;33999,F1244&lt;35000),"Hérault",IF(AND(F1244&gt;65999,F1244&lt;67000),"Pyrénées-Orientales",""))))</f>
        <v/>
      </c>
    </row>
    <row r="1245" spans="8:43">
      <c r="H1245" s="60"/>
      <c r="AQ1245" t="str">
        <f>IF(AND(F1245&gt;10999,F1245&lt;12000),"Aude",IF(AND(F1245&gt;29999,F1245&lt;31000),"Gard",IF(AND(F1245&gt;33999,F1245&lt;35000),"Hérault",IF(AND(F1245&gt;65999,F1245&lt;67000),"Pyrénées-Orientales",""))))</f>
        <v/>
      </c>
    </row>
    <row r="1246" spans="8:43">
      <c r="H1246" s="60"/>
      <c r="AQ1246" t="str">
        <f>IF(AND(F1246&gt;10999,F1246&lt;12000),"Aude",IF(AND(F1246&gt;29999,F1246&lt;31000),"Gard",IF(AND(F1246&gt;33999,F1246&lt;35000),"Hérault",IF(AND(F1246&gt;65999,F1246&lt;67000),"Pyrénées-Orientales",""))))</f>
        <v/>
      </c>
    </row>
    <row r="1247" spans="8:43">
      <c r="H1247" s="60"/>
      <c r="AQ1247" t="str">
        <f>IF(AND(F1247&gt;10999,F1247&lt;12000),"Aude",IF(AND(F1247&gt;29999,F1247&lt;31000),"Gard",IF(AND(F1247&gt;33999,F1247&lt;35000),"Hérault",IF(AND(F1247&gt;65999,F1247&lt;67000),"Pyrénées-Orientales",""))))</f>
        <v/>
      </c>
    </row>
    <row r="1248" spans="8:43">
      <c r="H1248" s="60"/>
      <c r="AQ1248" t="str">
        <f>IF(AND(F1248&gt;10999,F1248&lt;12000),"Aude",IF(AND(F1248&gt;29999,F1248&lt;31000),"Gard",IF(AND(F1248&gt;33999,F1248&lt;35000),"Hérault",IF(AND(F1248&gt;65999,F1248&lt;67000),"Pyrénées-Orientales",""))))</f>
        <v/>
      </c>
    </row>
    <row r="1249" spans="8:43">
      <c r="H1249" s="60"/>
      <c r="AQ1249" t="str">
        <f>IF(AND(F1249&gt;10999,F1249&lt;12000),"Aude",IF(AND(F1249&gt;29999,F1249&lt;31000),"Gard",IF(AND(F1249&gt;33999,F1249&lt;35000),"Hérault",IF(AND(F1249&gt;65999,F1249&lt;67000),"Pyrénées-Orientales",""))))</f>
        <v/>
      </c>
    </row>
    <row r="1250" spans="8:43">
      <c r="H1250" s="60"/>
      <c r="AQ1250" t="str">
        <f>IF(AND(F1250&gt;10999,F1250&lt;12000),"Aude",IF(AND(F1250&gt;29999,F1250&lt;31000),"Gard",IF(AND(F1250&gt;33999,F1250&lt;35000),"Hérault",IF(AND(F1250&gt;65999,F1250&lt;67000),"Pyrénées-Orientales",""))))</f>
        <v/>
      </c>
    </row>
    <row r="1251" spans="8:43">
      <c r="H1251" s="60"/>
      <c r="AQ1251" t="str">
        <f>IF(AND(F1251&gt;10999,F1251&lt;12000),"Aude",IF(AND(F1251&gt;29999,F1251&lt;31000),"Gard",IF(AND(F1251&gt;33999,F1251&lt;35000),"Hérault",IF(AND(F1251&gt;65999,F1251&lt;67000),"Pyrénées-Orientales",""))))</f>
        <v/>
      </c>
    </row>
    <row r="1252" spans="8:43">
      <c r="H1252" s="60"/>
      <c r="AQ1252" t="str">
        <f>IF(AND(F1252&gt;10999,F1252&lt;12000),"Aude",IF(AND(F1252&gt;29999,F1252&lt;31000),"Gard",IF(AND(F1252&gt;33999,F1252&lt;35000),"Hérault",IF(AND(F1252&gt;65999,F1252&lt;67000),"Pyrénées-Orientales",""))))</f>
        <v/>
      </c>
    </row>
    <row r="1253" spans="8:43">
      <c r="H1253" s="60"/>
      <c r="AQ1253" t="str">
        <f>IF(AND(F1253&gt;10999,F1253&lt;12000),"Aude",IF(AND(F1253&gt;29999,F1253&lt;31000),"Gard",IF(AND(F1253&gt;33999,F1253&lt;35000),"Hérault",IF(AND(F1253&gt;65999,F1253&lt;67000),"Pyrénées-Orientales",""))))</f>
        <v/>
      </c>
    </row>
    <row r="1254" spans="8:43">
      <c r="H1254" s="60"/>
      <c r="AQ1254" t="str">
        <f>IF(AND(F1254&gt;10999,F1254&lt;12000),"Aude",IF(AND(F1254&gt;29999,F1254&lt;31000),"Gard",IF(AND(F1254&gt;33999,F1254&lt;35000),"Hérault",IF(AND(F1254&gt;65999,F1254&lt;67000),"Pyrénées-Orientales",""))))</f>
        <v/>
      </c>
    </row>
    <row r="1255" spans="8:43">
      <c r="H1255" s="60"/>
      <c r="AQ1255" t="str">
        <f>IF(AND(F1255&gt;10999,F1255&lt;12000),"Aude",IF(AND(F1255&gt;29999,F1255&lt;31000),"Gard",IF(AND(F1255&gt;33999,F1255&lt;35000),"Hérault",IF(AND(F1255&gt;65999,F1255&lt;67000),"Pyrénées-Orientales",""))))</f>
        <v/>
      </c>
    </row>
    <row r="1256" spans="8:43">
      <c r="H1256" s="60"/>
      <c r="AQ1256" t="str">
        <f>IF(AND(F1256&gt;10999,F1256&lt;12000),"Aude",IF(AND(F1256&gt;29999,F1256&lt;31000),"Gard",IF(AND(F1256&gt;33999,F1256&lt;35000),"Hérault",IF(AND(F1256&gt;65999,F1256&lt;67000),"Pyrénées-Orientales",""))))</f>
        <v/>
      </c>
    </row>
    <row r="1257" spans="8:43">
      <c r="H1257" s="60"/>
      <c r="AQ1257" t="str">
        <f>IF(AND(F1257&gt;10999,F1257&lt;12000),"Aude",IF(AND(F1257&gt;29999,F1257&lt;31000),"Gard",IF(AND(F1257&gt;33999,F1257&lt;35000),"Hérault",IF(AND(F1257&gt;65999,F1257&lt;67000),"Pyrénées-Orientales",""))))</f>
        <v/>
      </c>
    </row>
    <row r="1258" spans="8:43">
      <c r="H1258" s="60"/>
      <c r="AQ1258" t="str">
        <f>IF(AND(F1258&gt;10999,F1258&lt;12000),"Aude",IF(AND(F1258&gt;29999,F1258&lt;31000),"Gard",IF(AND(F1258&gt;33999,F1258&lt;35000),"Hérault",IF(AND(F1258&gt;65999,F1258&lt;67000),"Pyrénées-Orientales",""))))</f>
        <v/>
      </c>
    </row>
    <row r="1259" spans="8:43">
      <c r="H1259" s="60"/>
      <c r="AQ1259" t="str">
        <f>IF(AND(F1259&gt;10999,F1259&lt;12000),"Aude",IF(AND(F1259&gt;29999,F1259&lt;31000),"Gard",IF(AND(F1259&gt;33999,F1259&lt;35000),"Hérault",IF(AND(F1259&gt;65999,F1259&lt;67000),"Pyrénées-Orientales",""))))</f>
        <v/>
      </c>
    </row>
    <row r="1260" spans="8:43">
      <c r="H1260" s="60"/>
      <c r="AQ1260" t="str">
        <f>IF(AND(F1260&gt;10999,F1260&lt;12000),"Aude",IF(AND(F1260&gt;29999,F1260&lt;31000),"Gard",IF(AND(F1260&gt;33999,F1260&lt;35000),"Hérault",IF(AND(F1260&gt;65999,F1260&lt;67000),"Pyrénées-Orientales",""))))</f>
        <v/>
      </c>
    </row>
    <row r="1261" spans="8:43">
      <c r="H1261" s="60"/>
      <c r="AQ1261" t="str">
        <f>IF(AND(F1261&gt;10999,F1261&lt;12000),"Aude",IF(AND(F1261&gt;29999,F1261&lt;31000),"Gard",IF(AND(F1261&gt;33999,F1261&lt;35000),"Hérault",IF(AND(F1261&gt;65999,F1261&lt;67000),"Pyrénées-Orientales",""))))</f>
        <v/>
      </c>
    </row>
    <row r="1262" spans="8:43">
      <c r="H1262" s="60"/>
      <c r="AQ1262" t="str">
        <f>IF(AND(F1262&gt;10999,F1262&lt;12000),"Aude",IF(AND(F1262&gt;29999,F1262&lt;31000),"Gard",IF(AND(F1262&gt;33999,F1262&lt;35000),"Hérault",IF(AND(F1262&gt;65999,F1262&lt;67000),"Pyrénées-Orientales",""))))</f>
        <v/>
      </c>
    </row>
    <row r="1263" spans="8:43">
      <c r="H1263" s="60"/>
      <c r="AQ1263" t="str">
        <f>IF(AND(F1263&gt;10999,F1263&lt;12000),"Aude",IF(AND(F1263&gt;29999,F1263&lt;31000),"Gard",IF(AND(F1263&gt;33999,F1263&lt;35000),"Hérault",IF(AND(F1263&gt;65999,F1263&lt;67000),"Pyrénées-Orientales",""))))</f>
        <v/>
      </c>
    </row>
    <row r="1264" spans="8:43">
      <c r="H1264" s="60"/>
      <c r="AQ1264" t="str">
        <f>IF(AND(F1264&gt;10999,F1264&lt;12000),"Aude",IF(AND(F1264&gt;29999,F1264&lt;31000),"Gard",IF(AND(F1264&gt;33999,F1264&lt;35000),"Hérault",IF(AND(F1264&gt;65999,F1264&lt;67000),"Pyrénées-Orientales",""))))</f>
        <v/>
      </c>
    </row>
    <row r="1265" spans="8:43">
      <c r="H1265" s="60"/>
      <c r="AQ1265" t="str">
        <f>IF(AND(F1265&gt;10999,F1265&lt;12000),"Aude",IF(AND(F1265&gt;29999,F1265&lt;31000),"Gard",IF(AND(F1265&gt;33999,F1265&lt;35000),"Hérault",IF(AND(F1265&gt;65999,F1265&lt;67000),"Pyrénées-Orientales",""))))</f>
        <v/>
      </c>
    </row>
    <row r="1266" spans="8:43">
      <c r="H1266" s="60"/>
      <c r="AQ1266" t="str">
        <f>IF(AND(F1266&gt;10999,F1266&lt;12000),"Aude",IF(AND(F1266&gt;29999,F1266&lt;31000),"Gard",IF(AND(F1266&gt;33999,F1266&lt;35000),"Hérault",IF(AND(F1266&gt;65999,F1266&lt;67000),"Pyrénées-Orientales",""))))</f>
        <v/>
      </c>
    </row>
    <row r="1267" spans="8:43">
      <c r="H1267" s="60"/>
      <c r="AQ1267" t="str">
        <f>IF(AND(F1267&gt;10999,F1267&lt;12000),"Aude",IF(AND(F1267&gt;29999,F1267&lt;31000),"Gard",IF(AND(F1267&gt;33999,F1267&lt;35000),"Hérault",IF(AND(F1267&gt;65999,F1267&lt;67000),"Pyrénées-Orientales",""))))</f>
        <v/>
      </c>
    </row>
    <row r="1268" spans="8:43">
      <c r="H1268" s="60"/>
      <c r="AQ1268" t="str">
        <f>IF(AND(F1268&gt;10999,F1268&lt;12000),"Aude",IF(AND(F1268&gt;29999,F1268&lt;31000),"Gard",IF(AND(F1268&gt;33999,F1268&lt;35000),"Hérault",IF(AND(F1268&gt;65999,F1268&lt;67000),"Pyrénées-Orientales",""))))</f>
        <v/>
      </c>
    </row>
    <row r="1269" spans="8:43">
      <c r="H1269" s="60"/>
      <c r="AQ1269" t="str">
        <f>IF(AND(F1269&gt;10999,F1269&lt;12000),"Aude",IF(AND(F1269&gt;29999,F1269&lt;31000),"Gard",IF(AND(F1269&gt;33999,F1269&lt;35000),"Hérault",IF(AND(F1269&gt;65999,F1269&lt;67000),"Pyrénées-Orientales",""))))</f>
        <v/>
      </c>
    </row>
    <row r="1270" spans="8:43">
      <c r="H1270" s="60"/>
      <c r="AQ1270" t="str">
        <f>IF(AND(F1270&gt;10999,F1270&lt;12000),"Aude",IF(AND(F1270&gt;29999,F1270&lt;31000),"Gard",IF(AND(F1270&gt;33999,F1270&lt;35000),"Hérault",IF(AND(F1270&gt;65999,F1270&lt;67000),"Pyrénées-Orientales",""))))</f>
        <v/>
      </c>
    </row>
    <row r="1271" spans="8:43">
      <c r="H1271" s="60"/>
      <c r="AQ1271" t="str">
        <f>IF(AND(F1271&gt;10999,F1271&lt;12000),"Aude",IF(AND(F1271&gt;29999,F1271&lt;31000),"Gard",IF(AND(F1271&gt;33999,F1271&lt;35000),"Hérault",IF(AND(F1271&gt;65999,F1271&lt;67000),"Pyrénées-Orientales",""))))</f>
        <v/>
      </c>
    </row>
    <row r="1272" spans="8:43">
      <c r="H1272" s="60"/>
      <c r="AQ1272" t="str">
        <f>IF(AND(F1272&gt;10999,F1272&lt;12000),"Aude",IF(AND(F1272&gt;29999,F1272&lt;31000),"Gard",IF(AND(F1272&gt;33999,F1272&lt;35000),"Hérault",IF(AND(F1272&gt;65999,F1272&lt;67000),"Pyrénées-Orientales",""))))</f>
        <v/>
      </c>
    </row>
    <row r="1273" spans="8:43">
      <c r="H1273" s="60"/>
      <c r="AQ1273" t="str">
        <f>IF(AND(F1273&gt;10999,F1273&lt;12000),"Aude",IF(AND(F1273&gt;29999,F1273&lt;31000),"Gard",IF(AND(F1273&gt;33999,F1273&lt;35000),"Hérault",IF(AND(F1273&gt;65999,F1273&lt;67000),"Pyrénées-Orientales",""))))</f>
        <v/>
      </c>
    </row>
    <row r="1274" spans="8:43">
      <c r="H1274" s="60"/>
      <c r="AQ1274" t="str">
        <f>IF(AND(F1274&gt;10999,F1274&lt;12000),"Aude",IF(AND(F1274&gt;29999,F1274&lt;31000),"Gard",IF(AND(F1274&gt;33999,F1274&lt;35000),"Hérault",IF(AND(F1274&gt;65999,F1274&lt;67000),"Pyrénées-Orientales",""))))</f>
        <v/>
      </c>
    </row>
    <row r="1275" spans="8:43">
      <c r="H1275" s="60"/>
      <c r="AQ1275" t="str">
        <f>IF(AND(F1275&gt;10999,F1275&lt;12000),"Aude",IF(AND(F1275&gt;29999,F1275&lt;31000),"Gard",IF(AND(F1275&gt;33999,F1275&lt;35000),"Hérault",IF(AND(F1275&gt;65999,F1275&lt;67000),"Pyrénées-Orientales",""))))</f>
        <v/>
      </c>
    </row>
    <row r="1276" spans="8:43">
      <c r="H1276" s="60"/>
      <c r="AQ1276" t="str">
        <f>IF(AND(F1276&gt;10999,F1276&lt;12000),"Aude",IF(AND(F1276&gt;29999,F1276&lt;31000),"Gard",IF(AND(F1276&gt;33999,F1276&lt;35000),"Hérault",IF(AND(F1276&gt;65999,F1276&lt;67000),"Pyrénées-Orientales",""))))</f>
        <v/>
      </c>
    </row>
    <row r="1277" spans="8:43">
      <c r="H1277" s="60"/>
      <c r="AQ1277" t="str">
        <f>IF(AND(F1277&gt;10999,F1277&lt;12000),"Aude",IF(AND(F1277&gt;29999,F1277&lt;31000),"Gard",IF(AND(F1277&gt;33999,F1277&lt;35000),"Hérault",IF(AND(F1277&gt;65999,F1277&lt;67000),"Pyrénées-Orientales",""))))</f>
        <v/>
      </c>
    </row>
    <row r="1278" spans="8:43">
      <c r="H1278" s="60"/>
      <c r="AQ1278" t="str">
        <f>IF(AND(F1278&gt;10999,F1278&lt;12000),"Aude",IF(AND(F1278&gt;29999,F1278&lt;31000),"Gard",IF(AND(F1278&gt;33999,F1278&lt;35000),"Hérault",IF(AND(F1278&gt;65999,F1278&lt;67000),"Pyrénées-Orientales",""))))</f>
        <v/>
      </c>
    </row>
    <row r="1279" spans="8:43">
      <c r="H1279" s="60"/>
      <c r="AQ1279" t="str">
        <f>IF(AND(F1279&gt;10999,F1279&lt;12000),"Aude",IF(AND(F1279&gt;29999,F1279&lt;31000),"Gard",IF(AND(F1279&gt;33999,F1279&lt;35000),"Hérault",IF(AND(F1279&gt;65999,F1279&lt;67000),"Pyrénées-Orientales",""))))</f>
        <v/>
      </c>
    </row>
    <row r="1280" spans="8:43">
      <c r="H1280" s="60"/>
      <c r="AQ1280" t="str">
        <f>IF(AND(F1280&gt;10999,F1280&lt;12000),"Aude",IF(AND(F1280&gt;29999,F1280&lt;31000),"Gard",IF(AND(F1280&gt;33999,F1280&lt;35000),"Hérault",IF(AND(F1280&gt;65999,F1280&lt;67000),"Pyrénées-Orientales",""))))</f>
        <v/>
      </c>
    </row>
    <row r="1281" spans="8:43">
      <c r="H1281" s="60"/>
      <c r="AQ1281" t="str">
        <f>IF(AND(F1281&gt;10999,F1281&lt;12000),"Aude",IF(AND(F1281&gt;29999,F1281&lt;31000),"Gard",IF(AND(F1281&gt;33999,F1281&lt;35000),"Hérault",IF(AND(F1281&gt;65999,F1281&lt;67000),"Pyrénées-Orientales",""))))</f>
        <v/>
      </c>
    </row>
    <row r="1282" spans="8:43">
      <c r="H1282" s="60"/>
      <c r="AQ1282" t="str">
        <f>IF(AND(F1282&gt;10999,F1282&lt;12000),"Aude",IF(AND(F1282&gt;29999,F1282&lt;31000),"Gard",IF(AND(F1282&gt;33999,F1282&lt;35000),"Hérault",IF(AND(F1282&gt;65999,F1282&lt;67000),"Pyrénées-Orientales",""))))</f>
        <v/>
      </c>
    </row>
    <row r="1283" spans="8:43">
      <c r="H1283" s="60"/>
      <c r="AQ1283" t="str">
        <f>IF(AND(F1283&gt;10999,F1283&lt;12000),"Aude",IF(AND(F1283&gt;29999,F1283&lt;31000),"Gard",IF(AND(F1283&gt;33999,F1283&lt;35000),"Hérault",IF(AND(F1283&gt;65999,F1283&lt;67000),"Pyrénées-Orientales",""))))</f>
        <v/>
      </c>
    </row>
    <row r="1284" spans="8:43">
      <c r="H1284" s="60"/>
      <c r="AQ1284" t="str">
        <f>IF(AND(F1284&gt;10999,F1284&lt;12000),"Aude",IF(AND(F1284&gt;29999,F1284&lt;31000),"Gard",IF(AND(F1284&gt;33999,F1284&lt;35000),"Hérault",IF(AND(F1284&gt;65999,F1284&lt;67000),"Pyrénées-Orientales",""))))</f>
        <v/>
      </c>
    </row>
    <row r="1285" spans="8:43">
      <c r="H1285" s="60"/>
      <c r="AQ1285" t="str">
        <f>IF(AND(F1285&gt;10999,F1285&lt;12000),"Aude",IF(AND(F1285&gt;29999,F1285&lt;31000),"Gard",IF(AND(F1285&gt;33999,F1285&lt;35000),"Hérault",IF(AND(F1285&gt;65999,F1285&lt;67000),"Pyrénées-Orientales",""))))</f>
        <v/>
      </c>
    </row>
    <row r="1286" spans="8:43">
      <c r="H1286" s="60"/>
      <c r="AQ1286" t="str">
        <f>IF(AND(F1286&gt;10999,F1286&lt;12000),"Aude",IF(AND(F1286&gt;29999,F1286&lt;31000),"Gard",IF(AND(F1286&gt;33999,F1286&lt;35000),"Hérault",IF(AND(F1286&gt;65999,F1286&lt;67000),"Pyrénées-Orientales",""))))</f>
        <v/>
      </c>
    </row>
    <row r="1287" spans="8:43">
      <c r="H1287" s="60"/>
      <c r="AQ1287" t="str">
        <f>IF(AND(F1287&gt;10999,F1287&lt;12000),"Aude",IF(AND(F1287&gt;29999,F1287&lt;31000),"Gard",IF(AND(F1287&gt;33999,F1287&lt;35000),"Hérault",IF(AND(F1287&gt;65999,F1287&lt;67000),"Pyrénées-Orientales",""))))</f>
        <v/>
      </c>
    </row>
    <row r="1288" spans="8:43">
      <c r="H1288" s="60"/>
      <c r="AQ1288" t="str">
        <f>IF(AND(F1288&gt;10999,F1288&lt;12000),"Aude",IF(AND(F1288&gt;29999,F1288&lt;31000),"Gard",IF(AND(F1288&gt;33999,F1288&lt;35000),"Hérault",IF(AND(F1288&gt;65999,F1288&lt;67000),"Pyrénées-Orientales",""))))</f>
        <v/>
      </c>
    </row>
    <row r="1289" spans="8:43">
      <c r="H1289" s="60"/>
      <c r="AQ1289" t="str">
        <f>IF(AND(F1289&gt;10999,F1289&lt;12000),"Aude",IF(AND(F1289&gt;29999,F1289&lt;31000),"Gard",IF(AND(F1289&gt;33999,F1289&lt;35000),"Hérault",IF(AND(F1289&gt;65999,F1289&lt;67000),"Pyrénées-Orientales",""))))</f>
        <v/>
      </c>
    </row>
    <row r="1290" spans="8:43">
      <c r="H1290" s="60"/>
      <c r="AQ1290" t="str">
        <f>IF(AND(F1290&gt;10999,F1290&lt;12000),"Aude",IF(AND(F1290&gt;29999,F1290&lt;31000),"Gard",IF(AND(F1290&gt;33999,F1290&lt;35000),"Hérault",IF(AND(F1290&gt;65999,F1290&lt;67000),"Pyrénées-Orientales",""))))</f>
        <v/>
      </c>
    </row>
    <row r="1291" spans="8:43">
      <c r="H1291" s="60"/>
      <c r="AQ1291" t="str">
        <f>IF(AND(F1291&gt;10999,F1291&lt;12000),"Aude",IF(AND(F1291&gt;29999,F1291&lt;31000),"Gard",IF(AND(F1291&gt;33999,F1291&lt;35000),"Hérault",IF(AND(F1291&gt;65999,F1291&lt;67000),"Pyrénées-Orientales",""))))</f>
        <v/>
      </c>
    </row>
    <row r="1292" spans="8:43">
      <c r="H1292" s="60"/>
      <c r="AQ1292" t="str">
        <f>IF(AND(F1292&gt;10999,F1292&lt;12000),"Aude",IF(AND(F1292&gt;29999,F1292&lt;31000),"Gard",IF(AND(F1292&gt;33999,F1292&lt;35000),"Hérault",IF(AND(F1292&gt;65999,F1292&lt;67000),"Pyrénées-Orientales",""))))</f>
        <v/>
      </c>
    </row>
    <row r="1293" spans="8:43">
      <c r="H1293" s="60"/>
      <c r="AQ1293" t="str">
        <f>IF(AND(F1293&gt;10999,F1293&lt;12000),"Aude",IF(AND(F1293&gt;29999,F1293&lt;31000),"Gard",IF(AND(F1293&gt;33999,F1293&lt;35000),"Hérault",IF(AND(F1293&gt;65999,F1293&lt;67000),"Pyrénées-Orientales",""))))</f>
        <v/>
      </c>
    </row>
    <row r="1294" spans="8:43">
      <c r="H1294" s="60"/>
      <c r="AQ1294" t="str">
        <f>IF(AND(F1294&gt;10999,F1294&lt;12000),"Aude",IF(AND(F1294&gt;29999,F1294&lt;31000),"Gard",IF(AND(F1294&gt;33999,F1294&lt;35000),"Hérault",IF(AND(F1294&gt;65999,F1294&lt;67000),"Pyrénées-Orientales",""))))</f>
        <v/>
      </c>
    </row>
    <row r="1295" spans="8:43">
      <c r="H1295" s="60"/>
      <c r="AQ1295" t="str">
        <f>IF(AND(F1295&gt;10999,F1295&lt;12000),"Aude",IF(AND(F1295&gt;29999,F1295&lt;31000),"Gard",IF(AND(F1295&gt;33999,F1295&lt;35000),"Hérault",IF(AND(F1295&gt;65999,F1295&lt;67000),"Pyrénées-Orientales",""))))</f>
        <v/>
      </c>
    </row>
    <row r="1296" spans="8:43">
      <c r="H1296" s="60"/>
      <c r="AQ1296" t="str">
        <f>IF(AND(F1296&gt;10999,F1296&lt;12000),"Aude",IF(AND(F1296&gt;29999,F1296&lt;31000),"Gard",IF(AND(F1296&gt;33999,F1296&lt;35000),"Hérault",IF(AND(F1296&gt;65999,F1296&lt;67000),"Pyrénées-Orientales",""))))</f>
        <v/>
      </c>
    </row>
    <row r="1297" spans="8:43">
      <c r="H1297" s="60"/>
      <c r="AQ1297" t="str">
        <f>IF(AND(F1297&gt;10999,F1297&lt;12000),"Aude",IF(AND(F1297&gt;29999,F1297&lt;31000),"Gard",IF(AND(F1297&gt;33999,F1297&lt;35000),"Hérault",IF(AND(F1297&gt;65999,F1297&lt;67000),"Pyrénées-Orientales",""))))</f>
        <v/>
      </c>
    </row>
    <row r="1298" spans="8:43">
      <c r="H1298" s="60"/>
      <c r="AQ1298" t="str">
        <f>IF(AND(F1298&gt;10999,F1298&lt;12000),"Aude",IF(AND(F1298&gt;29999,F1298&lt;31000),"Gard",IF(AND(F1298&gt;33999,F1298&lt;35000),"Hérault",IF(AND(F1298&gt;65999,F1298&lt;67000),"Pyrénées-Orientales",""))))</f>
        <v/>
      </c>
    </row>
    <row r="1299" spans="8:43">
      <c r="H1299" s="60"/>
      <c r="AQ1299" t="str">
        <f>IF(AND(F1299&gt;10999,F1299&lt;12000),"Aude",IF(AND(F1299&gt;29999,F1299&lt;31000),"Gard",IF(AND(F1299&gt;33999,F1299&lt;35000),"Hérault",IF(AND(F1299&gt;65999,F1299&lt;67000),"Pyrénées-Orientales",""))))</f>
        <v/>
      </c>
    </row>
    <row r="1300" spans="8:43">
      <c r="H1300" s="60"/>
      <c r="AQ1300" t="str">
        <f>IF(AND(F1300&gt;10999,F1300&lt;12000),"Aude",IF(AND(F1300&gt;29999,F1300&lt;31000),"Gard",IF(AND(F1300&gt;33999,F1300&lt;35000),"Hérault",IF(AND(F1300&gt;65999,F1300&lt;67000),"Pyrénées-Orientales",""))))</f>
        <v/>
      </c>
    </row>
    <row r="1301" spans="8:43">
      <c r="H1301" s="60"/>
      <c r="AQ1301" t="str">
        <f>IF(AND(F1301&gt;10999,F1301&lt;12000),"Aude",IF(AND(F1301&gt;29999,F1301&lt;31000),"Gard",IF(AND(F1301&gt;33999,F1301&lt;35000),"Hérault",IF(AND(F1301&gt;65999,F1301&lt;67000),"Pyrénées-Orientales",""))))</f>
        <v/>
      </c>
    </row>
    <row r="1302" spans="8:43">
      <c r="H1302" s="60"/>
      <c r="AQ1302" t="str">
        <f>IF(AND(F1302&gt;10999,F1302&lt;12000),"Aude",IF(AND(F1302&gt;29999,F1302&lt;31000),"Gard",IF(AND(F1302&gt;33999,F1302&lt;35000),"Hérault",IF(AND(F1302&gt;65999,F1302&lt;67000),"Pyrénées-Orientales",""))))</f>
        <v/>
      </c>
    </row>
    <row r="1303" spans="8:43">
      <c r="H1303" s="60"/>
      <c r="AQ1303" t="str">
        <f>IF(AND(F1303&gt;10999,F1303&lt;12000),"Aude",IF(AND(F1303&gt;29999,F1303&lt;31000),"Gard",IF(AND(F1303&gt;33999,F1303&lt;35000),"Hérault",IF(AND(F1303&gt;65999,F1303&lt;67000),"Pyrénées-Orientales",""))))</f>
        <v/>
      </c>
    </row>
    <row r="1304" spans="8:43">
      <c r="H1304" s="60"/>
      <c r="AQ1304" t="str">
        <f>IF(AND(F1304&gt;10999,F1304&lt;12000),"Aude",IF(AND(F1304&gt;29999,F1304&lt;31000),"Gard",IF(AND(F1304&gt;33999,F1304&lt;35000),"Hérault",IF(AND(F1304&gt;65999,F1304&lt;67000),"Pyrénées-Orientales",""))))</f>
        <v/>
      </c>
    </row>
    <row r="1305" spans="8:43">
      <c r="H1305" s="60"/>
      <c r="AQ1305" t="str">
        <f>IF(AND(F1305&gt;10999,F1305&lt;12000),"Aude",IF(AND(F1305&gt;29999,F1305&lt;31000),"Gard",IF(AND(F1305&gt;33999,F1305&lt;35000),"Hérault",IF(AND(F1305&gt;65999,F1305&lt;67000),"Pyrénées-Orientales",""))))</f>
        <v/>
      </c>
    </row>
    <row r="1306" spans="8:43">
      <c r="H1306" s="60"/>
      <c r="AQ1306" t="str">
        <f>IF(AND(F1306&gt;10999,F1306&lt;12000),"Aude",IF(AND(F1306&gt;29999,F1306&lt;31000),"Gard",IF(AND(F1306&gt;33999,F1306&lt;35000),"Hérault",IF(AND(F1306&gt;65999,F1306&lt;67000),"Pyrénées-Orientales",""))))</f>
        <v/>
      </c>
    </row>
    <row r="1307" spans="8:43">
      <c r="H1307" s="60"/>
      <c r="AQ1307" t="str">
        <f>IF(AND(F1307&gt;10999,F1307&lt;12000),"Aude",IF(AND(F1307&gt;29999,F1307&lt;31000),"Gard",IF(AND(F1307&gt;33999,F1307&lt;35000),"Hérault",IF(AND(F1307&gt;65999,F1307&lt;67000),"Pyrénées-Orientales",""))))</f>
        <v/>
      </c>
    </row>
    <row r="1308" spans="8:43">
      <c r="H1308" s="60"/>
      <c r="AQ1308" t="str">
        <f>IF(AND(F1308&gt;10999,F1308&lt;12000),"Aude",IF(AND(F1308&gt;29999,F1308&lt;31000),"Gard",IF(AND(F1308&gt;33999,F1308&lt;35000),"Hérault",IF(AND(F1308&gt;65999,F1308&lt;67000),"Pyrénées-Orientales",""))))</f>
        <v/>
      </c>
    </row>
    <row r="1309" spans="8:43">
      <c r="H1309" s="60"/>
      <c r="AQ1309" t="str">
        <f>IF(AND(F1309&gt;10999,F1309&lt;12000),"Aude",IF(AND(F1309&gt;29999,F1309&lt;31000),"Gard",IF(AND(F1309&gt;33999,F1309&lt;35000),"Hérault",IF(AND(F1309&gt;65999,F1309&lt;67000),"Pyrénées-Orientales",""))))</f>
        <v/>
      </c>
    </row>
    <row r="1310" spans="8:43">
      <c r="H1310" s="60"/>
      <c r="AQ1310" t="str">
        <f>IF(AND(F1310&gt;10999,F1310&lt;12000),"Aude",IF(AND(F1310&gt;29999,F1310&lt;31000),"Gard",IF(AND(F1310&gt;33999,F1310&lt;35000),"Hérault",IF(AND(F1310&gt;65999,F1310&lt;67000),"Pyrénées-Orientales",""))))</f>
        <v/>
      </c>
    </row>
    <row r="1311" spans="8:43">
      <c r="H1311" s="60"/>
      <c r="AQ1311" t="str">
        <f>IF(AND(F1311&gt;10999,F1311&lt;12000),"Aude",IF(AND(F1311&gt;29999,F1311&lt;31000),"Gard",IF(AND(F1311&gt;33999,F1311&lt;35000),"Hérault",IF(AND(F1311&gt;65999,F1311&lt;67000),"Pyrénées-Orientales",""))))</f>
        <v/>
      </c>
    </row>
    <row r="1312" spans="8:43">
      <c r="H1312" s="60"/>
      <c r="AQ1312" t="str">
        <f>IF(AND(F1312&gt;10999,F1312&lt;12000),"Aude",IF(AND(F1312&gt;29999,F1312&lt;31000),"Gard",IF(AND(F1312&gt;33999,F1312&lt;35000),"Hérault",IF(AND(F1312&gt;65999,F1312&lt;67000),"Pyrénées-Orientales",""))))</f>
        <v/>
      </c>
    </row>
    <row r="1313" spans="8:43">
      <c r="H1313" s="60"/>
      <c r="AQ1313" t="str">
        <f>IF(AND(F1313&gt;10999,F1313&lt;12000),"Aude",IF(AND(F1313&gt;29999,F1313&lt;31000),"Gard",IF(AND(F1313&gt;33999,F1313&lt;35000),"Hérault",IF(AND(F1313&gt;65999,F1313&lt;67000),"Pyrénées-Orientales",""))))</f>
        <v/>
      </c>
    </row>
    <row r="1314" spans="8:43">
      <c r="H1314" s="60"/>
      <c r="AQ1314" t="str">
        <f>IF(AND(F1314&gt;10999,F1314&lt;12000),"Aude",IF(AND(F1314&gt;29999,F1314&lt;31000),"Gard",IF(AND(F1314&gt;33999,F1314&lt;35000),"Hérault",IF(AND(F1314&gt;65999,F1314&lt;67000),"Pyrénées-Orientales",""))))</f>
        <v/>
      </c>
    </row>
    <row r="1315" spans="8:43">
      <c r="H1315" s="60"/>
      <c r="AQ1315" t="str">
        <f>IF(AND(F1315&gt;10999,F1315&lt;12000),"Aude",IF(AND(F1315&gt;29999,F1315&lt;31000),"Gard",IF(AND(F1315&gt;33999,F1315&lt;35000),"Hérault",IF(AND(F1315&gt;65999,F1315&lt;67000),"Pyrénées-Orientales",""))))</f>
        <v/>
      </c>
    </row>
    <row r="1316" spans="8:43">
      <c r="H1316" s="60"/>
      <c r="AQ1316" t="str">
        <f>IF(AND(F1316&gt;10999,F1316&lt;12000),"Aude",IF(AND(F1316&gt;29999,F1316&lt;31000),"Gard",IF(AND(F1316&gt;33999,F1316&lt;35000),"Hérault",IF(AND(F1316&gt;65999,F1316&lt;67000),"Pyrénées-Orientales",""))))</f>
        <v/>
      </c>
    </row>
    <row r="1317" spans="8:43">
      <c r="H1317" s="60"/>
      <c r="AQ1317" t="str">
        <f>IF(AND(F1317&gt;10999,F1317&lt;12000),"Aude",IF(AND(F1317&gt;29999,F1317&lt;31000),"Gard",IF(AND(F1317&gt;33999,F1317&lt;35000),"Hérault",IF(AND(F1317&gt;65999,F1317&lt;67000),"Pyrénées-Orientales",""))))</f>
        <v/>
      </c>
    </row>
    <row r="1318" spans="8:43">
      <c r="H1318" s="60"/>
      <c r="AQ1318" t="str">
        <f>IF(AND(F1318&gt;10999,F1318&lt;12000),"Aude",IF(AND(F1318&gt;29999,F1318&lt;31000),"Gard",IF(AND(F1318&gt;33999,F1318&lt;35000),"Hérault",IF(AND(F1318&gt;65999,F1318&lt;67000),"Pyrénées-Orientales",""))))</f>
        <v/>
      </c>
    </row>
    <row r="1319" spans="8:43">
      <c r="H1319" s="60"/>
      <c r="AQ1319" t="str">
        <f>IF(AND(F1319&gt;10999,F1319&lt;12000),"Aude",IF(AND(F1319&gt;29999,F1319&lt;31000),"Gard",IF(AND(F1319&gt;33999,F1319&lt;35000),"Hérault",IF(AND(F1319&gt;65999,F1319&lt;67000),"Pyrénées-Orientales",""))))</f>
        <v/>
      </c>
    </row>
    <row r="1320" spans="8:43">
      <c r="H1320" s="60"/>
      <c r="AQ1320" t="str">
        <f>IF(AND(F1320&gt;10999,F1320&lt;12000),"Aude",IF(AND(F1320&gt;29999,F1320&lt;31000),"Gard",IF(AND(F1320&gt;33999,F1320&lt;35000),"Hérault",IF(AND(F1320&gt;65999,F1320&lt;67000),"Pyrénées-Orientales",""))))</f>
        <v/>
      </c>
    </row>
    <row r="1321" spans="8:43">
      <c r="H1321" s="60"/>
      <c r="AQ1321" t="str">
        <f>IF(AND(F1321&gt;10999,F1321&lt;12000),"Aude",IF(AND(F1321&gt;29999,F1321&lt;31000),"Gard",IF(AND(F1321&gt;33999,F1321&lt;35000),"Hérault",IF(AND(F1321&gt;65999,F1321&lt;67000),"Pyrénées-Orientales",""))))</f>
        <v/>
      </c>
    </row>
    <row r="1322" spans="8:43">
      <c r="H1322" s="60"/>
      <c r="AQ1322" t="str">
        <f>IF(AND(F1322&gt;10999,F1322&lt;12000),"Aude",IF(AND(F1322&gt;29999,F1322&lt;31000),"Gard",IF(AND(F1322&gt;33999,F1322&lt;35000),"Hérault",IF(AND(F1322&gt;65999,F1322&lt;67000),"Pyrénées-Orientales",""))))</f>
        <v/>
      </c>
    </row>
    <row r="1323" spans="8:43">
      <c r="H1323" s="60"/>
      <c r="AQ1323" t="str">
        <f>IF(AND(F1323&gt;10999,F1323&lt;12000),"Aude",IF(AND(F1323&gt;29999,F1323&lt;31000),"Gard",IF(AND(F1323&gt;33999,F1323&lt;35000),"Hérault",IF(AND(F1323&gt;65999,F1323&lt;67000),"Pyrénées-Orientales",""))))</f>
        <v/>
      </c>
    </row>
    <row r="1324" spans="8:43">
      <c r="H1324" s="60"/>
      <c r="AQ1324" t="str">
        <f>IF(AND(F1324&gt;10999,F1324&lt;12000),"Aude",IF(AND(F1324&gt;29999,F1324&lt;31000),"Gard",IF(AND(F1324&gt;33999,F1324&lt;35000),"Hérault",IF(AND(F1324&gt;65999,F1324&lt;67000),"Pyrénées-Orientales",""))))</f>
        <v/>
      </c>
    </row>
    <row r="1325" spans="8:43">
      <c r="H1325" s="60"/>
      <c r="AQ1325" t="str">
        <f>IF(AND(F1325&gt;10999,F1325&lt;12000),"Aude",IF(AND(F1325&gt;29999,F1325&lt;31000),"Gard",IF(AND(F1325&gt;33999,F1325&lt;35000),"Hérault",IF(AND(F1325&gt;65999,F1325&lt;67000),"Pyrénées-Orientales",""))))</f>
        <v/>
      </c>
    </row>
    <row r="1326" spans="8:43">
      <c r="H1326" s="60"/>
      <c r="AQ1326" t="str">
        <f>IF(AND(F1326&gt;10999,F1326&lt;12000),"Aude",IF(AND(F1326&gt;29999,F1326&lt;31000),"Gard",IF(AND(F1326&gt;33999,F1326&lt;35000),"Hérault",IF(AND(F1326&gt;65999,F1326&lt;67000),"Pyrénées-Orientales",""))))</f>
        <v/>
      </c>
    </row>
    <row r="1327" spans="8:43">
      <c r="H1327" s="60"/>
      <c r="AQ1327" t="str">
        <f>IF(AND(F1327&gt;10999,F1327&lt;12000),"Aude",IF(AND(F1327&gt;29999,F1327&lt;31000),"Gard",IF(AND(F1327&gt;33999,F1327&lt;35000),"Hérault",IF(AND(F1327&gt;65999,F1327&lt;67000),"Pyrénées-Orientales",""))))</f>
        <v/>
      </c>
    </row>
    <row r="1328" spans="8:43">
      <c r="H1328" s="60"/>
      <c r="AQ1328" t="str">
        <f>IF(AND(F1328&gt;10999,F1328&lt;12000),"Aude",IF(AND(F1328&gt;29999,F1328&lt;31000),"Gard",IF(AND(F1328&gt;33999,F1328&lt;35000),"Hérault",IF(AND(F1328&gt;65999,F1328&lt;67000),"Pyrénées-Orientales",""))))</f>
        <v/>
      </c>
    </row>
    <row r="1329" spans="8:43">
      <c r="H1329" s="60"/>
      <c r="AQ1329" t="str">
        <f>IF(AND(F1329&gt;10999,F1329&lt;12000),"Aude",IF(AND(F1329&gt;29999,F1329&lt;31000),"Gard",IF(AND(F1329&gt;33999,F1329&lt;35000),"Hérault",IF(AND(F1329&gt;65999,F1329&lt;67000),"Pyrénées-Orientales",""))))</f>
        <v/>
      </c>
    </row>
    <row r="1330" spans="8:43">
      <c r="H1330" s="60"/>
      <c r="AQ1330" t="str">
        <f>IF(AND(F1330&gt;10999,F1330&lt;12000),"Aude",IF(AND(F1330&gt;29999,F1330&lt;31000),"Gard",IF(AND(F1330&gt;33999,F1330&lt;35000),"Hérault",IF(AND(F1330&gt;65999,F1330&lt;67000),"Pyrénées-Orientales",""))))</f>
        <v/>
      </c>
    </row>
    <row r="1331" spans="8:43">
      <c r="H1331" s="60"/>
      <c r="AQ1331" t="str">
        <f>IF(AND(F1331&gt;10999,F1331&lt;12000),"Aude",IF(AND(F1331&gt;29999,F1331&lt;31000),"Gard",IF(AND(F1331&gt;33999,F1331&lt;35000),"Hérault",IF(AND(F1331&gt;65999,F1331&lt;67000),"Pyrénées-Orientales",""))))</f>
        <v/>
      </c>
    </row>
    <row r="1332" spans="8:43">
      <c r="H1332" s="60"/>
      <c r="AQ1332" t="str">
        <f>IF(AND(F1332&gt;10999,F1332&lt;12000),"Aude",IF(AND(F1332&gt;29999,F1332&lt;31000),"Gard",IF(AND(F1332&gt;33999,F1332&lt;35000),"Hérault",IF(AND(F1332&gt;65999,F1332&lt;67000),"Pyrénées-Orientales",""))))</f>
        <v/>
      </c>
    </row>
    <row r="1333" spans="8:43">
      <c r="H1333" s="60"/>
      <c r="AQ1333" t="str">
        <f>IF(AND(F1333&gt;10999,F1333&lt;12000),"Aude",IF(AND(F1333&gt;29999,F1333&lt;31000),"Gard",IF(AND(F1333&gt;33999,F1333&lt;35000),"Hérault",IF(AND(F1333&gt;65999,F1333&lt;67000),"Pyrénées-Orientales",""))))</f>
        <v/>
      </c>
    </row>
    <row r="1334" spans="8:43">
      <c r="H1334" s="60"/>
      <c r="AQ1334" t="str">
        <f>IF(AND(F1334&gt;10999,F1334&lt;12000),"Aude",IF(AND(F1334&gt;29999,F1334&lt;31000),"Gard",IF(AND(F1334&gt;33999,F1334&lt;35000),"Hérault",IF(AND(F1334&gt;65999,F1334&lt;67000),"Pyrénées-Orientales",""))))</f>
        <v/>
      </c>
    </row>
    <row r="1335" spans="8:43">
      <c r="H1335" s="60"/>
      <c r="AQ1335" t="str">
        <f>IF(AND(F1335&gt;10999,F1335&lt;12000),"Aude",IF(AND(F1335&gt;29999,F1335&lt;31000),"Gard",IF(AND(F1335&gt;33999,F1335&lt;35000),"Hérault",IF(AND(F1335&gt;65999,F1335&lt;67000),"Pyrénées-Orientales",""))))</f>
        <v/>
      </c>
    </row>
    <row r="1336" spans="8:43">
      <c r="H1336" s="60"/>
      <c r="AQ1336" t="str">
        <f>IF(AND(F1336&gt;10999,F1336&lt;12000),"Aude",IF(AND(F1336&gt;29999,F1336&lt;31000),"Gard",IF(AND(F1336&gt;33999,F1336&lt;35000),"Hérault",IF(AND(F1336&gt;65999,F1336&lt;67000),"Pyrénées-Orientales",""))))</f>
        <v/>
      </c>
    </row>
    <row r="1337" spans="8:43">
      <c r="H1337" s="60"/>
      <c r="AQ1337" t="str">
        <f>IF(AND(F1337&gt;10999,F1337&lt;12000),"Aude",IF(AND(F1337&gt;29999,F1337&lt;31000),"Gard",IF(AND(F1337&gt;33999,F1337&lt;35000),"Hérault",IF(AND(F1337&gt;65999,F1337&lt;67000),"Pyrénées-Orientales",""))))</f>
        <v/>
      </c>
    </row>
    <row r="1338" spans="8:43">
      <c r="H1338" s="60"/>
      <c r="AQ1338" t="str">
        <f>IF(AND(F1338&gt;10999,F1338&lt;12000),"Aude",IF(AND(F1338&gt;29999,F1338&lt;31000),"Gard",IF(AND(F1338&gt;33999,F1338&lt;35000),"Hérault",IF(AND(F1338&gt;65999,F1338&lt;67000),"Pyrénées-Orientales",""))))</f>
        <v/>
      </c>
    </row>
    <row r="1339" spans="8:43">
      <c r="H1339" s="60"/>
      <c r="AQ1339" t="str">
        <f>IF(AND(F1339&gt;10999,F1339&lt;12000),"Aude",IF(AND(F1339&gt;29999,F1339&lt;31000),"Gard",IF(AND(F1339&gt;33999,F1339&lt;35000),"Hérault",IF(AND(F1339&gt;65999,F1339&lt;67000),"Pyrénées-Orientales",""))))</f>
        <v/>
      </c>
    </row>
    <row r="1340" spans="8:43">
      <c r="H1340" s="60"/>
      <c r="AQ1340" t="str">
        <f>IF(AND(F1340&gt;10999,F1340&lt;12000),"Aude",IF(AND(F1340&gt;29999,F1340&lt;31000),"Gard",IF(AND(F1340&gt;33999,F1340&lt;35000),"Hérault",IF(AND(F1340&gt;65999,F1340&lt;67000),"Pyrénées-Orientales",""))))</f>
        <v/>
      </c>
    </row>
    <row r="1341" spans="8:43">
      <c r="H1341" s="60"/>
      <c r="AQ1341" t="str">
        <f>IF(AND(F1341&gt;10999,F1341&lt;12000),"Aude",IF(AND(F1341&gt;29999,F1341&lt;31000),"Gard",IF(AND(F1341&gt;33999,F1341&lt;35000),"Hérault",IF(AND(F1341&gt;65999,F1341&lt;67000),"Pyrénées-Orientales",""))))</f>
        <v/>
      </c>
    </row>
    <row r="1342" spans="8:43">
      <c r="H1342" s="60"/>
      <c r="AQ1342" t="str">
        <f>IF(AND(F1342&gt;10999,F1342&lt;12000),"Aude",IF(AND(F1342&gt;29999,F1342&lt;31000),"Gard",IF(AND(F1342&gt;33999,F1342&lt;35000),"Hérault",IF(AND(F1342&gt;65999,F1342&lt;67000),"Pyrénées-Orientales",""))))</f>
        <v/>
      </c>
    </row>
    <row r="1343" spans="8:43">
      <c r="H1343" s="60"/>
      <c r="AQ1343" t="str">
        <f>IF(AND(F1343&gt;10999,F1343&lt;12000),"Aude",IF(AND(F1343&gt;29999,F1343&lt;31000),"Gard",IF(AND(F1343&gt;33999,F1343&lt;35000),"Hérault",IF(AND(F1343&gt;65999,F1343&lt;67000),"Pyrénées-Orientales",""))))</f>
        <v/>
      </c>
    </row>
    <row r="1344" spans="8:43">
      <c r="H1344" s="60"/>
      <c r="AQ1344" t="str">
        <f>IF(AND(F1344&gt;10999,F1344&lt;12000),"Aude",IF(AND(F1344&gt;29999,F1344&lt;31000),"Gard",IF(AND(F1344&gt;33999,F1344&lt;35000),"Hérault",IF(AND(F1344&gt;65999,F1344&lt;67000),"Pyrénées-Orientales",""))))</f>
        <v/>
      </c>
    </row>
    <row r="1345" spans="8:43">
      <c r="H1345" s="60"/>
      <c r="AQ1345" t="str">
        <f>IF(AND(F1345&gt;10999,F1345&lt;12000),"Aude",IF(AND(F1345&gt;29999,F1345&lt;31000),"Gard",IF(AND(F1345&gt;33999,F1345&lt;35000),"Hérault",IF(AND(F1345&gt;65999,F1345&lt;67000),"Pyrénées-Orientales",""))))</f>
        <v/>
      </c>
    </row>
    <row r="1346" spans="8:43">
      <c r="H1346" s="60"/>
      <c r="AQ1346" t="str">
        <f>IF(AND(F1346&gt;10999,F1346&lt;12000),"Aude",IF(AND(F1346&gt;29999,F1346&lt;31000),"Gard",IF(AND(F1346&gt;33999,F1346&lt;35000),"Hérault",IF(AND(F1346&gt;65999,F1346&lt;67000),"Pyrénées-Orientales",""))))</f>
        <v/>
      </c>
    </row>
    <row r="1347" spans="8:43">
      <c r="H1347" s="60"/>
      <c r="AQ1347" t="str">
        <f>IF(AND(F1347&gt;10999,F1347&lt;12000),"Aude",IF(AND(F1347&gt;29999,F1347&lt;31000),"Gard",IF(AND(F1347&gt;33999,F1347&lt;35000),"Hérault",IF(AND(F1347&gt;65999,F1347&lt;67000),"Pyrénées-Orientales",""))))</f>
        <v/>
      </c>
    </row>
    <row r="1348" spans="8:43">
      <c r="H1348" s="60"/>
      <c r="AQ1348" t="str">
        <f>IF(AND(F1348&gt;10999,F1348&lt;12000),"Aude",IF(AND(F1348&gt;29999,F1348&lt;31000),"Gard",IF(AND(F1348&gt;33999,F1348&lt;35000),"Hérault",IF(AND(F1348&gt;65999,F1348&lt;67000),"Pyrénées-Orientales",""))))</f>
        <v/>
      </c>
    </row>
    <row r="1349" spans="8:43">
      <c r="H1349" s="60"/>
      <c r="AQ1349" t="str">
        <f>IF(AND(F1349&gt;10999,F1349&lt;12000),"Aude",IF(AND(F1349&gt;29999,F1349&lt;31000),"Gard",IF(AND(F1349&gt;33999,F1349&lt;35000),"Hérault",IF(AND(F1349&gt;65999,F1349&lt;67000),"Pyrénées-Orientales",""))))</f>
        <v/>
      </c>
    </row>
    <row r="1350" spans="8:43">
      <c r="H1350" s="60"/>
      <c r="AQ1350" t="str">
        <f>IF(AND(F1350&gt;10999,F1350&lt;12000),"Aude",IF(AND(F1350&gt;29999,F1350&lt;31000),"Gard",IF(AND(F1350&gt;33999,F1350&lt;35000),"Hérault",IF(AND(F1350&gt;65999,F1350&lt;67000),"Pyrénées-Orientales",""))))</f>
        <v/>
      </c>
    </row>
    <row r="1351" spans="8:43">
      <c r="H1351" s="60"/>
      <c r="AQ1351" t="str">
        <f>IF(AND(F1351&gt;10999,F1351&lt;12000),"Aude",IF(AND(F1351&gt;29999,F1351&lt;31000),"Gard",IF(AND(F1351&gt;33999,F1351&lt;35000),"Hérault",IF(AND(F1351&gt;65999,F1351&lt;67000),"Pyrénées-Orientales",""))))</f>
        <v/>
      </c>
    </row>
    <row r="1352" spans="8:43">
      <c r="H1352" s="60"/>
      <c r="AQ1352" t="str">
        <f>IF(AND(F1352&gt;10999,F1352&lt;12000),"Aude",IF(AND(F1352&gt;29999,F1352&lt;31000),"Gard",IF(AND(F1352&gt;33999,F1352&lt;35000),"Hérault",IF(AND(F1352&gt;65999,F1352&lt;67000),"Pyrénées-Orientales",""))))</f>
        <v/>
      </c>
    </row>
    <row r="1353" spans="8:43">
      <c r="H1353" s="60"/>
      <c r="AQ1353" t="str">
        <f>IF(AND(F1353&gt;10999,F1353&lt;12000),"Aude",IF(AND(F1353&gt;29999,F1353&lt;31000),"Gard",IF(AND(F1353&gt;33999,F1353&lt;35000),"Hérault",IF(AND(F1353&gt;65999,F1353&lt;67000),"Pyrénées-Orientales",""))))</f>
        <v/>
      </c>
    </row>
    <row r="1354" spans="8:43">
      <c r="H1354" s="60"/>
      <c r="AQ1354" t="str">
        <f>IF(AND(F1354&gt;10999,F1354&lt;12000),"Aude",IF(AND(F1354&gt;29999,F1354&lt;31000),"Gard",IF(AND(F1354&gt;33999,F1354&lt;35000),"Hérault",IF(AND(F1354&gt;65999,F1354&lt;67000),"Pyrénées-Orientales",""))))</f>
        <v/>
      </c>
    </row>
    <row r="1355" spans="8:43">
      <c r="H1355" s="60"/>
      <c r="AQ1355" t="str">
        <f>IF(AND(F1355&gt;10999,F1355&lt;12000),"Aude",IF(AND(F1355&gt;29999,F1355&lt;31000),"Gard",IF(AND(F1355&gt;33999,F1355&lt;35000),"Hérault",IF(AND(F1355&gt;65999,F1355&lt;67000),"Pyrénées-Orientales",""))))</f>
        <v/>
      </c>
    </row>
    <row r="1356" spans="8:43">
      <c r="H1356" s="60"/>
      <c r="AQ1356" t="str">
        <f>IF(AND(F1356&gt;10999,F1356&lt;12000),"Aude",IF(AND(F1356&gt;29999,F1356&lt;31000),"Gard",IF(AND(F1356&gt;33999,F1356&lt;35000),"Hérault",IF(AND(F1356&gt;65999,F1356&lt;67000),"Pyrénées-Orientales",""))))</f>
        <v/>
      </c>
    </row>
    <row r="1357" spans="8:43">
      <c r="H1357" s="60"/>
      <c r="AQ1357" t="str">
        <f>IF(AND(F1357&gt;10999,F1357&lt;12000),"Aude",IF(AND(F1357&gt;29999,F1357&lt;31000),"Gard",IF(AND(F1357&gt;33999,F1357&lt;35000),"Hérault",IF(AND(F1357&gt;65999,F1357&lt;67000),"Pyrénées-Orientales",""))))</f>
        <v/>
      </c>
    </row>
    <row r="1358" spans="8:43">
      <c r="H1358" s="60"/>
      <c r="AQ1358" t="str">
        <f>IF(AND(F1358&gt;10999,F1358&lt;12000),"Aude",IF(AND(F1358&gt;29999,F1358&lt;31000),"Gard",IF(AND(F1358&gt;33999,F1358&lt;35000),"Hérault",IF(AND(F1358&gt;65999,F1358&lt;67000),"Pyrénées-Orientales",""))))</f>
        <v/>
      </c>
    </row>
    <row r="1359" spans="8:43">
      <c r="H1359" s="60"/>
      <c r="AQ1359" t="str">
        <f>IF(AND(F1359&gt;10999,F1359&lt;12000),"Aude",IF(AND(F1359&gt;29999,F1359&lt;31000),"Gard",IF(AND(F1359&gt;33999,F1359&lt;35000),"Hérault",IF(AND(F1359&gt;65999,F1359&lt;67000),"Pyrénées-Orientales",""))))</f>
        <v/>
      </c>
    </row>
    <row r="1360" spans="8:43">
      <c r="H1360" s="60"/>
      <c r="AQ1360" t="str">
        <f>IF(AND(F1360&gt;10999,F1360&lt;12000),"Aude",IF(AND(F1360&gt;29999,F1360&lt;31000),"Gard",IF(AND(F1360&gt;33999,F1360&lt;35000),"Hérault",IF(AND(F1360&gt;65999,F1360&lt;67000),"Pyrénées-Orientales",""))))</f>
        <v/>
      </c>
    </row>
    <row r="1361" spans="8:43">
      <c r="H1361" s="60"/>
      <c r="AQ1361" t="str">
        <f>IF(AND(F1361&gt;10999,F1361&lt;12000),"Aude",IF(AND(F1361&gt;29999,F1361&lt;31000),"Gard",IF(AND(F1361&gt;33999,F1361&lt;35000),"Hérault",IF(AND(F1361&gt;65999,F1361&lt;67000),"Pyrénées-Orientales",""))))</f>
        <v/>
      </c>
    </row>
    <row r="1362" spans="8:43">
      <c r="H1362" s="60"/>
      <c r="AQ1362" t="str">
        <f>IF(AND(F1362&gt;10999,F1362&lt;12000),"Aude",IF(AND(F1362&gt;29999,F1362&lt;31000),"Gard",IF(AND(F1362&gt;33999,F1362&lt;35000),"Hérault",IF(AND(F1362&gt;65999,F1362&lt;67000),"Pyrénées-Orientales",""))))</f>
        <v/>
      </c>
    </row>
    <row r="1363" spans="8:43">
      <c r="H1363" s="60"/>
      <c r="AQ1363" t="str">
        <f>IF(AND(F1363&gt;10999,F1363&lt;12000),"Aude",IF(AND(F1363&gt;29999,F1363&lt;31000),"Gard",IF(AND(F1363&gt;33999,F1363&lt;35000),"Hérault",IF(AND(F1363&gt;65999,F1363&lt;67000),"Pyrénées-Orientales",""))))</f>
        <v/>
      </c>
    </row>
    <row r="1364" spans="8:43">
      <c r="H1364" s="60"/>
      <c r="AQ1364" t="str">
        <f>IF(AND(F1364&gt;10999,F1364&lt;12000),"Aude",IF(AND(F1364&gt;29999,F1364&lt;31000),"Gard",IF(AND(F1364&gt;33999,F1364&lt;35000),"Hérault",IF(AND(F1364&gt;65999,F1364&lt;67000),"Pyrénées-Orientales",""))))</f>
        <v/>
      </c>
    </row>
    <row r="1365" spans="8:43">
      <c r="H1365" s="60"/>
      <c r="AQ1365" t="str">
        <f>IF(AND(F1365&gt;10999,F1365&lt;12000),"Aude",IF(AND(F1365&gt;29999,F1365&lt;31000),"Gard",IF(AND(F1365&gt;33999,F1365&lt;35000),"Hérault",IF(AND(F1365&gt;65999,F1365&lt;67000),"Pyrénées-Orientales",""))))</f>
        <v/>
      </c>
    </row>
    <row r="1366" spans="8:43">
      <c r="H1366" s="60"/>
      <c r="AQ1366" t="str">
        <f>IF(AND(F1366&gt;10999,F1366&lt;12000),"Aude",IF(AND(F1366&gt;29999,F1366&lt;31000),"Gard",IF(AND(F1366&gt;33999,F1366&lt;35000),"Hérault",IF(AND(F1366&gt;65999,F1366&lt;67000),"Pyrénées-Orientales",""))))</f>
        <v/>
      </c>
    </row>
    <row r="1367" spans="8:43">
      <c r="H1367" s="60"/>
      <c r="AQ1367" t="str">
        <f>IF(AND(F1367&gt;10999,F1367&lt;12000),"Aude",IF(AND(F1367&gt;29999,F1367&lt;31000),"Gard",IF(AND(F1367&gt;33999,F1367&lt;35000),"Hérault",IF(AND(F1367&gt;65999,F1367&lt;67000),"Pyrénées-Orientales",""))))</f>
        <v/>
      </c>
    </row>
    <row r="1368" spans="8:43">
      <c r="H1368" s="60"/>
      <c r="AQ1368" t="str">
        <f>IF(AND(F1368&gt;10999,F1368&lt;12000),"Aude",IF(AND(F1368&gt;29999,F1368&lt;31000),"Gard",IF(AND(F1368&gt;33999,F1368&lt;35000),"Hérault",IF(AND(F1368&gt;65999,F1368&lt;67000),"Pyrénées-Orientales",""))))</f>
        <v/>
      </c>
    </row>
    <row r="1369" spans="8:43">
      <c r="H1369" s="60"/>
      <c r="AQ1369" t="str">
        <f>IF(AND(F1369&gt;10999,F1369&lt;12000),"Aude",IF(AND(F1369&gt;29999,F1369&lt;31000),"Gard",IF(AND(F1369&gt;33999,F1369&lt;35000),"Hérault",IF(AND(F1369&gt;65999,F1369&lt;67000),"Pyrénées-Orientales",""))))</f>
        <v/>
      </c>
    </row>
    <row r="1370" spans="8:43">
      <c r="H1370" s="60"/>
      <c r="AQ1370" t="str">
        <f>IF(AND(F1370&gt;10999,F1370&lt;12000),"Aude",IF(AND(F1370&gt;29999,F1370&lt;31000),"Gard",IF(AND(F1370&gt;33999,F1370&lt;35000),"Hérault",IF(AND(F1370&gt;65999,F1370&lt;67000),"Pyrénées-Orientales",""))))</f>
        <v/>
      </c>
    </row>
    <row r="1371" spans="8:43">
      <c r="H1371" s="60"/>
      <c r="AQ1371" t="str">
        <f>IF(AND(F1371&gt;10999,F1371&lt;12000),"Aude",IF(AND(F1371&gt;29999,F1371&lt;31000),"Gard",IF(AND(F1371&gt;33999,F1371&lt;35000),"Hérault",IF(AND(F1371&gt;65999,F1371&lt;67000),"Pyrénées-Orientales",""))))</f>
        <v/>
      </c>
    </row>
    <row r="1372" spans="8:43">
      <c r="H1372" s="60"/>
      <c r="AQ1372" t="str">
        <f>IF(AND(F1372&gt;10999,F1372&lt;12000),"Aude",IF(AND(F1372&gt;29999,F1372&lt;31000),"Gard",IF(AND(F1372&gt;33999,F1372&lt;35000),"Hérault",IF(AND(F1372&gt;65999,F1372&lt;67000),"Pyrénées-Orientales",""))))</f>
        <v/>
      </c>
    </row>
    <row r="1373" spans="8:43">
      <c r="H1373" s="60"/>
      <c r="AQ1373" t="str">
        <f>IF(AND(F1373&gt;10999,F1373&lt;12000),"Aude",IF(AND(F1373&gt;29999,F1373&lt;31000),"Gard",IF(AND(F1373&gt;33999,F1373&lt;35000),"Hérault",IF(AND(F1373&gt;65999,F1373&lt;67000),"Pyrénées-Orientales",""))))</f>
        <v/>
      </c>
    </row>
    <row r="1374" spans="8:43">
      <c r="H1374" s="60"/>
      <c r="AQ1374" t="str">
        <f>IF(AND(F1374&gt;10999,F1374&lt;12000),"Aude",IF(AND(F1374&gt;29999,F1374&lt;31000),"Gard",IF(AND(F1374&gt;33999,F1374&lt;35000),"Hérault",IF(AND(F1374&gt;65999,F1374&lt;67000),"Pyrénées-Orientales",""))))</f>
        <v/>
      </c>
    </row>
    <row r="1375" spans="8:43">
      <c r="H1375" s="60"/>
      <c r="AQ1375" t="str">
        <f>IF(AND(F1375&gt;10999,F1375&lt;12000),"Aude",IF(AND(F1375&gt;29999,F1375&lt;31000),"Gard",IF(AND(F1375&gt;33999,F1375&lt;35000),"Hérault",IF(AND(F1375&gt;65999,F1375&lt;67000),"Pyrénées-Orientales",""))))</f>
        <v/>
      </c>
    </row>
    <row r="1376" spans="8:43">
      <c r="H1376" s="60"/>
      <c r="AQ1376" t="str">
        <f>IF(AND(F1376&gt;10999,F1376&lt;12000),"Aude",IF(AND(F1376&gt;29999,F1376&lt;31000),"Gard",IF(AND(F1376&gt;33999,F1376&lt;35000),"Hérault",IF(AND(F1376&gt;65999,F1376&lt;67000),"Pyrénées-Orientales",""))))</f>
        <v/>
      </c>
    </row>
    <row r="1377" spans="8:43">
      <c r="H1377" s="60"/>
      <c r="AQ1377" t="str">
        <f>IF(AND(F1377&gt;10999,F1377&lt;12000),"Aude",IF(AND(F1377&gt;29999,F1377&lt;31000),"Gard",IF(AND(F1377&gt;33999,F1377&lt;35000),"Hérault",IF(AND(F1377&gt;65999,F1377&lt;67000),"Pyrénées-Orientales",""))))</f>
        <v/>
      </c>
    </row>
    <row r="1378" spans="8:43">
      <c r="H1378" s="60"/>
      <c r="AQ1378" t="str">
        <f>IF(AND(F1378&gt;10999,F1378&lt;12000),"Aude",IF(AND(F1378&gt;29999,F1378&lt;31000),"Gard",IF(AND(F1378&gt;33999,F1378&lt;35000),"Hérault",IF(AND(F1378&gt;65999,F1378&lt;67000),"Pyrénées-Orientales",""))))</f>
        <v/>
      </c>
    </row>
    <row r="1379" spans="8:43">
      <c r="H1379" s="60"/>
      <c r="AQ1379" t="str">
        <f>IF(AND(F1379&gt;10999,F1379&lt;12000),"Aude",IF(AND(F1379&gt;29999,F1379&lt;31000),"Gard",IF(AND(F1379&gt;33999,F1379&lt;35000),"Hérault",IF(AND(F1379&gt;65999,F1379&lt;67000),"Pyrénées-Orientales",""))))</f>
        <v/>
      </c>
    </row>
    <row r="1380" spans="8:43">
      <c r="H1380" s="60"/>
      <c r="AQ1380" t="str">
        <f>IF(AND(F1380&gt;10999,F1380&lt;12000),"Aude",IF(AND(F1380&gt;29999,F1380&lt;31000),"Gard",IF(AND(F1380&gt;33999,F1380&lt;35000),"Hérault",IF(AND(F1380&gt;65999,F1380&lt;67000),"Pyrénées-Orientales",""))))</f>
        <v/>
      </c>
    </row>
    <row r="1381" spans="8:43">
      <c r="H1381" s="60"/>
      <c r="AQ1381" t="str">
        <f>IF(AND(F1381&gt;10999,F1381&lt;12000),"Aude",IF(AND(F1381&gt;29999,F1381&lt;31000),"Gard",IF(AND(F1381&gt;33999,F1381&lt;35000),"Hérault",IF(AND(F1381&gt;65999,F1381&lt;67000),"Pyrénées-Orientales",""))))</f>
        <v/>
      </c>
    </row>
    <row r="1382" spans="8:43">
      <c r="H1382" s="60"/>
      <c r="AQ1382" t="str">
        <f>IF(AND(F1382&gt;10999,F1382&lt;12000),"Aude",IF(AND(F1382&gt;29999,F1382&lt;31000),"Gard",IF(AND(F1382&gt;33999,F1382&lt;35000),"Hérault",IF(AND(F1382&gt;65999,F1382&lt;67000),"Pyrénées-Orientales",""))))</f>
        <v/>
      </c>
    </row>
    <row r="1383" spans="8:43">
      <c r="H1383" s="60"/>
      <c r="AQ1383" t="str">
        <f>IF(AND(F1383&gt;10999,F1383&lt;12000),"Aude",IF(AND(F1383&gt;29999,F1383&lt;31000),"Gard",IF(AND(F1383&gt;33999,F1383&lt;35000),"Hérault",IF(AND(F1383&gt;65999,F1383&lt;67000),"Pyrénées-Orientales",""))))</f>
        <v/>
      </c>
    </row>
    <row r="1384" spans="8:43">
      <c r="H1384" s="60"/>
      <c r="AQ1384" t="str">
        <f>IF(AND(F1384&gt;10999,F1384&lt;12000),"Aude",IF(AND(F1384&gt;29999,F1384&lt;31000),"Gard",IF(AND(F1384&gt;33999,F1384&lt;35000),"Hérault",IF(AND(F1384&gt;65999,F1384&lt;67000),"Pyrénées-Orientales",""))))</f>
        <v/>
      </c>
    </row>
    <row r="1385" spans="8:43">
      <c r="H1385" s="60"/>
      <c r="AQ1385" t="str">
        <f>IF(AND(F1385&gt;10999,F1385&lt;12000),"Aude",IF(AND(F1385&gt;29999,F1385&lt;31000),"Gard",IF(AND(F1385&gt;33999,F1385&lt;35000),"Hérault",IF(AND(F1385&gt;65999,F1385&lt;67000),"Pyrénées-Orientales",""))))</f>
        <v/>
      </c>
    </row>
    <row r="1386" spans="8:43">
      <c r="H1386" s="60"/>
      <c r="AQ1386" t="str">
        <f>IF(AND(F1386&gt;10999,F1386&lt;12000),"Aude",IF(AND(F1386&gt;29999,F1386&lt;31000),"Gard",IF(AND(F1386&gt;33999,F1386&lt;35000),"Hérault",IF(AND(F1386&gt;65999,F1386&lt;67000),"Pyrénées-Orientales",""))))</f>
        <v/>
      </c>
    </row>
    <row r="1387" spans="8:43">
      <c r="H1387" s="60"/>
      <c r="AQ1387" t="str">
        <f>IF(AND(F1387&gt;10999,F1387&lt;12000),"Aude",IF(AND(F1387&gt;29999,F1387&lt;31000),"Gard",IF(AND(F1387&gt;33999,F1387&lt;35000),"Hérault",IF(AND(F1387&gt;65999,F1387&lt;67000),"Pyrénées-Orientales",""))))</f>
        <v/>
      </c>
    </row>
    <row r="1388" spans="8:43">
      <c r="H1388" s="60"/>
      <c r="AQ1388" t="str">
        <f>IF(AND(F1388&gt;10999,F1388&lt;12000),"Aude",IF(AND(F1388&gt;29999,F1388&lt;31000),"Gard",IF(AND(F1388&gt;33999,F1388&lt;35000),"Hérault",IF(AND(F1388&gt;65999,F1388&lt;67000),"Pyrénées-Orientales",""))))</f>
        <v/>
      </c>
    </row>
    <row r="1389" spans="8:43">
      <c r="H1389" s="60"/>
      <c r="AQ1389" t="str">
        <f>IF(AND(F1389&gt;10999,F1389&lt;12000),"Aude",IF(AND(F1389&gt;29999,F1389&lt;31000),"Gard",IF(AND(F1389&gt;33999,F1389&lt;35000),"Hérault",IF(AND(F1389&gt;65999,F1389&lt;67000),"Pyrénées-Orientales",""))))</f>
        <v/>
      </c>
    </row>
    <row r="1390" spans="8:43">
      <c r="H1390" s="60"/>
      <c r="AQ1390" t="str">
        <f>IF(AND(F1390&gt;10999,F1390&lt;12000),"Aude",IF(AND(F1390&gt;29999,F1390&lt;31000),"Gard",IF(AND(F1390&gt;33999,F1390&lt;35000),"Hérault",IF(AND(F1390&gt;65999,F1390&lt;67000),"Pyrénées-Orientales",""))))</f>
        <v/>
      </c>
    </row>
    <row r="1391" spans="8:43">
      <c r="H1391" s="60"/>
      <c r="AQ1391" t="str">
        <f>IF(AND(F1391&gt;10999,F1391&lt;12000),"Aude",IF(AND(F1391&gt;29999,F1391&lt;31000),"Gard",IF(AND(F1391&gt;33999,F1391&lt;35000),"Hérault",IF(AND(F1391&gt;65999,F1391&lt;67000),"Pyrénées-Orientales",""))))</f>
        <v/>
      </c>
    </row>
    <row r="1392" spans="8:43">
      <c r="H1392" s="60"/>
      <c r="AQ1392" t="str">
        <f>IF(AND(F1392&gt;10999,F1392&lt;12000),"Aude",IF(AND(F1392&gt;29999,F1392&lt;31000),"Gard",IF(AND(F1392&gt;33999,F1392&lt;35000),"Hérault",IF(AND(F1392&gt;65999,F1392&lt;67000),"Pyrénées-Orientales",""))))</f>
        <v/>
      </c>
    </row>
    <row r="1393" spans="8:43">
      <c r="H1393" s="60"/>
      <c r="AQ1393" t="str">
        <f>IF(AND(F1393&gt;10999,F1393&lt;12000),"Aude",IF(AND(F1393&gt;29999,F1393&lt;31000),"Gard",IF(AND(F1393&gt;33999,F1393&lt;35000),"Hérault",IF(AND(F1393&gt;65999,F1393&lt;67000),"Pyrénées-Orientales",""))))</f>
        <v/>
      </c>
    </row>
    <row r="1394" spans="8:43">
      <c r="H1394" s="60"/>
      <c r="AQ1394" t="str">
        <f>IF(AND(F1394&gt;10999,F1394&lt;12000),"Aude",IF(AND(F1394&gt;29999,F1394&lt;31000),"Gard",IF(AND(F1394&gt;33999,F1394&lt;35000),"Hérault",IF(AND(F1394&gt;65999,F1394&lt;67000),"Pyrénées-Orientales",""))))</f>
        <v/>
      </c>
    </row>
    <row r="1395" spans="8:43">
      <c r="H1395" s="60"/>
      <c r="AQ1395" t="str">
        <f>IF(AND(F1395&gt;10999,F1395&lt;12000),"Aude",IF(AND(F1395&gt;29999,F1395&lt;31000),"Gard",IF(AND(F1395&gt;33999,F1395&lt;35000),"Hérault",IF(AND(F1395&gt;65999,F1395&lt;67000),"Pyrénées-Orientales",""))))</f>
        <v/>
      </c>
    </row>
    <row r="1396" spans="8:43">
      <c r="H1396" s="60"/>
      <c r="AQ1396" t="str">
        <f>IF(AND(F1396&gt;10999,F1396&lt;12000),"Aude",IF(AND(F1396&gt;29999,F1396&lt;31000),"Gard",IF(AND(F1396&gt;33999,F1396&lt;35000),"Hérault",IF(AND(F1396&gt;65999,F1396&lt;67000),"Pyrénées-Orientales",""))))</f>
        <v/>
      </c>
    </row>
    <row r="1397" spans="8:43">
      <c r="H1397" s="60"/>
      <c r="AQ1397" t="str">
        <f>IF(AND(F1397&gt;10999,F1397&lt;12000),"Aude",IF(AND(F1397&gt;29999,F1397&lt;31000),"Gard",IF(AND(F1397&gt;33999,F1397&lt;35000),"Hérault",IF(AND(F1397&gt;65999,F1397&lt;67000),"Pyrénées-Orientales",""))))</f>
        <v/>
      </c>
    </row>
    <row r="1398" spans="8:43">
      <c r="H1398" s="60"/>
      <c r="AQ1398" t="str">
        <f>IF(AND(F1398&gt;10999,F1398&lt;12000),"Aude",IF(AND(F1398&gt;29999,F1398&lt;31000),"Gard",IF(AND(F1398&gt;33999,F1398&lt;35000),"Hérault",IF(AND(F1398&gt;65999,F1398&lt;67000),"Pyrénées-Orientales",""))))</f>
        <v/>
      </c>
    </row>
    <row r="1399" spans="8:43">
      <c r="H1399" s="60"/>
      <c r="AQ1399" t="str">
        <f>IF(AND(F1399&gt;10999,F1399&lt;12000),"Aude",IF(AND(F1399&gt;29999,F1399&lt;31000),"Gard",IF(AND(F1399&gt;33999,F1399&lt;35000),"Hérault",IF(AND(F1399&gt;65999,F1399&lt;67000),"Pyrénées-Orientales",""))))</f>
        <v/>
      </c>
    </row>
    <row r="1400" spans="8:43">
      <c r="H1400" s="60"/>
      <c r="AQ1400" t="str">
        <f>IF(AND(F1400&gt;10999,F1400&lt;12000),"Aude",IF(AND(F1400&gt;29999,F1400&lt;31000),"Gard",IF(AND(F1400&gt;33999,F1400&lt;35000),"Hérault",IF(AND(F1400&gt;65999,F1400&lt;67000),"Pyrénées-Orientales",""))))</f>
        <v/>
      </c>
    </row>
    <row r="1401" spans="8:43">
      <c r="H1401" s="60"/>
      <c r="AQ1401" t="str">
        <f>IF(AND(F1401&gt;10999,F1401&lt;12000),"Aude",IF(AND(F1401&gt;29999,F1401&lt;31000),"Gard",IF(AND(F1401&gt;33999,F1401&lt;35000),"Hérault",IF(AND(F1401&gt;65999,F1401&lt;67000),"Pyrénées-Orientales",""))))</f>
        <v/>
      </c>
    </row>
    <row r="1402" spans="8:43">
      <c r="H1402" s="60"/>
      <c r="AQ1402" t="str">
        <f>IF(AND(F1402&gt;10999,F1402&lt;12000),"Aude",IF(AND(F1402&gt;29999,F1402&lt;31000),"Gard",IF(AND(F1402&gt;33999,F1402&lt;35000),"Hérault",IF(AND(F1402&gt;65999,F1402&lt;67000),"Pyrénées-Orientales",""))))</f>
        <v/>
      </c>
    </row>
    <row r="1403" spans="8:43">
      <c r="H1403" s="60"/>
      <c r="AQ1403" t="str">
        <f>IF(AND(F1403&gt;10999,F1403&lt;12000),"Aude",IF(AND(F1403&gt;29999,F1403&lt;31000),"Gard",IF(AND(F1403&gt;33999,F1403&lt;35000),"Hérault",IF(AND(F1403&gt;65999,F1403&lt;67000),"Pyrénées-Orientales",""))))</f>
        <v/>
      </c>
    </row>
    <row r="1404" spans="8:43">
      <c r="H1404" s="60"/>
      <c r="AQ1404" t="str">
        <f>IF(AND(F1404&gt;10999,F1404&lt;12000),"Aude",IF(AND(F1404&gt;29999,F1404&lt;31000),"Gard",IF(AND(F1404&gt;33999,F1404&lt;35000),"Hérault",IF(AND(F1404&gt;65999,F1404&lt;67000),"Pyrénées-Orientales",""))))</f>
        <v/>
      </c>
    </row>
    <row r="1405" spans="8:43">
      <c r="H1405" s="60"/>
      <c r="AQ1405" t="str">
        <f>IF(AND(F1405&gt;10999,F1405&lt;12000),"Aude",IF(AND(F1405&gt;29999,F1405&lt;31000),"Gard",IF(AND(F1405&gt;33999,F1405&lt;35000),"Hérault",IF(AND(F1405&gt;65999,F1405&lt;67000),"Pyrénées-Orientales",""))))</f>
        <v/>
      </c>
    </row>
    <row r="1406" spans="8:43">
      <c r="H1406" s="60"/>
      <c r="AQ1406" t="str">
        <f>IF(AND(F1406&gt;10999,F1406&lt;12000),"Aude",IF(AND(F1406&gt;29999,F1406&lt;31000),"Gard",IF(AND(F1406&gt;33999,F1406&lt;35000),"Hérault",IF(AND(F1406&gt;65999,F1406&lt;67000),"Pyrénées-Orientales",""))))</f>
        <v/>
      </c>
    </row>
    <row r="1407" spans="8:43">
      <c r="H1407" s="60"/>
      <c r="AQ1407" t="str">
        <f>IF(AND(F1407&gt;10999,F1407&lt;12000),"Aude",IF(AND(F1407&gt;29999,F1407&lt;31000),"Gard",IF(AND(F1407&gt;33999,F1407&lt;35000),"Hérault",IF(AND(F1407&gt;65999,F1407&lt;67000),"Pyrénées-Orientales",""))))</f>
        <v/>
      </c>
    </row>
    <row r="1408" spans="8:43">
      <c r="H1408" s="60"/>
      <c r="AQ1408" t="str">
        <f>IF(AND(F1408&gt;10999,F1408&lt;12000),"Aude",IF(AND(F1408&gt;29999,F1408&lt;31000),"Gard",IF(AND(F1408&gt;33999,F1408&lt;35000),"Hérault",IF(AND(F1408&gt;65999,F1408&lt;67000),"Pyrénées-Orientales",""))))</f>
        <v/>
      </c>
    </row>
    <row r="1409" spans="8:43">
      <c r="H1409" s="60"/>
      <c r="AQ1409" t="str">
        <f>IF(AND(F1409&gt;10999,F1409&lt;12000),"Aude",IF(AND(F1409&gt;29999,F1409&lt;31000),"Gard",IF(AND(F1409&gt;33999,F1409&lt;35000),"Hérault",IF(AND(F1409&gt;65999,F1409&lt;67000),"Pyrénées-Orientales",""))))</f>
        <v/>
      </c>
    </row>
    <row r="1410" spans="8:43">
      <c r="H1410" s="60"/>
      <c r="AQ1410" t="str">
        <f>IF(AND(F1410&gt;10999,F1410&lt;12000),"Aude",IF(AND(F1410&gt;29999,F1410&lt;31000),"Gard",IF(AND(F1410&gt;33999,F1410&lt;35000),"Hérault",IF(AND(F1410&gt;65999,F1410&lt;67000),"Pyrénées-Orientales",""))))</f>
        <v/>
      </c>
    </row>
    <row r="1411" spans="8:43">
      <c r="H1411" s="60"/>
      <c r="AQ1411" t="str">
        <f>IF(AND(F1411&gt;10999,F1411&lt;12000),"Aude",IF(AND(F1411&gt;29999,F1411&lt;31000),"Gard",IF(AND(F1411&gt;33999,F1411&lt;35000),"Hérault",IF(AND(F1411&gt;65999,F1411&lt;67000),"Pyrénées-Orientales",""))))</f>
        <v/>
      </c>
    </row>
    <row r="1412" spans="8:43">
      <c r="H1412" s="60"/>
      <c r="AQ1412" t="str">
        <f>IF(AND(F1412&gt;10999,F1412&lt;12000),"Aude",IF(AND(F1412&gt;29999,F1412&lt;31000),"Gard",IF(AND(F1412&gt;33999,F1412&lt;35000),"Hérault",IF(AND(F1412&gt;65999,F1412&lt;67000),"Pyrénées-Orientales",""))))</f>
        <v/>
      </c>
    </row>
    <row r="1413" spans="8:43">
      <c r="H1413" s="60"/>
      <c r="AQ1413" t="str">
        <f>IF(AND(F1413&gt;10999,F1413&lt;12000),"Aude",IF(AND(F1413&gt;29999,F1413&lt;31000),"Gard",IF(AND(F1413&gt;33999,F1413&lt;35000),"Hérault",IF(AND(F1413&gt;65999,F1413&lt;67000),"Pyrénées-Orientales",""))))</f>
        <v/>
      </c>
    </row>
    <row r="1414" spans="8:43">
      <c r="H1414" s="60"/>
      <c r="AQ1414" t="str">
        <f>IF(AND(F1414&gt;10999,F1414&lt;12000),"Aude",IF(AND(F1414&gt;29999,F1414&lt;31000),"Gard",IF(AND(F1414&gt;33999,F1414&lt;35000),"Hérault",IF(AND(F1414&gt;65999,F1414&lt;67000),"Pyrénées-Orientales",""))))</f>
        <v/>
      </c>
    </row>
    <row r="1415" spans="8:43">
      <c r="H1415" s="60"/>
      <c r="AQ1415" t="str">
        <f>IF(AND(F1415&gt;10999,F1415&lt;12000),"Aude",IF(AND(F1415&gt;29999,F1415&lt;31000),"Gard",IF(AND(F1415&gt;33999,F1415&lt;35000),"Hérault",IF(AND(F1415&gt;65999,F1415&lt;67000),"Pyrénées-Orientales",""))))</f>
        <v/>
      </c>
    </row>
    <row r="1416" spans="8:43">
      <c r="H1416" s="60"/>
      <c r="AQ1416" t="str">
        <f>IF(AND(F1416&gt;10999,F1416&lt;12000),"Aude",IF(AND(F1416&gt;29999,F1416&lt;31000),"Gard",IF(AND(F1416&gt;33999,F1416&lt;35000),"Hérault",IF(AND(F1416&gt;65999,F1416&lt;67000),"Pyrénées-Orientales",""))))</f>
        <v/>
      </c>
    </row>
    <row r="1417" spans="8:43">
      <c r="H1417" s="60"/>
      <c r="AQ1417" t="str">
        <f>IF(AND(F1417&gt;10999,F1417&lt;12000),"Aude",IF(AND(F1417&gt;29999,F1417&lt;31000),"Gard",IF(AND(F1417&gt;33999,F1417&lt;35000),"Hérault",IF(AND(F1417&gt;65999,F1417&lt;67000),"Pyrénées-Orientales",""))))</f>
        <v/>
      </c>
    </row>
    <row r="1418" spans="8:43">
      <c r="H1418" s="60"/>
      <c r="AQ1418" t="str">
        <f>IF(AND(F1418&gt;10999,F1418&lt;12000),"Aude",IF(AND(F1418&gt;29999,F1418&lt;31000),"Gard",IF(AND(F1418&gt;33999,F1418&lt;35000),"Hérault",IF(AND(F1418&gt;65999,F1418&lt;67000),"Pyrénées-Orientales",""))))</f>
        <v/>
      </c>
    </row>
    <row r="1419" spans="8:43">
      <c r="H1419" s="60"/>
      <c r="AQ1419" t="str">
        <f>IF(AND(F1419&gt;10999,F1419&lt;12000),"Aude",IF(AND(F1419&gt;29999,F1419&lt;31000),"Gard",IF(AND(F1419&gt;33999,F1419&lt;35000),"Hérault",IF(AND(F1419&gt;65999,F1419&lt;67000),"Pyrénées-Orientales",""))))</f>
        <v/>
      </c>
    </row>
    <row r="1420" spans="8:43">
      <c r="H1420" s="60"/>
      <c r="AQ1420" t="str">
        <f>IF(AND(F1420&gt;10999,F1420&lt;12000),"Aude",IF(AND(F1420&gt;29999,F1420&lt;31000),"Gard",IF(AND(F1420&gt;33999,F1420&lt;35000),"Hérault",IF(AND(F1420&gt;65999,F1420&lt;67000),"Pyrénées-Orientales",""))))</f>
        <v/>
      </c>
    </row>
    <row r="1421" spans="8:43">
      <c r="H1421" s="60"/>
      <c r="AQ1421" t="str">
        <f>IF(AND(F1421&gt;10999,F1421&lt;12000),"Aude",IF(AND(F1421&gt;29999,F1421&lt;31000),"Gard",IF(AND(F1421&gt;33999,F1421&lt;35000),"Hérault",IF(AND(F1421&gt;65999,F1421&lt;67000),"Pyrénées-Orientales",""))))</f>
        <v/>
      </c>
    </row>
    <row r="1422" spans="8:43">
      <c r="H1422" s="60"/>
      <c r="AQ1422" t="str">
        <f>IF(AND(F1422&gt;10999,F1422&lt;12000),"Aude",IF(AND(F1422&gt;29999,F1422&lt;31000),"Gard",IF(AND(F1422&gt;33999,F1422&lt;35000),"Hérault",IF(AND(F1422&gt;65999,F1422&lt;67000),"Pyrénées-Orientales",""))))</f>
        <v/>
      </c>
    </row>
    <row r="1423" spans="8:43">
      <c r="H1423" s="60"/>
      <c r="AQ1423" t="str">
        <f>IF(AND(F1423&gt;10999,F1423&lt;12000),"Aude",IF(AND(F1423&gt;29999,F1423&lt;31000),"Gard",IF(AND(F1423&gt;33999,F1423&lt;35000),"Hérault",IF(AND(F1423&gt;65999,F1423&lt;67000),"Pyrénées-Orientales",""))))</f>
        <v/>
      </c>
    </row>
    <row r="1424" spans="8:43">
      <c r="H1424" s="60"/>
      <c r="AQ1424" t="str">
        <f>IF(AND(F1424&gt;10999,F1424&lt;12000),"Aude",IF(AND(F1424&gt;29999,F1424&lt;31000),"Gard",IF(AND(F1424&gt;33999,F1424&lt;35000),"Hérault",IF(AND(F1424&gt;65999,F1424&lt;67000),"Pyrénées-Orientales",""))))</f>
        <v/>
      </c>
    </row>
    <row r="1425" spans="8:43">
      <c r="H1425" s="60"/>
      <c r="AQ1425" t="str">
        <f>IF(AND(F1425&gt;10999,F1425&lt;12000),"Aude",IF(AND(F1425&gt;29999,F1425&lt;31000),"Gard",IF(AND(F1425&gt;33999,F1425&lt;35000),"Hérault",IF(AND(F1425&gt;65999,F1425&lt;67000),"Pyrénées-Orientales",""))))</f>
        <v/>
      </c>
    </row>
    <row r="1426" spans="8:43">
      <c r="H1426" s="60"/>
      <c r="AQ1426" t="str">
        <f>IF(AND(F1426&gt;10999,F1426&lt;12000),"Aude",IF(AND(F1426&gt;29999,F1426&lt;31000),"Gard",IF(AND(F1426&gt;33999,F1426&lt;35000),"Hérault",IF(AND(F1426&gt;65999,F1426&lt;67000),"Pyrénées-Orientales",""))))</f>
        <v/>
      </c>
    </row>
    <row r="1427" spans="8:43">
      <c r="H1427" s="60"/>
      <c r="AQ1427" t="str">
        <f>IF(AND(F1427&gt;10999,F1427&lt;12000),"Aude",IF(AND(F1427&gt;29999,F1427&lt;31000),"Gard",IF(AND(F1427&gt;33999,F1427&lt;35000),"Hérault",IF(AND(F1427&gt;65999,F1427&lt;67000),"Pyrénées-Orientales",""))))</f>
        <v/>
      </c>
    </row>
    <row r="1428" spans="8:43">
      <c r="H1428" s="60"/>
      <c r="AQ1428" t="str">
        <f>IF(AND(F1428&gt;10999,F1428&lt;12000),"Aude",IF(AND(F1428&gt;29999,F1428&lt;31000),"Gard",IF(AND(F1428&gt;33999,F1428&lt;35000),"Hérault",IF(AND(F1428&gt;65999,F1428&lt;67000),"Pyrénées-Orientales",""))))</f>
        <v/>
      </c>
    </row>
    <row r="1429" spans="8:43">
      <c r="H1429" s="60"/>
      <c r="AQ1429" t="str">
        <f>IF(AND(F1429&gt;10999,F1429&lt;12000),"Aude",IF(AND(F1429&gt;29999,F1429&lt;31000),"Gard",IF(AND(F1429&gt;33999,F1429&lt;35000),"Hérault",IF(AND(F1429&gt;65999,F1429&lt;67000),"Pyrénées-Orientales",""))))</f>
        <v/>
      </c>
    </row>
    <row r="1430" spans="8:43">
      <c r="H1430" s="60"/>
      <c r="AQ1430" t="str">
        <f>IF(AND(F1430&gt;10999,F1430&lt;12000),"Aude",IF(AND(F1430&gt;29999,F1430&lt;31000),"Gard",IF(AND(F1430&gt;33999,F1430&lt;35000),"Hérault",IF(AND(F1430&gt;65999,F1430&lt;67000),"Pyrénées-Orientales",""))))</f>
        <v/>
      </c>
    </row>
    <row r="1431" spans="8:43">
      <c r="H1431" s="60"/>
      <c r="AQ1431" t="str">
        <f>IF(AND(F1431&gt;10999,F1431&lt;12000),"Aude",IF(AND(F1431&gt;29999,F1431&lt;31000),"Gard",IF(AND(F1431&gt;33999,F1431&lt;35000),"Hérault",IF(AND(F1431&gt;65999,F1431&lt;67000),"Pyrénées-Orientales",""))))</f>
        <v/>
      </c>
    </row>
    <row r="1432" spans="8:43">
      <c r="H1432" s="60"/>
      <c r="AQ1432" t="str">
        <f>IF(AND(F1432&gt;10999,F1432&lt;12000),"Aude",IF(AND(F1432&gt;29999,F1432&lt;31000),"Gard",IF(AND(F1432&gt;33999,F1432&lt;35000),"Hérault",IF(AND(F1432&gt;65999,F1432&lt;67000),"Pyrénées-Orientales",""))))</f>
        <v/>
      </c>
    </row>
    <row r="1433" spans="8:43">
      <c r="H1433" s="60"/>
      <c r="AQ1433" t="str">
        <f>IF(AND(F1433&gt;10999,F1433&lt;12000),"Aude",IF(AND(F1433&gt;29999,F1433&lt;31000),"Gard",IF(AND(F1433&gt;33999,F1433&lt;35000),"Hérault",IF(AND(F1433&gt;65999,F1433&lt;67000),"Pyrénées-Orientales",""))))</f>
        <v/>
      </c>
    </row>
    <row r="1434" spans="8:43">
      <c r="H1434" s="60"/>
      <c r="AQ1434" t="str">
        <f>IF(AND(F1434&gt;10999,F1434&lt;12000),"Aude",IF(AND(F1434&gt;29999,F1434&lt;31000),"Gard",IF(AND(F1434&gt;33999,F1434&lt;35000),"Hérault",IF(AND(F1434&gt;65999,F1434&lt;67000),"Pyrénées-Orientales",""))))</f>
        <v/>
      </c>
    </row>
    <row r="1435" spans="8:43">
      <c r="H1435" s="60"/>
      <c r="AQ1435" t="str">
        <f>IF(AND(F1435&gt;10999,F1435&lt;12000),"Aude",IF(AND(F1435&gt;29999,F1435&lt;31000),"Gard",IF(AND(F1435&gt;33999,F1435&lt;35000),"Hérault",IF(AND(F1435&gt;65999,F1435&lt;67000),"Pyrénées-Orientales",""))))</f>
        <v/>
      </c>
    </row>
    <row r="1436" spans="8:43">
      <c r="H1436" s="60"/>
      <c r="AQ1436" t="str">
        <f>IF(AND(F1436&gt;10999,F1436&lt;12000),"Aude",IF(AND(F1436&gt;29999,F1436&lt;31000),"Gard",IF(AND(F1436&gt;33999,F1436&lt;35000),"Hérault",IF(AND(F1436&gt;65999,F1436&lt;67000),"Pyrénées-Orientales",""))))</f>
        <v/>
      </c>
    </row>
    <row r="1437" spans="8:43">
      <c r="H1437" s="60"/>
      <c r="AQ1437" t="str">
        <f>IF(AND(F1437&gt;10999,F1437&lt;12000),"Aude",IF(AND(F1437&gt;29999,F1437&lt;31000),"Gard",IF(AND(F1437&gt;33999,F1437&lt;35000),"Hérault",IF(AND(F1437&gt;65999,F1437&lt;67000),"Pyrénées-Orientales",""))))</f>
        <v/>
      </c>
    </row>
    <row r="1438" spans="8:43">
      <c r="H1438" s="60"/>
      <c r="AQ1438" t="str">
        <f>IF(AND(F1438&gt;10999,F1438&lt;12000),"Aude",IF(AND(F1438&gt;29999,F1438&lt;31000),"Gard",IF(AND(F1438&gt;33999,F1438&lt;35000),"Hérault",IF(AND(F1438&gt;65999,F1438&lt;67000),"Pyrénées-Orientales",""))))</f>
        <v/>
      </c>
    </row>
    <row r="1439" spans="8:43">
      <c r="H1439" s="60"/>
      <c r="AQ1439" t="str">
        <f>IF(AND(F1439&gt;10999,F1439&lt;12000),"Aude",IF(AND(F1439&gt;29999,F1439&lt;31000),"Gard",IF(AND(F1439&gt;33999,F1439&lt;35000),"Hérault",IF(AND(F1439&gt;65999,F1439&lt;67000),"Pyrénées-Orientales",""))))</f>
        <v/>
      </c>
    </row>
    <row r="1440" spans="8:43">
      <c r="H1440" s="60"/>
      <c r="AQ1440" t="str">
        <f>IF(AND(F1440&gt;10999,F1440&lt;12000),"Aude",IF(AND(F1440&gt;29999,F1440&lt;31000),"Gard",IF(AND(F1440&gt;33999,F1440&lt;35000),"Hérault",IF(AND(F1440&gt;65999,F1440&lt;67000),"Pyrénées-Orientales",""))))</f>
        <v/>
      </c>
    </row>
    <row r="1441" spans="8:43">
      <c r="H1441" s="60"/>
      <c r="AQ1441" t="str">
        <f>IF(AND(F1441&gt;10999,F1441&lt;12000),"Aude",IF(AND(F1441&gt;29999,F1441&lt;31000),"Gard",IF(AND(F1441&gt;33999,F1441&lt;35000),"Hérault",IF(AND(F1441&gt;65999,F1441&lt;67000),"Pyrénées-Orientales",""))))</f>
        <v/>
      </c>
    </row>
    <row r="1442" spans="8:43">
      <c r="H1442" s="60"/>
      <c r="AQ1442" t="str">
        <f>IF(AND(F1442&gt;10999,F1442&lt;12000),"Aude",IF(AND(F1442&gt;29999,F1442&lt;31000),"Gard",IF(AND(F1442&gt;33999,F1442&lt;35000),"Hérault",IF(AND(F1442&gt;65999,F1442&lt;67000),"Pyrénées-Orientales",""))))</f>
        <v/>
      </c>
    </row>
    <row r="1443" spans="8:43">
      <c r="H1443" s="60"/>
      <c r="AQ1443" t="str">
        <f>IF(AND(F1443&gt;10999,F1443&lt;12000),"Aude",IF(AND(F1443&gt;29999,F1443&lt;31000),"Gard",IF(AND(F1443&gt;33999,F1443&lt;35000),"Hérault",IF(AND(F1443&gt;65999,F1443&lt;67000),"Pyrénées-Orientales",""))))</f>
        <v/>
      </c>
    </row>
    <row r="1444" spans="8:43">
      <c r="H1444" s="60"/>
      <c r="AQ1444" t="str">
        <f>IF(AND(F1444&gt;10999,F1444&lt;12000),"Aude",IF(AND(F1444&gt;29999,F1444&lt;31000),"Gard",IF(AND(F1444&gt;33999,F1444&lt;35000),"Hérault",IF(AND(F1444&gt;65999,F1444&lt;67000),"Pyrénées-Orientales",""))))</f>
        <v/>
      </c>
    </row>
    <row r="1445" spans="8:43">
      <c r="H1445" s="60"/>
      <c r="AQ1445" t="str">
        <f>IF(AND(F1445&gt;10999,F1445&lt;12000),"Aude",IF(AND(F1445&gt;29999,F1445&lt;31000),"Gard",IF(AND(F1445&gt;33999,F1445&lt;35000),"Hérault",IF(AND(F1445&gt;65999,F1445&lt;67000),"Pyrénées-Orientales",""))))</f>
        <v/>
      </c>
    </row>
    <row r="1446" spans="8:43">
      <c r="H1446" s="60"/>
      <c r="AQ1446" t="str">
        <f>IF(AND(F1446&gt;10999,F1446&lt;12000),"Aude",IF(AND(F1446&gt;29999,F1446&lt;31000),"Gard",IF(AND(F1446&gt;33999,F1446&lt;35000),"Hérault",IF(AND(F1446&gt;65999,F1446&lt;67000),"Pyrénées-Orientales",""))))</f>
        <v/>
      </c>
    </row>
    <row r="1447" spans="8:43">
      <c r="H1447" s="60"/>
      <c r="AQ1447" t="str">
        <f>IF(AND(F1447&gt;10999,F1447&lt;12000),"Aude",IF(AND(F1447&gt;29999,F1447&lt;31000),"Gard",IF(AND(F1447&gt;33999,F1447&lt;35000),"Hérault",IF(AND(F1447&gt;65999,F1447&lt;67000),"Pyrénées-Orientales",""))))</f>
        <v/>
      </c>
    </row>
    <row r="1448" spans="8:43">
      <c r="H1448" s="60"/>
      <c r="AQ1448" t="str">
        <f>IF(AND(F1448&gt;10999,F1448&lt;12000),"Aude",IF(AND(F1448&gt;29999,F1448&lt;31000),"Gard",IF(AND(F1448&gt;33999,F1448&lt;35000),"Hérault",IF(AND(F1448&gt;65999,F1448&lt;67000),"Pyrénées-Orientales",""))))</f>
        <v/>
      </c>
    </row>
    <row r="1449" spans="8:43">
      <c r="H1449" s="60"/>
      <c r="AQ1449" t="str">
        <f>IF(AND(F1449&gt;10999,F1449&lt;12000),"Aude",IF(AND(F1449&gt;29999,F1449&lt;31000),"Gard",IF(AND(F1449&gt;33999,F1449&lt;35000),"Hérault",IF(AND(F1449&gt;65999,F1449&lt;67000),"Pyrénées-Orientales",""))))</f>
        <v/>
      </c>
    </row>
    <row r="1450" spans="8:43">
      <c r="H1450" s="60"/>
      <c r="AQ1450" t="str">
        <f>IF(AND(F1450&gt;10999,F1450&lt;12000),"Aude",IF(AND(F1450&gt;29999,F1450&lt;31000),"Gard",IF(AND(F1450&gt;33999,F1450&lt;35000),"Hérault",IF(AND(F1450&gt;65999,F1450&lt;67000),"Pyrénées-Orientales",""))))</f>
        <v/>
      </c>
    </row>
    <row r="1451" spans="8:43">
      <c r="H1451" s="60"/>
      <c r="AQ1451" t="str">
        <f>IF(AND(F1451&gt;10999,F1451&lt;12000),"Aude",IF(AND(F1451&gt;29999,F1451&lt;31000),"Gard",IF(AND(F1451&gt;33999,F1451&lt;35000),"Hérault",IF(AND(F1451&gt;65999,F1451&lt;67000),"Pyrénées-Orientales",""))))</f>
        <v/>
      </c>
    </row>
    <row r="1452" spans="8:43">
      <c r="H1452" s="60"/>
      <c r="AQ1452" t="str">
        <f>IF(AND(F1452&gt;10999,F1452&lt;12000),"Aude",IF(AND(F1452&gt;29999,F1452&lt;31000),"Gard",IF(AND(F1452&gt;33999,F1452&lt;35000),"Hérault",IF(AND(F1452&gt;65999,F1452&lt;67000),"Pyrénées-Orientales",""))))</f>
        <v/>
      </c>
    </row>
    <row r="1453" spans="8:43">
      <c r="H1453" s="60"/>
      <c r="AQ1453" t="str">
        <f>IF(AND(F1453&gt;10999,F1453&lt;12000),"Aude",IF(AND(F1453&gt;29999,F1453&lt;31000),"Gard",IF(AND(F1453&gt;33999,F1453&lt;35000),"Hérault",IF(AND(F1453&gt;65999,F1453&lt;67000),"Pyrénées-Orientales",""))))</f>
        <v/>
      </c>
    </row>
    <row r="1454" spans="8:43">
      <c r="H1454" s="60"/>
      <c r="AQ1454" t="str">
        <f>IF(AND(F1454&gt;10999,F1454&lt;12000),"Aude",IF(AND(F1454&gt;29999,F1454&lt;31000),"Gard",IF(AND(F1454&gt;33999,F1454&lt;35000),"Hérault",IF(AND(F1454&gt;65999,F1454&lt;67000),"Pyrénées-Orientales",""))))</f>
        <v/>
      </c>
    </row>
    <row r="1455" spans="8:43">
      <c r="H1455" s="60"/>
      <c r="AQ1455" t="str">
        <f>IF(AND(F1455&gt;10999,F1455&lt;12000),"Aude",IF(AND(F1455&gt;29999,F1455&lt;31000),"Gard",IF(AND(F1455&gt;33999,F1455&lt;35000),"Hérault",IF(AND(F1455&gt;65999,F1455&lt;67000),"Pyrénées-Orientales",""))))</f>
        <v/>
      </c>
    </row>
    <row r="1456" spans="8:43">
      <c r="H1456" s="60"/>
      <c r="AQ1456" t="str">
        <f>IF(AND(F1456&gt;10999,F1456&lt;12000),"Aude",IF(AND(F1456&gt;29999,F1456&lt;31000),"Gard",IF(AND(F1456&gt;33999,F1456&lt;35000),"Hérault",IF(AND(F1456&gt;65999,F1456&lt;67000),"Pyrénées-Orientales",""))))</f>
        <v/>
      </c>
    </row>
    <row r="1457" spans="8:43">
      <c r="H1457" s="60"/>
      <c r="AQ1457" t="str">
        <f>IF(AND(F1457&gt;10999,F1457&lt;12000),"Aude",IF(AND(F1457&gt;29999,F1457&lt;31000),"Gard",IF(AND(F1457&gt;33999,F1457&lt;35000),"Hérault",IF(AND(F1457&gt;65999,F1457&lt;67000),"Pyrénées-Orientales",""))))</f>
        <v/>
      </c>
    </row>
    <row r="1458" spans="8:43">
      <c r="H1458" s="60"/>
      <c r="AQ1458" t="str">
        <f>IF(AND(F1458&gt;10999,F1458&lt;12000),"Aude",IF(AND(F1458&gt;29999,F1458&lt;31000),"Gard",IF(AND(F1458&gt;33999,F1458&lt;35000),"Hérault",IF(AND(F1458&gt;65999,F1458&lt;67000),"Pyrénées-Orientales",""))))</f>
        <v/>
      </c>
    </row>
    <row r="1459" spans="8:43">
      <c r="H1459" s="60"/>
      <c r="AQ1459" t="str">
        <f>IF(AND(F1459&gt;10999,F1459&lt;12000),"Aude",IF(AND(F1459&gt;29999,F1459&lt;31000),"Gard",IF(AND(F1459&gt;33999,F1459&lt;35000),"Hérault",IF(AND(F1459&gt;65999,F1459&lt;67000),"Pyrénées-Orientales",""))))</f>
        <v/>
      </c>
    </row>
    <row r="1460" spans="8:43">
      <c r="H1460" s="60"/>
      <c r="AQ1460" t="str">
        <f>IF(AND(F1460&gt;10999,F1460&lt;12000),"Aude",IF(AND(F1460&gt;29999,F1460&lt;31000),"Gard",IF(AND(F1460&gt;33999,F1460&lt;35000),"Hérault",IF(AND(F1460&gt;65999,F1460&lt;67000),"Pyrénées-Orientales",""))))</f>
        <v/>
      </c>
    </row>
    <row r="1461" spans="8:43">
      <c r="H1461" s="60"/>
      <c r="AQ1461" t="str">
        <f>IF(AND(F1461&gt;10999,F1461&lt;12000),"Aude",IF(AND(F1461&gt;29999,F1461&lt;31000),"Gard",IF(AND(F1461&gt;33999,F1461&lt;35000),"Hérault",IF(AND(F1461&gt;65999,F1461&lt;67000),"Pyrénées-Orientales",""))))</f>
        <v/>
      </c>
    </row>
    <row r="1462" spans="8:43">
      <c r="H1462" s="60"/>
      <c r="AQ1462" t="str">
        <f>IF(AND(F1462&gt;10999,F1462&lt;12000),"Aude",IF(AND(F1462&gt;29999,F1462&lt;31000),"Gard",IF(AND(F1462&gt;33999,F1462&lt;35000),"Hérault",IF(AND(F1462&gt;65999,F1462&lt;67000),"Pyrénées-Orientales",""))))</f>
        <v/>
      </c>
    </row>
    <row r="1463" spans="8:43">
      <c r="H1463" s="60"/>
      <c r="AQ1463" t="str">
        <f>IF(AND(F1463&gt;10999,F1463&lt;12000),"Aude",IF(AND(F1463&gt;29999,F1463&lt;31000),"Gard",IF(AND(F1463&gt;33999,F1463&lt;35000),"Hérault",IF(AND(F1463&gt;65999,F1463&lt;67000),"Pyrénées-Orientales",""))))</f>
        <v/>
      </c>
    </row>
    <row r="1464" spans="8:43">
      <c r="H1464" s="60"/>
      <c r="AQ1464" t="str">
        <f>IF(AND(F1464&gt;10999,F1464&lt;12000),"Aude",IF(AND(F1464&gt;29999,F1464&lt;31000),"Gard",IF(AND(F1464&gt;33999,F1464&lt;35000),"Hérault",IF(AND(F1464&gt;65999,F1464&lt;67000),"Pyrénées-Orientales",""))))</f>
        <v/>
      </c>
    </row>
    <row r="1465" spans="8:43">
      <c r="H1465" s="60"/>
      <c r="AQ1465" t="str">
        <f>IF(AND(F1465&gt;10999,F1465&lt;12000),"Aude",IF(AND(F1465&gt;29999,F1465&lt;31000),"Gard",IF(AND(F1465&gt;33999,F1465&lt;35000),"Hérault",IF(AND(F1465&gt;65999,F1465&lt;67000),"Pyrénées-Orientales",""))))</f>
        <v/>
      </c>
    </row>
    <row r="1466" spans="8:43">
      <c r="H1466" s="60"/>
      <c r="AQ1466" t="str">
        <f>IF(AND(F1466&gt;10999,F1466&lt;12000),"Aude",IF(AND(F1466&gt;29999,F1466&lt;31000),"Gard",IF(AND(F1466&gt;33999,F1466&lt;35000),"Hérault",IF(AND(F1466&gt;65999,F1466&lt;67000),"Pyrénées-Orientales",""))))</f>
        <v/>
      </c>
    </row>
    <row r="1467" spans="8:43">
      <c r="H1467" s="60"/>
      <c r="AQ1467" t="str">
        <f>IF(AND(F1467&gt;10999,F1467&lt;12000),"Aude",IF(AND(F1467&gt;29999,F1467&lt;31000),"Gard",IF(AND(F1467&gt;33999,F1467&lt;35000),"Hérault",IF(AND(F1467&gt;65999,F1467&lt;67000),"Pyrénées-Orientales",""))))</f>
        <v/>
      </c>
    </row>
    <row r="1468" spans="8:43">
      <c r="H1468" s="60"/>
      <c r="AQ1468" t="str">
        <f>IF(AND(F1468&gt;10999,F1468&lt;12000),"Aude",IF(AND(F1468&gt;29999,F1468&lt;31000),"Gard",IF(AND(F1468&gt;33999,F1468&lt;35000),"Hérault",IF(AND(F1468&gt;65999,F1468&lt;67000),"Pyrénées-Orientales",""))))</f>
        <v/>
      </c>
    </row>
    <row r="1469" spans="8:43">
      <c r="H1469" s="60"/>
      <c r="AQ1469" t="str">
        <f>IF(AND(F1469&gt;10999,F1469&lt;12000),"Aude",IF(AND(F1469&gt;29999,F1469&lt;31000),"Gard",IF(AND(F1469&gt;33999,F1469&lt;35000),"Hérault",IF(AND(F1469&gt;65999,F1469&lt;67000),"Pyrénées-Orientales",""))))</f>
        <v/>
      </c>
    </row>
    <row r="1470" spans="8:43">
      <c r="H1470" s="60"/>
    </row>
    <row r="1471" spans="8:43">
      <c r="H1471" s="60"/>
    </row>
    <row r="1472" spans="8:43">
      <c r="H1472" s="60"/>
    </row>
    <row r="1473" spans="8:8">
      <c r="H1473" s="60"/>
    </row>
    <row r="1474" spans="8:8">
      <c r="H1474" s="60"/>
    </row>
    <row r="1475" spans="8:8">
      <c r="H1475" s="60"/>
    </row>
    <row r="1476" spans="8:8">
      <c r="H1476" s="60"/>
    </row>
    <row r="1477" spans="8:8">
      <c r="H1477" s="60"/>
    </row>
    <row r="1478" spans="8:8">
      <c r="H1478" s="60"/>
    </row>
    <row r="1479" spans="8:8">
      <c r="H1479" s="60"/>
    </row>
    <row r="1480" spans="8:8">
      <c r="H1480" s="60"/>
    </row>
    <row r="1481" spans="8:8">
      <c r="H1481" s="60"/>
    </row>
    <row r="1482" spans="8:8">
      <c r="H1482" s="60"/>
    </row>
    <row r="1483" spans="8:8">
      <c r="H1483" s="60"/>
    </row>
    <row r="1484" spans="8:8">
      <c r="H1484" s="60"/>
    </row>
    <row r="1485" spans="8:8">
      <c r="H1485" s="60"/>
    </row>
    <row r="1486" spans="8:8">
      <c r="H1486" s="60"/>
    </row>
    <row r="1487" spans="8:8">
      <c r="H1487" s="60"/>
    </row>
    <row r="1488" spans="8:8">
      <c r="H1488" s="60"/>
    </row>
    <row r="1489" spans="8:8">
      <c r="H1489" s="60"/>
    </row>
    <row r="1490" spans="8:8">
      <c r="H1490" s="60"/>
    </row>
    <row r="1491" spans="8:8">
      <c r="H1491" s="60"/>
    </row>
    <row r="1492" spans="8:8">
      <c r="H1492" s="60"/>
    </row>
    <row r="1493" spans="8:8">
      <c r="H1493" s="60"/>
    </row>
    <row r="1494" spans="8:8">
      <c r="H1494" s="60"/>
    </row>
    <row r="1495" spans="8:8">
      <c r="H1495" s="60"/>
    </row>
    <row r="1496" spans="8:8">
      <c r="H1496" s="60"/>
    </row>
    <row r="1497" spans="8:8">
      <c r="H1497" s="60"/>
    </row>
    <row r="1498" spans="8:8">
      <c r="H1498" s="60"/>
    </row>
    <row r="1499" spans="8:8">
      <c r="H1499" s="60"/>
    </row>
    <row r="1500" spans="8:8">
      <c r="H1500" s="60"/>
    </row>
    <row r="1501" spans="8:8">
      <c r="H1501" s="60"/>
    </row>
    <row r="1502" spans="8:8">
      <c r="H1502" s="60"/>
    </row>
    <row r="1503" spans="8:8">
      <c r="H1503" s="60"/>
    </row>
    <row r="1504" spans="8:8">
      <c r="H1504" s="60"/>
    </row>
    <row r="1505" spans="8:8">
      <c r="H1505" s="60"/>
    </row>
    <row r="1506" spans="8:8">
      <c r="H1506" s="60"/>
    </row>
    <row r="1507" spans="8:8">
      <c r="H1507" s="60"/>
    </row>
    <row r="1508" spans="8:8">
      <c r="H1508" s="60"/>
    </row>
    <row r="1509" spans="8:8">
      <c r="H1509" s="60"/>
    </row>
    <row r="1510" spans="8:8">
      <c r="H1510" s="60"/>
    </row>
    <row r="1511" spans="8:8">
      <c r="H1511" s="60"/>
    </row>
    <row r="1512" spans="8:8">
      <c r="H1512" s="60"/>
    </row>
    <row r="1513" spans="8:8">
      <c r="H1513" s="60"/>
    </row>
    <row r="1514" spans="8:8">
      <c r="H1514" s="60"/>
    </row>
    <row r="1515" spans="8:8">
      <c r="H1515" s="60"/>
    </row>
    <row r="1516" spans="8:8">
      <c r="H1516" s="60"/>
    </row>
    <row r="1517" spans="8:8">
      <c r="H1517" s="60"/>
    </row>
    <row r="1518" spans="8:8">
      <c r="H1518" s="60"/>
    </row>
    <row r="1519" spans="8:8">
      <c r="H1519" s="60"/>
    </row>
    <row r="1520" spans="8:8">
      <c r="H1520" s="60"/>
    </row>
    <row r="1521" spans="8:8">
      <c r="H1521" s="60"/>
    </row>
    <row r="1522" spans="8:8">
      <c r="H1522" s="60"/>
    </row>
    <row r="1523" spans="8:8">
      <c r="H1523" s="60"/>
    </row>
    <row r="1524" spans="8:8">
      <c r="H1524" s="60"/>
    </row>
    <row r="1525" spans="8:8">
      <c r="H1525" s="60"/>
    </row>
    <row r="1526" spans="8:8">
      <c r="H1526" s="60"/>
    </row>
    <row r="1527" spans="8:8">
      <c r="H1527" s="60"/>
    </row>
    <row r="1528" spans="8:8">
      <c r="H1528" s="60"/>
    </row>
    <row r="1529" spans="8:8">
      <c r="H1529" s="60"/>
    </row>
    <row r="1530" spans="8:8">
      <c r="H1530" s="60"/>
    </row>
    <row r="1531" spans="8:8">
      <c r="H1531" s="60"/>
    </row>
    <row r="1532" spans="8:8">
      <c r="H1532" s="60"/>
    </row>
    <row r="1533" spans="8:8">
      <c r="H1533" s="60"/>
    </row>
    <row r="1534" spans="8:8">
      <c r="H1534" s="60"/>
    </row>
    <row r="1535" spans="8:8">
      <c r="H1535" s="60"/>
    </row>
    <row r="1536" spans="8:8">
      <c r="H1536" s="60"/>
    </row>
    <row r="1537" spans="8:8">
      <c r="H1537" s="60"/>
    </row>
    <row r="1538" spans="8:8">
      <c r="H1538" s="60"/>
    </row>
    <row r="1539" spans="8:8">
      <c r="H1539" s="60"/>
    </row>
    <row r="1540" spans="8:8">
      <c r="H1540" s="60"/>
    </row>
    <row r="1541" spans="8:8">
      <c r="H1541" s="60"/>
    </row>
    <row r="1542" spans="8:8">
      <c r="H1542" s="60"/>
    </row>
    <row r="1543" spans="8:8">
      <c r="H1543" s="60"/>
    </row>
    <row r="1544" spans="8:8">
      <c r="H1544" s="60"/>
    </row>
    <row r="1545" spans="8:8">
      <c r="H1545" s="60"/>
    </row>
    <row r="1546" spans="8:8">
      <c r="H1546" s="60"/>
    </row>
    <row r="1547" spans="8:8">
      <c r="H1547" s="60"/>
    </row>
    <row r="1548" spans="8:8">
      <c r="H1548" s="60"/>
    </row>
    <row r="1549" spans="8:8">
      <c r="H1549" s="60"/>
    </row>
    <row r="1550" spans="8:8">
      <c r="H1550" s="60"/>
    </row>
    <row r="1551" spans="8:8">
      <c r="H1551" s="60"/>
    </row>
    <row r="1552" spans="8:8">
      <c r="H1552" s="60"/>
    </row>
    <row r="1553" spans="8:8">
      <c r="H1553" s="60"/>
    </row>
    <row r="1554" spans="8:8">
      <c r="H1554" s="60"/>
    </row>
    <row r="1555" spans="8:8">
      <c r="H1555" s="60"/>
    </row>
    <row r="1556" spans="8:8">
      <c r="H1556" s="60"/>
    </row>
    <row r="1557" spans="8:8">
      <c r="H1557" s="60"/>
    </row>
    <row r="1558" spans="8:8">
      <c r="H1558" s="60"/>
    </row>
    <row r="1559" spans="8:8">
      <c r="H1559" s="60"/>
    </row>
    <row r="1560" spans="8:8">
      <c r="H1560" s="60"/>
    </row>
    <row r="1561" spans="8:8">
      <c r="H1561" s="60"/>
    </row>
    <row r="1562" spans="8:8">
      <c r="H1562" s="60"/>
    </row>
    <row r="1563" spans="8:8">
      <c r="H1563" s="60"/>
    </row>
    <row r="1564" spans="8:8">
      <c r="H1564" s="60"/>
    </row>
    <row r="1565" spans="8:8">
      <c r="H1565" s="60"/>
    </row>
    <row r="1566" spans="8:8">
      <c r="H1566" s="60"/>
    </row>
    <row r="1567" spans="8:8">
      <c r="H1567" s="60"/>
    </row>
    <row r="1568" spans="8:8">
      <c r="H1568" s="60"/>
    </row>
    <row r="1569" spans="8:8">
      <c r="H1569" s="60"/>
    </row>
    <row r="1570" spans="8:8">
      <c r="H1570" s="60"/>
    </row>
    <row r="1571" spans="8:8">
      <c r="H1571" s="60"/>
    </row>
    <row r="1572" spans="8:8">
      <c r="H1572" s="60"/>
    </row>
    <row r="1573" spans="8:8">
      <c r="H1573" s="60"/>
    </row>
    <row r="1574" spans="8:8">
      <c r="H1574" s="60"/>
    </row>
    <row r="1575" spans="8:8">
      <c r="H1575" s="60"/>
    </row>
    <row r="1576" spans="8:8">
      <c r="H1576" s="60"/>
    </row>
    <row r="1577" spans="8:8">
      <c r="H1577" s="60"/>
    </row>
    <row r="1578" spans="8:8">
      <c r="H1578" s="60"/>
    </row>
    <row r="1579" spans="8:8">
      <c r="H1579" s="60"/>
    </row>
    <row r="1580" spans="8:8">
      <c r="H1580" s="60"/>
    </row>
    <row r="1581" spans="8:8">
      <c r="H1581" s="60"/>
    </row>
    <row r="1582" spans="8:8">
      <c r="H1582" s="60"/>
    </row>
    <row r="1583" spans="8:8">
      <c r="H1583" s="60"/>
    </row>
    <row r="1584" spans="8:8">
      <c r="H1584" s="60"/>
    </row>
    <row r="1585" spans="8:8">
      <c r="H1585" s="60"/>
    </row>
    <row r="1586" spans="8:8">
      <c r="H1586" s="60"/>
    </row>
    <row r="1587" spans="8:8">
      <c r="H1587" s="60"/>
    </row>
    <row r="1588" spans="8:8">
      <c r="H1588" s="60"/>
    </row>
    <row r="1589" spans="8:8">
      <c r="H1589" s="60"/>
    </row>
    <row r="1590" spans="8:8">
      <c r="H1590" s="60"/>
    </row>
    <row r="1591" spans="8:8">
      <c r="H1591" s="60"/>
    </row>
    <row r="1592" spans="8:8">
      <c r="H1592" s="60"/>
    </row>
    <row r="1593" spans="8:8">
      <c r="H1593" s="60"/>
    </row>
    <row r="1594" spans="8:8">
      <c r="H1594" s="60"/>
    </row>
    <row r="1595" spans="8:8">
      <c r="H1595" s="60"/>
    </row>
    <row r="1596" spans="8:8">
      <c r="H1596" s="60"/>
    </row>
    <row r="1597" spans="8:8">
      <c r="H1597" s="60"/>
    </row>
    <row r="1598" spans="8:8">
      <c r="H1598" s="60"/>
    </row>
    <row r="1599" spans="8:8">
      <c r="H1599" s="60"/>
    </row>
    <row r="1600" spans="8:8">
      <c r="H1600" s="60"/>
    </row>
    <row r="1601" spans="8:8">
      <c r="H1601" s="60"/>
    </row>
    <row r="1602" spans="8:8">
      <c r="H1602" s="60"/>
    </row>
    <row r="1603" spans="8:8">
      <c r="H1603" s="60"/>
    </row>
    <row r="1604" spans="8:8">
      <c r="H1604" s="60"/>
    </row>
    <row r="1605" spans="8:8">
      <c r="H1605" s="60"/>
    </row>
    <row r="1606" spans="8:8">
      <c r="H1606" s="60"/>
    </row>
    <row r="1607" spans="8:8">
      <c r="H1607" s="60"/>
    </row>
    <row r="1608" spans="8:8">
      <c r="H1608" s="60"/>
    </row>
    <row r="1609" spans="8:8">
      <c r="H1609" s="60"/>
    </row>
    <row r="1610" spans="8:8">
      <c r="H1610" s="60"/>
    </row>
    <row r="1611" spans="8:8">
      <c r="H1611" s="60"/>
    </row>
    <row r="1612" spans="8:8">
      <c r="H1612" s="60"/>
    </row>
    <row r="1613" spans="8:8">
      <c r="H1613" s="60"/>
    </row>
    <row r="1614" spans="8:8">
      <c r="H1614" s="60"/>
    </row>
    <row r="1615" spans="8:8">
      <c r="H1615" s="60"/>
    </row>
    <row r="1616" spans="8:8">
      <c r="H1616" s="60"/>
    </row>
    <row r="1617" spans="8:8">
      <c r="H1617" s="60"/>
    </row>
    <row r="1618" spans="8:8">
      <c r="H1618" s="60"/>
    </row>
    <row r="1619" spans="8:8">
      <c r="H1619" s="60"/>
    </row>
    <row r="1620" spans="8:8">
      <c r="H1620" s="60"/>
    </row>
    <row r="1621" spans="8:8">
      <c r="H1621" s="60"/>
    </row>
    <row r="1622" spans="8:8">
      <c r="H1622" s="60"/>
    </row>
    <row r="1623" spans="8:8">
      <c r="H1623" s="60"/>
    </row>
    <row r="1624" spans="8:8">
      <c r="H1624" s="60"/>
    </row>
    <row r="1625" spans="8:8">
      <c r="H1625" s="60"/>
    </row>
    <row r="1626" spans="8:8">
      <c r="H1626" s="60"/>
    </row>
    <row r="1627" spans="8:8">
      <c r="H1627" s="60"/>
    </row>
    <row r="1628" spans="8:8">
      <c r="H1628" s="60"/>
    </row>
    <row r="1629" spans="8:8">
      <c r="H1629" s="60"/>
    </row>
    <row r="1630" spans="8:8">
      <c r="H1630" s="60"/>
    </row>
    <row r="1631" spans="8:8">
      <c r="H1631" s="60"/>
    </row>
    <row r="1632" spans="8:8">
      <c r="H1632" s="60"/>
    </row>
    <row r="1633" spans="8:8">
      <c r="H1633" s="60"/>
    </row>
    <row r="1634" spans="8:8">
      <c r="H1634" s="60"/>
    </row>
    <row r="1635" spans="8:8">
      <c r="H1635" s="60"/>
    </row>
    <row r="1636" spans="8:8">
      <c r="H1636" s="60"/>
    </row>
    <row r="1637" spans="8:8">
      <c r="H1637" s="60"/>
    </row>
    <row r="1638" spans="8:8">
      <c r="H1638" s="60"/>
    </row>
    <row r="1639" spans="8:8">
      <c r="H1639" s="60"/>
    </row>
    <row r="1640" spans="8:8">
      <c r="H1640" s="60"/>
    </row>
    <row r="1641" spans="8:8">
      <c r="H1641" s="60"/>
    </row>
    <row r="1642" spans="8:8">
      <c r="H1642" s="60"/>
    </row>
    <row r="1643" spans="8:8">
      <c r="H1643" s="60"/>
    </row>
    <row r="1644" spans="8:8">
      <c r="H1644" s="60"/>
    </row>
    <row r="1645" spans="8:8">
      <c r="H1645" s="60"/>
    </row>
    <row r="1646" spans="8:8">
      <c r="H1646" s="60"/>
    </row>
    <row r="1647" spans="8:8">
      <c r="H1647" s="60"/>
    </row>
    <row r="1648" spans="8:8">
      <c r="H1648" s="60"/>
    </row>
    <row r="1649" spans="8:8">
      <c r="H1649" s="60"/>
    </row>
    <row r="1650" spans="8:8">
      <c r="H1650" s="60"/>
    </row>
    <row r="1651" spans="8:8">
      <c r="H1651" s="60"/>
    </row>
    <row r="1652" spans="8:8">
      <c r="H1652" s="60"/>
    </row>
    <row r="1653" spans="8:8">
      <c r="H1653" s="60"/>
    </row>
    <row r="1654" spans="8:8">
      <c r="H1654" s="60"/>
    </row>
    <row r="1655" spans="8:8">
      <c r="H1655" s="60"/>
    </row>
    <row r="1656" spans="8:8">
      <c r="H1656" s="60"/>
    </row>
    <row r="1657" spans="8:8">
      <c r="H1657" s="60"/>
    </row>
    <row r="1658" spans="8:8">
      <c r="H1658" s="60"/>
    </row>
    <row r="1659" spans="8:8">
      <c r="H1659" s="60"/>
    </row>
    <row r="1660" spans="8:8">
      <c r="H1660" s="60"/>
    </row>
    <row r="1661" spans="8:8">
      <c r="H1661" s="60"/>
    </row>
    <row r="1662" spans="8:8">
      <c r="H1662" s="60"/>
    </row>
    <row r="1663" spans="8:8">
      <c r="H1663" s="60"/>
    </row>
    <row r="1664" spans="8:8">
      <c r="H1664" s="60"/>
    </row>
    <row r="1665" spans="8:8">
      <c r="H1665" s="60"/>
    </row>
    <row r="1666" spans="8:8">
      <c r="H1666" s="60"/>
    </row>
    <row r="1667" spans="8:8">
      <c r="H1667" s="60"/>
    </row>
    <row r="1668" spans="8:8">
      <c r="H1668" s="60"/>
    </row>
    <row r="1669" spans="8:8">
      <c r="H1669" s="60"/>
    </row>
    <row r="1670" spans="8:8">
      <c r="H1670" s="60"/>
    </row>
    <row r="1671" spans="8:8">
      <c r="H1671" s="60"/>
    </row>
    <row r="1672" spans="8:8">
      <c r="H1672" s="60"/>
    </row>
    <row r="1673" spans="8:8">
      <c r="H1673" s="60"/>
    </row>
    <row r="1674" spans="8:8">
      <c r="H1674" s="60"/>
    </row>
    <row r="1675" spans="8:8">
      <c r="H1675" s="60"/>
    </row>
    <row r="1676" spans="8:8">
      <c r="H1676" s="60"/>
    </row>
    <row r="1677" spans="8:8">
      <c r="H1677" s="60"/>
    </row>
    <row r="1678" spans="8:8">
      <c r="H1678" s="60"/>
    </row>
    <row r="1679" spans="8:8">
      <c r="H1679" s="60"/>
    </row>
    <row r="1680" spans="8:8">
      <c r="H1680" s="60"/>
    </row>
    <row r="1681" spans="8:8">
      <c r="H1681" s="60"/>
    </row>
    <row r="1682" spans="8:8">
      <c r="H1682" s="60"/>
    </row>
    <row r="1683" spans="8:8">
      <c r="H1683" s="60"/>
    </row>
    <row r="1684" spans="8:8">
      <c r="H1684" s="60"/>
    </row>
    <row r="1685" spans="8:8">
      <c r="H1685" s="60"/>
    </row>
    <row r="1686" spans="8:8">
      <c r="H1686" s="60"/>
    </row>
    <row r="1687" spans="8:8">
      <c r="H1687" s="60"/>
    </row>
    <row r="1688" spans="8:8">
      <c r="H1688" s="60"/>
    </row>
    <row r="1689" spans="8:8">
      <c r="H1689" s="60"/>
    </row>
    <row r="1690" spans="8:8">
      <c r="H1690" s="60"/>
    </row>
    <row r="1691" spans="8:8">
      <c r="H1691" s="60"/>
    </row>
    <row r="1692" spans="8:8">
      <c r="H1692" s="60"/>
    </row>
    <row r="1693" spans="8:8">
      <c r="H1693" s="60"/>
    </row>
    <row r="1694" spans="8:8">
      <c r="H1694" s="60"/>
    </row>
    <row r="1695" spans="8:8">
      <c r="H1695" s="60"/>
    </row>
    <row r="1696" spans="8:8">
      <c r="H1696" s="60"/>
    </row>
    <row r="1697" spans="8:8">
      <c r="H1697" s="60"/>
    </row>
    <row r="1698" spans="8:8">
      <c r="H1698" s="60"/>
    </row>
    <row r="1699" spans="8:8">
      <c r="H1699" s="60"/>
    </row>
    <row r="1700" spans="8:8">
      <c r="H1700" s="60"/>
    </row>
    <row r="1701" spans="8:8">
      <c r="H1701" s="60"/>
    </row>
    <row r="1702" spans="8:8">
      <c r="H1702" s="60"/>
    </row>
    <row r="1703" spans="8:8">
      <c r="H1703" s="60"/>
    </row>
    <row r="1704" spans="8:8">
      <c r="H1704" s="60"/>
    </row>
    <row r="1705" spans="8:8">
      <c r="H1705" s="60"/>
    </row>
    <row r="1706" spans="8:8">
      <c r="H1706" s="60"/>
    </row>
    <row r="1707" spans="8:8">
      <c r="H1707" s="60"/>
    </row>
    <row r="1708" spans="8:8">
      <c r="H1708" s="60"/>
    </row>
    <row r="1709" spans="8:8">
      <c r="H1709" s="60"/>
    </row>
    <row r="1710" spans="8:8">
      <c r="H1710" s="60"/>
    </row>
    <row r="1711" spans="8:8">
      <c r="H1711" s="60"/>
    </row>
    <row r="1712" spans="8:8">
      <c r="H1712" s="60"/>
    </row>
    <row r="1713" spans="8:8">
      <c r="H1713" s="60"/>
    </row>
    <row r="1714" spans="8:8">
      <c r="H1714" s="60"/>
    </row>
    <row r="1715" spans="8:8">
      <c r="H1715" s="60"/>
    </row>
    <row r="1716" spans="8:8">
      <c r="H1716" s="60"/>
    </row>
    <row r="1717" spans="8:8">
      <c r="H1717" s="60"/>
    </row>
    <row r="1718" spans="8:8">
      <c r="H1718" s="60"/>
    </row>
    <row r="1719" spans="8:8">
      <c r="H1719" s="60"/>
    </row>
    <row r="1720" spans="8:8">
      <c r="H1720" s="60"/>
    </row>
    <row r="1721" spans="8:8">
      <c r="H1721" s="60"/>
    </row>
    <row r="1722" spans="8:8">
      <c r="H1722" s="60"/>
    </row>
    <row r="1723" spans="8:8">
      <c r="H1723" s="60"/>
    </row>
    <row r="1724" spans="8:8">
      <c r="H1724" s="60"/>
    </row>
    <row r="1725" spans="8:8">
      <c r="H1725" s="60"/>
    </row>
    <row r="1726" spans="8:8">
      <c r="H1726" s="60"/>
    </row>
    <row r="1727" spans="8:8">
      <c r="H1727" s="60"/>
    </row>
    <row r="1728" spans="8:8">
      <c r="H1728" s="60"/>
    </row>
    <row r="1729" spans="8:8">
      <c r="H1729" s="60"/>
    </row>
    <row r="1730" spans="8:8">
      <c r="H1730" s="60"/>
    </row>
    <row r="1731" spans="8:8">
      <c r="H1731" s="60"/>
    </row>
    <row r="1732" spans="8:8">
      <c r="H1732" s="60"/>
    </row>
    <row r="1733" spans="8:8">
      <c r="H1733" s="60"/>
    </row>
    <row r="1734" spans="8:8">
      <c r="H1734" s="60"/>
    </row>
    <row r="1735" spans="8:8">
      <c r="H1735" s="60"/>
    </row>
    <row r="1736" spans="8:8">
      <c r="H1736" s="60"/>
    </row>
    <row r="1737" spans="8:8">
      <c r="H1737" s="60"/>
    </row>
    <row r="1738" spans="8:8">
      <c r="H1738" s="60"/>
    </row>
    <row r="1739" spans="8:8">
      <c r="H1739" s="60"/>
    </row>
    <row r="1740" spans="8:8">
      <c r="H1740" s="60"/>
    </row>
    <row r="1741" spans="8:8">
      <c r="H1741" s="60"/>
    </row>
    <row r="1742" spans="8:8">
      <c r="H1742" s="60"/>
    </row>
    <row r="1743" spans="8:8">
      <c r="H1743" s="60"/>
    </row>
    <row r="1744" spans="8:8">
      <c r="H1744" s="60"/>
    </row>
    <row r="1745" spans="8:8">
      <c r="H1745" s="60"/>
    </row>
    <row r="1746" spans="8:8">
      <c r="H1746" s="60"/>
    </row>
    <row r="1747" spans="8:8">
      <c r="H1747" s="60"/>
    </row>
    <row r="1748" spans="8:8">
      <c r="H1748" s="60"/>
    </row>
    <row r="1749" spans="8:8">
      <c r="H1749" s="60"/>
    </row>
    <row r="1750" spans="8:8">
      <c r="H1750" s="60"/>
    </row>
    <row r="1751" spans="8:8">
      <c r="H1751" s="60"/>
    </row>
    <row r="1752" spans="8:8">
      <c r="H1752" s="60"/>
    </row>
    <row r="1753" spans="8:8">
      <c r="H1753" s="60"/>
    </row>
    <row r="1754" spans="8:8">
      <c r="H1754" s="60"/>
    </row>
    <row r="1755" spans="8:8">
      <c r="H1755" s="60"/>
    </row>
    <row r="1756" spans="8:8">
      <c r="H1756" s="60"/>
    </row>
    <row r="1757" spans="8:8">
      <c r="H1757" s="60"/>
    </row>
    <row r="1758" spans="8:8">
      <c r="H1758" s="60"/>
    </row>
    <row r="1759" spans="8:8">
      <c r="H1759" s="60"/>
    </row>
    <row r="1760" spans="8:8">
      <c r="H1760" s="60"/>
    </row>
    <row r="1761" spans="8:8">
      <c r="H1761" s="60"/>
    </row>
    <row r="1762" spans="8:8">
      <c r="H1762" s="60"/>
    </row>
    <row r="1763" spans="8:8">
      <c r="H1763" s="60"/>
    </row>
    <row r="1764" spans="8:8">
      <c r="H1764" s="60"/>
    </row>
    <row r="1765" spans="8:8">
      <c r="H1765" s="60"/>
    </row>
    <row r="1766" spans="8:8">
      <c r="H1766" s="60"/>
    </row>
    <row r="1767" spans="8:8">
      <c r="H1767" s="60"/>
    </row>
    <row r="1768" spans="8:8">
      <c r="H1768" s="60"/>
    </row>
    <row r="1769" spans="8:8">
      <c r="H1769" s="60"/>
    </row>
    <row r="1770" spans="8:8">
      <c r="H1770" s="60"/>
    </row>
    <row r="1771" spans="8:8">
      <c r="H1771" s="60"/>
    </row>
    <row r="1772" spans="8:8">
      <c r="H1772" s="60"/>
    </row>
    <row r="1773" spans="8:8">
      <c r="H1773" s="60"/>
    </row>
    <row r="1774" spans="8:8">
      <c r="H1774" s="60"/>
    </row>
    <row r="1775" spans="8:8">
      <c r="H1775" s="60"/>
    </row>
    <row r="1776" spans="8:8">
      <c r="H1776" s="60"/>
    </row>
    <row r="1777" spans="4:8">
      <c r="H1777" s="60"/>
    </row>
    <row r="1778" spans="4:8">
      <c r="H1778" s="60"/>
    </row>
    <row r="1779" spans="4:8">
      <c r="H1779" s="60"/>
    </row>
    <row r="1780" spans="4:8">
      <c r="H1780" s="60"/>
    </row>
    <row r="1781" spans="4:8">
      <c r="H1781" s="60"/>
    </row>
    <row r="1782" spans="4:8">
      <c r="H1782" s="60"/>
    </row>
    <row r="1783" spans="4:8">
      <c r="H1783" s="60"/>
    </row>
    <row r="1784" spans="4:8">
      <c r="H1784" s="60"/>
    </row>
    <row r="1785" spans="4:8">
      <c r="H1785" s="60"/>
    </row>
    <row r="1789" spans="4:8">
      <c r="D1789" t="s">
        <v>1004</v>
      </c>
    </row>
    <row r="1790" spans="4:8">
      <c r="D1790" t="s">
        <v>1007</v>
      </c>
    </row>
    <row r="1791" spans="4:8">
      <c r="D1791" t="s">
        <v>1008</v>
      </c>
    </row>
    <row r="1792" spans="4:8">
      <c r="D1792" t="s">
        <v>1009</v>
      </c>
    </row>
    <row r="1793" spans="4:4">
      <c r="D1793" t="s">
        <v>1010</v>
      </c>
    </row>
    <row r="1794" spans="4:4">
      <c r="D1794" t="s">
        <v>1011</v>
      </c>
    </row>
    <row r="1795" spans="4:4">
      <c r="D1795" t="s">
        <v>1012</v>
      </c>
    </row>
    <row r="1796" spans="4:4">
      <c r="D1796" t="s">
        <v>763</v>
      </c>
    </row>
    <row r="1797" spans="4:4">
      <c r="D1797" t="s">
        <v>1013</v>
      </c>
    </row>
    <row r="1798" spans="4:4">
      <c r="D1798" t="s">
        <v>1014</v>
      </c>
    </row>
    <row r="1799" spans="4:4">
      <c r="D1799" t="s">
        <v>1015</v>
      </c>
    </row>
  </sheetData>
  <autoFilter ref="A1:AW1469">
    <sortState ref="A2:AW1469">
      <sortCondition ref="C1:C1469"/>
    </sortState>
  </autoFilter>
  <sortState ref="A2:AR129">
    <sortCondition ref="C2"/>
  </sortState>
  <customSheetViews>
    <customSheetView guid="{B84A0DAB-C450-4C07-AF2B-28FF99560FFF}" showAutoFilter="1">
      <pane xSplit="2" ySplit="1" topLeftCell="AR2" activePane="bottomRight" state="frozen"/>
      <selection pane="bottomRight" sqref="A1:XFD1"/>
      <pageMargins left="0.7" right="0.7" top="0.75" bottom="0.75" header="0.3" footer="0.3"/>
      <pageSetup paperSize="9" orientation="portrait" r:id="rId1"/>
      <autoFilter ref="A1:BE1"/>
    </customSheetView>
  </customSheetViews>
  <conditionalFormatting sqref="C135:C218">
    <cfRule type="duplicateValues" dxfId="1" priority="7"/>
    <cfRule type="duplicateValues" dxfId="0" priority="8"/>
  </conditionalFormatting>
  <dataValidations count="3">
    <dataValidation type="list" allowBlank="1" showInputMessage="1" showErrorMessage="1" sqref="H442:H1785 JD442:JD1785 SZ442:SZ1785 ACV442:ACV1785 AMR442:AMR1785 AWN442:AWN1785 BGJ442:BGJ1785 BQF442:BQF1785 CAB442:CAB1785 CJX442:CJX1785 CTT442:CTT1785 DDP442:DDP1785 DNL442:DNL1785 DXH442:DXH1785 EHD442:EHD1785 EQZ442:EQZ1785 FAV442:FAV1785 FKR442:FKR1785 FUN442:FUN1785 GEJ442:GEJ1785 GOF442:GOF1785 GYB442:GYB1785 HHX442:HHX1785 HRT442:HRT1785 IBP442:IBP1785 ILL442:ILL1785 IVH442:IVH1785 JFD442:JFD1785 JOZ442:JOZ1785 JYV442:JYV1785 KIR442:KIR1785 KSN442:KSN1785 LCJ442:LCJ1785 LMF442:LMF1785 LWB442:LWB1785 MFX442:MFX1785 MPT442:MPT1785 MZP442:MZP1785 NJL442:NJL1785 NTH442:NTH1785 ODD442:ODD1785 OMZ442:OMZ1785 OWV442:OWV1785 PGR442:PGR1785 PQN442:PQN1785 QAJ442:QAJ1785 QKF442:QKF1785 QUB442:QUB1785 RDX442:RDX1785 RNT442:RNT1785 RXP442:RXP1785 SHL442:SHL1785 SRH442:SRH1785 TBD442:TBD1785 TKZ442:TKZ1785 TUV442:TUV1785 UER442:UER1785 UON442:UON1785 UYJ442:UYJ1785 VIF442:VIF1785 VSB442:VSB1785 WBX442:WBX1785 WLT442:WLT1785 WVP442:WVP1785">
      <formula1>$D$1555:$D$1565</formula1>
    </dataValidation>
    <dataValidation type="list" allowBlank="1" showInputMessage="1" showErrorMessage="1" sqref="WVP1786:WVP1908 WLT1786:WLT1908 WBX1786:WBX1908 VSB1786:VSB1908 VIF1786:VIF1908 UYJ1786:UYJ1908 UON1786:UON1908 UER1786:UER1908 TUV1786:TUV1908 TKZ1786:TKZ1908 TBD1786:TBD1908 SRH1786:SRH1908 SHL1786:SHL1908 RXP1786:RXP1908 RNT1786:RNT1908 RDX1786:RDX1908 QUB1786:QUB1908 QKF1786:QKF1908 QAJ1786:QAJ1908 PQN1786:PQN1908 PGR1786:PGR1908 OWV1786:OWV1908 OMZ1786:OMZ1908 ODD1786:ODD1908 NTH1786:NTH1908 NJL1786:NJL1908 MZP1786:MZP1908 MPT1786:MPT1908 MFX1786:MFX1908 LWB1786:LWB1908 LMF1786:LMF1908 LCJ1786:LCJ1908 KSN1786:KSN1908 KIR1786:KIR1908 JYV1786:JYV1908 JOZ1786:JOZ1908 JFD1786:JFD1908 IVH1786:IVH1908 ILL1786:ILL1908 IBP1786:IBP1908 HRT1786:HRT1908 HHX1786:HHX1908 GYB1786:GYB1908 GOF1786:GOF1908 GEJ1786:GEJ1908 FUN1786:FUN1908 FKR1786:FKR1908 FAV1786:FAV1908 EQZ1786:EQZ1908 EHD1786:EHD1908 DXH1786:DXH1908 DNL1786:DNL1908 DDP1786:DDP1908 CTT1786:CTT1908 CJX1786:CJX1908 CAB1786:CAB1908 BQF1786:BQF1908 BGJ1786:BGJ1908 AWN1786:AWN1908 AMR1786:AMR1908 ACV1786:ACV1908 SZ1786:SZ1908 JD1786:JD1908 H1786:H1908 H356:H441 B4:B220 JD315:JD441 WVP315:WVP441 WLT315:WLT441 WBX315:WBX441 VSB315:VSB441 VIF315:VIF441 UYJ315:UYJ441 UON315:UON441 UER315:UER441 TUV315:TUV441 TKZ315:TKZ441 TBD315:TBD441 SRH315:SRH441 SHL315:SHL441 RXP315:RXP441 RNT315:RNT441 RDX315:RDX441 QUB315:QUB441 QKF315:QKF441 QAJ315:QAJ441 PQN315:PQN441 PGR315:PGR441 OWV315:OWV441 OMZ315:OMZ441 ODD315:ODD441 NTH315:NTH441 NJL315:NJL441 MZP315:MZP441 MPT315:MPT441 MFX315:MFX441 LWB315:LWB441 LMF315:LMF441 LCJ315:LCJ441 KSN315:KSN441 KIR315:KIR441 JYV315:JYV441 JOZ315:JOZ441 JFD315:JFD441 IVH315:IVH441 ILL315:ILL441 IBP315:IBP441 HRT315:HRT441 HHX315:HHX441 GYB315:GYB441 GOF315:GOF441 GEJ315:GEJ441 FUN315:FUN441 FKR315:FKR441 FAV315:FAV441 EQZ315:EQZ441 EHD315:EHD441 DXH315:DXH441 DNL315:DNL441 DDP315:DDP441 CTT315:CTT441 CJX315:CJX441 CAB315:CAB441 BQF315:BQF441 BGJ315:BGJ441 AWN315:AWN441 AMR315:AMR441 ACV315:ACV441 SZ315:SZ441">
      <formula1>$U$2:$U$9</formula1>
    </dataValidation>
    <dataValidation type="list" allowBlank="1" showInputMessage="1" showErrorMessage="1" sqref="B221:B279">
      <formula1>$D$1556:$D$1566</formula1>
    </dataValidation>
  </dataValidations>
  <hyperlinks>
    <hyperlink ref="K5" r:id="rId2"/>
    <hyperlink ref="J42" r:id="rId3"/>
    <hyperlink ref="J50" r:id="rId4"/>
    <hyperlink ref="K50" r:id="rId5"/>
    <hyperlink ref="J136" r:id="rId6"/>
    <hyperlink ref="K136" r:id="rId7"/>
    <hyperlink ref="J137" r:id="rId8"/>
    <hyperlink ref="K137" r:id="rId9"/>
    <hyperlink ref="J353" r:id="rId10"/>
    <hyperlink ref="J190" r:id="rId11"/>
    <hyperlink ref="J216" r:id="rId12"/>
    <hyperlink ref="J239" r:id="rId13"/>
    <hyperlink ref="J245" r:id="rId14"/>
    <hyperlink ref="K245" r:id="rId15"/>
    <hyperlink ref="J249" r:id="rId16"/>
    <hyperlink ref="K249" r:id="rId17"/>
    <hyperlink ref="J253" r:id="rId18"/>
    <hyperlink ref="K253" r:id="rId19"/>
    <hyperlink ref="J297" r:id="rId20"/>
    <hyperlink ref="K297" r:id="rId21"/>
    <hyperlink ref="J310" r:id="rId22"/>
    <hyperlink ref="K310" r:id="rId23"/>
    <hyperlink ref="J330" r:id="rId24"/>
    <hyperlink ref="K330" r:id="rId25"/>
    <hyperlink ref="J279" r:id="rId26"/>
    <hyperlink ref="K279" r:id="rId27"/>
    <hyperlink ref="J336" r:id="rId28"/>
    <hyperlink ref="K336" r:id="rId29"/>
    <hyperlink ref="J312" r:id="rId30"/>
    <hyperlink ref="K312" r:id="rId31"/>
    <hyperlink ref="J321" r:id="rId32"/>
    <hyperlink ref="K321" r:id="rId33"/>
    <hyperlink ref="J90" r:id="rId34"/>
    <hyperlink ref="K90" r:id="rId35"/>
    <hyperlink ref="J229" r:id="rId36"/>
    <hyperlink ref="J35" r:id="rId37"/>
    <hyperlink ref="J5" r:id="rId38"/>
    <hyperlink ref="J67" r:id="rId39"/>
    <hyperlink ref="J108" r:id="rId40"/>
    <hyperlink ref="J235" r:id="rId41"/>
    <hyperlink ref="J252" r:id="rId42"/>
    <hyperlink ref="J123" r:id="rId43"/>
    <hyperlink ref="J237" r:id="rId44"/>
    <hyperlink ref="J301" r:id="rId45"/>
    <hyperlink ref="J280" r:id="rId46"/>
    <hyperlink ref="J173" r:id="rId47"/>
    <hyperlink ref="J47" r:id="rId48"/>
    <hyperlink ref="J87" r:id="rId49"/>
    <hyperlink ref="J246" r:id="rId50"/>
    <hyperlink ref="J347" r:id="rId51"/>
    <hyperlink ref="J172" r:id="rId52"/>
    <hyperlink ref="J4" r:id="rId53"/>
    <hyperlink ref="K4" r:id="rId54"/>
    <hyperlink ref="J7" r:id="rId55"/>
    <hyperlink ref="K7" r:id="rId56"/>
    <hyperlink ref="J8" r:id="rId57"/>
    <hyperlink ref="J11" r:id="rId58"/>
    <hyperlink ref="K11" r:id="rId59"/>
    <hyperlink ref="J45" r:id="rId60"/>
    <hyperlink ref="K52" r:id="rId61"/>
    <hyperlink ref="J56" r:id="rId62"/>
    <hyperlink ref="K56" r:id="rId63"/>
    <hyperlink ref="J62" r:id="rId64"/>
    <hyperlink ref="K62" r:id="rId65"/>
    <hyperlink ref="J75" r:id="rId66"/>
    <hyperlink ref="K75" r:id="rId67"/>
    <hyperlink ref="J78" r:id="rId68"/>
    <hyperlink ref="K78" r:id="rId69"/>
    <hyperlink ref="J98" r:id="rId70"/>
    <hyperlink ref="K108" r:id="rId71"/>
    <hyperlink ref="J113" r:id="rId72"/>
    <hyperlink ref="K113" r:id="rId73"/>
    <hyperlink ref="J128" r:id="rId74"/>
    <hyperlink ref="K128" r:id="rId75"/>
    <hyperlink ref="J141" r:id="rId76"/>
    <hyperlink ref="K141" r:id="rId77"/>
    <hyperlink ref="J179" r:id="rId78"/>
    <hyperlink ref="K179" r:id="rId79"/>
    <hyperlink ref="J203" r:id="rId80"/>
    <hyperlink ref="K203" r:id="rId81"/>
    <hyperlink ref="J219" r:id="rId82"/>
    <hyperlink ref="K219" r:id="rId83"/>
    <hyperlink ref="K235" r:id="rId84"/>
    <hyperlink ref="J247" r:id="rId85"/>
    <hyperlink ref="K247" r:id="rId86"/>
    <hyperlink ref="J254" r:id="rId87"/>
    <hyperlink ref="J255" r:id="rId88"/>
    <hyperlink ref="K255" r:id="rId89"/>
    <hyperlink ref="J269" r:id="rId90"/>
    <hyperlink ref="K269" r:id="rId91"/>
    <hyperlink ref="J291" r:id="rId92"/>
    <hyperlink ref="K291" r:id="rId93"/>
    <hyperlink ref="J305" r:id="rId94"/>
    <hyperlink ref="K305" r:id="rId95"/>
    <hyperlink ref="J308" r:id="rId96"/>
    <hyperlink ref="K308" r:id="rId97"/>
    <hyperlink ref="J314" r:id="rId98"/>
    <hyperlink ref="K314" r:id="rId99"/>
    <hyperlink ref="J341" r:id="rId100"/>
    <hyperlink ref="K347" r:id="rId101"/>
    <hyperlink ref="J349" r:id="rId102"/>
    <hyperlink ref="K349" r:id="rId103"/>
    <hyperlink ref="J197" r:id="rId104"/>
    <hyperlink ref="K13" r:id="rId105"/>
  </hyperlinks>
  <pageMargins left="0.7" right="0.7" top="0.75" bottom="0.75" header="0.3" footer="0.3"/>
  <pageSetup paperSize="9" orientation="portrait" r:id="rId106"/>
  <drawing r:id="rId107"/>
  <legacyDrawing r:id="rId108"/>
  <controls>
    <mc:AlternateContent xmlns:mc="http://schemas.openxmlformats.org/markup-compatibility/2006">
      <mc:Choice Requires="x14">
        <control shapeId="2053" r:id="rId109" name="ListBox1">
          <controlPr defaultSize="0" autoLine="0" r:id="rId110">
            <anchor moveWithCells="1">
              <from>
                <xdr:col>47</xdr:col>
                <xdr:colOff>190500</xdr:colOff>
                <xdr:row>142</xdr:row>
                <xdr:rowOff>0</xdr:rowOff>
              </from>
              <to>
                <xdr:col>81</xdr:col>
                <xdr:colOff>406400</xdr:colOff>
                <xdr:row>193</xdr:row>
                <xdr:rowOff>171450</xdr:rowOff>
              </to>
            </anchor>
          </controlPr>
        </control>
      </mc:Choice>
      <mc:Fallback>
        <control shapeId="2053" r:id="rId109" name="ListBox1"/>
      </mc:Fallback>
    </mc:AlternateContent>
    <mc:AlternateContent xmlns:mc="http://schemas.openxmlformats.org/markup-compatibility/2006">
      <mc:Choice Requires="x14">
        <control shapeId="2052" r:id="rId111" name="TextBox1">
          <controlPr defaultSize="0" autoLine="0" r:id="rId112">
            <anchor moveWithCells="1">
              <from>
                <xdr:col>47</xdr:col>
                <xdr:colOff>184150</xdr:colOff>
                <xdr:row>142</xdr:row>
                <xdr:rowOff>0</xdr:rowOff>
              </from>
              <to>
                <xdr:col>50</xdr:col>
                <xdr:colOff>31750</xdr:colOff>
                <xdr:row>144</xdr:row>
                <xdr:rowOff>19050</xdr:rowOff>
              </to>
            </anchor>
          </controlPr>
        </control>
      </mc:Choice>
      <mc:Fallback>
        <control shapeId="2052" r:id="rId111" name="TextBox1"/>
      </mc:Fallback>
    </mc:AlternateContent>
    <mc:AlternateContent xmlns:mc="http://schemas.openxmlformats.org/markup-compatibility/2006">
      <mc:Choice Requires="x14">
        <control shapeId="2049" r:id="rId113" name="Button 1">
          <controlPr defaultSize="0" print="0" autoFill="0" autoPict="0" macro="[0]!formRecherche">
            <anchor moveWithCells="1" sizeWithCells="1">
              <from>
                <xdr:col>44</xdr:col>
                <xdr:colOff>222250</xdr:colOff>
                <xdr:row>1</xdr:row>
                <xdr:rowOff>0</xdr:rowOff>
              </from>
              <to>
                <xdr:col>46</xdr:col>
                <xdr:colOff>165100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114" name="Group Box 3">
          <controlPr defaultSize="0" autoFill="0" autoPict="0">
            <anchor moveWithCells="1">
              <from>
                <xdr:col>50</xdr:col>
                <xdr:colOff>152400</xdr:colOff>
                <xdr:row>1</xdr:row>
                <xdr:rowOff>69850</xdr:rowOff>
              </from>
              <to>
                <xdr:col>53</xdr:col>
                <xdr:colOff>31750</xdr:colOff>
                <xdr:row>4</xdr:row>
                <xdr:rowOff>31750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F27" sqref="F27"/>
    </sheetView>
  </sheetViews>
  <sheetFormatPr baseColWidth="10" defaultRowHeight="14.5"/>
  <sheetData>
    <row r="1" spans="1:2">
      <c r="A1" t="s">
        <v>666</v>
      </c>
      <c r="B1" t="s">
        <v>667</v>
      </c>
    </row>
    <row r="2" spans="1:2">
      <c r="A2" t="s">
        <v>41</v>
      </c>
      <c r="B2">
        <v>1</v>
      </c>
    </row>
    <row r="3" spans="1:2">
      <c r="A3" t="s">
        <v>584</v>
      </c>
      <c r="B3">
        <v>2</v>
      </c>
    </row>
    <row r="4" spans="1:2">
      <c r="A4" t="s">
        <v>632</v>
      </c>
      <c r="B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FICHE</vt:lpstr>
      <vt:lpstr>Sommaire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Pierre-Francois ALEXIS</dc:creator>
  <cp:lastModifiedBy>pfa</cp:lastModifiedBy>
  <cp:lastPrinted>2014-02-27T16:15:51Z</cp:lastPrinted>
  <dcterms:created xsi:type="dcterms:W3CDTF">2014-02-19T15:38:08Z</dcterms:created>
  <dcterms:modified xsi:type="dcterms:W3CDTF">2014-03-29T07:09:14Z</dcterms:modified>
</cp:coreProperties>
</file>