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5440" windowHeight="12585" activeTab="2"/>
  </bookViews>
  <sheets>
    <sheet name="2014Criteres" sheetId="6" r:id="rId1"/>
    <sheet name="Feuil1" sheetId="1" r:id="rId2"/>
    <sheet name="2014" sheetId="2" r:id="rId3"/>
    <sheet name="2015" sheetId="3" r:id="rId4"/>
    <sheet name="2016" sheetId="4" r:id="rId5"/>
    <sheet name="Feuil2" sheetId="5" r:id="rId6"/>
  </sheets>
  <definedNames>
    <definedName name="_xlnm._FilterDatabase" localSheetId="2" hidden="1">'2014'!$A$1:$E$121</definedName>
    <definedName name="_xlnm._FilterDatabase" localSheetId="1" hidden="1">Feuil1!$A$1:$E$681</definedName>
    <definedName name="CeQUONCompte" localSheetId="0">'2016'!#REF!</definedName>
    <definedName name="CeQUONCompte">'2016'!#REF!</definedName>
    <definedName name="CompteVal">'2016'!$D$3:$D$18</definedName>
    <definedName name="MaBD">'2016'!$A$3:$E$18</definedName>
    <definedName name="Mabd2014">'2014'!$A$1:$E$121</definedName>
  </definedNames>
  <calcPr calcId="125725"/>
</workbook>
</file>

<file path=xl/calcChain.xml><?xml version="1.0" encoding="utf-8"?>
<calcChain xmlns="http://schemas.openxmlformats.org/spreadsheetml/2006/main">
  <c r="B9" i="2"/>
  <c r="F33"/>
  <c r="F3"/>
  <c r="H2"/>
  <c r="G2"/>
  <c r="F13"/>
  <c r="F4"/>
  <c r="F5"/>
  <c r="F6"/>
  <c r="F7"/>
  <c r="F8"/>
  <c r="F9"/>
  <c r="F10"/>
  <c r="F11"/>
  <c r="F14" s="1"/>
  <c r="F12"/>
  <c r="F15"/>
  <c r="F16"/>
  <c r="F17"/>
  <c r="F18"/>
  <c r="F19"/>
  <c r="F20"/>
  <c r="F21"/>
  <c r="F22"/>
  <c r="F23"/>
  <c r="F24"/>
  <c r="F26"/>
  <c r="F27"/>
  <c r="F28"/>
  <c r="F29"/>
  <c r="F30"/>
  <c r="F31"/>
  <c r="F32"/>
  <c r="F2"/>
  <c r="F40"/>
  <c r="F42"/>
  <c r="F43"/>
  <c r="F44"/>
  <c r="F51"/>
  <c r="F47"/>
  <c r="F48"/>
  <c r="F46"/>
  <c r="F50"/>
  <c r="F58"/>
  <c r="F54"/>
  <c r="F67"/>
  <c r="F57"/>
  <c r="F63"/>
  <c r="F69"/>
  <c r="F62"/>
  <c r="F64"/>
  <c r="F65"/>
  <c r="F68"/>
  <c r="F75"/>
  <c r="F73"/>
  <c r="F74"/>
  <c r="F85"/>
  <c r="F80"/>
  <c r="F77"/>
  <c r="F81"/>
  <c r="F82"/>
  <c r="F79"/>
  <c r="F83"/>
  <c r="F88"/>
  <c r="F92"/>
  <c r="F93"/>
  <c r="F90"/>
  <c r="F94"/>
  <c r="F95"/>
  <c r="F91"/>
  <c r="F99"/>
  <c r="F96"/>
  <c r="F97"/>
  <c r="F102"/>
  <c r="F103"/>
  <c r="F105"/>
  <c r="F107"/>
  <c r="F119"/>
  <c r="F106"/>
  <c r="F113"/>
  <c r="F118"/>
  <c r="F114"/>
  <c r="F116"/>
  <c r="F120"/>
  <c r="F35"/>
  <c r="F38"/>
  <c r="F45"/>
  <c r="F37"/>
  <c r="F39"/>
  <c r="B114"/>
  <c r="B98"/>
  <c r="B71"/>
  <c r="B17"/>
  <c r="D17" s="1"/>
  <c r="B2"/>
  <c r="B4"/>
  <c r="D4" s="1"/>
  <c r="D5"/>
  <c r="D8"/>
  <c r="D9"/>
  <c r="B11"/>
  <c r="D11" s="1"/>
  <c r="B14"/>
  <c r="D14" s="1"/>
  <c r="B18"/>
  <c r="D18" s="1"/>
  <c r="B19"/>
  <c r="D19" s="1"/>
  <c r="B21"/>
  <c r="D21" s="1"/>
  <c r="B23"/>
  <c r="D23" s="1"/>
  <c r="B27"/>
  <c r="D27" s="1"/>
  <c r="B28"/>
  <c r="D28" s="1"/>
  <c r="B29"/>
  <c r="D29" s="1"/>
  <c r="B35"/>
  <c r="D35" s="1"/>
  <c r="B36"/>
  <c r="D36" s="1"/>
  <c r="B43"/>
  <c r="D43" s="1"/>
  <c r="B44"/>
  <c r="D44" s="1"/>
  <c r="B47"/>
  <c r="D47" s="1"/>
  <c r="B48"/>
  <c r="D48" s="1"/>
  <c r="B49"/>
  <c r="D49" s="1"/>
  <c r="B50"/>
  <c r="D50" s="1"/>
  <c r="B51"/>
  <c r="D51" s="1"/>
  <c r="B57"/>
  <c r="D57" s="1"/>
  <c r="B60"/>
  <c r="D60" s="1"/>
  <c r="B62"/>
  <c r="D62" s="1"/>
  <c r="B66"/>
  <c r="D66" s="1"/>
  <c r="B69"/>
  <c r="D69" s="1"/>
  <c r="B72"/>
  <c r="D72" s="1"/>
  <c r="B76"/>
  <c r="D76" s="1"/>
  <c r="B82"/>
  <c r="D82" s="1"/>
  <c r="B83"/>
  <c r="D83" s="1"/>
  <c r="B84"/>
  <c r="D84" s="1"/>
  <c r="B87"/>
  <c r="D87" s="1"/>
  <c r="B88"/>
  <c r="D88" s="1"/>
  <c r="B91"/>
  <c r="D91" s="1"/>
  <c r="B92"/>
  <c r="D92" s="1"/>
  <c r="B93"/>
  <c r="D93" s="1"/>
  <c r="B94"/>
  <c r="D94" s="1"/>
  <c r="B95"/>
  <c r="D95" s="1"/>
  <c r="B96"/>
  <c r="D96" s="1"/>
  <c r="B97"/>
  <c r="D97" s="1"/>
  <c r="D98"/>
  <c r="B99"/>
  <c r="D99" s="1"/>
  <c r="B103"/>
  <c r="D103" s="1"/>
  <c r="B104"/>
  <c r="D104" s="1"/>
  <c r="B105"/>
  <c r="D105" s="1"/>
  <c r="B106"/>
  <c r="D106" s="1"/>
  <c r="B107"/>
  <c r="D107" s="1"/>
  <c r="B110"/>
  <c r="D110" s="1"/>
  <c r="B111"/>
  <c r="D111" s="1"/>
  <c r="B112"/>
  <c r="D112" s="1"/>
  <c r="B113"/>
  <c r="D113" s="1"/>
  <c r="D114"/>
  <c r="B115"/>
  <c r="D115" s="1"/>
  <c r="B118"/>
  <c r="D118" s="1"/>
  <c r="B3"/>
  <c r="C3" s="1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5"/>
  <c r="G6"/>
  <c r="G7"/>
  <c r="G8"/>
  <c r="G9"/>
  <c r="G10"/>
  <c r="G11"/>
  <c r="G12"/>
  <c r="G13"/>
  <c r="G14"/>
  <c r="G15"/>
  <c r="G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3"/>
  <c r="G3"/>
  <c r="F25" l="1"/>
  <c r="D2"/>
  <c r="C2"/>
  <c r="D3"/>
  <c r="D7" l="1"/>
  <c r="B12" l="1"/>
  <c r="D10"/>
  <c r="B13" l="1"/>
  <c r="D12"/>
  <c r="C104"/>
  <c r="C118"/>
  <c r="C106"/>
  <c r="C96"/>
  <c r="C87"/>
  <c r="C113"/>
  <c r="C103"/>
  <c r="C97"/>
  <c r="C93"/>
  <c r="C82"/>
  <c r="C47"/>
  <c r="C17"/>
  <c r="C114"/>
  <c r="C110"/>
  <c r="C94"/>
  <c r="C83"/>
  <c r="C48"/>
  <c r="C28"/>
  <c r="C18"/>
  <c r="C111"/>
  <c r="C105"/>
  <c r="C95"/>
  <c r="C91"/>
  <c r="C76"/>
  <c r="C49"/>
  <c r="C43"/>
  <c r="C19"/>
  <c r="C14"/>
  <c r="C98"/>
  <c r="C112"/>
  <c r="C92"/>
  <c r="C50"/>
  <c r="C35"/>
  <c r="D13" l="1"/>
  <c r="B15"/>
  <c r="D6"/>
  <c r="C4"/>
  <c r="D15" l="1"/>
  <c r="B20"/>
  <c r="B22"/>
  <c r="D22" s="1"/>
  <c r="B24"/>
  <c r="D24" s="1"/>
  <c r="C8"/>
  <c r="C7"/>
  <c r="C6"/>
  <c r="C5"/>
  <c r="K2" i="1"/>
  <c r="K6"/>
  <c r="B6"/>
  <c r="B26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"/>
  <c r="D7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2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3"/>
  <c r="B4"/>
  <c r="B5"/>
  <c r="B2"/>
  <c r="C2" s="1"/>
  <c r="D3"/>
  <c r="D4"/>
  <c r="D5"/>
  <c r="D2"/>
  <c r="D20" i="2" l="1"/>
  <c r="C20"/>
  <c r="B25"/>
  <c r="D25" s="1"/>
  <c r="B26"/>
  <c r="B30" s="1"/>
  <c r="D30" s="1"/>
  <c r="C10"/>
  <c r="C9"/>
  <c r="C6" i="1"/>
  <c r="C7"/>
  <c r="C8"/>
  <c r="I20"/>
  <c r="I16"/>
  <c r="I23"/>
  <c r="I21"/>
  <c r="I17"/>
  <c r="I13"/>
  <c r="I9"/>
  <c r="I22"/>
  <c r="I18"/>
  <c r="I14"/>
  <c r="I10"/>
  <c r="I6"/>
  <c r="I19"/>
  <c r="I15"/>
  <c r="I11"/>
  <c r="I7"/>
  <c r="I12"/>
  <c r="I8"/>
  <c r="B31" i="2" l="1"/>
  <c r="D26"/>
  <c r="C13"/>
  <c r="C11"/>
  <c r="C6" i="5"/>
  <c r="B6"/>
  <c r="C5"/>
  <c r="C4"/>
  <c r="C3"/>
  <c r="E3" i="4"/>
  <c r="E4"/>
  <c r="E5"/>
  <c r="E6"/>
  <c r="E7"/>
  <c r="E8"/>
  <c r="E9"/>
  <c r="E10"/>
  <c r="E11"/>
  <c r="E12"/>
  <c r="E13"/>
  <c r="E14"/>
  <c r="E15"/>
  <c r="E16"/>
  <c r="E17"/>
  <c r="E18"/>
  <c r="E2"/>
  <c r="C1" i="5"/>
  <c r="B32" i="2" l="1"/>
  <c r="D31"/>
  <c r="C22"/>
  <c r="C12"/>
  <c r="B33" l="1"/>
  <c r="D32"/>
  <c r="C15"/>
  <c r="B34" l="1"/>
  <c r="D33"/>
  <c r="C21"/>
  <c r="D16" l="1"/>
  <c r="C16"/>
  <c r="D34"/>
  <c r="C34"/>
  <c r="C23"/>
  <c r="C24" l="1"/>
  <c r="C25" l="1"/>
  <c r="C26" l="1"/>
  <c r="C27" l="1"/>
  <c r="C29" l="1"/>
  <c r="C30" l="1"/>
  <c r="C32" l="1"/>
  <c r="C31"/>
  <c r="C33" l="1"/>
  <c r="C36" l="1"/>
  <c r="C44" l="1"/>
  <c r="C51" l="1"/>
  <c r="C57" l="1"/>
  <c r="C60" l="1"/>
  <c r="C62" l="1"/>
  <c r="C66" l="1"/>
  <c r="C69" l="1"/>
  <c r="C72" l="1"/>
  <c r="C84" l="1"/>
  <c r="C88" l="1"/>
  <c r="C99" l="1"/>
  <c r="C107" l="1"/>
  <c r="C115" l="1"/>
  <c r="C41" l="1"/>
  <c r="B38"/>
  <c r="C38" s="1"/>
  <c r="C71"/>
  <c r="D41"/>
  <c r="D71"/>
  <c r="D38" l="1"/>
  <c r="B39"/>
  <c r="D37"/>
  <c r="B42" l="1"/>
  <c r="D42" s="1"/>
  <c r="B40"/>
  <c r="D39"/>
  <c r="B45"/>
  <c r="B46" s="1"/>
  <c r="C39"/>
  <c r="C37"/>
  <c r="D52"/>
  <c r="C42" l="1"/>
  <c r="D40"/>
  <c r="C40"/>
  <c r="C46"/>
  <c r="D46"/>
  <c r="D45"/>
  <c r="C45"/>
  <c r="B53"/>
  <c r="D61"/>
  <c r="C52"/>
  <c r="C53" l="1"/>
  <c r="D53"/>
  <c r="B54"/>
  <c r="B55" s="1"/>
  <c r="D75"/>
  <c r="C61"/>
  <c r="C55" l="1"/>
  <c r="D55"/>
  <c r="C54"/>
  <c r="D54"/>
  <c r="B56"/>
  <c r="B58" s="1"/>
  <c r="B59" s="1"/>
  <c r="D89"/>
  <c r="C75"/>
  <c r="D59" l="1"/>
  <c r="C59"/>
  <c r="B63"/>
  <c r="C58"/>
  <c r="D58"/>
  <c r="C56"/>
  <c r="D56"/>
  <c r="C81"/>
  <c r="D81"/>
  <c r="C101"/>
  <c r="C89"/>
  <c r="C63" l="1"/>
  <c r="D63"/>
  <c r="B64"/>
  <c r="B65" s="1"/>
  <c r="D101"/>
  <c r="D65" l="1"/>
  <c r="C65"/>
  <c r="D64"/>
  <c r="C64"/>
  <c r="B67"/>
  <c r="F55"/>
  <c r="F117"/>
  <c r="F112"/>
  <c r="F98"/>
  <c r="F71"/>
  <c r="F78"/>
  <c r="F53"/>
  <c r="F56"/>
  <c r="F89"/>
  <c r="F109"/>
  <c r="F101"/>
  <c r="F61"/>
  <c r="F115"/>
  <c r="F87"/>
  <c r="F49"/>
  <c r="F60"/>
  <c r="F110"/>
  <c r="F104"/>
  <c r="F108"/>
  <c r="F84"/>
  <c r="F66"/>
  <c r="F36"/>
  <c r="F72"/>
  <c r="C67" l="1"/>
  <c r="D67"/>
  <c r="B68"/>
  <c r="C68" l="1"/>
  <c r="B70"/>
  <c r="D68"/>
  <c r="C70" l="1"/>
  <c r="D70"/>
  <c r="B73"/>
  <c r="B74" s="1"/>
  <c r="D74" l="1"/>
  <c r="C74"/>
  <c r="C73"/>
  <c r="B77"/>
  <c r="D73"/>
  <c r="D77" l="1"/>
  <c r="B78"/>
  <c r="C77"/>
  <c r="D78" l="1"/>
  <c r="C78"/>
  <c r="B79"/>
  <c r="C79" l="1"/>
  <c r="D79"/>
  <c r="B80"/>
  <c r="C80" l="1"/>
  <c r="D80"/>
  <c r="B85"/>
  <c r="C85" l="1"/>
  <c r="D85"/>
  <c r="B86"/>
  <c r="B90" s="1"/>
  <c r="D90" l="1"/>
  <c r="C90"/>
  <c r="C86"/>
  <c r="B100"/>
  <c r="B102" s="1"/>
  <c r="D86"/>
  <c r="D102" l="1"/>
  <c r="C102"/>
  <c r="C100"/>
  <c r="D100"/>
  <c r="B108"/>
  <c r="D108" l="1"/>
  <c r="C108"/>
  <c r="B109"/>
  <c r="D109" l="1"/>
  <c r="B116"/>
  <c r="C109"/>
  <c r="B117" l="1"/>
  <c r="B119" s="1"/>
  <c r="C116"/>
  <c r="D116"/>
  <c r="D119" l="1"/>
  <c r="C119"/>
  <c r="C117"/>
  <c r="B120"/>
  <c r="D117"/>
  <c r="C120" l="1"/>
  <c r="B8" i="5" s="1"/>
  <c r="D120" i="2"/>
  <c r="F52"/>
  <c r="F59" l="1"/>
  <c r="F70" s="1"/>
  <c r="F76" s="1"/>
  <c r="F86" l="1"/>
  <c r="F100" s="1"/>
  <c r="F111" l="1"/>
  <c r="F121" s="1"/>
</calcChain>
</file>

<file path=xl/sharedStrings.xml><?xml version="1.0" encoding="utf-8"?>
<sst xmlns="http://schemas.openxmlformats.org/spreadsheetml/2006/main" count="268" uniqueCount="24">
  <si>
    <t>Date fin du suivi par APA</t>
  </si>
  <si>
    <t xml:space="preserve"> 04.03.2016</t>
  </si>
  <si>
    <t>Date début AB1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</si>
  <si>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</si>
  <si>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</si>
  <si>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</si>
  <si>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</si>
  <si>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</si>
  <si>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</si>
  <si>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</si>
  <si>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</si>
  <si>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</si>
  <si>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</si>
  <si>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</si>
  <si>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</si>
  <si>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</si>
  <si>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</si>
  <si>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Mois et année</t>
  </si>
  <si>
    <t>Nouveaux cas</t>
  </si>
  <si>
    <t>Cas suivis</t>
  </si>
  <si>
    <t>Nombres</t>
  </si>
  <si>
    <t>Année</t>
  </si>
  <si>
    <t>Nouveau CAS</t>
  </si>
  <si>
    <t>Cas Suivi</t>
  </si>
</sst>
</file>

<file path=xl/styles.xml><?xml version="1.0" encoding="utf-8"?>
<styleSheet xmlns="http://schemas.openxmlformats.org/spreadsheetml/2006/main">
  <numFmts count="3">
    <numFmt numFmtId="164" formatCode="[$-100C]dd&quot;.&quot;mm&quot;.&quot;yyyy"/>
    <numFmt numFmtId="165" formatCode="dd/mm/yyyy;@"/>
    <numFmt numFmtId="166" formatCode="mm"/>
  </numFmts>
  <fonts count="11"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9"/>
      <color rgb="FF333333"/>
      <name val="Courier New"/>
      <family val="3"/>
    </font>
    <font>
      <sz val="9.35"/>
      <color rgb="FF303030"/>
      <name val="Consolas"/>
      <family val="3"/>
    </font>
    <font>
      <sz val="12"/>
      <color rgb="FF2F2F2F"/>
      <name val="Segoe UI"/>
      <family val="2"/>
    </font>
    <font>
      <sz val="11"/>
      <color rgb="FF30303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wrapText="1"/>
    </xf>
    <xf numFmtId="14" fontId="1" fillId="0" borderId="2" xfId="0" applyNumberFormat="1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14" fontId="1" fillId="4" borderId="2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65" fontId="1" fillId="0" borderId="2" xfId="0" applyNumberFormat="1" applyFont="1" applyFill="1" applyBorder="1" applyAlignment="1">
      <alignment horizontal="center"/>
    </xf>
    <xf numFmtId="166" fontId="0" fillId="0" borderId="0" xfId="0" applyNumberFormat="1"/>
    <xf numFmtId="49" fontId="0" fillId="0" borderId="0" xfId="0" applyNumberFormat="1"/>
    <xf numFmtId="0" fontId="0" fillId="0" borderId="0" xfId="0" quotePrefix="1"/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6" fillId="0" borderId="0" xfId="0" applyFont="1"/>
    <xf numFmtId="0" fontId="0" fillId="0" borderId="0" xfId="0" applyAlignment="1">
      <alignment horizontal="center"/>
    </xf>
    <xf numFmtId="0" fontId="7" fillId="0" borderId="4" xfId="0" applyFont="1" applyBorder="1" applyAlignment="1">
      <alignment horizontal="center" readingOrder="1"/>
    </xf>
    <xf numFmtId="14" fontId="1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readingOrder="1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top"/>
    </xf>
    <xf numFmtId="0" fontId="9" fillId="0" borderId="0" xfId="0" applyFont="1"/>
    <xf numFmtId="0" fontId="10" fillId="0" borderId="0" xfId="0" applyFont="1"/>
    <xf numFmtId="0" fontId="1" fillId="0" borderId="0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3"/>
  <sheetViews>
    <sheetView workbookViewId="0">
      <selection activeCell="A4" sqref="A4:C5"/>
    </sheetView>
  </sheetViews>
  <sheetFormatPr baseColWidth="10" defaultRowHeight="14.25"/>
  <cols>
    <col min="1" max="2" width="19.25" customWidth="1"/>
    <col min="3" max="3" width="14.375" bestFit="1" customWidth="1"/>
  </cols>
  <sheetData>
    <row r="1" spans="1:3" ht="24">
      <c r="A1" s="17" t="s">
        <v>2</v>
      </c>
      <c r="B1" s="31" t="s">
        <v>17</v>
      </c>
      <c r="C1" s="1" t="s">
        <v>0</v>
      </c>
    </row>
    <row r="2" spans="1:3">
      <c r="A2" s="2"/>
      <c r="B2" s="32">
        <v>1</v>
      </c>
      <c r="C2" s="2"/>
    </row>
    <row r="3" spans="1:3">
      <c r="A3" s="2"/>
      <c r="B3" s="32"/>
      <c r="C3" s="2"/>
    </row>
    <row r="4" spans="1:3" ht="24">
      <c r="A4" s="17" t="s">
        <v>2</v>
      </c>
      <c r="B4" s="31" t="s">
        <v>16</v>
      </c>
      <c r="C4" s="1" t="s">
        <v>0</v>
      </c>
    </row>
    <row r="5" spans="1:3">
      <c r="A5" s="2"/>
      <c r="B5" s="32">
        <v>2</v>
      </c>
      <c r="C5" s="2"/>
    </row>
    <row r="6" spans="1:3">
      <c r="A6" s="2"/>
      <c r="B6" s="32"/>
      <c r="C6" s="2"/>
    </row>
    <row r="7" spans="1:3" ht="24">
      <c r="A7" s="17" t="s">
        <v>2</v>
      </c>
      <c r="B7" s="31" t="s">
        <v>16</v>
      </c>
      <c r="C7" s="1" t="s">
        <v>0</v>
      </c>
    </row>
    <row r="8" spans="1:3">
      <c r="A8" s="2"/>
      <c r="B8" s="32">
        <v>3</v>
      </c>
      <c r="C8" s="2"/>
    </row>
    <row r="9" spans="1:3">
      <c r="A9" s="2"/>
      <c r="B9" s="32"/>
      <c r="C9" s="3"/>
    </row>
    <row r="10" spans="1:3" ht="24">
      <c r="A10" s="17" t="s">
        <v>2</v>
      </c>
      <c r="B10" s="31" t="s">
        <v>16</v>
      </c>
      <c r="C10" s="1" t="s">
        <v>0</v>
      </c>
    </row>
    <row r="11" spans="1:3">
      <c r="A11" s="2"/>
      <c r="B11" s="32">
        <v>4</v>
      </c>
      <c r="C11" s="2"/>
    </row>
    <row r="12" spans="1:3">
      <c r="A12" s="2"/>
      <c r="B12" s="32"/>
      <c r="C12" s="2"/>
    </row>
    <row r="13" spans="1:3" ht="24">
      <c r="A13" s="17" t="s">
        <v>2</v>
      </c>
      <c r="B13" s="31" t="s">
        <v>16</v>
      </c>
      <c r="C13" s="1" t="s">
        <v>0</v>
      </c>
    </row>
    <row r="14" spans="1:3">
      <c r="A14" s="2"/>
      <c r="B14" s="32">
        <v>1</v>
      </c>
      <c r="C14" s="2"/>
    </row>
    <row r="15" spans="1:3">
      <c r="A15" s="2"/>
      <c r="B15" s="32"/>
      <c r="C15" s="2"/>
    </row>
    <row r="16" spans="1:3" ht="24">
      <c r="A16" s="17" t="s">
        <v>2</v>
      </c>
      <c r="B16" s="31" t="s">
        <v>16</v>
      </c>
      <c r="C16" s="1" t="s">
        <v>0</v>
      </c>
    </row>
    <row r="17" spans="1:3">
      <c r="A17" s="2"/>
      <c r="B17" s="32">
        <v>1</v>
      </c>
      <c r="C17" s="2"/>
    </row>
    <row r="18" spans="1:3">
      <c r="A18" s="2"/>
      <c r="B18" s="32"/>
      <c r="C18" s="2"/>
    </row>
    <row r="19" spans="1:3" ht="24">
      <c r="A19" s="17" t="s">
        <v>2</v>
      </c>
      <c r="B19" s="31" t="s">
        <v>16</v>
      </c>
      <c r="C19" s="1" t="s">
        <v>0</v>
      </c>
    </row>
    <row r="20" spans="1:3">
      <c r="A20" s="2"/>
      <c r="B20" s="32">
        <v>1</v>
      </c>
      <c r="C20" s="2"/>
    </row>
    <row r="21" spans="1:3">
      <c r="A21" s="3"/>
      <c r="B21" s="32"/>
      <c r="C21" s="3"/>
    </row>
    <row r="22" spans="1:3">
      <c r="A22" s="2"/>
      <c r="B22" s="32"/>
      <c r="C22" s="2"/>
    </row>
    <row r="23" spans="1:3">
      <c r="A23" s="2"/>
      <c r="B23" s="32"/>
      <c r="C23" s="2"/>
    </row>
    <row r="24" spans="1:3">
      <c r="A24" s="2"/>
      <c r="B24" s="32"/>
      <c r="C24" s="2"/>
    </row>
    <row r="25" spans="1:3">
      <c r="A25" s="2"/>
      <c r="B25" s="32"/>
      <c r="C25" s="2"/>
    </row>
    <row r="26" spans="1:3">
      <c r="A26" s="3"/>
      <c r="B26" s="32"/>
      <c r="C26" s="3"/>
    </row>
    <row r="27" spans="1:3">
      <c r="A27" s="2"/>
      <c r="B27" s="32"/>
      <c r="C27" s="2"/>
    </row>
    <row r="28" spans="1:3">
      <c r="A28" s="2"/>
      <c r="B28" s="32"/>
      <c r="C28" s="2"/>
    </row>
    <row r="29" spans="1:3">
      <c r="A29" s="4"/>
      <c r="B29" s="32"/>
      <c r="C29" s="4"/>
    </row>
    <row r="30" spans="1:3">
      <c r="A30" s="2"/>
      <c r="B30" s="32"/>
      <c r="C30" s="2"/>
    </row>
    <row r="31" spans="1:3">
      <c r="A31" s="2"/>
      <c r="B31" s="32"/>
      <c r="C31" s="3"/>
    </row>
    <row r="32" spans="1:3">
      <c r="A32" s="2"/>
      <c r="B32" s="32"/>
      <c r="C32" s="2"/>
    </row>
    <row r="33" spans="1:3">
      <c r="A33" s="2"/>
      <c r="B33" s="32"/>
      <c r="C33" s="2"/>
    </row>
    <row r="34" spans="1:3">
      <c r="A34" s="2"/>
      <c r="B34" s="32"/>
      <c r="C34" s="2"/>
    </row>
    <row r="35" spans="1:3">
      <c r="A35" s="2"/>
      <c r="B35" s="32"/>
      <c r="C35" s="2"/>
    </row>
    <row r="36" spans="1:3">
      <c r="A36" s="2"/>
      <c r="B36" s="32"/>
      <c r="C36" s="2"/>
    </row>
    <row r="37" spans="1:3">
      <c r="A37" s="2"/>
      <c r="B37" s="32"/>
      <c r="C37" s="3"/>
    </row>
    <row r="38" spans="1:3">
      <c r="A38" s="2"/>
      <c r="B38" s="32"/>
      <c r="C38" s="2"/>
    </row>
    <row r="39" spans="1:3">
      <c r="A39" s="2"/>
      <c r="B39" s="32"/>
      <c r="C39" s="3"/>
    </row>
    <row r="40" spans="1:3">
      <c r="A40" s="2"/>
      <c r="B40" s="32"/>
      <c r="C40" s="3"/>
    </row>
    <row r="41" spans="1:3">
      <c r="A41" s="2"/>
      <c r="B41" s="32"/>
      <c r="C41" s="3"/>
    </row>
    <row r="42" spans="1:3">
      <c r="A42" s="2"/>
      <c r="B42" s="32"/>
      <c r="C42" s="3"/>
    </row>
    <row r="43" spans="1:3">
      <c r="A43" s="2"/>
      <c r="B43" s="32"/>
      <c r="C43" s="2"/>
    </row>
    <row r="44" spans="1:3">
      <c r="A44" s="2"/>
      <c r="B44" s="32"/>
      <c r="C44" s="2"/>
    </row>
    <row r="45" spans="1:3">
      <c r="A45" s="2"/>
      <c r="B45" s="32"/>
      <c r="C45" s="2"/>
    </row>
    <row r="46" spans="1:3">
      <c r="A46" s="2"/>
      <c r="B46" s="32"/>
      <c r="C46" s="2"/>
    </row>
    <row r="47" spans="1:3">
      <c r="A47" s="2"/>
      <c r="B47" s="32"/>
      <c r="C47" s="2"/>
    </row>
    <row r="48" spans="1:3">
      <c r="A48" s="2"/>
      <c r="B48" s="32"/>
      <c r="C48" s="2"/>
    </row>
    <row r="49" spans="1:3">
      <c r="A49" s="2"/>
      <c r="B49" s="32"/>
      <c r="C49" s="2"/>
    </row>
    <row r="50" spans="1:3">
      <c r="A50" s="2"/>
      <c r="B50" s="32"/>
      <c r="C50" s="2"/>
    </row>
    <row r="51" spans="1:3">
      <c r="A51" s="2"/>
      <c r="B51" s="32"/>
      <c r="C51" s="2"/>
    </row>
    <row r="52" spans="1:3">
      <c r="A52" s="2"/>
      <c r="B52" s="32"/>
      <c r="C52" s="2"/>
    </row>
    <row r="53" spans="1:3">
      <c r="A53" s="2"/>
      <c r="B53" s="32"/>
      <c r="C53" s="3"/>
    </row>
    <row r="54" spans="1:3">
      <c r="A54" s="2"/>
      <c r="B54" s="32"/>
      <c r="C54" s="2"/>
    </row>
    <row r="55" spans="1:3">
      <c r="A55" s="2"/>
      <c r="B55" s="32"/>
      <c r="C55" s="2"/>
    </row>
    <row r="56" spans="1:3">
      <c r="A56" s="2"/>
      <c r="B56" s="32"/>
      <c r="C56" s="2"/>
    </row>
    <row r="57" spans="1:3">
      <c r="A57" s="2"/>
      <c r="B57" s="32"/>
      <c r="C57" s="5"/>
    </row>
    <row r="58" spans="1:3">
      <c r="A58" s="2"/>
      <c r="B58" s="32"/>
      <c r="C58" s="2"/>
    </row>
    <row r="59" spans="1:3">
      <c r="A59" s="2"/>
      <c r="B59" s="32"/>
      <c r="C59" s="2"/>
    </row>
    <row r="60" spans="1:3">
      <c r="A60" s="2"/>
      <c r="B60" s="32"/>
      <c r="C60" s="2"/>
    </row>
    <row r="61" spans="1:3">
      <c r="A61" s="2"/>
      <c r="B61" s="32"/>
      <c r="C61" s="2"/>
    </row>
    <row r="62" spans="1:3">
      <c r="A62" s="2"/>
      <c r="B62" s="32"/>
      <c r="C62" s="2"/>
    </row>
    <row r="63" spans="1:3">
      <c r="A63" s="4"/>
      <c r="B63" s="32"/>
      <c r="C63" s="4"/>
    </row>
    <row r="64" spans="1:3">
      <c r="A64" s="2"/>
      <c r="B64" s="32"/>
      <c r="C64" s="2"/>
    </row>
    <row r="65" spans="1:3">
      <c r="A65" s="2"/>
      <c r="B65" s="32"/>
      <c r="C65" s="2"/>
    </row>
    <row r="66" spans="1:3">
      <c r="A66" s="2"/>
      <c r="B66" s="32"/>
      <c r="C66" s="2"/>
    </row>
    <row r="67" spans="1:3">
      <c r="A67" s="2"/>
      <c r="B67" s="32"/>
      <c r="C67" s="2"/>
    </row>
    <row r="68" spans="1:3">
      <c r="A68" s="2"/>
      <c r="B68" s="32"/>
      <c r="C68" s="2"/>
    </row>
    <row r="69" spans="1:3">
      <c r="A69" s="2"/>
      <c r="B69" s="32"/>
      <c r="C69" s="2"/>
    </row>
    <row r="70" spans="1:3">
      <c r="A70" s="2"/>
      <c r="B70" s="32"/>
      <c r="C70" s="2"/>
    </row>
    <row r="71" spans="1:3">
      <c r="A71" s="2"/>
      <c r="B71" s="32"/>
      <c r="C71" s="2"/>
    </row>
    <row r="72" spans="1:3">
      <c r="A72" s="2"/>
      <c r="B72" s="32"/>
      <c r="C72" s="2"/>
    </row>
    <row r="73" spans="1:3">
      <c r="A73" s="2"/>
      <c r="B73" s="32"/>
      <c r="C73" s="2"/>
    </row>
    <row r="74" spans="1:3">
      <c r="A74" s="2"/>
      <c r="B74" s="32"/>
      <c r="C74" s="2"/>
    </row>
    <row r="75" spans="1:3">
      <c r="A75" s="2"/>
      <c r="B75" s="32"/>
      <c r="C75" s="2"/>
    </row>
    <row r="76" spans="1:3">
      <c r="A76" s="2"/>
      <c r="B76" s="32"/>
      <c r="C76" s="2"/>
    </row>
    <row r="77" spans="1:3">
      <c r="A77" s="2"/>
      <c r="B77" s="32"/>
      <c r="C77" s="2"/>
    </row>
    <row r="78" spans="1:3">
      <c r="A78" s="2"/>
      <c r="B78" s="32"/>
      <c r="C78" s="2"/>
    </row>
    <row r="79" spans="1:3">
      <c r="A79" s="2"/>
      <c r="B79" s="32"/>
      <c r="C79" s="2"/>
    </row>
    <row r="80" spans="1:3">
      <c r="A80" s="2"/>
      <c r="B80" s="32"/>
      <c r="C80" s="2"/>
    </row>
    <row r="81" spans="1:3">
      <c r="A81" s="2"/>
      <c r="B81" s="32"/>
      <c r="C81" s="2"/>
    </row>
    <row r="82" spans="1:3">
      <c r="A82" s="2"/>
      <c r="B82" s="32"/>
      <c r="C82" s="5"/>
    </row>
    <row r="83" spans="1:3">
      <c r="A83" s="2"/>
      <c r="B83" s="32"/>
      <c r="C83" s="5"/>
    </row>
    <row r="84" spans="1:3">
      <c r="A84" s="2"/>
      <c r="B84" s="32"/>
      <c r="C84" s="5"/>
    </row>
    <row r="85" spans="1:3">
      <c r="A85" s="2"/>
      <c r="B85" s="32"/>
      <c r="C85" s="2"/>
    </row>
    <row r="86" spans="1:3">
      <c r="A86" s="3"/>
      <c r="B86" s="32"/>
      <c r="C86" s="3"/>
    </row>
    <row r="87" spans="1:3">
      <c r="A87" s="3"/>
      <c r="B87" s="32"/>
      <c r="C87" s="3"/>
    </row>
    <row r="88" spans="1:3">
      <c r="A88" s="3"/>
      <c r="B88" s="32"/>
      <c r="C88" s="3"/>
    </row>
    <row r="89" spans="1:3">
      <c r="A89" s="3"/>
      <c r="B89" s="32"/>
      <c r="C89" s="3"/>
    </row>
    <row r="90" spans="1:3">
      <c r="A90" s="2"/>
      <c r="B90" s="32"/>
      <c r="C90" s="5"/>
    </row>
    <row r="91" spans="1:3">
      <c r="A91" s="2"/>
      <c r="B91" s="32"/>
      <c r="C91" s="2"/>
    </row>
    <row r="92" spans="1:3">
      <c r="A92" s="2"/>
      <c r="B92" s="32"/>
      <c r="C92" s="2"/>
    </row>
    <row r="93" spans="1:3">
      <c r="A93" s="2"/>
      <c r="B93" s="32"/>
      <c r="C93" s="2"/>
    </row>
    <row r="94" spans="1:3">
      <c r="A94" s="2"/>
      <c r="B94" s="32"/>
      <c r="C94" s="2"/>
    </row>
    <row r="95" spans="1:3">
      <c r="A95" s="2"/>
      <c r="B95" s="32"/>
      <c r="C95" s="2"/>
    </row>
    <row r="96" spans="1:3">
      <c r="A96" s="2"/>
      <c r="B96" s="32"/>
      <c r="C96" s="2"/>
    </row>
    <row r="97" spans="1:3">
      <c r="A97" s="2"/>
      <c r="B97" s="32"/>
      <c r="C97" s="2"/>
    </row>
    <row r="98" spans="1:3">
      <c r="A98" s="2"/>
      <c r="B98" s="32"/>
      <c r="C98" s="2"/>
    </row>
    <row r="99" spans="1:3">
      <c r="A99" s="2"/>
      <c r="B99" s="32"/>
      <c r="C99" s="2"/>
    </row>
    <row r="100" spans="1:3">
      <c r="A100" s="2"/>
      <c r="B100" s="32"/>
      <c r="C100" s="2"/>
    </row>
    <row r="101" spans="1:3">
      <c r="A101" s="2"/>
      <c r="B101" s="32"/>
      <c r="C101" s="2"/>
    </row>
    <row r="102" spans="1:3">
      <c r="A102" s="2"/>
      <c r="B102" s="32"/>
      <c r="C102" s="2"/>
    </row>
    <row r="103" spans="1:3">
      <c r="A103" s="2"/>
      <c r="B103" s="32"/>
      <c r="C103" s="2"/>
    </row>
    <row r="104" spans="1:3">
      <c r="A104" s="2"/>
      <c r="B104" s="32"/>
      <c r="C104" s="2"/>
    </row>
    <row r="105" spans="1:3">
      <c r="A105" s="2"/>
      <c r="B105" s="32"/>
      <c r="C105" s="2"/>
    </row>
    <row r="106" spans="1:3">
      <c r="A106" s="2"/>
      <c r="B106" s="32"/>
      <c r="C106" s="2"/>
    </row>
    <row r="107" spans="1:3">
      <c r="A107" s="2"/>
      <c r="B107" s="32"/>
      <c r="C107" s="2"/>
    </row>
    <row r="108" spans="1:3">
      <c r="A108" s="2"/>
      <c r="B108" s="32"/>
      <c r="C108" s="2"/>
    </row>
    <row r="109" spans="1:3">
      <c r="A109" s="2"/>
      <c r="B109" s="32"/>
      <c r="C109" s="3"/>
    </row>
    <row r="110" spans="1:3">
      <c r="A110" s="2"/>
      <c r="B110" s="32"/>
      <c r="C110" s="3"/>
    </row>
    <row r="111" spans="1:3">
      <c r="A111" s="2"/>
      <c r="B111" s="32"/>
      <c r="C111" s="3"/>
    </row>
    <row r="112" spans="1:3">
      <c r="A112" s="2"/>
      <c r="B112" s="32"/>
      <c r="C112" s="3"/>
    </row>
    <row r="113" spans="1:3">
      <c r="A113" s="2"/>
      <c r="B113" s="32"/>
      <c r="C113" s="2"/>
    </row>
    <row r="114" spans="1:3">
      <c r="A114" s="2"/>
      <c r="B114" s="32"/>
      <c r="C114" s="2"/>
    </row>
    <row r="115" spans="1:3">
      <c r="A115" s="6"/>
      <c r="B115" s="32"/>
      <c r="C115" s="6"/>
    </row>
    <row r="116" spans="1:3">
      <c r="A116" s="6"/>
      <c r="B116" s="32"/>
      <c r="C116" s="6"/>
    </row>
    <row r="117" spans="1:3">
      <c r="A117" s="6"/>
      <c r="B117" s="32"/>
      <c r="C117" s="6"/>
    </row>
    <row r="118" spans="1:3">
      <c r="A118" s="6"/>
      <c r="B118" s="32"/>
      <c r="C118" s="6"/>
    </row>
    <row r="119" spans="1:3">
      <c r="A119" s="6"/>
      <c r="B119" s="32"/>
      <c r="C119" s="6"/>
    </row>
    <row r="120" spans="1:3">
      <c r="A120" s="2"/>
      <c r="B120" s="32"/>
      <c r="C120" s="2"/>
    </row>
    <row r="121" spans="1:3">
      <c r="A121" s="2"/>
      <c r="B121" s="32"/>
      <c r="C121" s="2"/>
    </row>
    <row r="122" spans="1:3">
      <c r="A122" s="2"/>
      <c r="B122" s="32"/>
      <c r="C122" s="2"/>
    </row>
    <row r="123" spans="1:3">
      <c r="A123" s="2"/>
      <c r="B123" s="32"/>
      <c r="C12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96"/>
  <sheetViews>
    <sheetView workbookViewId="0">
      <selection activeCell="C2" sqref="C2"/>
    </sheetView>
  </sheetViews>
  <sheetFormatPr baseColWidth="10" defaultRowHeight="14.25"/>
  <cols>
    <col min="1" max="1" width="19.25" style="23" customWidth="1"/>
    <col min="2" max="3" width="18" style="23" customWidth="1"/>
    <col min="4" max="4" width="15.375" bestFit="1" customWidth="1"/>
    <col min="5" max="5" width="18.375" style="16" bestFit="1" customWidth="1"/>
    <col min="7" max="7" width="12.25" bestFit="1" customWidth="1"/>
  </cols>
  <sheetData>
    <row r="1" spans="1:11" ht="21" thickBot="1">
      <c r="A1" s="17" t="s">
        <v>2</v>
      </c>
      <c r="B1" s="34" t="s">
        <v>18</v>
      </c>
      <c r="C1" s="43" t="s">
        <v>20</v>
      </c>
      <c r="D1" s="35" t="s">
        <v>19</v>
      </c>
      <c r="E1" s="1" t="s">
        <v>0</v>
      </c>
    </row>
    <row r="2" spans="1:11" ht="15" thickBot="1">
      <c r="A2" s="38">
        <v>41611</v>
      </c>
      <c r="B2" s="39" t="str">
        <f>CHOOSE(MONTH(A2),"janvier","février","mars","avril","mai","juin","juillet","aout","septembre","octobre","novembre","décembre")</f>
        <v>décembre</v>
      </c>
      <c r="C2" s="39" t="e">
        <f>YEAR(B2)</f>
        <v>#VALUE!</v>
      </c>
      <c r="D2" s="36">
        <f>MONTH(E2)</f>
        <v>12</v>
      </c>
      <c r="E2" s="2">
        <v>41621</v>
      </c>
      <c r="G2" s="37" t="str">
        <f t="shared" ref="G2:G65" si="0">PROPER(TEXT(E2,"mmmm") &amp; " " &amp; TEXT(E2,"aaaa"))</f>
        <v>Décembre 2013</v>
      </c>
      <c r="K2">
        <f>SUMPRODUCT((MONTH(A2:A682)=12)*1)</f>
        <v>61</v>
      </c>
    </row>
    <row r="3" spans="1:11" ht="15" thickBot="1">
      <c r="A3" s="2">
        <v>41625</v>
      </c>
      <c r="B3" s="39" t="str">
        <f>CHOOSE(MONTH(A3),"janvier","février","mars","avril","mai","juin","juillet","aout","septembre","octobre","novembre","décembre")</f>
        <v>décembre</v>
      </c>
      <c r="C3" s="39"/>
      <c r="D3" s="36">
        <f t="shared" ref="D3:D66" si="1">MONTH(E3)</f>
        <v>12</v>
      </c>
      <c r="E3" s="2">
        <v>41636</v>
      </c>
      <c r="G3" s="40" t="str">
        <f t="shared" si="0"/>
        <v>Décembre 2013</v>
      </c>
    </row>
    <row r="4" spans="1:11" ht="15" thickBot="1">
      <c r="A4" s="2">
        <v>41629</v>
      </c>
      <c r="B4" s="39" t="str">
        <f>CHOOSE(MONTH(A4),"janvier","février","mars","avril","mai","juin","juillet","aout","septembre","octobre","novembre","décembre")</f>
        <v>décembre</v>
      </c>
      <c r="C4" s="39"/>
      <c r="D4" s="36">
        <f t="shared" si="1"/>
        <v>1</v>
      </c>
      <c r="E4" s="2">
        <v>41641</v>
      </c>
      <c r="G4" s="40" t="str">
        <f t="shared" si="0"/>
        <v>Janvier 2014</v>
      </c>
    </row>
    <row r="5" spans="1:11" ht="15" thickBot="1">
      <c r="A5" s="2">
        <v>41638</v>
      </c>
      <c r="B5" s="39" t="str">
        <f>CHOOSE(MONTH(A5),"janvier","février","mars","avril","mai","juin","juillet","aout","septembre","octobre","novembre","décembre")</f>
        <v>décembre</v>
      </c>
      <c r="C5" s="39"/>
      <c r="D5" s="36">
        <f t="shared" si="1"/>
        <v>12</v>
      </c>
      <c r="E5" s="2">
        <v>41639</v>
      </c>
      <c r="G5" s="40" t="str">
        <f t="shared" si="0"/>
        <v>Décembre 2013</v>
      </c>
    </row>
    <row r="6" spans="1:11" ht="15" thickBot="1">
      <c r="A6" s="2">
        <v>41654</v>
      </c>
      <c r="B6" s="41" t="str">
        <f>PROPER(TEXT(A6,"mmmm") &amp; " " &amp; TEXT(A6,"aaaa"))</f>
        <v>Janvier 2014</v>
      </c>
      <c r="C6" s="42">
        <f>SUMPRODUCT((MONTH(B6:B130)=1)*1)</f>
        <v>7</v>
      </c>
      <c r="D6" s="36">
        <f t="shared" si="1"/>
        <v>1</v>
      </c>
      <c r="E6" s="2">
        <v>41667</v>
      </c>
      <c r="G6" s="40" t="str">
        <f t="shared" si="0"/>
        <v>Janvier 2014</v>
      </c>
      <c r="I6" s="37">
        <f t="shared" ref="I6:I23" si="2">SUMPRODUCT((MONTH(B6:B27)=1)*1)</f>
        <v>7</v>
      </c>
      <c r="J6" s="45"/>
      <c r="K6">
        <f>SUMPRODUCT((MONTH(A6:A686)=12)*1)</f>
        <v>57</v>
      </c>
    </row>
    <row r="7" spans="1:11" ht="18" thickBot="1">
      <c r="A7" s="2">
        <v>41661</v>
      </c>
      <c r="B7" s="41" t="str">
        <f t="shared" ref="B7:B70" si="3">PROPER(TEXT(A7,"mmmm") &amp; " " &amp; TEXT(A7,"aaaa"))</f>
        <v>Janvier 2014</v>
      </c>
      <c r="C7" s="42">
        <f>SUMPRODUCT((MONTH(B$6:B131)=1)*1)</f>
        <v>7</v>
      </c>
      <c r="D7" s="36">
        <f t="shared" si="1"/>
        <v>2</v>
      </c>
      <c r="E7" s="2">
        <v>41698</v>
      </c>
      <c r="G7" s="40" t="str">
        <f t="shared" si="0"/>
        <v>Février 2014</v>
      </c>
      <c r="I7" s="37">
        <f t="shared" si="2"/>
        <v>6</v>
      </c>
      <c r="K7" s="44"/>
    </row>
    <row r="8" spans="1:11" ht="18" thickBot="1">
      <c r="A8" s="2">
        <v>41668</v>
      </c>
      <c r="B8" s="41" t="str">
        <f t="shared" si="3"/>
        <v>Janvier 2014</v>
      </c>
      <c r="C8" s="42">
        <f>SUMPRODUCT((MONTH(B$6:B132)=1)*1)</f>
        <v>7</v>
      </c>
      <c r="D8" s="36">
        <f t="shared" si="1"/>
        <v>2</v>
      </c>
      <c r="E8" s="2">
        <v>41683</v>
      </c>
      <c r="G8" s="40" t="str">
        <f t="shared" si="0"/>
        <v>Février 2014</v>
      </c>
      <c r="I8" s="37">
        <f t="shared" si="2"/>
        <v>5</v>
      </c>
      <c r="K8" s="44"/>
    </row>
    <row r="9" spans="1:11" ht="18" thickBot="1">
      <c r="A9" s="2">
        <v>41669</v>
      </c>
      <c r="B9" s="41" t="str">
        <f t="shared" si="3"/>
        <v>Janvier 2014</v>
      </c>
      <c r="C9" s="42"/>
      <c r="D9" s="36">
        <f t="shared" si="1"/>
        <v>2</v>
      </c>
      <c r="E9" s="3">
        <v>41671</v>
      </c>
      <c r="G9" s="40" t="str">
        <f t="shared" si="0"/>
        <v>Février 2014</v>
      </c>
      <c r="I9" s="37">
        <f t="shared" si="2"/>
        <v>4</v>
      </c>
      <c r="K9" s="44"/>
    </row>
    <row r="10" spans="1:11" ht="18" thickBot="1">
      <c r="A10" s="2">
        <v>41669</v>
      </c>
      <c r="B10" s="41" t="str">
        <f t="shared" si="3"/>
        <v>Janvier 2014</v>
      </c>
      <c r="C10" s="42"/>
      <c r="D10" s="36">
        <f t="shared" si="1"/>
        <v>2</v>
      </c>
      <c r="E10" s="2">
        <v>41673</v>
      </c>
      <c r="G10" s="40" t="str">
        <f t="shared" si="0"/>
        <v>Février 2014</v>
      </c>
      <c r="I10" s="37">
        <f t="shared" si="2"/>
        <v>3</v>
      </c>
      <c r="K10" s="44"/>
    </row>
    <row r="11" spans="1:11" ht="18" thickBot="1">
      <c r="A11" s="2">
        <v>41670</v>
      </c>
      <c r="B11" s="41" t="str">
        <f t="shared" si="3"/>
        <v>Janvier 2014</v>
      </c>
      <c r="C11" s="42"/>
      <c r="D11" s="36">
        <f t="shared" si="1"/>
        <v>2</v>
      </c>
      <c r="E11" s="2">
        <v>41677</v>
      </c>
      <c r="G11" s="40" t="str">
        <f t="shared" si="0"/>
        <v>Février 2014</v>
      </c>
      <c r="I11" s="37">
        <f t="shared" si="2"/>
        <v>2</v>
      </c>
      <c r="K11" s="44"/>
    </row>
    <row r="12" spans="1:11" ht="18" thickBot="1">
      <c r="A12" s="2">
        <v>41670</v>
      </c>
      <c r="B12" s="41" t="str">
        <f t="shared" si="3"/>
        <v>Janvier 2014</v>
      </c>
      <c r="C12" s="42"/>
      <c r="D12" s="36">
        <f t="shared" si="1"/>
        <v>2</v>
      </c>
      <c r="E12" s="2">
        <v>41672</v>
      </c>
      <c r="G12" s="40" t="str">
        <f t="shared" si="0"/>
        <v>Février 2014</v>
      </c>
      <c r="I12" s="37">
        <f t="shared" si="2"/>
        <v>1</v>
      </c>
      <c r="K12" s="44"/>
    </row>
    <row r="13" spans="1:11" ht="18" thickBot="1">
      <c r="A13" s="2">
        <v>41672</v>
      </c>
      <c r="B13" s="41" t="str">
        <f t="shared" si="3"/>
        <v>Février 2014</v>
      </c>
      <c r="C13" s="42"/>
      <c r="D13" s="36">
        <f t="shared" si="1"/>
        <v>2</v>
      </c>
      <c r="E13" s="2">
        <v>41672</v>
      </c>
      <c r="G13" s="40" t="str">
        <f t="shared" si="0"/>
        <v>Février 2014</v>
      </c>
      <c r="I13" s="37">
        <f t="shared" si="2"/>
        <v>0</v>
      </c>
      <c r="K13" s="44"/>
    </row>
    <row r="14" spans="1:11" ht="18" thickBot="1">
      <c r="A14" s="2">
        <v>41681</v>
      </c>
      <c r="B14" s="41" t="str">
        <f t="shared" si="3"/>
        <v>Février 2014</v>
      </c>
      <c r="C14" s="42"/>
      <c r="D14" s="36">
        <f t="shared" si="1"/>
        <v>4</v>
      </c>
      <c r="E14" s="2">
        <v>41758</v>
      </c>
      <c r="G14" s="40" t="str">
        <f t="shared" si="0"/>
        <v>Avril 2014</v>
      </c>
      <c r="I14" s="37">
        <f t="shared" si="2"/>
        <v>0</v>
      </c>
      <c r="K14" s="44"/>
    </row>
    <row r="15" spans="1:11" ht="18" thickBot="1">
      <c r="A15" s="2">
        <v>41683</v>
      </c>
      <c r="B15" s="41" t="str">
        <f t="shared" si="3"/>
        <v>Février 2014</v>
      </c>
      <c r="C15" s="42"/>
      <c r="D15" s="36">
        <f t="shared" si="1"/>
        <v>2</v>
      </c>
      <c r="E15" s="2">
        <v>41683</v>
      </c>
      <c r="G15" s="40" t="str">
        <f t="shared" si="0"/>
        <v>Février 2014</v>
      </c>
      <c r="I15" s="37">
        <f t="shared" si="2"/>
        <v>0</v>
      </c>
      <c r="K15" s="44"/>
    </row>
    <row r="16" spans="1:11" ht="18" thickBot="1">
      <c r="A16" s="2">
        <v>41688</v>
      </c>
      <c r="B16" s="41" t="str">
        <f t="shared" si="3"/>
        <v>Février 2014</v>
      </c>
      <c r="C16" s="42"/>
      <c r="D16" s="36">
        <f t="shared" si="1"/>
        <v>3</v>
      </c>
      <c r="E16" s="2">
        <v>41723</v>
      </c>
      <c r="G16" s="40" t="str">
        <f t="shared" si="0"/>
        <v>Mars 2014</v>
      </c>
      <c r="I16" s="37">
        <f t="shared" si="2"/>
        <v>0</v>
      </c>
      <c r="K16" s="44"/>
    </row>
    <row r="17" spans="1:11" ht="18" thickBot="1">
      <c r="A17" s="2">
        <v>41689</v>
      </c>
      <c r="B17" s="41" t="str">
        <f t="shared" si="3"/>
        <v>Février 2014</v>
      </c>
      <c r="C17" s="42"/>
      <c r="D17" s="36">
        <f t="shared" si="1"/>
        <v>4</v>
      </c>
      <c r="E17" s="2">
        <v>41731</v>
      </c>
      <c r="G17" s="40" t="str">
        <f t="shared" si="0"/>
        <v>Avril 2014</v>
      </c>
      <c r="I17" s="37">
        <f t="shared" si="2"/>
        <v>0</v>
      </c>
      <c r="K17" s="44"/>
    </row>
    <row r="18" spans="1:11" ht="18" thickBot="1">
      <c r="A18" s="2">
        <v>41690</v>
      </c>
      <c r="B18" s="41" t="str">
        <f t="shared" si="3"/>
        <v>Février 2014</v>
      </c>
      <c r="C18" s="42"/>
      <c r="D18" s="36">
        <f t="shared" si="1"/>
        <v>3</v>
      </c>
      <c r="E18" s="2">
        <v>41700</v>
      </c>
      <c r="G18" s="40" t="str">
        <f t="shared" si="0"/>
        <v>Mars 2014</v>
      </c>
      <c r="I18" s="37">
        <f t="shared" si="2"/>
        <v>0</v>
      </c>
      <c r="K18" s="44"/>
    </row>
    <row r="19" spans="1:11" ht="18" thickBot="1">
      <c r="A19" s="2">
        <v>41692</v>
      </c>
      <c r="B19" s="41" t="str">
        <f t="shared" si="3"/>
        <v>Février 2014</v>
      </c>
      <c r="C19" s="42"/>
      <c r="D19" s="36">
        <f t="shared" si="1"/>
        <v>3</v>
      </c>
      <c r="E19" s="2">
        <v>41724</v>
      </c>
      <c r="G19" s="40" t="str">
        <f t="shared" si="0"/>
        <v>Mars 2014</v>
      </c>
      <c r="I19" s="37">
        <f t="shared" si="2"/>
        <v>0</v>
      </c>
      <c r="K19" s="44"/>
    </row>
    <row r="20" spans="1:11" ht="18" thickBot="1">
      <c r="A20" s="2">
        <v>41694</v>
      </c>
      <c r="B20" s="41" t="str">
        <f t="shared" si="3"/>
        <v>Février 2014</v>
      </c>
      <c r="C20" s="42"/>
      <c r="D20" s="36">
        <f t="shared" si="1"/>
        <v>2</v>
      </c>
      <c r="E20" s="2">
        <v>41694</v>
      </c>
      <c r="G20" s="40" t="str">
        <f t="shared" si="0"/>
        <v>Février 2014</v>
      </c>
      <c r="I20" s="37">
        <f t="shared" si="2"/>
        <v>0</v>
      </c>
      <c r="K20" s="44"/>
    </row>
    <row r="21" spans="1:11" ht="18" thickBot="1">
      <c r="A21" s="3">
        <v>41696</v>
      </c>
      <c r="B21" s="41" t="str">
        <f t="shared" si="3"/>
        <v>Février 2014</v>
      </c>
      <c r="C21" s="42"/>
      <c r="D21" s="36">
        <f t="shared" si="1"/>
        <v>2</v>
      </c>
      <c r="E21" s="3">
        <v>41698</v>
      </c>
      <c r="G21" s="40" t="str">
        <f t="shared" si="0"/>
        <v>Février 2014</v>
      </c>
      <c r="I21" s="37">
        <f t="shared" si="2"/>
        <v>0</v>
      </c>
      <c r="K21" s="44"/>
    </row>
    <row r="22" spans="1:11" ht="18" thickBot="1">
      <c r="A22" s="2">
        <v>41696</v>
      </c>
      <c r="B22" s="41" t="str">
        <f t="shared" si="3"/>
        <v>Février 2014</v>
      </c>
      <c r="C22" s="42"/>
      <c r="D22" s="36">
        <f t="shared" si="1"/>
        <v>3</v>
      </c>
      <c r="E22" s="2">
        <v>41703</v>
      </c>
      <c r="G22" s="40" t="str">
        <f t="shared" si="0"/>
        <v>Mars 2014</v>
      </c>
      <c r="I22" s="37">
        <f t="shared" si="2"/>
        <v>0</v>
      </c>
      <c r="K22" s="44"/>
    </row>
    <row r="23" spans="1:11" ht="18" thickBot="1">
      <c r="A23" s="2">
        <v>41704</v>
      </c>
      <c r="B23" s="41" t="str">
        <f t="shared" si="3"/>
        <v>Mars 2014</v>
      </c>
      <c r="C23" s="42"/>
      <c r="D23" s="36">
        <f t="shared" si="1"/>
        <v>3</v>
      </c>
      <c r="E23" s="2">
        <v>41708</v>
      </c>
      <c r="G23" s="40" t="str">
        <f t="shared" si="0"/>
        <v>Mars 2014</v>
      </c>
      <c r="I23" s="37">
        <f t="shared" si="2"/>
        <v>0</v>
      </c>
      <c r="K23" s="44"/>
    </row>
    <row r="24" spans="1:11" ht="18" thickBot="1">
      <c r="A24" s="2">
        <v>41706</v>
      </c>
      <c r="B24" s="41" t="str">
        <f t="shared" si="3"/>
        <v>Mars 2014</v>
      </c>
      <c r="C24" s="42"/>
      <c r="D24" s="36">
        <f t="shared" si="1"/>
        <v>3</v>
      </c>
      <c r="E24" s="2">
        <v>41709</v>
      </c>
      <c r="G24" s="40" t="str">
        <f t="shared" si="0"/>
        <v>Mars 2014</v>
      </c>
      <c r="K24" s="44"/>
    </row>
    <row r="25" spans="1:11" ht="18" thickBot="1">
      <c r="A25" s="2">
        <v>41712</v>
      </c>
      <c r="B25" s="41" t="str">
        <f t="shared" si="3"/>
        <v>Mars 2014</v>
      </c>
      <c r="C25" s="42"/>
      <c r="D25" s="36">
        <f t="shared" si="1"/>
        <v>3</v>
      </c>
      <c r="E25" s="2">
        <v>41712</v>
      </c>
      <c r="G25" s="40" t="str">
        <f t="shared" si="0"/>
        <v>Mars 2014</v>
      </c>
      <c r="K25" s="44"/>
    </row>
    <row r="26" spans="1:11" ht="18" thickBot="1">
      <c r="A26" s="3">
        <v>41712</v>
      </c>
      <c r="B26" s="41" t="str">
        <f>PROPER(TEXT(A26,"mmmm") &amp; " " &amp; TEXT(A26,"aaaa"))</f>
        <v>Mars 2014</v>
      </c>
      <c r="C26" s="42"/>
      <c r="D26" s="36">
        <f t="shared" si="1"/>
        <v>3</v>
      </c>
      <c r="E26" s="3">
        <v>41717</v>
      </c>
      <c r="G26" s="40" t="str">
        <f t="shared" si="0"/>
        <v>Mars 2014</v>
      </c>
      <c r="K26" s="44"/>
    </row>
    <row r="27" spans="1:11" ht="18" thickBot="1">
      <c r="A27" s="2">
        <v>41713</v>
      </c>
      <c r="B27" s="41" t="str">
        <f t="shared" si="3"/>
        <v>Mars 2014</v>
      </c>
      <c r="C27" s="42"/>
      <c r="D27" s="36">
        <f t="shared" si="1"/>
        <v>3</v>
      </c>
      <c r="E27" s="2">
        <v>41716</v>
      </c>
      <c r="G27" s="40" t="str">
        <f t="shared" si="0"/>
        <v>Mars 2014</v>
      </c>
      <c r="K27" s="44"/>
    </row>
    <row r="28" spans="1:11" ht="18" thickBot="1">
      <c r="A28" s="2">
        <v>41715</v>
      </c>
      <c r="B28" s="41" t="str">
        <f t="shared" si="3"/>
        <v>Mars 2014</v>
      </c>
      <c r="C28" s="42"/>
      <c r="D28" s="36">
        <f t="shared" si="1"/>
        <v>3</v>
      </c>
      <c r="E28" s="2">
        <v>41722</v>
      </c>
      <c r="G28" s="40" t="str">
        <f t="shared" si="0"/>
        <v>Mars 2014</v>
      </c>
      <c r="K28" s="44"/>
    </row>
    <row r="29" spans="1:11" ht="18" thickBot="1">
      <c r="A29" s="4">
        <v>41720</v>
      </c>
      <c r="B29" s="41" t="str">
        <f t="shared" si="3"/>
        <v>Mars 2014</v>
      </c>
      <c r="C29" s="42"/>
      <c r="D29" s="36">
        <f t="shared" si="1"/>
        <v>4</v>
      </c>
      <c r="E29" s="4">
        <v>41732</v>
      </c>
      <c r="G29" s="40" t="str">
        <f t="shared" si="0"/>
        <v>Avril 2014</v>
      </c>
      <c r="K29" s="44"/>
    </row>
    <row r="30" spans="1:11" ht="18" thickBot="1">
      <c r="A30" s="2">
        <v>41720</v>
      </c>
      <c r="B30" s="41" t="str">
        <f t="shared" si="3"/>
        <v>Mars 2014</v>
      </c>
      <c r="C30" s="42"/>
      <c r="D30" s="36">
        <f t="shared" si="1"/>
        <v>4</v>
      </c>
      <c r="E30" s="2">
        <v>41734</v>
      </c>
      <c r="G30" s="40" t="str">
        <f t="shared" si="0"/>
        <v>Avril 2014</v>
      </c>
      <c r="K30" s="44"/>
    </row>
    <row r="31" spans="1:11" ht="18" thickBot="1">
      <c r="A31" s="2">
        <v>41723</v>
      </c>
      <c r="B31" s="41" t="str">
        <f t="shared" si="3"/>
        <v>Mars 2014</v>
      </c>
      <c r="C31" s="42"/>
      <c r="D31" s="36">
        <f t="shared" si="1"/>
        <v>4</v>
      </c>
      <c r="E31" s="3">
        <v>41752</v>
      </c>
      <c r="G31" s="40" t="str">
        <f t="shared" si="0"/>
        <v>Avril 2014</v>
      </c>
      <c r="K31" s="44"/>
    </row>
    <row r="32" spans="1:11" ht="18" thickBot="1">
      <c r="A32" s="2">
        <v>41723</v>
      </c>
      <c r="B32" s="41" t="str">
        <f t="shared" si="3"/>
        <v>Mars 2014</v>
      </c>
      <c r="C32" s="42"/>
      <c r="D32" s="36">
        <f t="shared" si="1"/>
        <v>3</v>
      </c>
      <c r="E32" s="2">
        <v>41725</v>
      </c>
      <c r="G32" s="40" t="str">
        <f t="shared" si="0"/>
        <v>Mars 2014</v>
      </c>
      <c r="K32" s="44"/>
    </row>
    <row r="33" spans="1:11" ht="18" thickBot="1">
      <c r="A33" s="2">
        <v>41726</v>
      </c>
      <c r="B33" s="41" t="str">
        <f t="shared" si="3"/>
        <v>Mars 2014</v>
      </c>
      <c r="C33" s="42"/>
      <c r="D33" s="36">
        <f t="shared" si="1"/>
        <v>4</v>
      </c>
      <c r="E33" s="2">
        <v>41736</v>
      </c>
      <c r="G33" s="40" t="str">
        <f t="shared" si="0"/>
        <v>Avril 2014</v>
      </c>
      <c r="K33" s="44"/>
    </row>
    <row r="34" spans="1:11" ht="15" thickBot="1">
      <c r="A34" s="2">
        <v>41729</v>
      </c>
      <c r="B34" s="41" t="str">
        <f t="shared" si="3"/>
        <v>Mars 2014</v>
      </c>
      <c r="C34" s="42"/>
      <c r="D34" s="36">
        <f t="shared" si="1"/>
        <v>4</v>
      </c>
      <c r="E34" s="2">
        <v>41733</v>
      </c>
      <c r="G34" s="40" t="str">
        <f t="shared" si="0"/>
        <v>Avril 2014</v>
      </c>
    </row>
    <row r="35" spans="1:11" ht="15" thickBot="1">
      <c r="A35" s="2">
        <v>41729</v>
      </c>
      <c r="B35" s="41" t="str">
        <f t="shared" si="3"/>
        <v>Mars 2014</v>
      </c>
      <c r="C35" s="42"/>
      <c r="D35" s="36">
        <f t="shared" si="1"/>
        <v>4</v>
      </c>
      <c r="E35" s="2">
        <v>41736</v>
      </c>
      <c r="G35" s="40" t="str">
        <f t="shared" si="0"/>
        <v>Avril 2014</v>
      </c>
    </row>
    <row r="36" spans="1:11" ht="15" thickBot="1">
      <c r="A36" s="2">
        <v>41730</v>
      </c>
      <c r="B36" s="41" t="str">
        <f t="shared" si="3"/>
        <v>Avril 2014</v>
      </c>
      <c r="C36" s="42"/>
      <c r="D36" s="36">
        <f t="shared" si="1"/>
        <v>5</v>
      </c>
      <c r="E36" s="2">
        <v>41771</v>
      </c>
      <c r="G36" s="40" t="str">
        <f t="shared" si="0"/>
        <v>Mai 2014</v>
      </c>
    </row>
    <row r="37" spans="1:11" ht="15" thickBot="1">
      <c r="A37" s="2">
        <v>41740</v>
      </c>
      <c r="B37" s="41" t="str">
        <f t="shared" si="3"/>
        <v>Avril 2014</v>
      </c>
      <c r="C37" s="42"/>
      <c r="D37" s="36">
        <f t="shared" si="1"/>
        <v>5</v>
      </c>
      <c r="E37" s="3">
        <v>41761</v>
      </c>
      <c r="G37" s="40" t="str">
        <f t="shared" si="0"/>
        <v>Mai 2014</v>
      </c>
    </row>
    <row r="38" spans="1:11" ht="15" thickBot="1">
      <c r="A38" s="2">
        <v>41745</v>
      </c>
      <c r="B38" s="41" t="str">
        <f t="shared" si="3"/>
        <v>Avril 2014</v>
      </c>
      <c r="C38" s="42"/>
      <c r="D38" s="36">
        <f t="shared" si="1"/>
        <v>4</v>
      </c>
      <c r="E38" s="2">
        <v>41748</v>
      </c>
      <c r="G38" s="40" t="str">
        <f t="shared" si="0"/>
        <v>Avril 2014</v>
      </c>
    </row>
    <row r="39" spans="1:11" ht="15" thickBot="1">
      <c r="A39" s="2">
        <v>41752</v>
      </c>
      <c r="B39" s="41" t="str">
        <f t="shared" si="3"/>
        <v>Avril 2014</v>
      </c>
      <c r="C39" s="42"/>
      <c r="D39" s="36">
        <f t="shared" si="1"/>
        <v>5</v>
      </c>
      <c r="E39" s="3">
        <v>41764</v>
      </c>
      <c r="G39" s="40" t="str">
        <f t="shared" si="0"/>
        <v>Mai 2014</v>
      </c>
    </row>
    <row r="40" spans="1:11" ht="15" thickBot="1">
      <c r="A40" s="2">
        <v>41753</v>
      </c>
      <c r="B40" s="41" t="str">
        <f t="shared" si="3"/>
        <v>Avril 2014</v>
      </c>
      <c r="C40" s="42"/>
      <c r="D40" s="36">
        <f t="shared" si="1"/>
        <v>5</v>
      </c>
      <c r="E40" s="3">
        <v>41761</v>
      </c>
      <c r="G40" s="40" t="str">
        <f t="shared" si="0"/>
        <v>Mai 2014</v>
      </c>
    </row>
    <row r="41" spans="1:11" ht="15" thickBot="1">
      <c r="A41" s="2">
        <v>41758</v>
      </c>
      <c r="B41" s="41" t="str">
        <f t="shared" si="3"/>
        <v>Avril 2014</v>
      </c>
      <c r="C41" s="42"/>
      <c r="D41" s="36">
        <f t="shared" si="1"/>
        <v>5</v>
      </c>
      <c r="E41" s="3">
        <v>41765</v>
      </c>
      <c r="G41" s="40" t="str">
        <f t="shared" si="0"/>
        <v>Mai 2014</v>
      </c>
    </row>
    <row r="42" spans="1:11" ht="15" thickBot="1">
      <c r="A42" s="2">
        <v>41759</v>
      </c>
      <c r="B42" s="41" t="str">
        <f t="shared" si="3"/>
        <v>Avril 2014</v>
      </c>
      <c r="C42" s="42"/>
      <c r="D42" s="36">
        <f t="shared" si="1"/>
        <v>5</v>
      </c>
      <c r="E42" s="3">
        <v>41778</v>
      </c>
      <c r="G42" s="40" t="str">
        <f t="shared" si="0"/>
        <v>Mai 2014</v>
      </c>
    </row>
    <row r="43" spans="1:11" ht="15" thickBot="1">
      <c r="A43" s="2">
        <v>41760</v>
      </c>
      <c r="B43" s="41" t="str">
        <f t="shared" si="3"/>
        <v>Mai 2014</v>
      </c>
      <c r="C43" s="42"/>
      <c r="D43" s="36">
        <f t="shared" si="1"/>
        <v>5</v>
      </c>
      <c r="E43" s="2">
        <v>41766</v>
      </c>
      <c r="G43" s="40" t="str">
        <f t="shared" si="0"/>
        <v>Mai 2014</v>
      </c>
    </row>
    <row r="44" spans="1:11" ht="15" thickBot="1">
      <c r="A44" s="2">
        <v>41760</v>
      </c>
      <c r="B44" s="41" t="str">
        <f t="shared" si="3"/>
        <v>Mai 2014</v>
      </c>
      <c r="C44" s="42"/>
      <c r="D44" s="36">
        <f t="shared" si="1"/>
        <v>5</v>
      </c>
      <c r="E44" s="2">
        <v>41764</v>
      </c>
      <c r="G44" s="40" t="str">
        <f t="shared" si="0"/>
        <v>Mai 2014</v>
      </c>
    </row>
    <row r="45" spans="1:11" ht="15" thickBot="1">
      <c r="A45" s="2">
        <v>41761</v>
      </c>
      <c r="B45" s="41" t="str">
        <f t="shared" si="3"/>
        <v>Mai 2014</v>
      </c>
      <c r="C45" s="42"/>
      <c r="D45" s="36">
        <f t="shared" si="1"/>
        <v>5</v>
      </c>
      <c r="E45" s="2">
        <v>41769</v>
      </c>
      <c r="G45" s="40" t="str">
        <f t="shared" si="0"/>
        <v>Mai 2014</v>
      </c>
    </row>
    <row r="46" spans="1:11" ht="15" thickBot="1">
      <c r="A46" s="2">
        <v>41768</v>
      </c>
      <c r="B46" s="41" t="str">
        <f t="shared" si="3"/>
        <v>Mai 2014</v>
      </c>
      <c r="C46" s="42"/>
      <c r="D46" s="36">
        <f t="shared" si="1"/>
        <v>5</v>
      </c>
      <c r="E46" s="2">
        <v>41773</v>
      </c>
      <c r="G46" s="40" t="str">
        <f t="shared" si="0"/>
        <v>Mai 2014</v>
      </c>
    </row>
    <row r="47" spans="1:11" ht="15" thickBot="1">
      <c r="A47" s="2">
        <v>41771</v>
      </c>
      <c r="B47" s="41" t="str">
        <f t="shared" si="3"/>
        <v>Mai 2014</v>
      </c>
      <c r="C47" s="42"/>
      <c r="D47" s="36">
        <f t="shared" si="1"/>
        <v>5</v>
      </c>
      <c r="E47" s="2">
        <v>41773</v>
      </c>
      <c r="G47" s="40" t="str">
        <f t="shared" si="0"/>
        <v>Mai 2014</v>
      </c>
    </row>
    <row r="48" spans="1:11" ht="15" thickBot="1">
      <c r="A48" s="2">
        <v>41772</v>
      </c>
      <c r="B48" s="41" t="str">
        <f t="shared" si="3"/>
        <v>Mai 2014</v>
      </c>
      <c r="C48" s="42"/>
      <c r="D48" s="36">
        <f t="shared" si="1"/>
        <v>5</v>
      </c>
      <c r="E48" s="2">
        <v>41773</v>
      </c>
      <c r="G48" s="40" t="str">
        <f t="shared" si="0"/>
        <v>Mai 2014</v>
      </c>
    </row>
    <row r="49" spans="1:7" ht="15" thickBot="1">
      <c r="A49" s="2">
        <v>41773</v>
      </c>
      <c r="B49" s="41" t="str">
        <f t="shared" si="3"/>
        <v>Mai 2014</v>
      </c>
      <c r="C49" s="42"/>
      <c r="D49" s="36">
        <f t="shared" si="1"/>
        <v>5</v>
      </c>
      <c r="E49" s="2">
        <v>41789</v>
      </c>
      <c r="G49" s="40" t="str">
        <f t="shared" si="0"/>
        <v>Mai 2014</v>
      </c>
    </row>
    <row r="50" spans="1:7" ht="15" thickBot="1">
      <c r="A50" s="2">
        <v>41775</v>
      </c>
      <c r="B50" s="41" t="str">
        <f t="shared" si="3"/>
        <v>Mai 2014</v>
      </c>
      <c r="C50" s="42"/>
      <c r="D50" s="36">
        <f t="shared" si="1"/>
        <v>5</v>
      </c>
      <c r="E50" s="2">
        <v>41785</v>
      </c>
      <c r="G50" s="40" t="str">
        <f t="shared" si="0"/>
        <v>Mai 2014</v>
      </c>
    </row>
    <row r="51" spans="1:7" ht="15" thickBot="1">
      <c r="A51" s="2">
        <v>41775</v>
      </c>
      <c r="B51" s="41" t="str">
        <f t="shared" si="3"/>
        <v>Mai 2014</v>
      </c>
      <c r="C51" s="42"/>
      <c r="D51" s="36">
        <f t="shared" si="1"/>
        <v>5</v>
      </c>
      <c r="E51" s="2">
        <v>41785</v>
      </c>
      <c r="G51" s="40" t="str">
        <f t="shared" si="0"/>
        <v>Mai 2014</v>
      </c>
    </row>
    <row r="52" spans="1:7" ht="15" thickBot="1">
      <c r="A52" s="2">
        <v>41780</v>
      </c>
      <c r="B52" s="41" t="str">
        <f t="shared" si="3"/>
        <v>Mai 2014</v>
      </c>
      <c r="C52" s="42"/>
      <c r="D52" s="36">
        <f t="shared" si="1"/>
        <v>5</v>
      </c>
      <c r="E52" s="2">
        <v>41782</v>
      </c>
      <c r="G52" s="40" t="str">
        <f t="shared" si="0"/>
        <v>Mai 2014</v>
      </c>
    </row>
    <row r="53" spans="1:7" ht="15" thickBot="1">
      <c r="A53" s="2">
        <v>41780</v>
      </c>
      <c r="B53" s="41" t="str">
        <f t="shared" si="3"/>
        <v>Mai 2014</v>
      </c>
      <c r="C53" s="42"/>
      <c r="D53" s="36">
        <f t="shared" si="1"/>
        <v>5</v>
      </c>
      <c r="E53" s="3">
        <v>41786</v>
      </c>
      <c r="G53" s="40" t="str">
        <f t="shared" si="0"/>
        <v>Mai 2014</v>
      </c>
    </row>
    <row r="54" spans="1:7" ht="15" thickBot="1">
      <c r="A54" s="2">
        <v>41782</v>
      </c>
      <c r="B54" s="41" t="str">
        <f t="shared" si="3"/>
        <v>Mai 2014</v>
      </c>
      <c r="C54" s="42"/>
      <c r="D54" s="36">
        <f t="shared" si="1"/>
        <v>6</v>
      </c>
      <c r="E54" s="2">
        <v>41808</v>
      </c>
      <c r="G54" s="40" t="str">
        <f t="shared" si="0"/>
        <v>Juin 2014</v>
      </c>
    </row>
    <row r="55" spans="1:7" ht="15" thickBot="1">
      <c r="A55" s="2">
        <v>41783</v>
      </c>
      <c r="B55" s="41" t="str">
        <f t="shared" si="3"/>
        <v>Mai 2014</v>
      </c>
      <c r="C55" s="42"/>
      <c r="D55" s="36">
        <f t="shared" si="1"/>
        <v>5</v>
      </c>
      <c r="E55" s="2">
        <v>41785</v>
      </c>
      <c r="G55" s="40" t="str">
        <f t="shared" si="0"/>
        <v>Mai 2014</v>
      </c>
    </row>
    <row r="56" spans="1:7" ht="15" thickBot="1">
      <c r="A56" s="2">
        <v>41785</v>
      </c>
      <c r="B56" s="41" t="str">
        <f t="shared" si="3"/>
        <v>Mai 2014</v>
      </c>
      <c r="C56" s="42"/>
      <c r="D56" s="36">
        <f t="shared" si="1"/>
        <v>6</v>
      </c>
      <c r="E56" s="2">
        <v>41807</v>
      </c>
      <c r="G56" s="40" t="str">
        <f t="shared" si="0"/>
        <v>Juin 2014</v>
      </c>
    </row>
    <row r="57" spans="1:7" ht="15" thickBot="1">
      <c r="A57" s="2">
        <v>41789</v>
      </c>
      <c r="B57" s="41" t="str">
        <f t="shared" si="3"/>
        <v>Mai 2014</v>
      </c>
      <c r="C57" s="42"/>
      <c r="D57" s="36">
        <f t="shared" si="1"/>
        <v>6</v>
      </c>
      <c r="E57" s="5">
        <v>41818</v>
      </c>
      <c r="G57" s="40" t="str">
        <f t="shared" si="0"/>
        <v>Juin 2014</v>
      </c>
    </row>
    <row r="58" spans="1:7" ht="15" thickBot="1">
      <c r="A58" s="2">
        <v>41790</v>
      </c>
      <c r="B58" s="41" t="str">
        <f t="shared" si="3"/>
        <v>Mai 2014</v>
      </c>
      <c r="C58" s="42"/>
      <c r="D58" s="36">
        <f t="shared" si="1"/>
        <v>8</v>
      </c>
      <c r="E58" s="2">
        <v>41855</v>
      </c>
      <c r="G58" s="40" t="str">
        <f t="shared" si="0"/>
        <v>Août 2014</v>
      </c>
    </row>
    <row r="59" spans="1:7" ht="15" thickBot="1">
      <c r="A59" s="2">
        <v>41794</v>
      </c>
      <c r="B59" s="41" t="str">
        <f t="shared" si="3"/>
        <v>Juin 2014</v>
      </c>
      <c r="C59" s="42"/>
      <c r="D59" s="36">
        <f t="shared" si="1"/>
        <v>6</v>
      </c>
      <c r="E59" s="2">
        <v>41803</v>
      </c>
      <c r="G59" s="40" t="str">
        <f t="shared" si="0"/>
        <v>Juin 2014</v>
      </c>
    </row>
    <row r="60" spans="1:7" ht="15" thickBot="1">
      <c r="A60" s="2">
        <v>41799</v>
      </c>
      <c r="B60" s="41" t="str">
        <f t="shared" si="3"/>
        <v>Juin 2014</v>
      </c>
      <c r="C60" s="42"/>
      <c r="D60" s="36">
        <f t="shared" si="1"/>
        <v>6</v>
      </c>
      <c r="E60" s="2">
        <v>41807</v>
      </c>
      <c r="G60" s="40" t="str">
        <f t="shared" si="0"/>
        <v>Juin 2014</v>
      </c>
    </row>
    <row r="61" spans="1:7" ht="15" thickBot="1">
      <c r="A61" s="2">
        <v>41800</v>
      </c>
      <c r="B61" s="41" t="str">
        <f t="shared" si="3"/>
        <v>Juin 2014</v>
      </c>
      <c r="C61" s="42"/>
      <c r="D61" s="36">
        <f t="shared" si="1"/>
        <v>7</v>
      </c>
      <c r="E61" s="2">
        <v>41823</v>
      </c>
      <c r="G61" s="40" t="str">
        <f t="shared" si="0"/>
        <v>Juillet 2014</v>
      </c>
    </row>
    <row r="62" spans="1:7" ht="15" thickBot="1">
      <c r="A62" s="2">
        <v>41803</v>
      </c>
      <c r="B62" s="41" t="str">
        <f t="shared" si="3"/>
        <v>Juin 2014</v>
      </c>
      <c r="C62" s="42"/>
      <c r="D62" s="36">
        <f t="shared" si="1"/>
        <v>7</v>
      </c>
      <c r="E62" s="2">
        <v>41845</v>
      </c>
      <c r="G62" s="40" t="str">
        <f t="shared" si="0"/>
        <v>Juillet 2014</v>
      </c>
    </row>
    <row r="63" spans="1:7" ht="15" thickBot="1">
      <c r="A63" s="4">
        <v>41808</v>
      </c>
      <c r="B63" s="41" t="str">
        <f t="shared" si="3"/>
        <v>Juin 2014</v>
      </c>
      <c r="C63" s="42"/>
      <c r="D63" s="36">
        <f t="shared" si="1"/>
        <v>6</v>
      </c>
      <c r="E63" s="4">
        <v>41809</v>
      </c>
      <c r="G63" s="40" t="str">
        <f t="shared" si="0"/>
        <v>Juin 2014</v>
      </c>
    </row>
    <row r="64" spans="1:7" ht="15" thickBot="1">
      <c r="A64" s="2">
        <v>41810</v>
      </c>
      <c r="B64" s="41" t="str">
        <f t="shared" si="3"/>
        <v>Juin 2014</v>
      </c>
      <c r="C64" s="42"/>
      <c r="D64" s="36">
        <f t="shared" si="1"/>
        <v>6</v>
      </c>
      <c r="E64" s="2">
        <v>41814</v>
      </c>
      <c r="G64" s="40" t="str">
        <f t="shared" si="0"/>
        <v>Juin 2014</v>
      </c>
    </row>
    <row r="65" spans="1:7" ht="15" thickBot="1">
      <c r="A65" s="2">
        <v>41815</v>
      </c>
      <c r="B65" s="41" t="str">
        <f t="shared" si="3"/>
        <v>Juin 2014</v>
      </c>
      <c r="C65" s="42"/>
      <c r="D65" s="36">
        <f t="shared" si="1"/>
        <v>7</v>
      </c>
      <c r="E65" s="2">
        <v>41822</v>
      </c>
      <c r="G65" s="40" t="str">
        <f t="shared" si="0"/>
        <v>Juillet 2014</v>
      </c>
    </row>
    <row r="66" spans="1:7" ht="15" thickBot="1">
      <c r="A66" s="2">
        <v>41817</v>
      </c>
      <c r="B66" s="41" t="str">
        <f t="shared" si="3"/>
        <v>Juin 2014</v>
      </c>
      <c r="C66" s="42"/>
      <c r="D66" s="36">
        <f t="shared" si="1"/>
        <v>7</v>
      </c>
      <c r="E66" s="2">
        <v>41837</v>
      </c>
      <c r="G66" s="40" t="str">
        <f t="shared" ref="G66:G129" si="4">PROPER(TEXT(E66,"mmmm") &amp; " " &amp; TEXT(E66,"aaaa"))</f>
        <v>Juillet 2014</v>
      </c>
    </row>
    <row r="67" spans="1:7" ht="15" thickBot="1">
      <c r="A67" s="2">
        <v>41817</v>
      </c>
      <c r="B67" s="41" t="str">
        <f t="shared" si="3"/>
        <v>Juin 2014</v>
      </c>
      <c r="C67" s="42"/>
      <c r="D67" s="36">
        <f t="shared" ref="D67:D130" si="5">MONTH(E67)</f>
        <v>9</v>
      </c>
      <c r="E67" s="2">
        <v>41892</v>
      </c>
      <c r="G67" s="40" t="str">
        <f t="shared" si="4"/>
        <v>Septembre 2014</v>
      </c>
    </row>
    <row r="68" spans="1:7" ht="15" thickBot="1">
      <c r="A68" s="2">
        <v>41822</v>
      </c>
      <c r="B68" s="41" t="str">
        <f t="shared" si="3"/>
        <v>Juillet 2014</v>
      </c>
      <c r="C68" s="42"/>
      <c r="D68" s="36">
        <f t="shared" si="5"/>
        <v>7</v>
      </c>
      <c r="E68" s="2">
        <v>41828</v>
      </c>
      <c r="G68" s="40" t="str">
        <f t="shared" si="4"/>
        <v>Juillet 2014</v>
      </c>
    </row>
    <row r="69" spans="1:7" ht="15" thickBot="1">
      <c r="A69" s="2">
        <v>41828</v>
      </c>
      <c r="B69" s="41" t="str">
        <f t="shared" si="3"/>
        <v>Juillet 2014</v>
      </c>
      <c r="C69" s="42"/>
      <c r="D69" s="36">
        <f t="shared" si="5"/>
        <v>7</v>
      </c>
      <c r="E69" s="2">
        <v>41849</v>
      </c>
      <c r="G69" s="40" t="str">
        <f t="shared" si="4"/>
        <v>Juillet 2014</v>
      </c>
    </row>
    <row r="70" spans="1:7" ht="15" thickBot="1">
      <c r="A70" s="2">
        <v>41829</v>
      </c>
      <c r="B70" s="41" t="str">
        <f t="shared" si="3"/>
        <v>Juillet 2014</v>
      </c>
      <c r="C70" s="42"/>
      <c r="D70" s="36">
        <f t="shared" si="5"/>
        <v>7</v>
      </c>
      <c r="E70" s="2">
        <v>41834</v>
      </c>
      <c r="G70" s="40" t="str">
        <f t="shared" si="4"/>
        <v>Juillet 2014</v>
      </c>
    </row>
    <row r="71" spans="1:7" ht="15" thickBot="1">
      <c r="A71" s="2">
        <v>41830</v>
      </c>
      <c r="B71" s="41" t="str">
        <f t="shared" ref="B71:B132" si="6">PROPER(TEXT(A71,"mmmm") &amp; " " &amp; TEXT(A71,"aaaa"))</f>
        <v>Juillet 2014</v>
      </c>
      <c r="C71" s="42"/>
      <c r="D71" s="36">
        <f t="shared" si="5"/>
        <v>7</v>
      </c>
      <c r="E71" s="2">
        <v>41842</v>
      </c>
      <c r="G71" s="40" t="str">
        <f t="shared" si="4"/>
        <v>Juillet 2014</v>
      </c>
    </row>
    <row r="72" spans="1:7" ht="15" thickBot="1">
      <c r="A72" s="2">
        <v>41832</v>
      </c>
      <c r="B72" s="41" t="str">
        <f t="shared" si="6"/>
        <v>Juillet 2014</v>
      </c>
      <c r="C72" s="42"/>
      <c r="D72" s="36">
        <f t="shared" si="5"/>
        <v>7</v>
      </c>
      <c r="E72" s="2">
        <v>41843</v>
      </c>
      <c r="G72" s="40" t="str">
        <f t="shared" si="4"/>
        <v>Juillet 2014</v>
      </c>
    </row>
    <row r="73" spans="1:7" ht="15" thickBot="1">
      <c r="A73" s="2">
        <v>41835</v>
      </c>
      <c r="B73" s="41" t="str">
        <f t="shared" si="6"/>
        <v>Juillet 2014</v>
      </c>
      <c r="C73" s="42"/>
      <c r="D73" s="36">
        <f t="shared" si="5"/>
        <v>8</v>
      </c>
      <c r="E73" s="2">
        <v>41871</v>
      </c>
      <c r="G73" s="40" t="str">
        <f t="shared" si="4"/>
        <v>Août 2014</v>
      </c>
    </row>
    <row r="74" spans="1:7" ht="15" thickBot="1">
      <c r="A74" s="2">
        <v>41838</v>
      </c>
      <c r="B74" s="41" t="str">
        <f t="shared" si="6"/>
        <v>Juillet 2014</v>
      </c>
      <c r="C74" s="42"/>
      <c r="D74" s="36">
        <f t="shared" si="5"/>
        <v>7</v>
      </c>
      <c r="E74" s="2">
        <v>41844</v>
      </c>
      <c r="G74" s="40" t="str">
        <f t="shared" si="4"/>
        <v>Juillet 2014</v>
      </c>
    </row>
    <row r="75" spans="1:7" ht="15" thickBot="1">
      <c r="A75" s="2">
        <v>41844</v>
      </c>
      <c r="B75" s="41" t="str">
        <f t="shared" si="6"/>
        <v>Juillet 2014</v>
      </c>
      <c r="C75" s="42"/>
      <c r="D75" s="36">
        <f t="shared" si="5"/>
        <v>7</v>
      </c>
      <c r="E75" s="2">
        <v>41845</v>
      </c>
      <c r="G75" s="40" t="str">
        <f t="shared" si="4"/>
        <v>Juillet 2014</v>
      </c>
    </row>
    <row r="76" spans="1:7" ht="15" thickBot="1">
      <c r="A76" s="2">
        <v>41850</v>
      </c>
      <c r="B76" s="41" t="str">
        <f t="shared" si="6"/>
        <v>Juillet 2014</v>
      </c>
      <c r="C76" s="42"/>
      <c r="D76" s="36">
        <f t="shared" si="5"/>
        <v>8</v>
      </c>
      <c r="E76" s="2">
        <v>41859</v>
      </c>
      <c r="G76" s="40" t="str">
        <f t="shared" si="4"/>
        <v>Août 2014</v>
      </c>
    </row>
    <row r="77" spans="1:7" ht="15" thickBot="1">
      <c r="A77" s="2">
        <v>41852</v>
      </c>
      <c r="B77" s="41" t="str">
        <f t="shared" si="6"/>
        <v>Août 2014</v>
      </c>
      <c r="C77" s="42"/>
      <c r="D77" s="36">
        <f t="shared" si="5"/>
        <v>8</v>
      </c>
      <c r="E77" s="2">
        <v>41880</v>
      </c>
      <c r="G77" s="40" t="str">
        <f t="shared" si="4"/>
        <v>Août 2014</v>
      </c>
    </row>
    <row r="78" spans="1:7" ht="15" thickBot="1">
      <c r="A78" s="2">
        <v>41862</v>
      </c>
      <c r="B78" s="41" t="str">
        <f t="shared" si="6"/>
        <v>Août 2014</v>
      </c>
      <c r="C78" s="42"/>
      <c r="D78" s="36">
        <f t="shared" si="5"/>
        <v>8</v>
      </c>
      <c r="E78" s="2">
        <v>41879</v>
      </c>
      <c r="G78" s="40" t="str">
        <f t="shared" si="4"/>
        <v>Août 2014</v>
      </c>
    </row>
    <row r="79" spans="1:7" ht="15" thickBot="1">
      <c r="A79" s="2">
        <v>41873</v>
      </c>
      <c r="B79" s="41" t="str">
        <f t="shared" si="6"/>
        <v>Août 2014</v>
      </c>
      <c r="C79" s="42"/>
      <c r="D79" s="36">
        <f t="shared" si="5"/>
        <v>8</v>
      </c>
      <c r="E79" s="2">
        <v>41879</v>
      </c>
      <c r="G79" s="40" t="str">
        <f t="shared" si="4"/>
        <v>Août 2014</v>
      </c>
    </row>
    <row r="80" spans="1:7" ht="15" thickBot="1">
      <c r="A80" s="2">
        <v>41877</v>
      </c>
      <c r="B80" s="41" t="str">
        <f t="shared" si="6"/>
        <v>Août 2014</v>
      </c>
      <c r="C80" s="42"/>
      <c r="D80" s="36">
        <f t="shared" si="5"/>
        <v>9</v>
      </c>
      <c r="E80" s="2">
        <v>41887</v>
      </c>
      <c r="G80" s="40" t="str">
        <f t="shared" si="4"/>
        <v>Septembre 2014</v>
      </c>
    </row>
    <row r="81" spans="1:7" ht="15" thickBot="1">
      <c r="A81" s="2">
        <v>41878</v>
      </c>
      <c r="B81" s="41" t="str">
        <f t="shared" si="6"/>
        <v>Août 2014</v>
      </c>
      <c r="C81" s="42"/>
      <c r="D81" s="36">
        <f t="shared" si="5"/>
        <v>9</v>
      </c>
      <c r="E81" s="2">
        <v>41906</v>
      </c>
      <c r="G81" s="40" t="str">
        <f t="shared" si="4"/>
        <v>Septembre 2014</v>
      </c>
    </row>
    <row r="82" spans="1:7" ht="15" thickBot="1">
      <c r="A82" s="2">
        <v>41880</v>
      </c>
      <c r="B82" s="41" t="str">
        <f t="shared" si="6"/>
        <v>Août 2014</v>
      </c>
      <c r="C82" s="42"/>
      <c r="D82" s="36">
        <f t="shared" si="5"/>
        <v>9</v>
      </c>
      <c r="E82" s="5">
        <v>41898</v>
      </c>
      <c r="G82" s="40" t="str">
        <f t="shared" si="4"/>
        <v>Septembre 2014</v>
      </c>
    </row>
    <row r="83" spans="1:7" ht="15" thickBot="1">
      <c r="A83" s="2">
        <v>41881</v>
      </c>
      <c r="B83" s="41" t="str">
        <f t="shared" si="6"/>
        <v>Août 2014</v>
      </c>
      <c r="C83" s="42"/>
      <c r="D83" s="36">
        <f t="shared" si="5"/>
        <v>9</v>
      </c>
      <c r="E83" s="5">
        <v>41890</v>
      </c>
      <c r="G83" s="40" t="str">
        <f t="shared" si="4"/>
        <v>Septembre 2014</v>
      </c>
    </row>
    <row r="84" spans="1:7" ht="15" thickBot="1">
      <c r="A84" s="2">
        <v>41884</v>
      </c>
      <c r="B84" s="41" t="str">
        <f t="shared" si="6"/>
        <v>Septembre 2014</v>
      </c>
      <c r="C84" s="42"/>
      <c r="D84" s="36">
        <f t="shared" si="5"/>
        <v>9</v>
      </c>
      <c r="E84" s="5">
        <v>41900</v>
      </c>
      <c r="G84" s="40" t="str">
        <f t="shared" si="4"/>
        <v>Septembre 2014</v>
      </c>
    </row>
    <row r="85" spans="1:7" ht="15" thickBot="1">
      <c r="A85" s="2">
        <v>41884</v>
      </c>
      <c r="B85" s="41" t="str">
        <f t="shared" si="6"/>
        <v>Septembre 2014</v>
      </c>
      <c r="C85" s="42"/>
      <c r="D85" s="36">
        <f t="shared" si="5"/>
        <v>9</v>
      </c>
      <c r="E85" s="2">
        <v>41898</v>
      </c>
      <c r="G85" s="40" t="str">
        <f t="shared" si="4"/>
        <v>Septembre 2014</v>
      </c>
    </row>
    <row r="86" spans="1:7" ht="15" thickBot="1">
      <c r="A86" s="3">
        <v>41886</v>
      </c>
      <c r="B86" s="41" t="str">
        <f t="shared" si="6"/>
        <v>Septembre 2014</v>
      </c>
      <c r="C86" s="42"/>
      <c r="D86" s="36">
        <f t="shared" si="5"/>
        <v>9</v>
      </c>
      <c r="E86" s="3">
        <v>41892</v>
      </c>
      <c r="G86" s="40" t="str">
        <f t="shared" si="4"/>
        <v>Septembre 2014</v>
      </c>
    </row>
    <row r="87" spans="1:7" ht="15" thickBot="1">
      <c r="A87" s="3">
        <v>41890</v>
      </c>
      <c r="B87" s="41" t="str">
        <f t="shared" si="6"/>
        <v>Septembre 2014</v>
      </c>
      <c r="C87" s="42"/>
      <c r="D87" s="36">
        <f t="shared" si="5"/>
        <v>9</v>
      </c>
      <c r="E87" s="3">
        <v>41900</v>
      </c>
      <c r="G87" s="40" t="str">
        <f t="shared" si="4"/>
        <v>Septembre 2014</v>
      </c>
    </row>
    <row r="88" spans="1:7" ht="15" thickBot="1">
      <c r="A88" s="3">
        <v>41891</v>
      </c>
      <c r="B88" s="41" t="str">
        <f t="shared" si="6"/>
        <v>Septembre 2014</v>
      </c>
      <c r="C88" s="42"/>
      <c r="D88" s="36">
        <f t="shared" si="5"/>
        <v>10</v>
      </c>
      <c r="E88" s="3">
        <v>41915</v>
      </c>
      <c r="G88" s="40" t="str">
        <f t="shared" si="4"/>
        <v>Octobre 2014</v>
      </c>
    </row>
    <row r="89" spans="1:7" ht="15" thickBot="1">
      <c r="A89" s="3">
        <v>41892</v>
      </c>
      <c r="B89" s="41" t="str">
        <f t="shared" si="6"/>
        <v>Septembre 2014</v>
      </c>
      <c r="C89" s="42"/>
      <c r="D89" s="36">
        <f t="shared" si="5"/>
        <v>9</v>
      </c>
      <c r="E89" s="3">
        <v>41901</v>
      </c>
      <c r="G89" s="40" t="str">
        <f t="shared" si="4"/>
        <v>Septembre 2014</v>
      </c>
    </row>
    <row r="90" spans="1:7" ht="15" thickBot="1">
      <c r="A90" s="2">
        <v>41905</v>
      </c>
      <c r="B90" s="41" t="str">
        <f t="shared" si="6"/>
        <v>Septembre 2014</v>
      </c>
      <c r="C90" s="42"/>
      <c r="D90" s="36">
        <f t="shared" si="5"/>
        <v>10</v>
      </c>
      <c r="E90" s="5">
        <v>41914</v>
      </c>
      <c r="G90" s="40" t="str">
        <f t="shared" si="4"/>
        <v>Octobre 2014</v>
      </c>
    </row>
    <row r="91" spans="1:7" ht="15" thickBot="1">
      <c r="A91" s="2">
        <v>41908</v>
      </c>
      <c r="B91" s="41" t="str">
        <f t="shared" si="6"/>
        <v>Septembre 2014</v>
      </c>
      <c r="C91" s="42"/>
      <c r="D91" s="36">
        <f t="shared" si="5"/>
        <v>10</v>
      </c>
      <c r="E91" s="2">
        <v>41915</v>
      </c>
      <c r="G91" s="40" t="str">
        <f t="shared" si="4"/>
        <v>Octobre 2014</v>
      </c>
    </row>
    <row r="92" spans="1:7" ht="15" thickBot="1">
      <c r="A92" s="2">
        <v>41908</v>
      </c>
      <c r="B92" s="41" t="str">
        <f t="shared" si="6"/>
        <v>Septembre 2014</v>
      </c>
      <c r="C92" s="42"/>
      <c r="D92" s="36">
        <f t="shared" si="5"/>
        <v>11</v>
      </c>
      <c r="E92" s="2">
        <v>41949</v>
      </c>
      <c r="G92" s="40" t="str">
        <f t="shared" si="4"/>
        <v>Novembre 2014</v>
      </c>
    </row>
    <row r="93" spans="1:7" ht="15" thickBot="1">
      <c r="A93" s="2">
        <v>41915</v>
      </c>
      <c r="B93" s="41" t="str">
        <f t="shared" si="6"/>
        <v>Octobre 2014</v>
      </c>
      <c r="C93" s="42"/>
      <c r="D93" s="36">
        <f t="shared" si="5"/>
        <v>10</v>
      </c>
      <c r="E93" s="2">
        <v>41923</v>
      </c>
      <c r="G93" s="40" t="str">
        <f t="shared" si="4"/>
        <v>Octobre 2014</v>
      </c>
    </row>
    <row r="94" spans="1:7" ht="15" thickBot="1">
      <c r="A94" s="2">
        <v>41918</v>
      </c>
      <c r="B94" s="41" t="str">
        <f t="shared" si="6"/>
        <v>Octobre 2014</v>
      </c>
      <c r="C94" s="42"/>
      <c r="D94" s="36">
        <f t="shared" si="5"/>
        <v>10</v>
      </c>
      <c r="E94" s="2">
        <v>41932</v>
      </c>
      <c r="G94" s="40" t="str">
        <f t="shared" si="4"/>
        <v>Octobre 2014</v>
      </c>
    </row>
    <row r="95" spans="1:7" ht="15" thickBot="1">
      <c r="A95" s="2">
        <v>41922</v>
      </c>
      <c r="B95" s="41" t="str">
        <f t="shared" si="6"/>
        <v>Octobre 2014</v>
      </c>
      <c r="C95" s="42"/>
      <c r="D95" s="36">
        <f t="shared" si="5"/>
        <v>10</v>
      </c>
      <c r="E95" s="2">
        <v>41932</v>
      </c>
      <c r="G95" s="40" t="str">
        <f t="shared" si="4"/>
        <v>Octobre 2014</v>
      </c>
    </row>
    <row r="96" spans="1:7" ht="15" thickBot="1">
      <c r="A96" s="2">
        <v>41923</v>
      </c>
      <c r="B96" s="41" t="str">
        <f t="shared" si="6"/>
        <v>Octobre 2014</v>
      </c>
      <c r="C96" s="42"/>
      <c r="D96" s="36">
        <f t="shared" si="5"/>
        <v>10</v>
      </c>
      <c r="E96" s="2">
        <v>41928</v>
      </c>
      <c r="G96" s="40" t="str">
        <f t="shared" si="4"/>
        <v>Octobre 2014</v>
      </c>
    </row>
    <row r="97" spans="1:7" ht="15" thickBot="1">
      <c r="A97" s="2">
        <v>41927</v>
      </c>
      <c r="B97" s="41" t="str">
        <f t="shared" si="6"/>
        <v>Octobre 2014</v>
      </c>
      <c r="C97" s="42"/>
      <c r="D97" s="36">
        <f t="shared" si="5"/>
        <v>10</v>
      </c>
      <c r="E97" s="2">
        <v>41938</v>
      </c>
      <c r="G97" s="40" t="str">
        <f t="shared" si="4"/>
        <v>Octobre 2014</v>
      </c>
    </row>
    <row r="98" spans="1:7" ht="15" thickBot="1">
      <c r="A98" s="2">
        <v>41927</v>
      </c>
      <c r="B98" s="41" t="str">
        <f t="shared" si="6"/>
        <v>Octobre 2014</v>
      </c>
      <c r="C98" s="42"/>
      <c r="D98" s="36">
        <f t="shared" si="5"/>
        <v>10</v>
      </c>
      <c r="E98" s="2">
        <v>41934</v>
      </c>
      <c r="G98" s="40" t="str">
        <f t="shared" si="4"/>
        <v>Octobre 2014</v>
      </c>
    </row>
    <row r="99" spans="1:7" ht="15" thickBot="1">
      <c r="A99" s="2">
        <v>41928</v>
      </c>
      <c r="B99" s="41" t="str">
        <f t="shared" si="6"/>
        <v>Octobre 2014</v>
      </c>
      <c r="C99" s="42"/>
      <c r="D99" s="36">
        <f t="shared" si="5"/>
        <v>10</v>
      </c>
      <c r="E99" s="2">
        <v>41929</v>
      </c>
      <c r="G99" s="40" t="str">
        <f t="shared" si="4"/>
        <v>Octobre 2014</v>
      </c>
    </row>
    <row r="100" spans="1:7" ht="15" thickBot="1">
      <c r="A100" s="2">
        <v>41930</v>
      </c>
      <c r="B100" s="41" t="str">
        <f t="shared" si="6"/>
        <v>Octobre 2014</v>
      </c>
      <c r="C100" s="42"/>
      <c r="D100" s="36">
        <f t="shared" si="5"/>
        <v>10</v>
      </c>
      <c r="E100" s="2">
        <v>41943</v>
      </c>
      <c r="G100" s="40" t="str">
        <f t="shared" si="4"/>
        <v>Octobre 2014</v>
      </c>
    </row>
    <row r="101" spans="1:7" ht="15" thickBot="1">
      <c r="A101" s="2">
        <v>41935</v>
      </c>
      <c r="B101" s="41" t="str">
        <f t="shared" si="6"/>
        <v>Octobre 2014</v>
      </c>
      <c r="C101" s="42"/>
      <c r="D101" s="36">
        <f t="shared" si="5"/>
        <v>10</v>
      </c>
      <c r="E101" s="2">
        <v>41940</v>
      </c>
      <c r="G101" s="40" t="str">
        <f t="shared" si="4"/>
        <v>Octobre 2014</v>
      </c>
    </row>
    <row r="102" spans="1:7" ht="15" thickBot="1">
      <c r="A102" s="2">
        <v>41935</v>
      </c>
      <c r="B102" s="41" t="str">
        <f t="shared" si="6"/>
        <v>Octobre 2014</v>
      </c>
      <c r="C102" s="42"/>
      <c r="D102" s="36">
        <f t="shared" si="5"/>
        <v>10</v>
      </c>
      <c r="E102" s="2">
        <v>41941</v>
      </c>
      <c r="G102" s="40" t="str">
        <f t="shared" si="4"/>
        <v>Octobre 2014</v>
      </c>
    </row>
    <row r="103" spans="1:7" ht="15" thickBot="1">
      <c r="A103" s="2">
        <v>41940</v>
      </c>
      <c r="B103" s="41" t="str">
        <f t="shared" si="6"/>
        <v>Octobre 2014</v>
      </c>
      <c r="C103" s="42"/>
      <c r="D103" s="36">
        <f t="shared" si="5"/>
        <v>11</v>
      </c>
      <c r="E103" s="2">
        <v>41969</v>
      </c>
      <c r="G103" s="40" t="str">
        <f t="shared" si="4"/>
        <v>Novembre 2014</v>
      </c>
    </row>
    <row r="104" spans="1:7" ht="15" thickBot="1">
      <c r="A104" s="2">
        <v>41941</v>
      </c>
      <c r="B104" s="41" t="str">
        <f t="shared" si="6"/>
        <v>Octobre 2014</v>
      </c>
      <c r="C104" s="42"/>
      <c r="D104" s="36">
        <f t="shared" si="5"/>
        <v>10</v>
      </c>
      <c r="E104" s="2">
        <v>41942</v>
      </c>
      <c r="G104" s="40" t="str">
        <f t="shared" si="4"/>
        <v>Octobre 2014</v>
      </c>
    </row>
    <row r="105" spans="1:7" ht="15" thickBot="1">
      <c r="A105" s="2">
        <v>41947</v>
      </c>
      <c r="B105" s="41" t="str">
        <f t="shared" si="6"/>
        <v>Novembre 2014</v>
      </c>
      <c r="C105" s="42"/>
      <c r="D105" s="36">
        <f t="shared" si="5"/>
        <v>11</v>
      </c>
      <c r="E105" s="2">
        <v>41957</v>
      </c>
      <c r="G105" s="40" t="str">
        <f t="shared" si="4"/>
        <v>Novembre 2014</v>
      </c>
    </row>
    <row r="106" spans="1:7" ht="15" thickBot="1">
      <c r="A106" s="2">
        <v>41948</v>
      </c>
      <c r="B106" s="41" t="str">
        <f t="shared" si="6"/>
        <v>Novembre 2014</v>
      </c>
      <c r="C106" s="42"/>
      <c r="D106" s="36">
        <f t="shared" si="5"/>
        <v>11</v>
      </c>
      <c r="E106" s="2">
        <v>41957</v>
      </c>
      <c r="G106" s="40" t="str">
        <f t="shared" si="4"/>
        <v>Novembre 2014</v>
      </c>
    </row>
    <row r="107" spans="1:7" ht="15" thickBot="1">
      <c r="A107" s="2">
        <v>41948</v>
      </c>
      <c r="B107" s="41" t="str">
        <f t="shared" si="6"/>
        <v>Novembre 2014</v>
      </c>
      <c r="C107" s="42"/>
      <c r="D107" s="36">
        <f t="shared" si="5"/>
        <v>11</v>
      </c>
      <c r="E107" s="2">
        <v>41957</v>
      </c>
      <c r="G107" s="40" t="str">
        <f t="shared" si="4"/>
        <v>Novembre 2014</v>
      </c>
    </row>
    <row r="108" spans="1:7" ht="15" thickBot="1">
      <c r="A108" s="2">
        <v>41949</v>
      </c>
      <c r="B108" s="41" t="str">
        <f t="shared" si="6"/>
        <v>Novembre 2014</v>
      </c>
      <c r="C108" s="42"/>
      <c r="D108" s="36">
        <f t="shared" si="5"/>
        <v>12</v>
      </c>
      <c r="E108" s="2">
        <v>41975</v>
      </c>
      <c r="G108" s="40" t="str">
        <f t="shared" si="4"/>
        <v>Décembre 2014</v>
      </c>
    </row>
    <row r="109" spans="1:7" ht="15" thickBot="1">
      <c r="A109" s="2">
        <v>41954</v>
      </c>
      <c r="B109" s="41" t="str">
        <f t="shared" si="6"/>
        <v>Novembre 2014</v>
      </c>
      <c r="C109" s="42"/>
      <c r="D109" s="36">
        <f t="shared" si="5"/>
        <v>11</v>
      </c>
      <c r="E109" s="3">
        <v>41961</v>
      </c>
      <c r="G109" s="40" t="str">
        <f t="shared" si="4"/>
        <v>Novembre 2014</v>
      </c>
    </row>
    <row r="110" spans="1:7" ht="15" thickBot="1">
      <c r="A110" s="2">
        <v>41954</v>
      </c>
      <c r="B110" s="41" t="str">
        <f t="shared" si="6"/>
        <v>Novembre 2014</v>
      </c>
      <c r="C110" s="42"/>
      <c r="D110" s="36">
        <f t="shared" si="5"/>
        <v>12</v>
      </c>
      <c r="E110" s="3">
        <v>41977</v>
      </c>
      <c r="G110" s="40" t="str">
        <f t="shared" si="4"/>
        <v>Décembre 2014</v>
      </c>
    </row>
    <row r="111" spans="1:7" ht="15" thickBot="1">
      <c r="A111" s="2">
        <v>41955</v>
      </c>
      <c r="B111" s="41" t="str">
        <f t="shared" si="6"/>
        <v>Novembre 2014</v>
      </c>
      <c r="C111" s="42"/>
      <c r="D111" s="36">
        <f t="shared" si="5"/>
        <v>11</v>
      </c>
      <c r="E111" s="3">
        <v>41970</v>
      </c>
      <c r="G111" s="40" t="str">
        <f t="shared" si="4"/>
        <v>Novembre 2014</v>
      </c>
    </row>
    <row r="112" spans="1:7" ht="15" thickBot="1">
      <c r="A112" s="2">
        <v>41956</v>
      </c>
      <c r="B112" s="41" t="str">
        <f t="shared" si="6"/>
        <v>Novembre 2014</v>
      </c>
      <c r="C112" s="42"/>
      <c r="D112" s="36">
        <f t="shared" si="5"/>
        <v>11</v>
      </c>
      <c r="E112" s="3">
        <v>41961</v>
      </c>
      <c r="G112" s="40" t="str">
        <f t="shared" si="4"/>
        <v>Novembre 2014</v>
      </c>
    </row>
    <row r="113" spans="1:7" ht="15" thickBot="1">
      <c r="A113" s="2">
        <v>41957</v>
      </c>
      <c r="B113" s="41" t="str">
        <f t="shared" si="6"/>
        <v>Novembre 2014</v>
      </c>
      <c r="C113" s="42"/>
      <c r="D113" s="36">
        <f t="shared" si="5"/>
        <v>11</v>
      </c>
      <c r="E113" s="2">
        <v>41968</v>
      </c>
      <c r="G113" s="40" t="str">
        <f t="shared" si="4"/>
        <v>Novembre 2014</v>
      </c>
    </row>
    <row r="114" spans="1:7" ht="15" thickBot="1">
      <c r="A114" s="2">
        <v>41957</v>
      </c>
      <c r="B114" s="41" t="str">
        <f t="shared" si="6"/>
        <v>Novembre 2014</v>
      </c>
      <c r="C114" s="42"/>
      <c r="D114" s="36">
        <f t="shared" si="5"/>
        <v>12</v>
      </c>
      <c r="E114" s="2">
        <v>41981</v>
      </c>
      <c r="G114" s="40" t="str">
        <f t="shared" si="4"/>
        <v>Décembre 2014</v>
      </c>
    </row>
    <row r="115" spans="1:7" ht="15" thickBot="1">
      <c r="A115" s="6">
        <v>41963</v>
      </c>
      <c r="B115" s="41" t="str">
        <f t="shared" si="6"/>
        <v>Novembre 2014</v>
      </c>
      <c r="C115" s="42"/>
      <c r="D115" s="36">
        <f t="shared" si="5"/>
        <v>12</v>
      </c>
      <c r="E115" s="6">
        <v>41996</v>
      </c>
      <c r="G115" s="40" t="str">
        <f t="shared" si="4"/>
        <v>Décembre 2014</v>
      </c>
    </row>
    <row r="116" spans="1:7" ht="15" thickBot="1">
      <c r="A116" s="6">
        <v>41964</v>
      </c>
      <c r="B116" s="41" t="str">
        <f t="shared" si="6"/>
        <v>Novembre 2014</v>
      </c>
      <c r="C116" s="42"/>
      <c r="D116" s="36">
        <f t="shared" si="5"/>
        <v>11</v>
      </c>
      <c r="E116" s="6">
        <v>41971</v>
      </c>
      <c r="G116" s="40" t="str">
        <f t="shared" si="4"/>
        <v>Novembre 2014</v>
      </c>
    </row>
    <row r="117" spans="1:7" ht="15" thickBot="1">
      <c r="A117" s="6">
        <v>41965</v>
      </c>
      <c r="B117" s="41" t="str">
        <f t="shared" si="6"/>
        <v>Novembre 2014</v>
      </c>
      <c r="C117" s="42"/>
      <c r="D117" s="36">
        <f t="shared" si="5"/>
        <v>11</v>
      </c>
      <c r="E117" s="6">
        <v>41967</v>
      </c>
      <c r="G117" s="40" t="str">
        <f t="shared" si="4"/>
        <v>Novembre 2014</v>
      </c>
    </row>
    <row r="118" spans="1:7" ht="15" thickBot="1">
      <c r="A118" s="6">
        <v>41970</v>
      </c>
      <c r="B118" s="41" t="str">
        <f t="shared" si="6"/>
        <v>Novembre 2014</v>
      </c>
      <c r="C118" s="42"/>
      <c r="D118" s="36">
        <f t="shared" si="5"/>
        <v>12</v>
      </c>
      <c r="E118" s="6">
        <v>41982</v>
      </c>
      <c r="G118" s="40" t="str">
        <f t="shared" si="4"/>
        <v>Décembre 2014</v>
      </c>
    </row>
    <row r="119" spans="1:7" ht="15" thickBot="1">
      <c r="A119" s="6">
        <v>41971</v>
      </c>
      <c r="B119" s="41" t="str">
        <f t="shared" si="6"/>
        <v>Novembre 2014</v>
      </c>
      <c r="C119" s="42"/>
      <c r="D119" s="36">
        <f t="shared" si="5"/>
        <v>12</v>
      </c>
      <c r="E119" s="6">
        <v>41978</v>
      </c>
      <c r="G119" s="40" t="str">
        <f t="shared" si="4"/>
        <v>Décembre 2014</v>
      </c>
    </row>
    <row r="120" spans="1:7" ht="15" thickBot="1">
      <c r="A120" s="2">
        <v>41971</v>
      </c>
      <c r="B120" s="41" t="str">
        <f t="shared" si="6"/>
        <v>Novembre 2014</v>
      </c>
      <c r="C120" s="42"/>
      <c r="D120" s="36">
        <f t="shared" si="5"/>
        <v>12</v>
      </c>
      <c r="E120" s="2">
        <v>41982</v>
      </c>
      <c r="G120" s="40" t="str">
        <f t="shared" si="4"/>
        <v>Décembre 2014</v>
      </c>
    </row>
    <row r="121" spans="1:7" ht="15" thickBot="1">
      <c r="A121" s="2">
        <v>41972</v>
      </c>
      <c r="B121" s="41" t="str">
        <f t="shared" si="6"/>
        <v>Novembre 2014</v>
      </c>
      <c r="C121" s="42"/>
      <c r="D121" s="36">
        <f t="shared" si="5"/>
        <v>12</v>
      </c>
      <c r="E121" s="2">
        <v>41980</v>
      </c>
      <c r="G121" s="40" t="str">
        <f t="shared" si="4"/>
        <v>Décembre 2014</v>
      </c>
    </row>
    <row r="122" spans="1:7" ht="15" thickBot="1">
      <c r="A122" s="2">
        <v>41977</v>
      </c>
      <c r="B122" s="41" t="str">
        <f t="shared" si="6"/>
        <v>Décembre 2014</v>
      </c>
      <c r="C122" s="42"/>
      <c r="D122" s="36">
        <f t="shared" si="5"/>
        <v>12</v>
      </c>
      <c r="E122" s="2">
        <v>41981</v>
      </c>
      <c r="G122" s="40" t="str">
        <f t="shared" si="4"/>
        <v>Décembre 2014</v>
      </c>
    </row>
    <row r="123" spans="1:7" ht="15" thickBot="1">
      <c r="A123" s="2">
        <v>41978</v>
      </c>
      <c r="B123" s="41" t="str">
        <f t="shared" si="6"/>
        <v>Décembre 2014</v>
      </c>
      <c r="C123" s="42"/>
      <c r="D123" s="36">
        <f t="shared" si="5"/>
        <v>12</v>
      </c>
      <c r="E123" s="2">
        <v>42004</v>
      </c>
      <c r="G123" s="40" t="str">
        <f t="shared" si="4"/>
        <v>Décembre 2014</v>
      </c>
    </row>
    <row r="124" spans="1:7" ht="15" thickBot="1">
      <c r="A124" s="2">
        <v>41984</v>
      </c>
      <c r="B124" s="41" t="str">
        <f t="shared" si="6"/>
        <v>Décembre 2014</v>
      </c>
      <c r="C124" s="42"/>
      <c r="D124" s="36">
        <f t="shared" si="5"/>
        <v>1</v>
      </c>
      <c r="E124" s="2">
        <v>42013</v>
      </c>
      <c r="G124" s="40" t="str">
        <f t="shared" si="4"/>
        <v>Janvier 2015</v>
      </c>
    </row>
    <row r="125" spans="1:7" ht="15" thickBot="1">
      <c r="A125" s="2">
        <v>41989</v>
      </c>
      <c r="B125" s="41" t="str">
        <f t="shared" si="6"/>
        <v>Décembre 2014</v>
      </c>
      <c r="C125" s="42"/>
      <c r="D125" s="36">
        <f t="shared" si="5"/>
        <v>1</v>
      </c>
      <c r="E125" s="2">
        <v>42020</v>
      </c>
      <c r="G125" s="40" t="str">
        <f t="shared" si="4"/>
        <v>Janvier 2015</v>
      </c>
    </row>
    <row r="126" spans="1:7" ht="15" thickBot="1">
      <c r="A126" s="2">
        <v>41990</v>
      </c>
      <c r="B126" s="41" t="str">
        <f t="shared" si="6"/>
        <v>Décembre 2014</v>
      </c>
      <c r="C126" s="42"/>
      <c r="D126" s="36">
        <f t="shared" si="5"/>
        <v>2</v>
      </c>
      <c r="E126" s="2">
        <v>42063</v>
      </c>
      <c r="G126" s="40" t="str">
        <f t="shared" si="4"/>
        <v>Février 2015</v>
      </c>
    </row>
    <row r="127" spans="1:7" ht="15" thickBot="1">
      <c r="A127" s="2">
        <v>41992</v>
      </c>
      <c r="B127" s="41" t="str">
        <f t="shared" si="6"/>
        <v>Décembre 2014</v>
      </c>
      <c r="C127" s="42"/>
      <c r="D127" s="36">
        <f t="shared" si="5"/>
        <v>12</v>
      </c>
      <c r="E127" s="2">
        <v>41997</v>
      </c>
      <c r="G127" s="40" t="str">
        <f t="shared" si="4"/>
        <v>Décembre 2014</v>
      </c>
    </row>
    <row r="128" spans="1:7" ht="15" thickBot="1">
      <c r="A128" s="2">
        <v>41996</v>
      </c>
      <c r="B128" s="41" t="str">
        <f t="shared" si="6"/>
        <v>Décembre 2014</v>
      </c>
      <c r="C128" s="42"/>
      <c r="D128" s="36">
        <f t="shared" si="5"/>
        <v>12</v>
      </c>
      <c r="E128" s="2">
        <v>42003</v>
      </c>
      <c r="G128" s="40" t="str">
        <f t="shared" si="4"/>
        <v>Décembre 2014</v>
      </c>
    </row>
    <row r="129" spans="1:7" ht="15" thickBot="1">
      <c r="A129" s="2">
        <v>41997</v>
      </c>
      <c r="B129" s="41" t="str">
        <f t="shared" si="6"/>
        <v>Décembre 2014</v>
      </c>
      <c r="C129" s="42"/>
      <c r="D129" s="36">
        <f t="shared" si="5"/>
        <v>12</v>
      </c>
      <c r="E129" s="2">
        <v>42004</v>
      </c>
      <c r="G129" s="40" t="str">
        <f t="shared" si="4"/>
        <v>Décembre 2014</v>
      </c>
    </row>
    <row r="130" spans="1:7" ht="15" thickBot="1">
      <c r="A130" s="2">
        <v>41997</v>
      </c>
      <c r="B130" s="41" t="str">
        <f t="shared" si="6"/>
        <v>Décembre 2014</v>
      </c>
      <c r="C130" s="42"/>
      <c r="D130" s="36">
        <f t="shared" si="5"/>
        <v>1</v>
      </c>
      <c r="E130" s="2">
        <v>42030</v>
      </c>
      <c r="G130" s="40" t="str">
        <f t="shared" ref="G130:G193" si="7">PROPER(TEXT(E130,"mmmm") &amp; " " &amp; TEXT(E130,"aaaa"))</f>
        <v>Janvier 2015</v>
      </c>
    </row>
    <row r="131" spans="1:7" ht="15" thickBot="1">
      <c r="A131" s="2">
        <v>42002</v>
      </c>
      <c r="B131" s="41" t="str">
        <f t="shared" si="6"/>
        <v>Décembre 2014</v>
      </c>
      <c r="C131" s="42"/>
      <c r="D131" s="36">
        <f t="shared" ref="D131:D194" si="8">MONTH(E131)</f>
        <v>1</v>
      </c>
      <c r="E131" s="2">
        <v>42022</v>
      </c>
      <c r="G131" s="40" t="str">
        <f t="shared" si="7"/>
        <v>Janvier 2015</v>
      </c>
    </row>
    <row r="132" spans="1:7" ht="15" thickBot="1">
      <c r="A132" s="2">
        <v>42003</v>
      </c>
      <c r="B132" s="41" t="str">
        <f t="shared" si="6"/>
        <v>Décembre 2014</v>
      </c>
      <c r="C132" s="42"/>
      <c r="D132" s="36">
        <f t="shared" si="8"/>
        <v>1</v>
      </c>
      <c r="E132" s="2">
        <v>42023</v>
      </c>
      <c r="G132" s="40" t="str">
        <f t="shared" si="7"/>
        <v>Janvier 2015</v>
      </c>
    </row>
    <row r="133" spans="1:7" ht="15" thickBot="1">
      <c r="A133" s="2">
        <v>42013</v>
      </c>
      <c r="B133" s="39" t="str">
        <f t="shared" ref="B133:B164" si="9">CHOOSE(MONTH(A133),"janvier","février","mars","avril","mai","juin","juillet","aout","septembre","octobre","novembre","décembre")</f>
        <v>janvier</v>
      </c>
      <c r="C133" s="39"/>
      <c r="D133" s="36">
        <f t="shared" si="8"/>
        <v>1</v>
      </c>
      <c r="E133" s="2">
        <v>42016</v>
      </c>
      <c r="G133" s="40" t="str">
        <f t="shared" si="7"/>
        <v>Janvier 2015</v>
      </c>
    </row>
    <row r="134" spans="1:7" ht="15" thickBot="1">
      <c r="A134" s="2">
        <v>42013</v>
      </c>
      <c r="B134" s="39" t="str">
        <f t="shared" si="9"/>
        <v>janvier</v>
      </c>
      <c r="C134" s="39"/>
      <c r="D134" s="36">
        <f t="shared" si="8"/>
        <v>1</v>
      </c>
      <c r="E134" s="2">
        <v>42024</v>
      </c>
      <c r="G134" s="40" t="str">
        <f t="shared" si="7"/>
        <v>Janvier 2015</v>
      </c>
    </row>
    <row r="135" spans="1:7" ht="15" thickBot="1">
      <c r="A135" s="2">
        <v>42017</v>
      </c>
      <c r="B135" s="39" t="str">
        <f t="shared" si="9"/>
        <v>janvier</v>
      </c>
      <c r="C135" s="39"/>
      <c r="D135" s="36">
        <f t="shared" si="8"/>
        <v>2</v>
      </c>
      <c r="E135" s="2">
        <v>42039</v>
      </c>
      <c r="G135" s="40" t="str">
        <f t="shared" si="7"/>
        <v>Février 2015</v>
      </c>
    </row>
    <row r="136" spans="1:7" ht="15" thickBot="1">
      <c r="A136" s="2">
        <v>42017</v>
      </c>
      <c r="B136" s="39" t="str">
        <f t="shared" si="9"/>
        <v>janvier</v>
      </c>
      <c r="C136" s="39"/>
      <c r="D136" s="36">
        <f t="shared" si="8"/>
        <v>1</v>
      </c>
      <c r="E136" s="2">
        <v>42030</v>
      </c>
      <c r="G136" s="40" t="str">
        <f t="shared" si="7"/>
        <v>Janvier 2015</v>
      </c>
    </row>
    <row r="137" spans="1:7" ht="15" thickBot="1">
      <c r="A137" s="2">
        <v>42018</v>
      </c>
      <c r="B137" s="39" t="str">
        <f t="shared" si="9"/>
        <v>janvier</v>
      </c>
      <c r="C137" s="39"/>
      <c r="D137" s="36">
        <f t="shared" si="8"/>
        <v>1</v>
      </c>
      <c r="E137" s="2">
        <v>42024</v>
      </c>
      <c r="G137" s="40" t="str">
        <f t="shared" si="7"/>
        <v>Janvier 2015</v>
      </c>
    </row>
    <row r="138" spans="1:7" ht="15" thickBot="1">
      <c r="A138" s="2">
        <v>42019</v>
      </c>
      <c r="B138" s="39" t="str">
        <f t="shared" si="9"/>
        <v>janvier</v>
      </c>
      <c r="C138" s="39"/>
      <c r="D138" s="36">
        <f t="shared" si="8"/>
        <v>1</v>
      </c>
      <c r="E138" s="2">
        <v>42023</v>
      </c>
      <c r="G138" s="40" t="str">
        <f t="shared" si="7"/>
        <v>Janvier 2015</v>
      </c>
    </row>
    <row r="139" spans="1:7" ht="15" thickBot="1">
      <c r="A139" s="2">
        <v>42020</v>
      </c>
      <c r="B139" s="39" t="str">
        <f t="shared" si="9"/>
        <v>janvier</v>
      </c>
      <c r="C139" s="39"/>
      <c r="D139" s="36">
        <f t="shared" si="8"/>
        <v>1</v>
      </c>
      <c r="E139" s="2">
        <v>42020</v>
      </c>
      <c r="G139" s="40" t="str">
        <f t="shared" si="7"/>
        <v>Janvier 2015</v>
      </c>
    </row>
    <row r="140" spans="1:7" ht="15" thickBot="1">
      <c r="A140" s="2">
        <v>42023</v>
      </c>
      <c r="B140" s="39" t="str">
        <f t="shared" si="9"/>
        <v>janvier</v>
      </c>
      <c r="C140" s="39"/>
      <c r="D140" s="36">
        <f t="shared" si="8"/>
        <v>1</v>
      </c>
      <c r="E140" s="2">
        <v>42030</v>
      </c>
      <c r="G140" s="40" t="str">
        <f t="shared" si="7"/>
        <v>Janvier 2015</v>
      </c>
    </row>
    <row r="141" spans="1:7" ht="15" thickBot="1">
      <c r="A141" s="2">
        <v>42025</v>
      </c>
      <c r="B141" s="39" t="str">
        <f t="shared" si="9"/>
        <v>janvier</v>
      </c>
      <c r="C141" s="39"/>
      <c r="D141" s="36">
        <f t="shared" si="8"/>
        <v>2</v>
      </c>
      <c r="E141" s="2">
        <v>42041</v>
      </c>
      <c r="G141" s="40" t="str">
        <f t="shared" si="7"/>
        <v>Février 2015</v>
      </c>
    </row>
    <row r="142" spans="1:7" ht="15" thickBot="1">
      <c r="A142" s="2">
        <v>42030</v>
      </c>
      <c r="B142" s="39" t="str">
        <f t="shared" si="9"/>
        <v>janvier</v>
      </c>
      <c r="C142" s="39"/>
      <c r="D142" s="36">
        <f t="shared" si="8"/>
        <v>2</v>
      </c>
      <c r="E142" s="2">
        <v>42041</v>
      </c>
      <c r="G142" s="40" t="str">
        <f t="shared" si="7"/>
        <v>Février 2015</v>
      </c>
    </row>
    <row r="143" spans="1:7" ht="15" thickBot="1">
      <c r="A143" s="2">
        <v>42031</v>
      </c>
      <c r="B143" s="39" t="str">
        <f t="shared" si="9"/>
        <v>janvier</v>
      </c>
      <c r="C143" s="39"/>
      <c r="D143" s="36">
        <f t="shared" si="8"/>
        <v>2</v>
      </c>
      <c r="E143" s="2">
        <v>42046</v>
      </c>
      <c r="G143" s="40" t="str">
        <f t="shared" si="7"/>
        <v>Février 2015</v>
      </c>
    </row>
    <row r="144" spans="1:7" ht="15" thickBot="1">
      <c r="A144" s="2">
        <v>42031</v>
      </c>
      <c r="B144" s="39" t="str">
        <f t="shared" si="9"/>
        <v>janvier</v>
      </c>
      <c r="C144" s="39"/>
      <c r="D144" s="36">
        <f t="shared" si="8"/>
        <v>1</v>
      </c>
      <c r="E144" s="2">
        <v>42033</v>
      </c>
      <c r="G144" s="40" t="str">
        <f t="shared" si="7"/>
        <v>Janvier 2015</v>
      </c>
    </row>
    <row r="145" spans="1:7" ht="15" thickBot="1">
      <c r="A145" s="2">
        <v>42033</v>
      </c>
      <c r="B145" s="39" t="str">
        <f t="shared" si="9"/>
        <v>janvier</v>
      </c>
      <c r="C145" s="39"/>
      <c r="D145" s="36">
        <f t="shared" si="8"/>
        <v>1</v>
      </c>
      <c r="E145" s="2">
        <v>42034</v>
      </c>
      <c r="G145" s="40" t="str">
        <f t="shared" si="7"/>
        <v>Janvier 2015</v>
      </c>
    </row>
    <row r="146" spans="1:7" ht="15" thickBot="1">
      <c r="A146" s="2">
        <v>42034</v>
      </c>
      <c r="B146" s="39" t="str">
        <f t="shared" si="9"/>
        <v>janvier</v>
      </c>
      <c r="C146" s="39"/>
      <c r="D146" s="36">
        <f t="shared" si="8"/>
        <v>3</v>
      </c>
      <c r="E146" s="2">
        <v>42065</v>
      </c>
      <c r="G146" s="40" t="str">
        <f t="shared" si="7"/>
        <v>Mars 2015</v>
      </c>
    </row>
    <row r="147" spans="1:7" ht="15" thickBot="1">
      <c r="A147" s="2">
        <v>42046</v>
      </c>
      <c r="B147" s="39" t="str">
        <f t="shared" si="9"/>
        <v>février</v>
      </c>
      <c r="C147" s="39"/>
      <c r="D147" s="36">
        <f t="shared" si="8"/>
        <v>2</v>
      </c>
      <c r="E147" s="2">
        <v>42051</v>
      </c>
      <c r="G147" s="40" t="str">
        <f t="shared" si="7"/>
        <v>Février 2015</v>
      </c>
    </row>
    <row r="148" spans="1:7" ht="15" thickBot="1">
      <c r="A148" s="2">
        <v>42048</v>
      </c>
      <c r="B148" s="39" t="str">
        <f t="shared" si="9"/>
        <v>février</v>
      </c>
      <c r="C148" s="39"/>
      <c r="D148" s="36">
        <f t="shared" si="8"/>
        <v>2</v>
      </c>
      <c r="E148" s="2">
        <v>42060</v>
      </c>
      <c r="G148" s="40" t="str">
        <f t="shared" si="7"/>
        <v>Février 2015</v>
      </c>
    </row>
    <row r="149" spans="1:7" ht="15" thickBot="1">
      <c r="A149" s="2">
        <v>42050</v>
      </c>
      <c r="B149" s="39" t="str">
        <f t="shared" si="9"/>
        <v>février</v>
      </c>
      <c r="C149" s="39"/>
      <c r="D149" s="36">
        <f t="shared" si="8"/>
        <v>2</v>
      </c>
      <c r="E149" s="5">
        <v>42054</v>
      </c>
      <c r="G149" s="40" t="str">
        <f t="shared" si="7"/>
        <v>Février 2015</v>
      </c>
    </row>
    <row r="150" spans="1:7" ht="15" thickBot="1">
      <c r="A150" s="2">
        <v>42053</v>
      </c>
      <c r="B150" s="39" t="str">
        <f t="shared" si="9"/>
        <v>février</v>
      </c>
      <c r="C150" s="39"/>
      <c r="D150" s="36">
        <f t="shared" si="8"/>
        <v>2</v>
      </c>
      <c r="E150" s="2">
        <v>42058</v>
      </c>
      <c r="G150" s="40" t="str">
        <f t="shared" si="7"/>
        <v>Février 2015</v>
      </c>
    </row>
    <row r="151" spans="1:7" ht="15" thickBot="1">
      <c r="A151" s="2">
        <v>42054</v>
      </c>
      <c r="B151" s="39" t="str">
        <f t="shared" si="9"/>
        <v>février</v>
      </c>
      <c r="C151" s="39"/>
      <c r="D151" s="36">
        <f t="shared" si="8"/>
        <v>2</v>
      </c>
      <c r="E151" s="2">
        <v>42061</v>
      </c>
      <c r="G151" s="40" t="str">
        <f t="shared" si="7"/>
        <v>Février 2015</v>
      </c>
    </row>
    <row r="152" spans="1:7" ht="15" thickBot="1">
      <c r="A152" s="2">
        <v>42054</v>
      </c>
      <c r="B152" s="39" t="str">
        <f t="shared" si="9"/>
        <v>février</v>
      </c>
      <c r="C152" s="39"/>
      <c r="D152" s="36">
        <f t="shared" si="8"/>
        <v>2</v>
      </c>
      <c r="E152" s="2">
        <v>42061</v>
      </c>
      <c r="G152" s="40" t="str">
        <f t="shared" si="7"/>
        <v>Février 2015</v>
      </c>
    </row>
    <row r="153" spans="1:7" ht="15" thickBot="1">
      <c r="A153" s="2">
        <v>42055</v>
      </c>
      <c r="B153" s="39" t="str">
        <f t="shared" si="9"/>
        <v>février</v>
      </c>
      <c r="C153" s="39"/>
      <c r="D153" s="36">
        <f t="shared" si="8"/>
        <v>2</v>
      </c>
      <c r="E153" s="2">
        <v>42058</v>
      </c>
      <c r="G153" s="40" t="str">
        <f t="shared" si="7"/>
        <v>Février 2015</v>
      </c>
    </row>
    <row r="154" spans="1:7" ht="15" thickBot="1">
      <c r="A154" s="2">
        <v>42058</v>
      </c>
      <c r="B154" s="39" t="str">
        <f t="shared" si="9"/>
        <v>février</v>
      </c>
      <c r="C154" s="39"/>
      <c r="D154" s="36">
        <f t="shared" si="8"/>
        <v>3</v>
      </c>
      <c r="E154" s="2">
        <v>42064</v>
      </c>
      <c r="G154" s="40" t="str">
        <f t="shared" si="7"/>
        <v>Mars 2015</v>
      </c>
    </row>
    <row r="155" spans="1:7" ht="15" thickBot="1">
      <c r="A155" s="2">
        <v>42059</v>
      </c>
      <c r="B155" s="39" t="str">
        <f t="shared" si="9"/>
        <v>février</v>
      </c>
      <c r="C155" s="39"/>
      <c r="D155" s="36">
        <f t="shared" si="8"/>
        <v>3</v>
      </c>
      <c r="E155" s="2">
        <v>42065</v>
      </c>
      <c r="G155" s="40" t="str">
        <f t="shared" si="7"/>
        <v>Mars 2015</v>
      </c>
    </row>
    <row r="156" spans="1:7" ht="15" thickBot="1">
      <c r="A156" s="2">
        <v>42062</v>
      </c>
      <c r="B156" s="39" t="str">
        <f t="shared" si="9"/>
        <v>février</v>
      </c>
      <c r="C156" s="39"/>
      <c r="D156" s="36">
        <f t="shared" si="8"/>
        <v>3</v>
      </c>
      <c r="E156" s="2">
        <v>42075</v>
      </c>
      <c r="G156" s="40" t="str">
        <f t="shared" si="7"/>
        <v>Mars 2015</v>
      </c>
    </row>
    <row r="157" spans="1:7" ht="15" thickBot="1">
      <c r="A157" s="2">
        <v>42067</v>
      </c>
      <c r="B157" s="39" t="str">
        <f t="shared" si="9"/>
        <v>mars</v>
      </c>
      <c r="C157" s="39"/>
      <c r="D157" s="36">
        <f t="shared" si="8"/>
        <v>3</v>
      </c>
      <c r="E157" s="2">
        <v>42079</v>
      </c>
      <c r="G157" s="40" t="str">
        <f t="shared" si="7"/>
        <v>Mars 2015</v>
      </c>
    </row>
    <row r="158" spans="1:7" ht="15" thickBot="1">
      <c r="A158" s="2">
        <v>42069</v>
      </c>
      <c r="B158" s="39" t="str">
        <f t="shared" si="9"/>
        <v>mars</v>
      </c>
      <c r="C158" s="39"/>
      <c r="D158" s="36">
        <f t="shared" si="8"/>
        <v>3</v>
      </c>
      <c r="E158" s="2">
        <v>42075</v>
      </c>
      <c r="G158" s="40" t="str">
        <f t="shared" si="7"/>
        <v>Mars 2015</v>
      </c>
    </row>
    <row r="159" spans="1:7" ht="15" thickBot="1">
      <c r="A159" s="2">
        <v>42069</v>
      </c>
      <c r="B159" s="39" t="str">
        <f t="shared" si="9"/>
        <v>mars</v>
      </c>
      <c r="C159" s="39"/>
      <c r="D159" s="36">
        <f t="shared" si="8"/>
        <v>4</v>
      </c>
      <c r="E159" s="2">
        <v>42100</v>
      </c>
      <c r="G159" s="40" t="str">
        <f t="shared" si="7"/>
        <v>Avril 2015</v>
      </c>
    </row>
    <row r="160" spans="1:7" ht="15" thickBot="1">
      <c r="A160" s="4">
        <v>42069</v>
      </c>
      <c r="B160" s="39" t="str">
        <f t="shared" si="9"/>
        <v>mars</v>
      </c>
      <c r="C160" s="39"/>
      <c r="D160" s="36">
        <f t="shared" si="8"/>
        <v>3</v>
      </c>
      <c r="E160" s="2">
        <v>42080</v>
      </c>
      <c r="G160" s="40" t="str">
        <f t="shared" si="7"/>
        <v>Mars 2015</v>
      </c>
    </row>
    <row r="161" spans="1:7" ht="15" thickBot="1">
      <c r="A161" s="2">
        <v>42070</v>
      </c>
      <c r="B161" s="39" t="str">
        <f t="shared" si="9"/>
        <v>mars</v>
      </c>
      <c r="C161" s="39"/>
      <c r="D161" s="36">
        <f t="shared" si="8"/>
        <v>3</v>
      </c>
      <c r="E161" s="2">
        <v>42076</v>
      </c>
      <c r="G161" s="40" t="str">
        <f t="shared" si="7"/>
        <v>Mars 2015</v>
      </c>
    </row>
    <row r="162" spans="1:7" ht="15" thickBot="1">
      <c r="A162" s="2">
        <v>42076</v>
      </c>
      <c r="B162" s="39" t="str">
        <f t="shared" si="9"/>
        <v>mars</v>
      </c>
      <c r="C162" s="39"/>
      <c r="D162" s="36">
        <f t="shared" si="8"/>
        <v>5</v>
      </c>
      <c r="E162" s="2">
        <v>42125</v>
      </c>
      <c r="G162" s="40" t="str">
        <f t="shared" si="7"/>
        <v>Mai 2015</v>
      </c>
    </row>
    <row r="163" spans="1:7" ht="15" thickBot="1">
      <c r="A163" s="2">
        <v>42082</v>
      </c>
      <c r="B163" s="39" t="str">
        <f t="shared" si="9"/>
        <v>mars</v>
      </c>
      <c r="C163" s="39"/>
      <c r="D163" s="36">
        <f t="shared" si="8"/>
        <v>4</v>
      </c>
      <c r="E163" s="2">
        <v>42109</v>
      </c>
      <c r="G163" s="40" t="str">
        <f t="shared" si="7"/>
        <v>Avril 2015</v>
      </c>
    </row>
    <row r="164" spans="1:7" ht="15" thickBot="1">
      <c r="A164" s="2">
        <v>42083</v>
      </c>
      <c r="B164" s="39" t="str">
        <f t="shared" si="9"/>
        <v>mars</v>
      </c>
      <c r="C164" s="39"/>
      <c r="D164" s="36">
        <f t="shared" si="8"/>
        <v>3</v>
      </c>
      <c r="E164" s="2">
        <v>42093</v>
      </c>
      <c r="G164" s="40" t="str">
        <f t="shared" si="7"/>
        <v>Mars 2015</v>
      </c>
    </row>
    <row r="165" spans="1:7" ht="15" thickBot="1">
      <c r="A165" s="2">
        <v>42088</v>
      </c>
      <c r="B165" s="39" t="str">
        <f t="shared" ref="B165:B194" si="10">CHOOSE(MONTH(A165),"janvier","février","mars","avril","mai","juin","juillet","aout","septembre","octobre","novembre","décembre")</f>
        <v>mars</v>
      </c>
      <c r="C165" s="39"/>
      <c r="D165" s="36">
        <f t="shared" si="8"/>
        <v>3</v>
      </c>
      <c r="E165" s="2">
        <v>42090</v>
      </c>
      <c r="G165" s="40" t="str">
        <f t="shared" si="7"/>
        <v>Mars 2015</v>
      </c>
    </row>
    <row r="166" spans="1:7" ht="15" thickBot="1">
      <c r="A166" s="2">
        <v>42089</v>
      </c>
      <c r="B166" s="39" t="str">
        <f t="shared" si="10"/>
        <v>mars</v>
      </c>
      <c r="C166" s="39"/>
      <c r="D166" s="36">
        <f t="shared" si="8"/>
        <v>4</v>
      </c>
      <c r="E166" s="2">
        <v>42108</v>
      </c>
      <c r="G166" s="40" t="str">
        <f t="shared" si="7"/>
        <v>Avril 2015</v>
      </c>
    </row>
    <row r="167" spans="1:7" ht="15" thickBot="1">
      <c r="A167" s="2">
        <v>42093</v>
      </c>
      <c r="B167" s="39" t="str">
        <f t="shared" si="10"/>
        <v>mars</v>
      </c>
      <c r="C167" s="39"/>
      <c r="D167" s="36">
        <f t="shared" si="8"/>
        <v>4</v>
      </c>
      <c r="E167" s="2">
        <v>42111</v>
      </c>
      <c r="G167" s="40" t="str">
        <f t="shared" si="7"/>
        <v>Avril 2015</v>
      </c>
    </row>
    <row r="168" spans="1:7" ht="15" thickBot="1">
      <c r="A168" s="2">
        <v>42095</v>
      </c>
      <c r="B168" s="39" t="str">
        <f t="shared" si="10"/>
        <v>avril</v>
      </c>
      <c r="C168" s="39"/>
      <c r="D168" s="36">
        <f t="shared" si="8"/>
        <v>4</v>
      </c>
      <c r="E168" s="2">
        <v>42101</v>
      </c>
      <c r="G168" s="40" t="str">
        <f t="shared" si="7"/>
        <v>Avril 2015</v>
      </c>
    </row>
    <row r="169" spans="1:7" ht="15" thickBot="1">
      <c r="A169" s="2">
        <v>42101</v>
      </c>
      <c r="B169" s="39" t="str">
        <f t="shared" si="10"/>
        <v>avril</v>
      </c>
      <c r="C169" s="39"/>
      <c r="D169" s="36">
        <f t="shared" si="8"/>
        <v>4</v>
      </c>
      <c r="E169" s="2">
        <v>42124</v>
      </c>
      <c r="G169" s="40" t="str">
        <f t="shared" si="7"/>
        <v>Avril 2015</v>
      </c>
    </row>
    <row r="170" spans="1:7" ht="15" thickBot="1">
      <c r="A170" s="2">
        <v>42101</v>
      </c>
      <c r="B170" s="39" t="str">
        <f t="shared" si="10"/>
        <v>avril</v>
      </c>
      <c r="C170" s="39"/>
      <c r="D170" s="36">
        <f t="shared" si="8"/>
        <v>4</v>
      </c>
      <c r="E170" s="2">
        <v>42108</v>
      </c>
      <c r="G170" s="40" t="str">
        <f t="shared" si="7"/>
        <v>Avril 2015</v>
      </c>
    </row>
    <row r="171" spans="1:7" ht="15" thickBot="1">
      <c r="A171" s="2">
        <v>42103</v>
      </c>
      <c r="B171" s="39" t="str">
        <f t="shared" si="10"/>
        <v>avril</v>
      </c>
      <c r="C171" s="39"/>
      <c r="D171" s="36">
        <f t="shared" si="8"/>
        <v>4</v>
      </c>
      <c r="E171" s="2">
        <v>42115</v>
      </c>
      <c r="G171" s="40" t="str">
        <f t="shared" si="7"/>
        <v>Avril 2015</v>
      </c>
    </row>
    <row r="172" spans="1:7" ht="15" thickBot="1">
      <c r="A172" s="2">
        <v>42111</v>
      </c>
      <c r="B172" s="39" t="str">
        <f t="shared" si="10"/>
        <v>avril</v>
      </c>
      <c r="C172" s="39"/>
      <c r="D172" s="36">
        <f t="shared" si="8"/>
        <v>5</v>
      </c>
      <c r="E172" s="2">
        <v>42131</v>
      </c>
      <c r="G172" s="40" t="str">
        <f t="shared" si="7"/>
        <v>Mai 2015</v>
      </c>
    </row>
    <row r="173" spans="1:7" ht="15" thickBot="1">
      <c r="A173" s="2">
        <v>42111</v>
      </c>
      <c r="B173" s="39" t="str">
        <f t="shared" si="10"/>
        <v>avril</v>
      </c>
      <c r="C173" s="39"/>
      <c r="D173" s="36">
        <f t="shared" si="8"/>
        <v>5</v>
      </c>
      <c r="E173" s="3">
        <v>42141</v>
      </c>
      <c r="G173" s="40" t="str">
        <f t="shared" si="7"/>
        <v>Mai 2015</v>
      </c>
    </row>
    <row r="174" spans="1:7" ht="15" thickBot="1">
      <c r="A174" s="2">
        <v>42124</v>
      </c>
      <c r="B174" s="39" t="str">
        <f t="shared" si="10"/>
        <v>avril</v>
      </c>
      <c r="C174" s="39"/>
      <c r="D174" s="36">
        <f t="shared" si="8"/>
        <v>5</v>
      </c>
      <c r="E174" s="2">
        <v>42136</v>
      </c>
      <c r="G174" s="40" t="str">
        <f t="shared" si="7"/>
        <v>Mai 2015</v>
      </c>
    </row>
    <row r="175" spans="1:7" ht="15" thickBot="1">
      <c r="A175" s="2">
        <v>42124</v>
      </c>
      <c r="B175" s="39" t="str">
        <f t="shared" si="10"/>
        <v>avril</v>
      </c>
      <c r="C175" s="39"/>
      <c r="D175" s="36">
        <f t="shared" si="8"/>
        <v>5</v>
      </c>
      <c r="E175" s="2">
        <v>42129</v>
      </c>
      <c r="G175" s="40" t="str">
        <f t="shared" si="7"/>
        <v>Mai 2015</v>
      </c>
    </row>
    <row r="176" spans="1:7" ht="15" thickBot="1">
      <c r="A176" s="2">
        <v>42124</v>
      </c>
      <c r="B176" s="39" t="str">
        <f t="shared" si="10"/>
        <v>avril</v>
      </c>
      <c r="C176" s="39"/>
      <c r="D176" s="36">
        <f t="shared" si="8"/>
        <v>5</v>
      </c>
      <c r="E176" s="2">
        <v>42128</v>
      </c>
      <c r="G176" s="40" t="str">
        <f t="shared" si="7"/>
        <v>Mai 2015</v>
      </c>
    </row>
    <row r="177" spans="1:7" ht="15" thickBot="1">
      <c r="A177" s="2">
        <v>42125</v>
      </c>
      <c r="B177" s="39" t="str">
        <f t="shared" si="10"/>
        <v>mai</v>
      </c>
      <c r="C177" s="39"/>
      <c r="D177" s="36">
        <f t="shared" si="8"/>
        <v>5</v>
      </c>
      <c r="E177" s="2">
        <v>42132</v>
      </c>
      <c r="G177" s="40" t="str">
        <f t="shared" si="7"/>
        <v>Mai 2015</v>
      </c>
    </row>
    <row r="178" spans="1:7" ht="15" thickBot="1">
      <c r="A178" s="2">
        <v>42125</v>
      </c>
      <c r="B178" s="39" t="str">
        <f t="shared" si="10"/>
        <v>mai</v>
      </c>
      <c r="C178" s="39"/>
      <c r="D178" s="36">
        <f t="shared" si="8"/>
        <v>6</v>
      </c>
      <c r="E178" s="2">
        <v>42181</v>
      </c>
      <c r="G178" s="40" t="str">
        <f t="shared" si="7"/>
        <v>Juin 2015</v>
      </c>
    </row>
    <row r="179" spans="1:7" ht="15" thickBot="1">
      <c r="A179" s="2">
        <v>42128</v>
      </c>
      <c r="B179" s="39" t="str">
        <f t="shared" si="10"/>
        <v>mai</v>
      </c>
      <c r="C179" s="39"/>
      <c r="D179" s="36">
        <f t="shared" si="8"/>
        <v>5</v>
      </c>
      <c r="E179" s="2">
        <v>42132</v>
      </c>
      <c r="G179" s="40" t="str">
        <f t="shared" si="7"/>
        <v>Mai 2015</v>
      </c>
    </row>
    <row r="180" spans="1:7" ht="15" thickBot="1">
      <c r="A180" s="2">
        <v>42128</v>
      </c>
      <c r="B180" s="39" t="str">
        <f t="shared" si="10"/>
        <v>mai</v>
      </c>
      <c r="C180" s="39"/>
      <c r="D180" s="36">
        <f t="shared" si="8"/>
        <v>6</v>
      </c>
      <c r="E180" s="5">
        <v>42156</v>
      </c>
      <c r="G180" s="40" t="str">
        <f t="shared" si="7"/>
        <v>Juin 2015</v>
      </c>
    </row>
    <row r="181" spans="1:7" ht="15" thickBot="1">
      <c r="A181" s="2">
        <v>42131</v>
      </c>
      <c r="B181" s="39" t="str">
        <f t="shared" si="10"/>
        <v>mai</v>
      </c>
      <c r="C181" s="39"/>
      <c r="D181" s="36">
        <f t="shared" si="8"/>
        <v>5</v>
      </c>
      <c r="E181" s="3">
        <v>42142</v>
      </c>
      <c r="G181" s="40" t="str">
        <f t="shared" si="7"/>
        <v>Mai 2015</v>
      </c>
    </row>
    <row r="182" spans="1:7" ht="15" thickBot="1">
      <c r="A182" s="2">
        <v>42132</v>
      </c>
      <c r="B182" s="39" t="str">
        <f t="shared" si="10"/>
        <v>mai</v>
      </c>
      <c r="C182" s="39"/>
      <c r="D182" s="36">
        <f t="shared" si="8"/>
        <v>5</v>
      </c>
      <c r="E182" s="2">
        <v>42135</v>
      </c>
      <c r="G182" s="40" t="str">
        <f t="shared" si="7"/>
        <v>Mai 2015</v>
      </c>
    </row>
    <row r="183" spans="1:7" ht="15" thickBot="1">
      <c r="A183" s="2">
        <v>42132</v>
      </c>
      <c r="B183" s="39" t="str">
        <f t="shared" si="10"/>
        <v>mai</v>
      </c>
      <c r="C183" s="39"/>
      <c r="D183" s="36">
        <f t="shared" si="8"/>
        <v>5</v>
      </c>
      <c r="E183" s="2">
        <v>42133</v>
      </c>
      <c r="G183" s="40" t="str">
        <f t="shared" si="7"/>
        <v>Mai 2015</v>
      </c>
    </row>
    <row r="184" spans="1:7" ht="15" thickBot="1">
      <c r="A184" s="2">
        <v>42133</v>
      </c>
      <c r="B184" s="39" t="str">
        <f t="shared" si="10"/>
        <v>mai</v>
      </c>
      <c r="C184" s="39"/>
      <c r="D184" s="36">
        <f t="shared" si="8"/>
        <v>5</v>
      </c>
      <c r="E184" s="2">
        <v>42135</v>
      </c>
      <c r="G184" s="40" t="str">
        <f t="shared" si="7"/>
        <v>Mai 2015</v>
      </c>
    </row>
    <row r="185" spans="1:7" ht="15" thickBot="1">
      <c r="A185" s="2">
        <v>42135</v>
      </c>
      <c r="B185" s="39" t="str">
        <f t="shared" si="10"/>
        <v>mai</v>
      </c>
      <c r="C185" s="39"/>
      <c r="D185" s="36">
        <f t="shared" si="8"/>
        <v>8</v>
      </c>
      <c r="E185" s="5">
        <v>42219</v>
      </c>
      <c r="G185" s="40" t="str">
        <f t="shared" si="7"/>
        <v>Août 2015</v>
      </c>
    </row>
    <row r="186" spans="1:7" ht="15" thickBot="1">
      <c r="A186" s="2">
        <v>42135</v>
      </c>
      <c r="B186" s="39" t="str">
        <f t="shared" si="10"/>
        <v>mai</v>
      </c>
      <c r="C186" s="39"/>
      <c r="D186" s="36">
        <f t="shared" si="8"/>
        <v>6</v>
      </c>
      <c r="E186" s="2">
        <v>42173</v>
      </c>
      <c r="G186" s="40" t="str">
        <f t="shared" si="7"/>
        <v>Juin 2015</v>
      </c>
    </row>
    <row r="187" spans="1:7" ht="15" thickBot="1">
      <c r="A187" s="2">
        <v>42144</v>
      </c>
      <c r="B187" s="39" t="str">
        <f t="shared" si="10"/>
        <v>mai</v>
      </c>
      <c r="C187" s="39"/>
      <c r="D187" s="36">
        <f t="shared" si="8"/>
        <v>5</v>
      </c>
      <c r="E187" s="2">
        <v>42150</v>
      </c>
      <c r="G187" s="40" t="str">
        <f t="shared" si="7"/>
        <v>Mai 2015</v>
      </c>
    </row>
    <row r="188" spans="1:7" ht="15" thickBot="1">
      <c r="A188" s="2">
        <v>42145</v>
      </c>
      <c r="B188" s="39" t="str">
        <f t="shared" si="10"/>
        <v>mai</v>
      </c>
      <c r="C188" s="39"/>
      <c r="D188" s="36">
        <f t="shared" si="8"/>
        <v>5</v>
      </c>
      <c r="E188" s="2">
        <v>42152</v>
      </c>
      <c r="G188" s="40" t="str">
        <f t="shared" si="7"/>
        <v>Mai 2015</v>
      </c>
    </row>
    <row r="189" spans="1:7" ht="15" thickBot="1">
      <c r="A189" s="2">
        <v>42151</v>
      </c>
      <c r="B189" s="39" t="str">
        <f t="shared" si="10"/>
        <v>mai</v>
      </c>
      <c r="C189" s="39"/>
      <c r="D189" s="36">
        <f t="shared" si="8"/>
        <v>6</v>
      </c>
      <c r="E189" s="2">
        <v>42156</v>
      </c>
      <c r="G189" s="40" t="str">
        <f t="shared" si="7"/>
        <v>Juin 2015</v>
      </c>
    </row>
    <row r="190" spans="1:7" ht="15" thickBot="1">
      <c r="A190" s="2">
        <v>42152</v>
      </c>
      <c r="B190" s="39" t="str">
        <f t="shared" si="10"/>
        <v>mai</v>
      </c>
      <c r="C190" s="39"/>
      <c r="D190" s="36">
        <f t="shared" si="8"/>
        <v>6</v>
      </c>
      <c r="E190" s="5">
        <v>42160</v>
      </c>
      <c r="G190" s="40" t="str">
        <f t="shared" si="7"/>
        <v>Juin 2015</v>
      </c>
    </row>
    <row r="191" spans="1:7" ht="15" thickBot="1">
      <c r="A191" s="5">
        <v>42160</v>
      </c>
      <c r="B191" s="39" t="str">
        <f t="shared" si="10"/>
        <v>juin</v>
      </c>
      <c r="C191" s="39"/>
      <c r="D191" s="36">
        <f t="shared" si="8"/>
        <v>8</v>
      </c>
      <c r="E191" s="2">
        <v>42238</v>
      </c>
      <c r="G191" s="40" t="str">
        <f t="shared" si="7"/>
        <v>Août 2015</v>
      </c>
    </row>
    <row r="192" spans="1:7" ht="15" thickBot="1">
      <c r="A192" s="4">
        <v>42164</v>
      </c>
      <c r="B192" s="39" t="str">
        <f t="shared" si="10"/>
        <v>juin</v>
      </c>
      <c r="C192" s="39"/>
      <c r="D192" s="36">
        <f t="shared" si="8"/>
        <v>6</v>
      </c>
      <c r="E192" s="5">
        <v>42171</v>
      </c>
      <c r="G192" s="40" t="str">
        <f t="shared" si="7"/>
        <v>Juin 2015</v>
      </c>
    </row>
    <row r="193" spans="1:7" ht="15" thickBot="1">
      <c r="A193" s="2">
        <v>42165</v>
      </c>
      <c r="B193" s="39" t="str">
        <f t="shared" si="10"/>
        <v>juin</v>
      </c>
      <c r="C193" s="39"/>
      <c r="D193" s="36">
        <f t="shared" si="8"/>
        <v>6</v>
      </c>
      <c r="E193" s="2">
        <v>42170</v>
      </c>
      <c r="G193" s="40" t="str">
        <f t="shared" si="7"/>
        <v>Juin 2015</v>
      </c>
    </row>
    <row r="194" spans="1:7" ht="15" thickBot="1">
      <c r="A194" s="2">
        <v>42165</v>
      </c>
      <c r="B194" s="39" t="str">
        <f t="shared" si="10"/>
        <v>juin</v>
      </c>
      <c r="C194" s="39"/>
      <c r="D194" s="36">
        <f t="shared" si="8"/>
        <v>6</v>
      </c>
      <c r="E194" s="2">
        <v>42181</v>
      </c>
      <c r="G194" s="40" t="str">
        <f t="shared" ref="G194:G257" si="11">PROPER(TEXT(E194,"mmmm") &amp; " " &amp; TEXT(E194,"aaaa"))</f>
        <v>Juin 2015</v>
      </c>
    </row>
    <row r="195" spans="1:7" ht="15" thickBot="1">
      <c r="A195" s="2">
        <v>42165</v>
      </c>
      <c r="B195" s="39" t="str">
        <f t="shared" ref="B195:B258" si="12">CHOOSE(MONTH(A195),"janvier","février","mars","avril","mai","juin","juillet","aout","septembre","octobre","novembre","décembre")</f>
        <v>juin</v>
      </c>
      <c r="C195" s="39"/>
      <c r="D195" s="36">
        <f t="shared" ref="D195:D258" si="13">MONTH(E195)</f>
        <v>7</v>
      </c>
      <c r="E195" s="2">
        <v>42195</v>
      </c>
      <c r="G195" s="40" t="str">
        <f t="shared" si="11"/>
        <v>Juillet 2015</v>
      </c>
    </row>
    <row r="196" spans="1:7" ht="15" thickBot="1">
      <c r="A196" s="2">
        <v>42166</v>
      </c>
      <c r="B196" s="39" t="str">
        <f t="shared" si="12"/>
        <v>juin</v>
      </c>
      <c r="C196" s="39"/>
      <c r="D196" s="36">
        <f t="shared" si="13"/>
        <v>6</v>
      </c>
      <c r="E196" s="2">
        <v>42166</v>
      </c>
      <c r="G196" s="40" t="str">
        <f t="shared" si="11"/>
        <v>Juin 2015</v>
      </c>
    </row>
    <row r="197" spans="1:7" ht="15" thickBot="1">
      <c r="A197" s="2">
        <v>42166</v>
      </c>
      <c r="B197" s="39" t="str">
        <f t="shared" si="12"/>
        <v>juin</v>
      </c>
      <c r="C197" s="39"/>
      <c r="D197" s="36">
        <f t="shared" si="13"/>
        <v>6</v>
      </c>
      <c r="E197" s="2">
        <v>42179</v>
      </c>
      <c r="G197" s="40" t="str">
        <f t="shared" si="11"/>
        <v>Juin 2015</v>
      </c>
    </row>
    <row r="198" spans="1:7" ht="15" thickBot="1">
      <c r="A198" s="7">
        <v>42167</v>
      </c>
      <c r="B198" s="39" t="str">
        <f t="shared" si="12"/>
        <v>juin</v>
      </c>
      <c r="C198" s="39"/>
      <c r="D198" s="36">
        <f t="shared" si="13"/>
        <v>6</v>
      </c>
      <c r="E198" s="7">
        <v>42172</v>
      </c>
      <c r="G198" s="40" t="str">
        <f t="shared" si="11"/>
        <v>Juin 2015</v>
      </c>
    </row>
    <row r="199" spans="1:7" ht="15" thickBot="1">
      <c r="A199" s="2">
        <v>42173</v>
      </c>
      <c r="B199" s="39" t="str">
        <f t="shared" si="12"/>
        <v>juin</v>
      </c>
      <c r="C199" s="39"/>
      <c r="D199" s="36">
        <f t="shared" si="13"/>
        <v>7</v>
      </c>
      <c r="E199" s="2">
        <v>42195</v>
      </c>
      <c r="G199" s="40" t="str">
        <f t="shared" si="11"/>
        <v>Juillet 2015</v>
      </c>
    </row>
    <row r="200" spans="1:7" ht="15" thickBot="1">
      <c r="A200" s="2">
        <v>42174</v>
      </c>
      <c r="B200" s="39" t="str">
        <f t="shared" si="12"/>
        <v>juin</v>
      </c>
      <c r="C200" s="39"/>
      <c r="D200" s="36">
        <f t="shared" si="13"/>
        <v>7</v>
      </c>
      <c r="E200" s="2">
        <v>42188</v>
      </c>
      <c r="G200" s="40" t="str">
        <f t="shared" si="11"/>
        <v>Juillet 2015</v>
      </c>
    </row>
    <row r="201" spans="1:7" ht="15" thickBot="1">
      <c r="A201" s="2">
        <v>42175</v>
      </c>
      <c r="B201" s="39" t="str">
        <f t="shared" si="12"/>
        <v>juin</v>
      </c>
      <c r="C201" s="39"/>
      <c r="D201" s="36">
        <f t="shared" si="13"/>
        <v>6</v>
      </c>
      <c r="E201" s="2">
        <v>42185</v>
      </c>
      <c r="G201" s="40" t="str">
        <f t="shared" si="11"/>
        <v>Juin 2015</v>
      </c>
    </row>
    <row r="202" spans="1:7" ht="15" thickBot="1">
      <c r="A202" s="2">
        <v>42175</v>
      </c>
      <c r="B202" s="39" t="str">
        <f t="shared" si="12"/>
        <v>juin</v>
      </c>
      <c r="C202" s="39"/>
      <c r="D202" s="36">
        <f t="shared" si="13"/>
        <v>6</v>
      </c>
      <c r="E202" s="2">
        <v>42184</v>
      </c>
      <c r="G202" s="40" t="str">
        <f t="shared" si="11"/>
        <v>Juin 2015</v>
      </c>
    </row>
    <row r="203" spans="1:7" ht="15" thickBot="1">
      <c r="A203" s="7">
        <v>42180</v>
      </c>
      <c r="B203" s="39" t="str">
        <f t="shared" si="12"/>
        <v>juin</v>
      </c>
      <c r="C203" s="39"/>
      <c r="D203" s="36">
        <f t="shared" si="13"/>
        <v>7</v>
      </c>
      <c r="E203" s="7">
        <v>42191</v>
      </c>
      <c r="G203" s="40" t="str">
        <f t="shared" si="11"/>
        <v>Juillet 2015</v>
      </c>
    </row>
    <row r="204" spans="1:7" ht="15" thickBot="1">
      <c r="A204" s="2">
        <v>42180</v>
      </c>
      <c r="B204" s="39" t="str">
        <f t="shared" si="12"/>
        <v>juin</v>
      </c>
      <c r="C204" s="39"/>
      <c r="D204" s="36">
        <f t="shared" si="13"/>
        <v>7</v>
      </c>
      <c r="E204" s="5">
        <v>42198</v>
      </c>
      <c r="G204" s="40" t="str">
        <f t="shared" si="11"/>
        <v>Juillet 2015</v>
      </c>
    </row>
    <row r="205" spans="1:7" ht="15" thickBot="1">
      <c r="A205" s="2">
        <v>42181</v>
      </c>
      <c r="B205" s="39" t="str">
        <f t="shared" si="12"/>
        <v>juin</v>
      </c>
      <c r="C205" s="39"/>
      <c r="D205" s="36">
        <f t="shared" si="13"/>
        <v>6</v>
      </c>
      <c r="E205" s="5">
        <v>42184</v>
      </c>
      <c r="G205" s="40" t="str">
        <f t="shared" si="11"/>
        <v>Juin 2015</v>
      </c>
    </row>
    <row r="206" spans="1:7" ht="15" thickBot="1">
      <c r="A206" s="2">
        <v>42181</v>
      </c>
      <c r="B206" s="39" t="str">
        <f t="shared" si="12"/>
        <v>juin</v>
      </c>
      <c r="C206" s="39"/>
      <c r="D206" s="36">
        <f t="shared" si="13"/>
        <v>7</v>
      </c>
      <c r="E206" s="5">
        <v>42199</v>
      </c>
      <c r="G206" s="40" t="str">
        <f t="shared" si="11"/>
        <v>Juillet 2015</v>
      </c>
    </row>
    <row r="207" spans="1:7" ht="15" thickBot="1">
      <c r="A207" s="2">
        <v>42185</v>
      </c>
      <c r="B207" s="39" t="str">
        <f t="shared" si="12"/>
        <v>juin</v>
      </c>
      <c r="C207" s="39"/>
      <c r="D207" s="36">
        <f t="shared" si="13"/>
        <v>7</v>
      </c>
      <c r="E207" s="5">
        <v>42206</v>
      </c>
      <c r="G207" s="40" t="str">
        <f t="shared" si="11"/>
        <v>Juillet 2015</v>
      </c>
    </row>
    <row r="208" spans="1:7" ht="15" thickBot="1">
      <c r="A208" s="2">
        <v>42189</v>
      </c>
      <c r="B208" s="39" t="str">
        <f t="shared" si="12"/>
        <v>juillet</v>
      </c>
      <c r="C208" s="39"/>
      <c r="D208" s="36">
        <f t="shared" si="13"/>
        <v>8</v>
      </c>
      <c r="E208" s="5">
        <v>42220</v>
      </c>
      <c r="G208" s="40" t="str">
        <f t="shared" si="11"/>
        <v>Août 2015</v>
      </c>
    </row>
    <row r="209" spans="1:7" ht="15" thickBot="1">
      <c r="A209" s="2">
        <v>42191</v>
      </c>
      <c r="B209" s="39" t="str">
        <f t="shared" si="12"/>
        <v>juillet</v>
      </c>
      <c r="C209" s="39"/>
      <c r="D209" s="36">
        <f t="shared" si="13"/>
        <v>7</v>
      </c>
      <c r="E209" s="5">
        <v>42205</v>
      </c>
      <c r="G209" s="40" t="str">
        <f t="shared" si="11"/>
        <v>Juillet 2015</v>
      </c>
    </row>
    <row r="210" spans="1:7" ht="15" thickBot="1">
      <c r="A210" s="2">
        <v>42192</v>
      </c>
      <c r="B210" s="39" t="str">
        <f t="shared" si="12"/>
        <v>juillet</v>
      </c>
      <c r="C210" s="39"/>
      <c r="D210" s="36">
        <f t="shared" si="13"/>
        <v>7</v>
      </c>
      <c r="E210" s="5">
        <v>42199</v>
      </c>
      <c r="G210" s="40" t="str">
        <f t="shared" si="11"/>
        <v>Juillet 2015</v>
      </c>
    </row>
    <row r="211" spans="1:7" ht="15" thickBot="1">
      <c r="A211" s="2">
        <v>42199</v>
      </c>
      <c r="B211" s="39" t="str">
        <f t="shared" si="12"/>
        <v>juillet</v>
      </c>
      <c r="C211" s="39"/>
      <c r="D211" s="36">
        <f t="shared" si="13"/>
        <v>9</v>
      </c>
      <c r="E211" s="2">
        <v>42256</v>
      </c>
      <c r="G211" s="40" t="str">
        <f t="shared" si="11"/>
        <v>Septembre 2015</v>
      </c>
    </row>
    <row r="212" spans="1:7" ht="15" thickBot="1">
      <c r="A212" s="2">
        <v>42201</v>
      </c>
      <c r="B212" s="39" t="str">
        <f t="shared" si="12"/>
        <v>juillet</v>
      </c>
      <c r="C212" s="39"/>
      <c r="D212" s="36">
        <f t="shared" si="13"/>
        <v>7</v>
      </c>
      <c r="E212" s="5">
        <v>42209</v>
      </c>
      <c r="G212" s="40" t="str">
        <f t="shared" si="11"/>
        <v>Juillet 2015</v>
      </c>
    </row>
    <row r="213" spans="1:7" ht="15" thickBot="1">
      <c r="A213" s="2">
        <v>42207</v>
      </c>
      <c r="B213" s="39" t="str">
        <f t="shared" si="12"/>
        <v>juillet</v>
      </c>
      <c r="C213" s="39"/>
      <c r="D213" s="36">
        <f t="shared" si="13"/>
        <v>8</v>
      </c>
      <c r="E213" s="2">
        <v>42221</v>
      </c>
      <c r="G213" s="40" t="str">
        <f t="shared" si="11"/>
        <v>Août 2015</v>
      </c>
    </row>
    <row r="214" spans="1:7" ht="15" thickBot="1">
      <c r="A214" s="2">
        <v>42212</v>
      </c>
      <c r="B214" s="39" t="str">
        <f t="shared" si="12"/>
        <v>juillet</v>
      </c>
      <c r="C214" s="39"/>
      <c r="D214" s="36">
        <f t="shared" si="13"/>
        <v>8</v>
      </c>
      <c r="E214" s="2">
        <v>42225</v>
      </c>
      <c r="G214" s="40" t="str">
        <f t="shared" si="11"/>
        <v>Août 2015</v>
      </c>
    </row>
    <row r="215" spans="1:7" ht="15" thickBot="1">
      <c r="A215" s="2">
        <v>42213</v>
      </c>
      <c r="B215" s="39" t="str">
        <f t="shared" si="12"/>
        <v>juillet</v>
      </c>
      <c r="C215" s="39"/>
      <c r="D215" s="36">
        <f t="shared" si="13"/>
        <v>9</v>
      </c>
      <c r="E215" s="2">
        <v>42256</v>
      </c>
      <c r="G215" s="40" t="str">
        <f t="shared" si="11"/>
        <v>Septembre 2015</v>
      </c>
    </row>
    <row r="216" spans="1:7" ht="15" thickBot="1">
      <c r="A216" s="2">
        <v>42217</v>
      </c>
      <c r="B216" s="39" t="str">
        <f t="shared" si="12"/>
        <v>aout</v>
      </c>
      <c r="C216" s="39"/>
      <c r="D216" s="36">
        <f t="shared" si="13"/>
        <v>8</v>
      </c>
      <c r="E216" s="2">
        <v>42230</v>
      </c>
      <c r="G216" s="40" t="str">
        <f t="shared" si="11"/>
        <v>Août 2015</v>
      </c>
    </row>
    <row r="217" spans="1:7" ht="15" thickBot="1">
      <c r="A217" s="2">
        <v>42222</v>
      </c>
      <c r="B217" s="39" t="str">
        <f t="shared" si="12"/>
        <v>aout</v>
      </c>
      <c r="C217" s="39"/>
      <c r="D217" s="36">
        <f t="shared" si="13"/>
        <v>8</v>
      </c>
      <c r="E217" s="2">
        <v>42227</v>
      </c>
      <c r="G217" s="40" t="str">
        <f t="shared" si="11"/>
        <v>Août 2015</v>
      </c>
    </row>
    <row r="218" spans="1:7" ht="15" thickBot="1">
      <c r="A218" s="2">
        <v>42222</v>
      </c>
      <c r="B218" s="39" t="str">
        <f t="shared" si="12"/>
        <v>aout</v>
      </c>
      <c r="C218" s="39"/>
      <c r="D218" s="36">
        <f t="shared" si="13"/>
        <v>8</v>
      </c>
      <c r="E218" s="2">
        <v>42227</v>
      </c>
      <c r="G218" s="40" t="str">
        <f t="shared" si="11"/>
        <v>Août 2015</v>
      </c>
    </row>
    <row r="219" spans="1:7" ht="15" thickBot="1">
      <c r="A219" s="2">
        <v>42222</v>
      </c>
      <c r="B219" s="39" t="str">
        <f t="shared" si="12"/>
        <v>aout</v>
      </c>
      <c r="C219" s="39"/>
      <c r="D219" s="36">
        <f t="shared" si="13"/>
        <v>8</v>
      </c>
      <c r="E219" s="2">
        <v>42230</v>
      </c>
      <c r="G219" s="40" t="str">
        <f t="shared" si="11"/>
        <v>Août 2015</v>
      </c>
    </row>
    <row r="220" spans="1:7" ht="15" thickBot="1">
      <c r="A220" s="2">
        <v>42223</v>
      </c>
      <c r="B220" s="39" t="str">
        <f t="shared" si="12"/>
        <v>aout</v>
      </c>
      <c r="C220" s="39"/>
      <c r="D220" s="36">
        <f t="shared" si="13"/>
        <v>8</v>
      </c>
      <c r="E220" s="2">
        <v>42236</v>
      </c>
      <c r="G220" s="40" t="str">
        <f t="shared" si="11"/>
        <v>Août 2015</v>
      </c>
    </row>
    <row r="221" spans="1:7" ht="15" thickBot="1">
      <c r="A221" s="2">
        <v>42223</v>
      </c>
      <c r="B221" s="39" t="str">
        <f t="shared" si="12"/>
        <v>aout</v>
      </c>
      <c r="C221" s="39"/>
      <c r="D221" s="36">
        <f t="shared" si="13"/>
        <v>8</v>
      </c>
      <c r="E221" s="2">
        <v>42226</v>
      </c>
      <c r="G221" s="40" t="str">
        <f t="shared" si="11"/>
        <v>Août 2015</v>
      </c>
    </row>
    <row r="222" spans="1:7" ht="15" thickBot="1">
      <c r="A222" s="2">
        <v>42227</v>
      </c>
      <c r="B222" s="39" t="str">
        <f t="shared" si="12"/>
        <v>aout</v>
      </c>
      <c r="C222" s="39"/>
      <c r="D222" s="36">
        <f t="shared" si="13"/>
        <v>9</v>
      </c>
      <c r="E222" s="2">
        <v>42275</v>
      </c>
      <c r="G222" s="40" t="str">
        <f t="shared" si="11"/>
        <v>Septembre 2015</v>
      </c>
    </row>
    <row r="223" spans="1:7" ht="15" thickBot="1">
      <c r="A223" s="2">
        <v>42228</v>
      </c>
      <c r="B223" s="39" t="str">
        <f t="shared" si="12"/>
        <v>aout</v>
      </c>
      <c r="C223" s="39"/>
      <c r="D223" s="36">
        <f t="shared" si="13"/>
        <v>9</v>
      </c>
      <c r="E223" s="2">
        <v>42254</v>
      </c>
      <c r="G223" s="40" t="str">
        <f t="shared" si="11"/>
        <v>Septembre 2015</v>
      </c>
    </row>
    <row r="224" spans="1:7" ht="15" thickBot="1">
      <c r="A224" s="2">
        <v>42228</v>
      </c>
      <c r="B224" s="39" t="str">
        <f t="shared" si="12"/>
        <v>aout</v>
      </c>
      <c r="C224" s="39"/>
      <c r="D224" s="36">
        <f t="shared" si="13"/>
        <v>8</v>
      </c>
      <c r="E224" s="2">
        <v>42241</v>
      </c>
      <c r="G224" s="40" t="str">
        <f t="shared" si="11"/>
        <v>Août 2015</v>
      </c>
    </row>
    <row r="225" spans="1:7" ht="15" thickBot="1">
      <c r="A225" s="2">
        <v>42228</v>
      </c>
      <c r="B225" s="39" t="str">
        <f t="shared" si="12"/>
        <v>aout</v>
      </c>
      <c r="C225" s="39"/>
      <c r="D225" s="36">
        <f t="shared" si="13"/>
        <v>8</v>
      </c>
      <c r="E225" s="2">
        <v>42228</v>
      </c>
      <c r="G225" s="40" t="str">
        <f t="shared" si="11"/>
        <v>Août 2015</v>
      </c>
    </row>
    <row r="226" spans="1:7" ht="15" thickBot="1">
      <c r="A226" s="2">
        <v>42236</v>
      </c>
      <c r="B226" s="39" t="str">
        <f t="shared" si="12"/>
        <v>aout</v>
      </c>
      <c r="C226" s="39"/>
      <c r="D226" s="36">
        <f t="shared" si="13"/>
        <v>8</v>
      </c>
      <c r="E226" s="2">
        <v>42241</v>
      </c>
      <c r="G226" s="40" t="str">
        <f t="shared" si="11"/>
        <v>Août 2015</v>
      </c>
    </row>
    <row r="227" spans="1:7" ht="15" thickBot="1">
      <c r="A227" s="2">
        <v>42241</v>
      </c>
      <c r="B227" s="39" t="str">
        <f t="shared" si="12"/>
        <v>aout</v>
      </c>
      <c r="C227" s="39"/>
      <c r="D227" s="36">
        <f t="shared" si="13"/>
        <v>8</v>
      </c>
      <c r="E227" s="2">
        <v>42247</v>
      </c>
      <c r="G227" s="40" t="str">
        <f t="shared" si="11"/>
        <v>Août 2015</v>
      </c>
    </row>
    <row r="228" spans="1:7" ht="15" thickBot="1">
      <c r="A228" s="2">
        <v>42243</v>
      </c>
      <c r="B228" s="39" t="str">
        <f t="shared" si="12"/>
        <v>aout</v>
      </c>
      <c r="C228" s="39"/>
      <c r="D228" s="36">
        <f t="shared" si="13"/>
        <v>11</v>
      </c>
      <c r="E228" s="2">
        <v>42330</v>
      </c>
      <c r="G228" s="40" t="str">
        <f t="shared" si="11"/>
        <v>Novembre 2015</v>
      </c>
    </row>
    <row r="229" spans="1:7" ht="15" thickBot="1">
      <c r="A229" s="2">
        <v>42243</v>
      </c>
      <c r="B229" s="39" t="str">
        <f t="shared" si="12"/>
        <v>aout</v>
      </c>
      <c r="C229" s="39"/>
      <c r="D229" s="36">
        <f t="shared" si="13"/>
        <v>10</v>
      </c>
      <c r="E229" s="5">
        <v>42291</v>
      </c>
      <c r="G229" s="40" t="str">
        <f t="shared" si="11"/>
        <v>Octobre 2015</v>
      </c>
    </row>
    <row r="230" spans="1:7" ht="15" thickBot="1">
      <c r="A230" s="2">
        <v>42244</v>
      </c>
      <c r="B230" s="39" t="str">
        <f t="shared" si="12"/>
        <v>aout</v>
      </c>
      <c r="C230" s="39"/>
      <c r="D230" s="36">
        <f t="shared" si="13"/>
        <v>9</v>
      </c>
      <c r="E230" s="2">
        <v>42263</v>
      </c>
      <c r="G230" s="40" t="str">
        <f t="shared" si="11"/>
        <v>Septembre 2015</v>
      </c>
    </row>
    <row r="231" spans="1:7" ht="15" thickBot="1">
      <c r="A231" s="2">
        <v>42244</v>
      </c>
      <c r="B231" s="39" t="str">
        <f t="shared" si="12"/>
        <v>aout</v>
      </c>
      <c r="C231" s="39"/>
      <c r="D231" s="36">
        <f t="shared" si="13"/>
        <v>9</v>
      </c>
      <c r="E231" s="2">
        <v>42258</v>
      </c>
      <c r="G231" s="40" t="str">
        <f t="shared" si="11"/>
        <v>Septembre 2015</v>
      </c>
    </row>
    <row r="232" spans="1:7" ht="15" thickBot="1">
      <c r="A232" s="2">
        <v>42250</v>
      </c>
      <c r="B232" s="39" t="str">
        <f t="shared" si="12"/>
        <v>septembre</v>
      </c>
      <c r="C232" s="39"/>
      <c r="D232" s="36">
        <f t="shared" si="13"/>
        <v>9</v>
      </c>
      <c r="E232" s="2">
        <v>42257</v>
      </c>
      <c r="G232" s="40" t="str">
        <f t="shared" si="11"/>
        <v>Septembre 2015</v>
      </c>
    </row>
    <row r="233" spans="1:7" ht="15" thickBot="1">
      <c r="A233" s="2">
        <v>42251</v>
      </c>
      <c r="B233" s="39" t="str">
        <f t="shared" si="12"/>
        <v>septembre</v>
      </c>
      <c r="C233" s="39"/>
      <c r="D233" s="36">
        <f t="shared" si="13"/>
        <v>9</v>
      </c>
      <c r="E233" s="2">
        <v>42269</v>
      </c>
      <c r="G233" s="40" t="str">
        <f t="shared" si="11"/>
        <v>Septembre 2015</v>
      </c>
    </row>
    <row r="234" spans="1:7" ht="15" thickBot="1">
      <c r="A234" s="2">
        <v>42251</v>
      </c>
      <c r="B234" s="39" t="str">
        <f t="shared" si="12"/>
        <v>septembre</v>
      </c>
      <c r="C234" s="39"/>
      <c r="D234" s="36">
        <f t="shared" si="13"/>
        <v>12</v>
      </c>
      <c r="E234" s="2">
        <v>42342</v>
      </c>
      <c r="G234" s="40" t="str">
        <f t="shared" si="11"/>
        <v>Décembre 2015</v>
      </c>
    </row>
    <row r="235" spans="1:7" ht="15" thickBot="1">
      <c r="A235" s="2">
        <v>42262</v>
      </c>
      <c r="B235" s="39" t="str">
        <f t="shared" si="12"/>
        <v>septembre</v>
      </c>
      <c r="C235" s="39"/>
      <c r="D235" s="36">
        <f t="shared" si="13"/>
        <v>9</v>
      </c>
      <c r="E235" s="2">
        <v>42271</v>
      </c>
      <c r="G235" s="40" t="str">
        <f t="shared" si="11"/>
        <v>Septembre 2015</v>
      </c>
    </row>
    <row r="236" spans="1:7" ht="15" thickBot="1">
      <c r="A236" s="2">
        <v>42262</v>
      </c>
      <c r="B236" s="39" t="str">
        <f t="shared" si="12"/>
        <v>septembre</v>
      </c>
      <c r="C236" s="39"/>
      <c r="D236" s="36">
        <f t="shared" si="13"/>
        <v>9</v>
      </c>
      <c r="E236" s="2">
        <v>42265</v>
      </c>
      <c r="G236" s="40" t="str">
        <f t="shared" si="11"/>
        <v>Septembre 2015</v>
      </c>
    </row>
    <row r="237" spans="1:7" ht="15" thickBot="1">
      <c r="A237" s="2">
        <v>42264</v>
      </c>
      <c r="B237" s="39" t="str">
        <f t="shared" si="12"/>
        <v>septembre</v>
      </c>
      <c r="C237" s="39"/>
      <c r="D237" s="36">
        <f t="shared" si="13"/>
        <v>9</v>
      </c>
      <c r="E237" s="3">
        <v>42269</v>
      </c>
      <c r="G237" s="40" t="str">
        <f t="shared" si="11"/>
        <v>Septembre 2015</v>
      </c>
    </row>
    <row r="238" spans="1:7" ht="15" thickBot="1">
      <c r="A238" s="2">
        <v>42264</v>
      </c>
      <c r="B238" s="39" t="str">
        <f t="shared" si="12"/>
        <v>septembre</v>
      </c>
      <c r="C238" s="39"/>
      <c r="D238" s="36">
        <f t="shared" si="13"/>
        <v>9</v>
      </c>
      <c r="E238" s="2">
        <v>42267</v>
      </c>
      <c r="G238" s="40" t="str">
        <f t="shared" si="11"/>
        <v>Septembre 2015</v>
      </c>
    </row>
    <row r="239" spans="1:7" ht="15" thickBot="1">
      <c r="A239" s="2">
        <v>42269</v>
      </c>
      <c r="B239" s="39" t="str">
        <f t="shared" si="12"/>
        <v>septembre</v>
      </c>
      <c r="C239" s="39"/>
      <c r="D239" s="36">
        <f t="shared" si="13"/>
        <v>11</v>
      </c>
      <c r="E239" s="2">
        <v>42327</v>
      </c>
      <c r="G239" s="40" t="str">
        <f t="shared" si="11"/>
        <v>Novembre 2015</v>
      </c>
    </row>
    <row r="240" spans="1:7" ht="15" thickBot="1">
      <c r="A240" s="2">
        <v>42272</v>
      </c>
      <c r="B240" s="39" t="str">
        <f t="shared" si="12"/>
        <v>septembre</v>
      </c>
      <c r="C240" s="39"/>
      <c r="D240" s="36">
        <f t="shared" si="13"/>
        <v>10</v>
      </c>
      <c r="E240" s="5">
        <v>42307</v>
      </c>
      <c r="G240" s="40" t="str">
        <f t="shared" si="11"/>
        <v>Octobre 2015</v>
      </c>
    </row>
    <row r="241" spans="1:7" ht="15" thickBot="1">
      <c r="A241" s="2">
        <v>42277</v>
      </c>
      <c r="B241" s="39" t="str">
        <f t="shared" si="12"/>
        <v>septembre</v>
      </c>
      <c r="C241" s="39"/>
      <c r="D241" s="36">
        <f t="shared" si="13"/>
        <v>10</v>
      </c>
      <c r="E241" s="2">
        <v>42279</v>
      </c>
      <c r="G241" s="40" t="str">
        <f t="shared" si="11"/>
        <v>Octobre 2015</v>
      </c>
    </row>
    <row r="242" spans="1:7" ht="15" thickBot="1">
      <c r="A242" s="2">
        <v>42279</v>
      </c>
      <c r="B242" s="39" t="str">
        <f t="shared" si="12"/>
        <v>octobre</v>
      </c>
      <c r="C242" s="39"/>
      <c r="D242" s="36">
        <f t="shared" si="13"/>
        <v>10</v>
      </c>
      <c r="E242" s="2">
        <v>42290</v>
      </c>
      <c r="G242" s="40" t="str">
        <f t="shared" si="11"/>
        <v>Octobre 2015</v>
      </c>
    </row>
    <row r="243" spans="1:7" ht="15" thickBot="1">
      <c r="A243" s="2">
        <v>42279</v>
      </c>
      <c r="B243" s="39" t="str">
        <f t="shared" si="12"/>
        <v>octobre</v>
      </c>
      <c r="C243" s="39"/>
      <c r="D243" s="36">
        <f t="shared" si="13"/>
        <v>10</v>
      </c>
      <c r="E243" s="2">
        <v>42290</v>
      </c>
      <c r="G243" s="40" t="str">
        <f t="shared" si="11"/>
        <v>Octobre 2015</v>
      </c>
    </row>
    <row r="244" spans="1:7" ht="15" thickBot="1">
      <c r="A244" s="2">
        <v>42283</v>
      </c>
      <c r="B244" s="39" t="str">
        <f t="shared" si="12"/>
        <v>octobre</v>
      </c>
      <c r="C244" s="39"/>
      <c r="D244" s="36">
        <f t="shared" si="13"/>
        <v>10</v>
      </c>
      <c r="E244" s="2">
        <v>42286</v>
      </c>
      <c r="G244" s="40" t="str">
        <f t="shared" si="11"/>
        <v>Octobre 2015</v>
      </c>
    </row>
    <row r="245" spans="1:7" ht="15" thickBot="1">
      <c r="A245" s="2">
        <v>42283</v>
      </c>
      <c r="B245" s="39" t="str">
        <f t="shared" si="12"/>
        <v>octobre</v>
      </c>
      <c r="C245" s="39"/>
      <c r="D245" s="36">
        <f t="shared" si="13"/>
        <v>10</v>
      </c>
      <c r="E245" s="2">
        <v>42283</v>
      </c>
      <c r="G245" s="40" t="str">
        <f t="shared" si="11"/>
        <v>Octobre 2015</v>
      </c>
    </row>
    <row r="246" spans="1:7" ht="15" thickBot="1">
      <c r="A246" s="2">
        <v>42284</v>
      </c>
      <c r="B246" s="39" t="str">
        <f t="shared" si="12"/>
        <v>octobre</v>
      </c>
      <c r="C246" s="39"/>
      <c r="D246" s="36">
        <f t="shared" si="13"/>
        <v>10</v>
      </c>
      <c r="E246" s="2">
        <v>42297</v>
      </c>
      <c r="G246" s="40" t="str">
        <f t="shared" si="11"/>
        <v>Octobre 2015</v>
      </c>
    </row>
    <row r="247" spans="1:7" ht="15" thickBot="1">
      <c r="A247" s="2">
        <v>42284</v>
      </c>
      <c r="B247" s="39" t="str">
        <f t="shared" si="12"/>
        <v>octobre</v>
      </c>
      <c r="C247" s="39"/>
      <c r="D247" s="36">
        <f t="shared" si="13"/>
        <v>10</v>
      </c>
      <c r="E247" s="2">
        <v>42297</v>
      </c>
      <c r="G247" s="40" t="str">
        <f t="shared" si="11"/>
        <v>Octobre 2015</v>
      </c>
    </row>
    <row r="248" spans="1:7" ht="15" thickBot="1">
      <c r="A248" s="2">
        <v>42286</v>
      </c>
      <c r="B248" s="39" t="str">
        <f t="shared" si="12"/>
        <v>octobre</v>
      </c>
      <c r="C248" s="39"/>
      <c r="D248" s="36">
        <f t="shared" si="13"/>
        <v>10</v>
      </c>
      <c r="E248" s="2">
        <v>42296</v>
      </c>
      <c r="G248" s="40" t="str">
        <f t="shared" si="11"/>
        <v>Octobre 2015</v>
      </c>
    </row>
    <row r="249" spans="1:7" ht="15" thickBot="1">
      <c r="A249" s="2">
        <v>42291</v>
      </c>
      <c r="B249" s="39" t="str">
        <f t="shared" si="12"/>
        <v>octobre</v>
      </c>
      <c r="C249" s="39"/>
      <c r="D249" s="36">
        <f t="shared" si="13"/>
        <v>10</v>
      </c>
      <c r="E249" s="2">
        <v>42296</v>
      </c>
      <c r="G249" s="40" t="str">
        <f t="shared" si="11"/>
        <v>Octobre 2015</v>
      </c>
    </row>
    <row r="250" spans="1:7" ht="15" thickBot="1">
      <c r="A250" s="2">
        <v>42292</v>
      </c>
      <c r="B250" s="39" t="str">
        <f t="shared" si="12"/>
        <v>octobre</v>
      </c>
      <c r="C250" s="39"/>
      <c r="D250" s="36">
        <f t="shared" si="13"/>
        <v>12</v>
      </c>
      <c r="E250" s="2">
        <v>42369</v>
      </c>
      <c r="G250" s="40" t="str">
        <f t="shared" si="11"/>
        <v>Décembre 2015</v>
      </c>
    </row>
    <row r="251" spans="1:7" ht="15" thickBot="1">
      <c r="A251" s="2">
        <v>42293</v>
      </c>
      <c r="B251" s="39" t="str">
        <f t="shared" si="12"/>
        <v>octobre</v>
      </c>
      <c r="C251" s="39"/>
      <c r="D251" s="36">
        <f t="shared" si="13"/>
        <v>10</v>
      </c>
      <c r="E251" s="2">
        <v>42300</v>
      </c>
      <c r="G251" s="40" t="str">
        <f t="shared" si="11"/>
        <v>Octobre 2015</v>
      </c>
    </row>
    <row r="252" spans="1:7" ht="15" thickBot="1">
      <c r="A252" s="2">
        <v>42297</v>
      </c>
      <c r="B252" s="39" t="str">
        <f t="shared" si="12"/>
        <v>octobre</v>
      </c>
      <c r="C252" s="39"/>
      <c r="D252" s="36">
        <f t="shared" si="13"/>
        <v>10</v>
      </c>
      <c r="E252" s="2">
        <v>42303</v>
      </c>
      <c r="G252" s="40" t="str">
        <f t="shared" si="11"/>
        <v>Octobre 2015</v>
      </c>
    </row>
    <row r="253" spans="1:7" ht="15" thickBot="1">
      <c r="A253" s="2">
        <v>42297</v>
      </c>
      <c r="B253" s="39" t="str">
        <f t="shared" si="12"/>
        <v>octobre</v>
      </c>
      <c r="C253" s="39"/>
      <c r="D253" s="36">
        <f t="shared" si="13"/>
        <v>10</v>
      </c>
      <c r="E253" s="2">
        <v>42303</v>
      </c>
      <c r="G253" s="40" t="str">
        <f t="shared" si="11"/>
        <v>Octobre 2015</v>
      </c>
    </row>
    <row r="254" spans="1:7" ht="15" thickBot="1">
      <c r="A254" s="2">
        <v>42299</v>
      </c>
      <c r="B254" s="39" t="str">
        <f t="shared" si="12"/>
        <v>octobre</v>
      </c>
      <c r="C254" s="39"/>
      <c r="D254" s="36">
        <f t="shared" si="13"/>
        <v>11</v>
      </c>
      <c r="E254" s="2">
        <v>42310</v>
      </c>
      <c r="G254" s="40" t="str">
        <f t="shared" si="11"/>
        <v>Novembre 2015</v>
      </c>
    </row>
    <row r="255" spans="1:7" ht="15" thickBot="1">
      <c r="A255" s="2">
        <v>42300</v>
      </c>
      <c r="B255" s="39" t="str">
        <f t="shared" si="12"/>
        <v>octobre</v>
      </c>
      <c r="C255" s="39"/>
      <c r="D255" s="36">
        <f t="shared" si="13"/>
        <v>12</v>
      </c>
      <c r="E255" s="2">
        <v>42340</v>
      </c>
      <c r="G255" s="40" t="str">
        <f t="shared" si="11"/>
        <v>Décembre 2015</v>
      </c>
    </row>
    <row r="256" spans="1:7" ht="15" thickBot="1">
      <c r="A256" s="2">
        <v>42304</v>
      </c>
      <c r="B256" s="39" t="str">
        <f t="shared" si="12"/>
        <v>octobre</v>
      </c>
      <c r="C256" s="39"/>
      <c r="D256" s="36">
        <f t="shared" si="13"/>
        <v>11</v>
      </c>
      <c r="E256" s="2">
        <v>42310</v>
      </c>
      <c r="G256" s="40" t="str">
        <f t="shared" si="11"/>
        <v>Novembre 2015</v>
      </c>
    </row>
    <row r="257" spans="1:7" ht="15" thickBot="1">
      <c r="A257" s="2">
        <v>42305</v>
      </c>
      <c r="B257" s="39" t="str">
        <f t="shared" si="12"/>
        <v>octobre</v>
      </c>
      <c r="C257" s="39"/>
      <c r="D257" s="36">
        <f t="shared" si="13"/>
        <v>11</v>
      </c>
      <c r="E257" s="2">
        <v>42318</v>
      </c>
      <c r="G257" s="40" t="str">
        <f t="shared" si="11"/>
        <v>Novembre 2015</v>
      </c>
    </row>
    <row r="258" spans="1:7" ht="15" thickBot="1">
      <c r="A258" s="2">
        <v>42306</v>
      </c>
      <c r="B258" s="39" t="str">
        <f t="shared" si="12"/>
        <v>octobre</v>
      </c>
      <c r="C258" s="39"/>
      <c r="D258" s="36">
        <f t="shared" si="13"/>
        <v>11</v>
      </c>
      <c r="E258" s="2">
        <v>42318</v>
      </c>
      <c r="G258" s="40" t="str">
        <f t="shared" ref="G258:G321" si="14">PROPER(TEXT(E258,"mmmm") &amp; " " &amp; TEXT(E258,"aaaa"))</f>
        <v>Novembre 2015</v>
      </c>
    </row>
    <row r="259" spans="1:7" ht="15" thickBot="1">
      <c r="A259" s="2">
        <v>42307</v>
      </c>
      <c r="B259" s="39" t="str">
        <f t="shared" ref="B259:B322" si="15">CHOOSE(MONTH(A259),"janvier","février","mars","avril","mai","juin","juillet","aout","septembre","octobre","novembre","décembre")</f>
        <v>octobre</v>
      </c>
      <c r="C259" s="39"/>
      <c r="D259" s="36">
        <f t="shared" ref="D259:D322" si="16">MONTH(E259)</f>
        <v>11</v>
      </c>
      <c r="E259" s="2">
        <v>42338</v>
      </c>
      <c r="G259" s="40" t="str">
        <f t="shared" si="14"/>
        <v>Novembre 2015</v>
      </c>
    </row>
    <row r="260" spans="1:7" ht="15" thickBot="1">
      <c r="A260" s="2">
        <v>42313</v>
      </c>
      <c r="B260" s="39" t="str">
        <f t="shared" si="15"/>
        <v>novembre</v>
      </c>
      <c r="C260" s="39"/>
      <c r="D260" s="36">
        <f t="shared" si="16"/>
        <v>1</v>
      </c>
      <c r="E260" s="2">
        <v>42389</v>
      </c>
      <c r="G260" s="40" t="str">
        <f t="shared" si="14"/>
        <v>Janvier 2016</v>
      </c>
    </row>
    <row r="261" spans="1:7" ht="15" thickBot="1">
      <c r="A261" s="2">
        <v>42315</v>
      </c>
      <c r="B261" s="39" t="str">
        <f t="shared" si="15"/>
        <v>novembre</v>
      </c>
      <c r="C261" s="39"/>
      <c r="D261" s="36">
        <f t="shared" si="16"/>
        <v>11</v>
      </c>
      <c r="E261" s="2">
        <v>42338</v>
      </c>
      <c r="G261" s="40" t="str">
        <f t="shared" si="14"/>
        <v>Novembre 2015</v>
      </c>
    </row>
    <row r="262" spans="1:7" ht="15" thickBot="1">
      <c r="A262" s="2">
        <v>42317</v>
      </c>
      <c r="B262" s="39" t="str">
        <f t="shared" si="15"/>
        <v>novembre</v>
      </c>
      <c r="C262" s="39"/>
      <c r="D262" s="36">
        <f t="shared" si="16"/>
        <v>11</v>
      </c>
      <c r="E262" s="2">
        <v>42324</v>
      </c>
      <c r="G262" s="40" t="str">
        <f t="shared" si="14"/>
        <v>Novembre 2015</v>
      </c>
    </row>
    <row r="263" spans="1:7" ht="15" thickBot="1">
      <c r="A263" s="2">
        <v>42320</v>
      </c>
      <c r="B263" s="39" t="str">
        <f t="shared" si="15"/>
        <v>novembre</v>
      </c>
      <c r="C263" s="39"/>
      <c r="D263" s="36">
        <f t="shared" si="16"/>
        <v>11</v>
      </c>
      <c r="E263" s="2">
        <v>42328</v>
      </c>
      <c r="G263" s="40" t="str">
        <f t="shared" si="14"/>
        <v>Novembre 2015</v>
      </c>
    </row>
    <row r="264" spans="1:7" ht="15" thickBot="1">
      <c r="A264" s="2">
        <v>42321</v>
      </c>
      <c r="B264" s="39" t="str">
        <f t="shared" si="15"/>
        <v>novembre</v>
      </c>
      <c r="C264" s="39"/>
      <c r="D264" s="36">
        <f t="shared" si="16"/>
        <v>12</v>
      </c>
      <c r="E264" s="2">
        <v>42346</v>
      </c>
      <c r="G264" s="40" t="str">
        <f t="shared" si="14"/>
        <v>Décembre 2015</v>
      </c>
    </row>
    <row r="265" spans="1:7" ht="15" thickBot="1">
      <c r="A265" s="2">
        <v>42324</v>
      </c>
      <c r="B265" s="39" t="str">
        <f t="shared" si="15"/>
        <v>novembre</v>
      </c>
      <c r="C265" s="39"/>
      <c r="D265" s="36">
        <f t="shared" si="16"/>
        <v>11</v>
      </c>
      <c r="E265" s="2">
        <v>42328</v>
      </c>
      <c r="G265" s="40" t="str">
        <f t="shared" si="14"/>
        <v>Novembre 2015</v>
      </c>
    </row>
    <row r="266" spans="1:7" ht="15" thickBot="1">
      <c r="A266" s="2">
        <v>42324</v>
      </c>
      <c r="B266" s="39" t="str">
        <f t="shared" si="15"/>
        <v>novembre</v>
      </c>
      <c r="C266" s="39"/>
      <c r="D266" s="36">
        <f t="shared" si="16"/>
        <v>11</v>
      </c>
      <c r="E266" s="2">
        <v>42328</v>
      </c>
      <c r="G266" s="40" t="str">
        <f t="shared" si="14"/>
        <v>Novembre 2015</v>
      </c>
    </row>
    <row r="267" spans="1:7" ht="15" thickBot="1">
      <c r="A267" s="2">
        <v>42324</v>
      </c>
      <c r="B267" s="39" t="str">
        <f t="shared" si="15"/>
        <v>novembre</v>
      </c>
      <c r="C267" s="39"/>
      <c r="D267" s="36">
        <f t="shared" si="16"/>
        <v>12</v>
      </c>
      <c r="E267" s="2">
        <v>42342</v>
      </c>
      <c r="G267" s="40" t="str">
        <f t="shared" si="14"/>
        <v>Décembre 2015</v>
      </c>
    </row>
    <row r="268" spans="1:7" ht="15" thickBot="1">
      <c r="A268" s="4">
        <v>42324</v>
      </c>
      <c r="B268" s="39" t="str">
        <f t="shared" si="15"/>
        <v>novembre</v>
      </c>
      <c r="C268" s="39"/>
      <c r="D268" s="36">
        <f t="shared" si="16"/>
        <v>12</v>
      </c>
      <c r="E268" s="2">
        <v>42359</v>
      </c>
      <c r="G268" s="40" t="str">
        <f t="shared" si="14"/>
        <v>Décembre 2015</v>
      </c>
    </row>
    <row r="269" spans="1:7" ht="15" thickBot="1">
      <c r="A269" s="2">
        <v>42325</v>
      </c>
      <c r="B269" s="39" t="str">
        <f t="shared" si="15"/>
        <v>novembre</v>
      </c>
      <c r="C269" s="39"/>
      <c r="D269" s="36">
        <f t="shared" si="16"/>
        <v>12</v>
      </c>
      <c r="E269" s="2">
        <v>42342</v>
      </c>
      <c r="G269" s="40" t="str">
        <f t="shared" si="14"/>
        <v>Décembre 2015</v>
      </c>
    </row>
    <row r="270" spans="1:7" ht="15" thickBot="1">
      <c r="A270" s="2">
        <v>42326</v>
      </c>
      <c r="B270" s="39" t="str">
        <f t="shared" si="15"/>
        <v>novembre</v>
      </c>
      <c r="C270" s="39"/>
      <c r="D270" s="36">
        <f t="shared" si="16"/>
        <v>12</v>
      </c>
      <c r="E270" s="2">
        <v>42362</v>
      </c>
      <c r="G270" s="40" t="str">
        <f t="shared" si="14"/>
        <v>Décembre 2015</v>
      </c>
    </row>
    <row r="271" spans="1:7" ht="15" thickBot="1">
      <c r="A271" s="2">
        <v>42328</v>
      </c>
      <c r="B271" s="39" t="str">
        <f t="shared" si="15"/>
        <v>novembre</v>
      </c>
      <c r="C271" s="39"/>
      <c r="D271" s="36">
        <f t="shared" si="16"/>
        <v>12</v>
      </c>
      <c r="E271" s="2">
        <v>42367</v>
      </c>
      <c r="G271" s="40" t="str">
        <f t="shared" si="14"/>
        <v>Décembre 2015</v>
      </c>
    </row>
    <row r="272" spans="1:7" ht="15" thickBot="1">
      <c r="A272" s="2">
        <v>42328</v>
      </c>
      <c r="B272" s="39" t="str">
        <f t="shared" si="15"/>
        <v>novembre</v>
      </c>
      <c r="C272" s="39"/>
      <c r="D272" s="36">
        <f t="shared" si="16"/>
        <v>12</v>
      </c>
      <c r="E272" s="2">
        <v>42363</v>
      </c>
      <c r="G272" s="40" t="str">
        <f t="shared" si="14"/>
        <v>Décembre 2015</v>
      </c>
    </row>
    <row r="273" spans="1:7" ht="15" thickBot="1">
      <c r="A273" s="2">
        <v>42332</v>
      </c>
      <c r="B273" s="39" t="str">
        <f t="shared" si="15"/>
        <v>novembre</v>
      </c>
      <c r="C273" s="39"/>
      <c r="D273" s="36">
        <f t="shared" si="16"/>
        <v>2</v>
      </c>
      <c r="E273" s="2">
        <v>42401</v>
      </c>
      <c r="G273" s="40" t="str">
        <f t="shared" si="14"/>
        <v>Février 2016</v>
      </c>
    </row>
    <row r="274" spans="1:7" ht="15" thickBot="1">
      <c r="A274" s="2">
        <v>42334</v>
      </c>
      <c r="B274" s="39" t="str">
        <f t="shared" si="15"/>
        <v>novembre</v>
      </c>
      <c r="C274" s="39"/>
      <c r="D274" s="36">
        <f t="shared" si="16"/>
        <v>12</v>
      </c>
      <c r="E274" s="2">
        <v>42348</v>
      </c>
      <c r="G274" s="40" t="str">
        <f t="shared" si="14"/>
        <v>Décembre 2015</v>
      </c>
    </row>
    <row r="275" spans="1:7" ht="15" thickBot="1">
      <c r="A275" s="2">
        <v>42339</v>
      </c>
      <c r="B275" s="39" t="str">
        <f t="shared" si="15"/>
        <v>décembre</v>
      </c>
      <c r="C275" s="39"/>
      <c r="D275" s="36">
        <f t="shared" si="16"/>
        <v>1</v>
      </c>
      <c r="E275" s="2">
        <v>42377</v>
      </c>
      <c r="G275" s="40" t="str">
        <f t="shared" si="14"/>
        <v>Janvier 2016</v>
      </c>
    </row>
    <row r="276" spans="1:7" ht="15" thickBot="1">
      <c r="A276" s="2">
        <v>42341</v>
      </c>
      <c r="B276" s="39" t="str">
        <f t="shared" si="15"/>
        <v>décembre</v>
      </c>
      <c r="C276" s="39"/>
      <c r="D276" s="36">
        <f t="shared" si="16"/>
        <v>12</v>
      </c>
      <c r="E276" s="2">
        <v>42356</v>
      </c>
      <c r="G276" s="40" t="str">
        <f t="shared" si="14"/>
        <v>Décembre 2015</v>
      </c>
    </row>
    <row r="277" spans="1:7" ht="15" thickBot="1">
      <c r="A277" s="18">
        <v>42346</v>
      </c>
      <c r="B277" s="39" t="str">
        <f t="shared" si="15"/>
        <v>décembre</v>
      </c>
      <c r="C277" s="39"/>
      <c r="D277" s="36">
        <f t="shared" si="16"/>
        <v>12</v>
      </c>
      <c r="E277" s="8">
        <v>42347</v>
      </c>
      <c r="G277" s="40" t="str">
        <f t="shared" si="14"/>
        <v>Décembre 2015</v>
      </c>
    </row>
    <row r="278" spans="1:7" ht="15" thickBot="1">
      <c r="A278" s="2">
        <v>42348</v>
      </c>
      <c r="B278" s="39" t="str">
        <f t="shared" si="15"/>
        <v>décembre</v>
      </c>
      <c r="C278" s="39"/>
      <c r="D278" s="36">
        <f t="shared" si="16"/>
        <v>12</v>
      </c>
      <c r="E278" s="9">
        <v>42360</v>
      </c>
      <c r="G278" s="40" t="str">
        <f t="shared" si="14"/>
        <v>Décembre 2015</v>
      </c>
    </row>
    <row r="279" spans="1:7" ht="15" thickBot="1">
      <c r="A279" s="2">
        <v>42348</v>
      </c>
      <c r="B279" s="39" t="str">
        <f t="shared" si="15"/>
        <v>décembre</v>
      </c>
      <c r="C279" s="39"/>
      <c r="D279" s="36">
        <f t="shared" si="16"/>
        <v>1</v>
      </c>
      <c r="E279" s="9">
        <v>42374</v>
      </c>
      <c r="G279" s="40" t="str">
        <f t="shared" si="14"/>
        <v>Janvier 2016</v>
      </c>
    </row>
    <row r="280" spans="1:7" ht="15" thickBot="1">
      <c r="A280" s="2">
        <v>42349</v>
      </c>
      <c r="B280" s="39" t="str">
        <f t="shared" si="15"/>
        <v>décembre</v>
      </c>
      <c r="C280" s="39"/>
      <c r="D280" s="36">
        <f t="shared" si="16"/>
        <v>1</v>
      </c>
      <c r="E280" s="10">
        <v>42377</v>
      </c>
      <c r="G280" s="40" t="str">
        <f t="shared" si="14"/>
        <v>Janvier 2016</v>
      </c>
    </row>
    <row r="281" spans="1:7" ht="15" thickBot="1">
      <c r="A281" s="4">
        <v>42349</v>
      </c>
      <c r="B281" s="39" t="str">
        <f t="shared" si="15"/>
        <v>décembre</v>
      </c>
      <c r="C281" s="39"/>
      <c r="D281" s="36">
        <f t="shared" si="16"/>
        <v>1</v>
      </c>
      <c r="E281" s="10">
        <v>42383</v>
      </c>
      <c r="G281" s="40" t="str">
        <f t="shared" si="14"/>
        <v>Janvier 2016</v>
      </c>
    </row>
    <row r="282" spans="1:7" ht="15" thickBot="1">
      <c r="A282" s="2">
        <v>42352</v>
      </c>
      <c r="B282" s="39" t="str">
        <f t="shared" si="15"/>
        <v>décembre</v>
      </c>
      <c r="C282" s="39"/>
      <c r="D282" s="36">
        <f t="shared" si="16"/>
        <v>12</v>
      </c>
      <c r="E282" s="10">
        <v>42363</v>
      </c>
      <c r="G282" s="40" t="str">
        <f t="shared" si="14"/>
        <v>Décembre 2015</v>
      </c>
    </row>
    <row r="283" spans="1:7" ht="15" thickBot="1">
      <c r="A283" s="2">
        <v>42352</v>
      </c>
      <c r="B283" s="39" t="str">
        <f t="shared" si="15"/>
        <v>décembre</v>
      </c>
      <c r="C283" s="39"/>
      <c r="D283" s="36">
        <f t="shared" si="16"/>
        <v>12</v>
      </c>
      <c r="E283" s="10">
        <v>42360</v>
      </c>
      <c r="G283" s="40" t="str">
        <f t="shared" si="14"/>
        <v>Décembre 2015</v>
      </c>
    </row>
    <row r="284" spans="1:7" ht="15" thickBot="1">
      <c r="A284" s="2">
        <v>42352</v>
      </c>
      <c r="B284" s="39" t="str">
        <f t="shared" si="15"/>
        <v>décembre</v>
      </c>
      <c r="C284" s="39"/>
      <c r="D284" s="36">
        <f t="shared" si="16"/>
        <v>12</v>
      </c>
      <c r="E284" s="10">
        <v>42362</v>
      </c>
      <c r="G284" s="40" t="str">
        <f t="shared" si="14"/>
        <v>Décembre 2015</v>
      </c>
    </row>
    <row r="285" spans="1:7" ht="15" thickBot="1">
      <c r="A285" s="2">
        <v>42352</v>
      </c>
      <c r="B285" s="39" t="str">
        <f t="shared" si="15"/>
        <v>décembre</v>
      </c>
      <c r="C285" s="39"/>
      <c r="D285" s="36">
        <f t="shared" si="16"/>
        <v>12</v>
      </c>
      <c r="E285" s="10">
        <v>42368</v>
      </c>
      <c r="G285" s="40" t="str">
        <f t="shared" si="14"/>
        <v>Décembre 2015</v>
      </c>
    </row>
    <row r="286" spans="1:7" ht="15" thickBot="1">
      <c r="A286" s="4">
        <v>42353</v>
      </c>
      <c r="B286" s="39" t="str">
        <f t="shared" si="15"/>
        <v>décembre</v>
      </c>
      <c r="C286" s="39"/>
      <c r="D286" s="36">
        <f t="shared" si="16"/>
        <v>12</v>
      </c>
      <c r="E286" s="9">
        <v>42354</v>
      </c>
      <c r="G286" s="40" t="str">
        <f t="shared" si="14"/>
        <v>Décembre 2015</v>
      </c>
    </row>
    <row r="287" spans="1:7" ht="15" thickBot="1">
      <c r="A287" s="4">
        <v>42353</v>
      </c>
      <c r="B287" s="39" t="str">
        <f t="shared" si="15"/>
        <v>décembre</v>
      </c>
      <c r="C287" s="39"/>
      <c r="D287" s="36">
        <f t="shared" si="16"/>
        <v>12</v>
      </c>
      <c r="E287" s="9">
        <v>42359</v>
      </c>
      <c r="G287" s="40" t="str">
        <f t="shared" si="14"/>
        <v>Décembre 2015</v>
      </c>
    </row>
    <row r="288" spans="1:7" ht="15" thickBot="1">
      <c r="A288" s="4">
        <v>42354</v>
      </c>
      <c r="B288" s="39" t="str">
        <f t="shared" si="15"/>
        <v>décembre</v>
      </c>
      <c r="C288" s="39"/>
      <c r="D288" s="36">
        <f t="shared" si="16"/>
        <v>1</v>
      </c>
      <c r="E288" s="10">
        <v>42379</v>
      </c>
      <c r="G288" s="40" t="str">
        <f t="shared" si="14"/>
        <v>Janvier 2016</v>
      </c>
    </row>
    <row r="289" spans="1:7" ht="15" thickBot="1">
      <c r="A289" s="4">
        <v>42354</v>
      </c>
      <c r="B289" s="39" t="str">
        <f t="shared" si="15"/>
        <v>décembre</v>
      </c>
      <c r="C289" s="39"/>
      <c r="D289" s="36">
        <f t="shared" si="16"/>
        <v>1</v>
      </c>
      <c r="E289" s="10">
        <v>42388</v>
      </c>
      <c r="G289" s="40" t="str">
        <f t="shared" si="14"/>
        <v>Janvier 2016</v>
      </c>
    </row>
    <row r="290" spans="1:7" ht="15" thickBot="1">
      <c r="A290" s="4">
        <v>42354</v>
      </c>
      <c r="B290" s="39" t="str">
        <f t="shared" si="15"/>
        <v>décembre</v>
      </c>
      <c r="C290" s="39"/>
      <c r="D290" s="36">
        <f t="shared" si="16"/>
        <v>12</v>
      </c>
      <c r="E290" s="9">
        <v>42366</v>
      </c>
      <c r="G290" s="40" t="str">
        <f t="shared" si="14"/>
        <v>Décembre 2015</v>
      </c>
    </row>
    <row r="291" spans="1:7" ht="15" thickBot="1">
      <c r="A291" s="4">
        <v>42356</v>
      </c>
      <c r="B291" s="39" t="str">
        <f t="shared" si="15"/>
        <v>décembre</v>
      </c>
      <c r="C291" s="39"/>
      <c r="D291" s="36">
        <f t="shared" si="16"/>
        <v>1</v>
      </c>
      <c r="E291" s="10">
        <v>42381</v>
      </c>
      <c r="G291" s="40" t="str">
        <f t="shared" si="14"/>
        <v>Janvier 2016</v>
      </c>
    </row>
    <row r="292" spans="1:7" ht="15" thickBot="1">
      <c r="A292" s="4">
        <v>42359</v>
      </c>
      <c r="B292" s="39" t="str">
        <f t="shared" si="15"/>
        <v>décembre</v>
      </c>
      <c r="C292" s="39"/>
      <c r="D292" s="36">
        <f t="shared" si="16"/>
        <v>1</v>
      </c>
      <c r="E292" s="10">
        <v>42376</v>
      </c>
      <c r="G292" s="40" t="str">
        <f t="shared" si="14"/>
        <v>Janvier 2016</v>
      </c>
    </row>
    <row r="293" spans="1:7" ht="15" thickBot="1">
      <c r="A293" s="4">
        <v>42362</v>
      </c>
      <c r="B293" s="39" t="str">
        <f t="shared" si="15"/>
        <v>décembre</v>
      </c>
      <c r="C293" s="39"/>
      <c r="D293" s="36">
        <f t="shared" si="16"/>
        <v>1</v>
      </c>
      <c r="E293" s="10">
        <v>42381</v>
      </c>
      <c r="G293" s="40" t="str">
        <f t="shared" si="14"/>
        <v>Janvier 2016</v>
      </c>
    </row>
    <row r="294" spans="1:7" ht="15" thickBot="1">
      <c r="A294" s="4">
        <v>42364</v>
      </c>
      <c r="B294" s="39" t="str">
        <f t="shared" si="15"/>
        <v>décembre</v>
      </c>
      <c r="C294" s="39"/>
      <c r="D294" s="36">
        <f t="shared" si="16"/>
        <v>2</v>
      </c>
      <c r="E294" s="9">
        <v>42401</v>
      </c>
      <c r="G294" s="40" t="str">
        <f t="shared" si="14"/>
        <v>Février 2016</v>
      </c>
    </row>
    <row r="295" spans="1:7" ht="15" thickBot="1">
      <c r="A295" s="4">
        <v>42369</v>
      </c>
      <c r="B295" s="39" t="str">
        <f t="shared" si="15"/>
        <v>décembre</v>
      </c>
      <c r="C295" s="39"/>
      <c r="D295" s="36">
        <f t="shared" si="16"/>
        <v>1</v>
      </c>
      <c r="E295" s="9">
        <v>42387</v>
      </c>
      <c r="G295" s="40" t="str">
        <f t="shared" si="14"/>
        <v>Janvier 2016</v>
      </c>
    </row>
    <row r="296" spans="1:7" ht="15" thickBot="1">
      <c r="A296" s="19">
        <v>42373</v>
      </c>
      <c r="B296" s="39" t="str">
        <f t="shared" si="15"/>
        <v>janvier</v>
      </c>
      <c r="C296" s="39"/>
      <c r="D296" s="36">
        <f t="shared" si="16"/>
        <v>1</v>
      </c>
      <c r="E296" s="12">
        <v>42747</v>
      </c>
      <c r="G296" s="40" t="str">
        <f t="shared" si="14"/>
        <v>Janvier 2017</v>
      </c>
    </row>
    <row r="297" spans="1:7" ht="15" thickBot="1">
      <c r="A297" s="4">
        <v>42374</v>
      </c>
      <c r="B297" s="39" t="str">
        <f t="shared" si="15"/>
        <v>janvier</v>
      </c>
      <c r="C297" s="39"/>
      <c r="D297" s="36" t="e">
        <f t="shared" si="16"/>
        <v>#VALUE!</v>
      </c>
      <c r="E297" s="10" t="s">
        <v>1</v>
      </c>
      <c r="G297" s="40" t="str">
        <f t="shared" si="14"/>
        <v xml:space="preserve"> 04.03.2016  04.03.2016</v>
      </c>
    </row>
    <row r="298" spans="1:7" ht="15" thickBot="1">
      <c r="A298" s="4">
        <v>42374</v>
      </c>
      <c r="B298" s="39" t="str">
        <f t="shared" si="15"/>
        <v>janvier</v>
      </c>
      <c r="C298" s="39"/>
      <c r="D298" s="36">
        <f t="shared" si="16"/>
        <v>1</v>
      </c>
      <c r="E298" s="10">
        <v>42387</v>
      </c>
      <c r="G298" s="40" t="str">
        <f t="shared" si="14"/>
        <v>Janvier 2016</v>
      </c>
    </row>
    <row r="299" spans="1:7" ht="15" thickBot="1">
      <c r="A299" s="4">
        <v>42378</v>
      </c>
      <c r="B299" s="39" t="str">
        <f t="shared" si="15"/>
        <v>janvier</v>
      </c>
      <c r="C299" s="39"/>
      <c r="D299" s="36">
        <f t="shared" si="16"/>
        <v>1</v>
      </c>
      <c r="E299" s="10">
        <v>42384</v>
      </c>
      <c r="G299" s="40" t="str">
        <f t="shared" si="14"/>
        <v>Janvier 2016</v>
      </c>
    </row>
    <row r="300" spans="1:7" ht="15" thickBot="1">
      <c r="A300" s="2">
        <v>42380</v>
      </c>
      <c r="B300" s="39" t="str">
        <f t="shared" si="15"/>
        <v>janvier</v>
      </c>
      <c r="C300" s="39"/>
      <c r="D300" s="36">
        <f t="shared" si="16"/>
        <v>1</v>
      </c>
      <c r="E300" s="10">
        <v>42394</v>
      </c>
      <c r="G300" s="40" t="str">
        <f t="shared" si="14"/>
        <v>Janvier 2016</v>
      </c>
    </row>
    <row r="301" spans="1:7" ht="15" thickBot="1">
      <c r="A301" s="2">
        <v>42387</v>
      </c>
      <c r="B301" s="39" t="str">
        <f t="shared" si="15"/>
        <v>janvier</v>
      </c>
      <c r="C301" s="39"/>
      <c r="D301" s="36">
        <f t="shared" si="16"/>
        <v>2</v>
      </c>
      <c r="E301" s="10">
        <v>42423</v>
      </c>
      <c r="G301" s="40" t="str">
        <f t="shared" si="14"/>
        <v>Février 2016</v>
      </c>
    </row>
    <row r="302" spans="1:7" ht="15" thickBot="1">
      <c r="A302" s="2">
        <v>42389</v>
      </c>
      <c r="B302" s="39" t="str">
        <f t="shared" si="15"/>
        <v>janvier</v>
      </c>
      <c r="C302" s="39"/>
      <c r="D302" s="36">
        <f t="shared" si="16"/>
        <v>1</v>
      </c>
      <c r="E302" s="10">
        <v>42395</v>
      </c>
      <c r="G302" s="40" t="str">
        <f t="shared" si="14"/>
        <v>Janvier 2016</v>
      </c>
    </row>
    <row r="303" spans="1:7" ht="15" thickBot="1">
      <c r="A303" s="2">
        <v>42389</v>
      </c>
      <c r="B303" s="39" t="str">
        <f t="shared" si="15"/>
        <v>janvier</v>
      </c>
      <c r="C303" s="39"/>
      <c r="D303" s="36">
        <f t="shared" si="16"/>
        <v>2</v>
      </c>
      <c r="E303" s="10">
        <v>42410</v>
      </c>
      <c r="G303" s="40" t="str">
        <f t="shared" si="14"/>
        <v>Février 2016</v>
      </c>
    </row>
    <row r="304" spans="1:7" ht="15" thickBot="1">
      <c r="A304" s="4">
        <v>42396</v>
      </c>
      <c r="B304" s="39" t="str">
        <f t="shared" si="15"/>
        <v>janvier</v>
      </c>
      <c r="C304" s="39"/>
      <c r="D304" s="36">
        <f t="shared" si="16"/>
        <v>3</v>
      </c>
      <c r="E304" s="10">
        <v>42447</v>
      </c>
      <c r="G304" s="40" t="str">
        <f t="shared" si="14"/>
        <v>Mars 2016</v>
      </c>
    </row>
    <row r="305" spans="1:7" ht="15" thickBot="1">
      <c r="A305" s="2">
        <v>42398</v>
      </c>
      <c r="B305" s="39" t="str">
        <f t="shared" si="15"/>
        <v>janvier</v>
      </c>
      <c r="C305" s="39"/>
      <c r="D305" s="36">
        <f t="shared" si="16"/>
        <v>2</v>
      </c>
      <c r="E305" s="10">
        <v>42408</v>
      </c>
      <c r="G305" s="40" t="str">
        <f t="shared" si="14"/>
        <v>Février 2016</v>
      </c>
    </row>
    <row r="306" spans="1:7" ht="15" thickBot="1">
      <c r="A306" s="4">
        <v>42398</v>
      </c>
      <c r="B306" s="39" t="str">
        <f t="shared" si="15"/>
        <v>janvier</v>
      </c>
      <c r="C306" s="39"/>
      <c r="D306" s="36">
        <f t="shared" si="16"/>
        <v>2</v>
      </c>
      <c r="E306" s="10">
        <v>42405</v>
      </c>
      <c r="G306" s="40" t="str">
        <f t="shared" si="14"/>
        <v>Février 2016</v>
      </c>
    </row>
    <row r="307" spans="1:7" ht="15" thickBot="1">
      <c r="A307" s="4">
        <v>42398</v>
      </c>
      <c r="B307" s="39" t="str">
        <f t="shared" si="15"/>
        <v>janvier</v>
      </c>
      <c r="C307" s="39"/>
      <c r="D307" s="36">
        <f t="shared" si="16"/>
        <v>2</v>
      </c>
      <c r="E307" s="10">
        <v>42410</v>
      </c>
      <c r="G307" s="40" t="str">
        <f t="shared" si="14"/>
        <v>Février 2016</v>
      </c>
    </row>
    <row r="308" spans="1:7" ht="15" thickBot="1">
      <c r="A308" s="4">
        <v>42398</v>
      </c>
      <c r="B308" s="39" t="str">
        <f t="shared" si="15"/>
        <v>janvier</v>
      </c>
      <c r="C308" s="39"/>
      <c r="D308" s="36">
        <f t="shared" si="16"/>
        <v>3</v>
      </c>
      <c r="E308" s="10">
        <v>42440</v>
      </c>
      <c r="G308" s="40" t="str">
        <f t="shared" si="14"/>
        <v>Mars 2016</v>
      </c>
    </row>
    <row r="309" spans="1:7" ht="15" thickBot="1">
      <c r="A309" s="4">
        <v>42401</v>
      </c>
      <c r="B309" s="39" t="str">
        <f t="shared" si="15"/>
        <v>février</v>
      </c>
      <c r="C309" s="39"/>
      <c r="D309" s="36">
        <f t="shared" si="16"/>
        <v>2</v>
      </c>
      <c r="E309" s="10">
        <v>42422</v>
      </c>
      <c r="G309" s="40" t="str">
        <f t="shared" si="14"/>
        <v>Février 2016</v>
      </c>
    </row>
    <row r="310" spans="1:7" ht="15" thickBot="1">
      <c r="A310" s="4">
        <v>42403</v>
      </c>
      <c r="B310" s="39" t="str">
        <f t="shared" si="15"/>
        <v>février</v>
      </c>
      <c r="C310" s="39"/>
      <c r="D310" s="36">
        <f t="shared" si="16"/>
        <v>2</v>
      </c>
      <c r="E310" s="10">
        <v>42407</v>
      </c>
      <c r="G310" s="40" t="str">
        <f t="shared" si="14"/>
        <v>Février 2016</v>
      </c>
    </row>
    <row r="311" spans="1:7" ht="15" thickBot="1">
      <c r="A311" s="4">
        <v>42404</v>
      </c>
      <c r="B311" s="39" t="str">
        <f t="shared" si="15"/>
        <v>février</v>
      </c>
      <c r="C311" s="39"/>
      <c r="D311" s="36">
        <f t="shared" si="16"/>
        <v>3</v>
      </c>
      <c r="E311" s="10">
        <v>42451</v>
      </c>
      <c r="G311" s="40" t="str">
        <f t="shared" si="14"/>
        <v>Mars 2016</v>
      </c>
    </row>
    <row r="312" spans="1:7" ht="15" thickBot="1">
      <c r="A312" s="4">
        <v>42404</v>
      </c>
      <c r="B312" s="39" t="str">
        <f t="shared" si="15"/>
        <v>février</v>
      </c>
      <c r="C312" s="39"/>
      <c r="D312" s="36">
        <f t="shared" si="16"/>
        <v>3</v>
      </c>
      <c r="E312" s="10">
        <v>42440</v>
      </c>
      <c r="G312" s="40" t="str">
        <f t="shared" si="14"/>
        <v>Mars 2016</v>
      </c>
    </row>
    <row r="313" spans="1:7" ht="15" thickBot="1">
      <c r="A313" s="4">
        <v>42404</v>
      </c>
      <c r="B313" s="39" t="str">
        <f t="shared" si="15"/>
        <v>février</v>
      </c>
      <c r="C313" s="39"/>
      <c r="D313" s="36">
        <f t="shared" si="16"/>
        <v>3</v>
      </c>
      <c r="E313" s="10">
        <v>42435</v>
      </c>
      <c r="G313" s="40" t="str">
        <f t="shared" si="14"/>
        <v>Mars 2016</v>
      </c>
    </row>
    <row r="314" spans="1:7" ht="15" thickBot="1">
      <c r="A314" s="4">
        <v>42404</v>
      </c>
      <c r="B314" s="39" t="str">
        <f t="shared" si="15"/>
        <v>février</v>
      </c>
      <c r="C314" s="39"/>
      <c r="D314" s="36">
        <f t="shared" si="16"/>
        <v>4</v>
      </c>
      <c r="E314" s="10">
        <v>42487</v>
      </c>
      <c r="G314" s="40" t="str">
        <f t="shared" si="14"/>
        <v>Avril 2016</v>
      </c>
    </row>
    <row r="315" spans="1:7" ht="15" thickBot="1">
      <c r="A315" s="4">
        <v>42406</v>
      </c>
      <c r="B315" s="39" t="str">
        <f t="shared" si="15"/>
        <v>février</v>
      </c>
      <c r="C315" s="39"/>
      <c r="D315" s="36">
        <f t="shared" si="16"/>
        <v>2</v>
      </c>
      <c r="E315" s="10">
        <v>42411</v>
      </c>
      <c r="G315" s="40" t="str">
        <f t="shared" si="14"/>
        <v>Février 2016</v>
      </c>
    </row>
    <row r="316" spans="1:7" ht="15" thickBot="1">
      <c r="A316" s="4">
        <v>42408</v>
      </c>
      <c r="B316" s="39" t="str">
        <f t="shared" si="15"/>
        <v>février</v>
      </c>
      <c r="C316" s="39"/>
      <c r="D316" s="36">
        <f t="shared" si="16"/>
        <v>2</v>
      </c>
      <c r="E316" s="9">
        <v>42408</v>
      </c>
      <c r="G316" s="40" t="str">
        <f t="shared" si="14"/>
        <v>Février 2016</v>
      </c>
    </row>
    <row r="317" spans="1:7" ht="15" thickBot="1">
      <c r="A317" s="2">
        <v>42410</v>
      </c>
      <c r="B317" s="39" t="str">
        <f t="shared" si="15"/>
        <v>février</v>
      </c>
      <c r="C317" s="39"/>
      <c r="D317" s="36">
        <f t="shared" si="16"/>
        <v>3</v>
      </c>
      <c r="E317" s="10">
        <v>42438</v>
      </c>
      <c r="G317" s="40" t="str">
        <f t="shared" si="14"/>
        <v>Mars 2016</v>
      </c>
    </row>
    <row r="318" spans="1:7" ht="15" thickBot="1">
      <c r="A318" s="4">
        <v>42410</v>
      </c>
      <c r="B318" s="39" t="str">
        <f t="shared" si="15"/>
        <v>février</v>
      </c>
      <c r="C318" s="39"/>
      <c r="D318" s="36">
        <f t="shared" si="16"/>
        <v>2</v>
      </c>
      <c r="E318" s="10">
        <v>42419</v>
      </c>
      <c r="G318" s="40" t="str">
        <f t="shared" si="14"/>
        <v>Février 2016</v>
      </c>
    </row>
    <row r="319" spans="1:7" ht="15" thickBot="1">
      <c r="A319" s="4">
        <v>42412</v>
      </c>
      <c r="B319" s="39" t="str">
        <f t="shared" si="15"/>
        <v>février</v>
      </c>
      <c r="C319" s="39"/>
      <c r="D319" s="36">
        <f t="shared" si="16"/>
        <v>11</v>
      </c>
      <c r="E319" s="9">
        <v>42676</v>
      </c>
      <c r="G319" s="40" t="str">
        <f t="shared" si="14"/>
        <v>Novembre 2016</v>
      </c>
    </row>
    <row r="320" spans="1:7" ht="15" thickBot="1">
      <c r="A320" s="4">
        <v>42415</v>
      </c>
      <c r="B320" s="39" t="str">
        <f t="shared" si="15"/>
        <v>février</v>
      </c>
      <c r="C320" s="39"/>
      <c r="D320" s="36">
        <f t="shared" si="16"/>
        <v>5</v>
      </c>
      <c r="E320" s="10">
        <v>42493</v>
      </c>
      <c r="G320" s="40" t="str">
        <f t="shared" si="14"/>
        <v>Mai 2016</v>
      </c>
    </row>
    <row r="321" spans="1:7" ht="15" thickBot="1">
      <c r="A321" s="4">
        <v>42417</v>
      </c>
      <c r="B321" s="39" t="str">
        <f t="shared" si="15"/>
        <v>février</v>
      </c>
      <c r="C321" s="39"/>
      <c r="D321" s="36">
        <f t="shared" si="16"/>
        <v>2</v>
      </c>
      <c r="E321" s="10">
        <v>42422</v>
      </c>
      <c r="G321" s="40" t="str">
        <f t="shared" si="14"/>
        <v>Février 2016</v>
      </c>
    </row>
    <row r="322" spans="1:7" ht="15" thickBot="1">
      <c r="A322" s="4">
        <v>42418</v>
      </c>
      <c r="B322" s="39" t="str">
        <f t="shared" si="15"/>
        <v>février</v>
      </c>
      <c r="C322" s="39"/>
      <c r="D322" s="36">
        <f t="shared" si="16"/>
        <v>2</v>
      </c>
      <c r="E322" s="10">
        <v>42426</v>
      </c>
      <c r="G322" s="40" t="str">
        <f t="shared" ref="G322:G385" si="17">PROPER(TEXT(E322,"mmmm") &amp; " " &amp; TEXT(E322,"aaaa"))</f>
        <v>Février 2016</v>
      </c>
    </row>
    <row r="323" spans="1:7" ht="15" thickBot="1">
      <c r="A323" s="4">
        <v>42419</v>
      </c>
      <c r="B323" s="39" t="str">
        <f t="shared" ref="B323:B386" si="18">CHOOSE(MONTH(A323),"janvier","février","mars","avril","mai","juin","juillet","aout","septembre","octobre","novembre","décembre")</f>
        <v>février</v>
      </c>
      <c r="C323" s="39"/>
      <c r="D323" s="36">
        <f t="shared" ref="D323:D386" si="19">MONTH(E323)</f>
        <v>2</v>
      </c>
      <c r="E323" s="10">
        <v>42429</v>
      </c>
      <c r="G323" s="40" t="str">
        <f t="shared" si="17"/>
        <v>Février 2016</v>
      </c>
    </row>
    <row r="324" spans="1:7" ht="15" thickBot="1">
      <c r="A324" s="4">
        <v>42420</v>
      </c>
      <c r="B324" s="39" t="str">
        <f t="shared" si="18"/>
        <v>février</v>
      </c>
      <c r="C324" s="39"/>
      <c r="D324" s="36">
        <f t="shared" si="19"/>
        <v>2</v>
      </c>
      <c r="E324" s="10">
        <v>42421</v>
      </c>
      <c r="G324" s="40" t="str">
        <f t="shared" si="17"/>
        <v>Février 2016</v>
      </c>
    </row>
    <row r="325" spans="1:7" ht="15" thickBot="1">
      <c r="A325" s="2">
        <v>42431</v>
      </c>
      <c r="B325" s="39" t="str">
        <f t="shared" si="18"/>
        <v>mars</v>
      </c>
      <c r="C325" s="39"/>
      <c r="D325" s="36">
        <f t="shared" si="19"/>
        <v>4</v>
      </c>
      <c r="E325" s="10">
        <v>42468</v>
      </c>
      <c r="G325" s="40" t="str">
        <f t="shared" si="17"/>
        <v>Avril 2016</v>
      </c>
    </row>
    <row r="326" spans="1:7" ht="15" thickBot="1">
      <c r="A326" s="4">
        <v>42436</v>
      </c>
      <c r="B326" s="39" t="str">
        <f t="shared" si="18"/>
        <v>mars</v>
      </c>
      <c r="C326" s="39"/>
      <c r="D326" s="36">
        <f t="shared" si="19"/>
        <v>3</v>
      </c>
      <c r="E326" s="9">
        <v>42443</v>
      </c>
      <c r="G326" s="40" t="str">
        <f t="shared" si="17"/>
        <v>Mars 2016</v>
      </c>
    </row>
    <row r="327" spans="1:7" ht="15" thickBot="1">
      <c r="A327" s="4">
        <v>42436</v>
      </c>
      <c r="B327" s="39" t="str">
        <f t="shared" si="18"/>
        <v>mars</v>
      </c>
      <c r="C327" s="39"/>
      <c r="D327" s="36">
        <f t="shared" si="19"/>
        <v>3</v>
      </c>
      <c r="E327" s="9">
        <v>42451</v>
      </c>
      <c r="G327" s="40" t="str">
        <f t="shared" si="17"/>
        <v>Mars 2016</v>
      </c>
    </row>
    <row r="328" spans="1:7" ht="15" thickBot="1">
      <c r="A328" s="4">
        <v>42437</v>
      </c>
      <c r="B328" s="39" t="str">
        <f t="shared" si="18"/>
        <v>mars</v>
      </c>
      <c r="C328" s="39"/>
      <c r="D328" s="36">
        <f t="shared" si="19"/>
        <v>3</v>
      </c>
      <c r="E328" s="9">
        <v>42459</v>
      </c>
      <c r="G328" s="40" t="str">
        <f t="shared" si="17"/>
        <v>Mars 2016</v>
      </c>
    </row>
    <row r="329" spans="1:7" ht="15" thickBot="1">
      <c r="A329" s="4">
        <v>42438</v>
      </c>
      <c r="B329" s="39" t="str">
        <f t="shared" si="18"/>
        <v>mars</v>
      </c>
      <c r="C329" s="39"/>
      <c r="D329" s="36">
        <f t="shared" si="19"/>
        <v>3</v>
      </c>
      <c r="E329" s="9">
        <v>42450</v>
      </c>
      <c r="G329" s="40" t="str">
        <f t="shared" si="17"/>
        <v>Mars 2016</v>
      </c>
    </row>
    <row r="330" spans="1:7" ht="15" thickBot="1">
      <c r="A330" s="4">
        <v>42440</v>
      </c>
      <c r="B330" s="39" t="str">
        <f t="shared" si="18"/>
        <v>mars</v>
      </c>
      <c r="C330" s="39"/>
      <c r="D330" s="36">
        <f t="shared" si="19"/>
        <v>4</v>
      </c>
      <c r="E330" s="9">
        <v>42462</v>
      </c>
      <c r="G330" s="40" t="str">
        <f t="shared" si="17"/>
        <v>Avril 2016</v>
      </c>
    </row>
    <row r="331" spans="1:7" ht="15" thickBot="1">
      <c r="A331" s="4">
        <v>42451</v>
      </c>
      <c r="B331" s="39" t="str">
        <f t="shared" si="18"/>
        <v>mars</v>
      </c>
      <c r="C331" s="39"/>
      <c r="D331" s="36">
        <f t="shared" si="19"/>
        <v>3</v>
      </c>
      <c r="E331" s="9">
        <v>42458</v>
      </c>
      <c r="G331" s="40" t="str">
        <f t="shared" si="17"/>
        <v>Mars 2016</v>
      </c>
    </row>
    <row r="332" spans="1:7" ht="15" thickBot="1">
      <c r="A332" s="4">
        <v>42452</v>
      </c>
      <c r="B332" s="39" t="str">
        <f t="shared" si="18"/>
        <v>mars</v>
      </c>
      <c r="C332" s="39"/>
      <c r="D332" s="36">
        <f t="shared" si="19"/>
        <v>6</v>
      </c>
      <c r="E332" s="9">
        <v>42543</v>
      </c>
      <c r="G332" s="40" t="str">
        <f t="shared" si="17"/>
        <v>Juin 2016</v>
      </c>
    </row>
    <row r="333" spans="1:7" ht="15" thickBot="1">
      <c r="A333" s="4">
        <v>42458</v>
      </c>
      <c r="B333" s="39" t="str">
        <f t="shared" si="18"/>
        <v>mars</v>
      </c>
      <c r="C333" s="39"/>
      <c r="D333" s="36">
        <f t="shared" si="19"/>
        <v>3</v>
      </c>
      <c r="E333" s="9">
        <v>42458</v>
      </c>
      <c r="G333" s="40" t="str">
        <f t="shared" si="17"/>
        <v>Mars 2016</v>
      </c>
    </row>
    <row r="334" spans="1:7" ht="15" thickBot="1">
      <c r="A334" s="4">
        <v>42459</v>
      </c>
      <c r="B334" s="39" t="str">
        <f t="shared" si="18"/>
        <v>mars</v>
      </c>
      <c r="C334" s="39"/>
      <c r="D334" s="36">
        <f t="shared" si="19"/>
        <v>4</v>
      </c>
      <c r="E334" s="9">
        <v>42474</v>
      </c>
      <c r="G334" s="40" t="str">
        <f t="shared" si="17"/>
        <v>Avril 2016</v>
      </c>
    </row>
    <row r="335" spans="1:7" ht="15" thickBot="1">
      <c r="A335" s="4">
        <v>42463</v>
      </c>
      <c r="B335" s="39" t="str">
        <f t="shared" si="18"/>
        <v>avril</v>
      </c>
      <c r="C335" s="39"/>
      <c r="D335" s="36">
        <f t="shared" si="19"/>
        <v>4</v>
      </c>
      <c r="E335" s="9">
        <v>42471</v>
      </c>
      <c r="G335" s="40" t="str">
        <f t="shared" si="17"/>
        <v>Avril 2016</v>
      </c>
    </row>
    <row r="336" spans="1:7" ht="15" thickBot="1">
      <c r="A336" s="4">
        <v>42466</v>
      </c>
      <c r="B336" s="39" t="str">
        <f t="shared" si="18"/>
        <v>avril</v>
      </c>
      <c r="C336" s="39"/>
      <c r="D336" s="36">
        <f t="shared" si="19"/>
        <v>4</v>
      </c>
      <c r="E336" s="9">
        <v>42478</v>
      </c>
      <c r="G336" s="40" t="str">
        <f t="shared" si="17"/>
        <v>Avril 2016</v>
      </c>
    </row>
    <row r="337" spans="1:7" ht="15" thickBot="1">
      <c r="A337" s="4">
        <v>42471</v>
      </c>
      <c r="B337" s="39" t="str">
        <f t="shared" si="18"/>
        <v>avril</v>
      </c>
      <c r="C337" s="39"/>
      <c r="D337" s="36">
        <f t="shared" si="19"/>
        <v>5</v>
      </c>
      <c r="E337" s="9">
        <v>42492</v>
      </c>
      <c r="G337" s="40" t="str">
        <f t="shared" si="17"/>
        <v>Mai 2016</v>
      </c>
    </row>
    <row r="338" spans="1:7" ht="15" thickBot="1">
      <c r="A338" s="4">
        <v>42472</v>
      </c>
      <c r="B338" s="39" t="str">
        <f t="shared" si="18"/>
        <v>avril</v>
      </c>
      <c r="C338" s="39"/>
      <c r="D338" s="36">
        <f t="shared" si="19"/>
        <v>4</v>
      </c>
      <c r="E338" s="9">
        <v>42478</v>
      </c>
      <c r="G338" s="40" t="str">
        <f t="shared" si="17"/>
        <v>Avril 2016</v>
      </c>
    </row>
    <row r="339" spans="1:7" ht="15" thickBot="1">
      <c r="A339" s="4">
        <v>42472</v>
      </c>
      <c r="B339" s="39" t="str">
        <f t="shared" si="18"/>
        <v>avril</v>
      </c>
      <c r="C339" s="39"/>
      <c r="D339" s="36">
        <f t="shared" si="19"/>
        <v>7</v>
      </c>
      <c r="E339" s="9">
        <v>42556</v>
      </c>
      <c r="G339" s="40" t="str">
        <f t="shared" si="17"/>
        <v>Juillet 2016</v>
      </c>
    </row>
    <row r="340" spans="1:7" ht="15" thickBot="1">
      <c r="A340" s="4">
        <v>42474</v>
      </c>
      <c r="B340" s="39" t="str">
        <f t="shared" si="18"/>
        <v>avril</v>
      </c>
      <c r="C340" s="39"/>
      <c r="D340" s="36">
        <f t="shared" si="19"/>
        <v>6</v>
      </c>
      <c r="E340" s="10">
        <v>42523</v>
      </c>
      <c r="G340" s="40" t="str">
        <f t="shared" si="17"/>
        <v>Juin 2016</v>
      </c>
    </row>
    <row r="341" spans="1:7" ht="15" thickBot="1">
      <c r="A341" s="4">
        <v>42475</v>
      </c>
      <c r="B341" s="39" t="str">
        <f t="shared" si="18"/>
        <v>avril</v>
      </c>
      <c r="C341" s="39"/>
      <c r="D341" s="36">
        <f t="shared" si="19"/>
        <v>4</v>
      </c>
      <c r="E341" s="9">
        <v>42485</v>
      </c>
      <c r="G341" s="40" t="str">
        <f t="shared" si="17"/>
        <v>Avril 2016</v>
      </c>
    </row>
    <row r="342" spans="1:7" ht="15" thickBot="1">
      <c r="A342" s="4">
        <v>42480</v>
      </c>
      <c r="B342" s="39" t="str">
        <f t="shared" si="18"/>
        <v>avril</v>
      </c>
      <c r="C342" s="39"/>
      <c r="D342" s="36">
        <f t="shared" si="19"/>
        <v>5</v>
      </c>
      <c r="E342" s="9">
        <v>42496</v>
      </c>
      <c r="G342" s="40" t="str">
        <f t="shared" si="17"/>
        <v>Mai 2016</v>
      </c>
    </row>
    <row r="343" spans="1:7" ht="15" thickBot="1">
      <c r="A343" s="4">
        <v>42487</v>
      </c>
      <c r="B343" s="39" t="str">
        <f t="shared" si="18"/>
        <v>avril</v>
      </c>
      <c r="C343" s="39"/>
      <c r="D343" s="36">
        <f t="shared" si="19"/>
        <v>6</v>
      </c>
      <c r="E343" s="9">
        <v>42526</v>
      </c>
      <c r="G343" s="40" t="str">
        <f t="shared" si="17"/>
        <v>Juin 2016</v>
      </c>
    </row>
    <row r="344" spans="1:7" ht="15" thickBot="1">
      <c r="A344" s="4">
        <v>42489</v>
      </c>
      <c r="B344" s="39" t="str">
        <f t="shared" si="18"/>
        <v>avril</v>
      </c>
      <c r="C344" s="39"/>
      <c r="D344" s="36">
        <f t="shared" si="19"/>
        <v>5</v>
      </c>
      <c r="E344" s="9">
        <v>42513</v>
      </c>
      <c r="G344" s="40" t="str">
        <f t="shared" si="17"/>
        <v>Mai 2016</v>
      </c>
    </row>
    <row r="345" spans="1:7" ht="15" thickBot="1">
      <c r="A345" s="4">
        <v>42492</v>
      </c>
      <c r="B345" s="39" t="str">
        <f t="shared" si="18"/>
        <v>mai</v>
      </c>
      <c r="C345" s="39"/>
      <c r="D345" s="36">
        <f t="shared" si="19"/>
        <v>5</v>
      </c>
      <c r="E345" s="9">
        <v>42502</v>
      </c>
      <c r="G345" s="40" t="str">
        <f t="shared" si="17"/>
        <v>Mai 2016</v>
      </c>
    </row>
    <row r="346" spans="1:7" ht="15" thickBot="1">
      <c r="A346" s="4">
        <v>42494</v>
      </c>
      <c r="B346" s="39" t="str">
        <f t="shared" si="18"/>
        <v>mai</v>
      </c>
      <c r="C346" s="39"/>
      <c r="D346" s="36">
        <f t="shared" si="19"/>
        <v>6</v>
      </c>
      <c r="E346" s="9">
        <v>42535</v>
      </c>
      <c r="G346" s="40" t="str">
        <f t="shared" si="17"/>
        <v>Juin 2016</v>
      </c>
    </row>
    <row r="347" spans="1:7" ht="15" thickBot="1">
      <c r="A347" s="4">
        <v>42496</v>
      </c>
      <c r="B347" s="39" t="str">
        <f t="shared" si="18"/>
        <v>mai</v>
      </c>
      <c r="C347" s="39"/>
      <c r="D347" s="36">
        <f t="shared" si="19"/>
        <v>6</v>
      </c>
      <c r="E347" s="9">
        <v>42527</v>
      </c>
      <c r="G347" s="40" t="str">
        <f t="shared" si="17"/>
        <v>Juin 2016</v>
      </c>
    </row>
    <row r="348" spans="1:7" ht="15" thickBot="1">
      <c r="A348" s="4">
        <v>42500</v>
      </c>
      <c r="B348" s="39" t="str">
        <f t="shared" si="18"/>
        <v>mai</v>
      </c>
      <c r="C348" s="39"/>
      <c r="D348" s="36">
        <f t="shared" si="19"/>
        <v>5</v>
      </c>
      <c r="E348" s="9">
        <v>42517</v>
      </c>
      <c r="G348" s="40" t="str">
        <f t="shared" si="17"/>
        <v>Mai 2016</v>
      </c>
    </row>
    <row r="349" spans="1:7" ht="15" thickBot="1">
      <c r="A349" s="2">
        <v>42502</v>
      </c>
      <c r="B349" s="39" t="str">
        <f t="shared" si="18"/>
        <v>mai</v>
      </c>
      <c r="C349" s="39"/>
      <c r="D349" s="36">
        <f t="shared" si="19"/>
        <v>6</v>
      </c>
      <c r="E349" s="9">
        <v>42545</v>
      </c>
      <c r="G349" s="40" t="str">
        <f t="shared" si="17"/>
        <v>Juin 2016</v>
      </c>
    </row>
    <row r="350" spans="1:7" ht="15" thickBot="1">
      <c r="A350" s="4">
        <v>42503</v>
      </c>
      <c r="B350" s="39" t="str">
        <f t="shared" si="18"/>
        <v>mai</v>
      </c>
      <c r="C350" s="39"/>
      <c r="D350" s="36">
        <f t="shared" si="19"/>
        <v>6</v>
      </c>
      <c r="E350" s="9">
        <v>42542</v>
      </c>
      <c r="G350" s="40" t="str">
        <f t="shared" si="17"/>
        <v>Juin 2016</v>
      </c>
    </row>
    <row r="351" spans="1:7" ht="15" thickBot="1">
      <c r="A351" s="4">
        <v>42510</v>
      </c>
      <c r="B351" s="39" t="str">
        <f t="shared" si="18"/>
        <v>mai</v>
      </c>
      <c r="C351" s="39"/>
      <c r="D351" s="36">
        <f t="shared" si="19"/>
        <v>6</v>
      </c>
      <c r="E351" s="9">
        <v>42524</v>
      </c>
      <c r="G351" s="40" t="str">
        <f t="shared" si="17"/>
        <v>Juin 2016</v>
      </c>
    </row>
    <row r="352" spans="1:7" ht="15" thickBot="1">
      <c r="A352" s="4">
        <v>42513</v>
      </c>
      <c r="B352" s="39" t="str">
        <f t="shared" si="18"/>
        <v>mai</v>
      </c>
      <c r="C352" s="39"/>
      <c r="D352" s="36">
        <f t="shared" si="19"/>
        <v>6</v>
      </c>
      <c r="E352" s="9">
        <v>42526</v>
      </c>
      <c r="G352" s="40" t="str">
        <f t="shared" si="17"/>
        <v>Juin 2016</v>
      </c>
    </row>
    <row r="353" spans="1:7" ht="15" thickBot="1">
      <c r="A353" s="4">
        <v>42513</v>
      </c>
      <c r="B353" s="39" t="str">
        <f t="shared" si="18"/>
        <v>mai</v>
      </c>
      <c r="C353" s="39"/>
      <c r="D353" s="36">
        <f t="shared" si="19"/>
        <v>5</v>
      </c>
      <c r="E353" s="9">
        <v>42516</v>
      </c>
      <c r="G353" s="40" t="str">
        <f t="shared" si="17"/>
        <v>Mai 2016</v>
      </c>
    </row>
    <row r="354" spans="1:7" ht="15" thickBot="1">
      <c r="A354" s="4">
        <v>42514</v>
      </c>
      <c r="B354" s="39" t="str">
        <f t="shared" si="18"/>
        <v>mai</v>
      </c>
      <c r="C354" s="39"/>
      <c r="D354" s="36">
        <f t="shared" si="19"/>
        <v>6</v>
      </c>
      <c r="E354" s="9">
        <v>42534</v>
      </c>
      <c r="G354" s="40" t="str">
        <f t="shared" si="17"/>
        <v>Juin 2016</v>
      </c>
    </row>
    <row r="355" spans="1:7" ht="15" thickBot="1">
      <c r="A355" s="19">
        <v>42521</v>
      </c>
      <c r="B355" s="39" t="str">
        <f t="shared" si="18"/>
        <v>mai</v>
      </c>
      <c r="C355" s="39"/>
      <c r="D355" s="36">
        <f t="shared" si="19"/>
        <v>7</v>
      </c>
      <c r="E355" s="11">
        <v>42557</v>
      </c>
      <c r="G355" s="40" t="str">
        <f t="shared" si="17"/>
        <v>Juillet 2016</v>
      </c>
    </row>
    <row r="356" spans="1:7" ht="15" thickBot="1">
      <c r="A356" s="4">
        <v>42524</v>
      </c>
      <c r="B356" s="39" t="str">
        <f t="shared" si="18"/>
        <v>juin</v>
      </c>
      <c r="C356" s="39"/>
      <c r="D356" s="36">
        <f t="shared" si="19"/>
        <v>6</v>
      </c>
      <c r="E356" s="9">
        <v>42537</v>
      </c>
      <c r="G356" s="40" t="str">
        <f t="shared" si="17"/>
        <v>Juin 2016</v>
      </c>
    </row>
    <row r="357" spans="1:7" ht="15" thickBot="1">
      <c r="A357" s="4">
        <v>42524</v>
      </c>
      <c r="B357" s="39" t="str">
        <f t="shared" si="18"/>
        <v>juin</v>
      </c>
      <c r="C357" s="39"/>
      <c r="D357" s="36">
        <f t="shared" si="19"/>
        <v>6</v>
      </c>
      <c r="E357" s="9">
        <v>42531</v>
      </c>
      <c r="G357" s="40" t="str">
        <f t="shared" si="17"/>
        <v>Juin 2016</v>
      </c>
    </row>
    <row r="358" spans="1:7" ht="15" thickBot="1">
      <c r="A358" s="4">
        <v>42529</v>
      </c>
      <c r="B358" s="39" t="str">
        <f t="shared" si="18"/>
        <v>juin</v>
      </c>
      <c r="C358" s="39"/>
      <c r="D358" s="36">
        <f t="shared" si="19"/>
        <v>6</v>
      </c>
      <c r="E358" s="9">
        <v>42542</v>
      </c>
      <c r="G358" s="40" t="str">
        <f t="shared" si="17"/>
        <v>Juin 2016</v>
      </c>
    </row>
    <row r="359" spans="1:7" ht="15" thickBot="1">
      <c r="A359" s="4">
        <v>42534</v>
      </c>
      <c r="B359" s="39" t="str">
        <f t="shared" si="18"/>
        <v>juin</v>
      </c>
      <c r="C359" s="39"/>
      <c r="D359" s="36">
        <f t="shared" si="19"/>
        <v>7</v>
      </c>
      <c r="E359" s="9">
        <v>42552</v>
      </c>
      <c r="G359" s="40" t="str">
        <f t="shared" si="17"/>
        <v>Juillet 2016</v>
      </c>
    </row>
    <row r="360" spans="1:7" ht="15" thickBot="1">
      <c r="A360" s="19">
        <v>42535</v>
      </c>
      <c r="B360" s="39" t="str">
        <f t="shared" si="18"/>
        <v>juin</v>
      </c>
      <c r="C360" s="39"/>
      <c r="D360" s="36">
        <f t="shared" si="19"/>
        <v>6</v>
      </c>
      <c r="E360" s="12">
        <v>42545</v>
      </c>
      <c r="G360" s="40" t="str">
        <f t="shared" si="17"/>
        <v>Juin 2016</v>
      </c>
    </row>
    <row r="361" spans="1:7" ht="15" thickBot="1">
      <c r="A361" s="19">
        <v>42535</v>
      </c>
      <c r="B361" s="39" t="str">
        <f t="shared" si="18"/>
        <v>juin</v>
      </c>
      <c r="C361" s="39"/>
      <c r="D361" s="36">
        <f t="shared" si="19"/>
        <v>6</v>
      </c>
      <c r="E361" s="11">
        <v>42545</v>
      </c>
      <c r="G361" s="40" t="str">
        <f t="shared" si="17"/>
        <v>Juin 2016</v>
      </c>
    </row>
    <row r="362" spans="1:7" ht="15" thickBot="1">
      <c r="A362" s="19">
        <v>42537</v>
      </c>
      <c r="B362" s="39" t="str">
        <f t="shared" si="18"/>
        <v>juin</v>
      </c>
      <c r="C362" s="39"/>
      <c r="D362" s="36">
        <f t="shared" si="19"/>
        <v>6</v>
      </c>
      <c r="E362" s="11">
        <v>42551</v>
      </c>
      <c r="G362" s="40" t="str">
        <f t="shared" si="17"/>
        <v>Juin 2016</v>
      </c>
    </row>
    <row r="363" spans="1:7" ht="15" thickBot="1">
      <c r="A363" s="19">
        <v>42537</v>
      </c>
      <c r="B363" s="39" t="str">
        <f t="shared" si="18"/>
        <v>juin</v>
      </c>
      <c r="C363" s="39"/>
      <c r="D363" s="36">
        <f t="shared" si="19"/>
        <v>6</v>
      </c>
      <c r="E363" s="11">
        <v>42550</v>
      </c>
      <c r="G363" s="40" t="str">
        <f t="shared" si="17"/>
        <v>Juin 2016</v>
      </c>
    </row>
    <row r="364" spans="1:7" ht="15" thickBot="1">
      <c r="A364" s="19">
        <v>42538</v>
      </c>
      <c r="B364" s="39" t="str">
        <f t="shared" si="18"/>
        <v>juin</v>
      </c>
      <c r="C364" s="39"/>
      <c r="D364" s="36">
        <f t="shared" si="19"/>
        <v>7</v>
      </c>
      <c r="E364" s="11">
        <v>42558</v>
      </c>
      <c r="G364" s="40" t="str">
        <f t="shared" si="17"/>
        <v>Juillet 2016</v>
      </c>
    </row>
    <row r="365" spans="1:7" ht="15" thickBot="1">
      <c r="A365" s="19">
        <v>42538</v>
      </c>
      <c r="B365" s="39" t="str">
        <f t="shared" si="18"/>
        <v>juin</v>
      </c>
      <c r="C365" s="39"/>
      <c r="D365" s="36">
        <f t="shared" si="19"/>
        <v>6</v>
      </c>
      <c r="E365" s="11">
        <v>42549</v>
      </c>
      <c r="G365" s="40" t="str">
        <f t="shared" si="17"/>
        <v>Juin 2016</v>
      </c>
    </row>
    <row r="366" spans="1:7" ht="15" thickBot="1">
      <c r="A366" s="19">
        <v>42543</v>
      </c>
      <c r="B366" s="39" t="str">
        <f t="shared" si="18"/>
        <v>juin</v>
      </c>
      <c r="C366" s="39"/>
      <c r="D366" s="36">
        <f t="shared" si="19"/>
        <v>7</v>
      </c>
      <c r="E366" s="11">
        <v>42558</v>
      </c>
      <c r="G366" s="40" t="str">
        <f t="shared" si="17"/>
        <v>Juillet 2016</v>
      </c>
    </row>
    <row r="367" spans="1:7" ht="15" thickBot="1">
      <c r="A367" s="19">
        <v>42543</v>
      </c>
      <c r="B367" s="39" t="str">
        <f t="shared" si="18"/>
        <v>juin</v>
      </c>
      <c r="C367" s="39"/>
      <c r="D367" s="36">
        <f t="shared" si="19"/>
        <v>7</v>
      </c>
      <c r="E367" s="11">
        <v>42573</v>
      </c>
      <c r="G367" s="40" t="str">
        <f t="shared" si="17"/>
        <v>Juillet 2016</v>
      </c>
    </row>
    <row r="368" spans="1:7" ht="15" thickBot="1">
      <c r="A368" s="19">
        <v>42548</v>
      </c>
      <c r="B368" s="39" t="str">
        <f t="shared" si="18"/>
        <v>juin</v>
      </c>
      <c r="C368" s="39"/>
      <c r="D368" s="36">
        <f t="shared" si="19"/>
        <v>6</v>
      </c>
      <c r="E368" s="11">
        <v>42550</v>
      </c>
      <c r="G368" s="40" t="str">
        <f t="shared" si="17"/>
        <v>Juin 2016</v>
      </c>
    </row>
    <row r="369" spans="1:7" ht="15" thickBot="1">
      <c r="A369" s="19">
        <v>42548</v>
      </c>
      <c r="B369" s="39" t="str">
        <f t="shared" si="18"/>
        <v>juin</v>
      </c>
      <c r="C369" s="39"/>
      <c r="D369" s="36">
        <f t="shared" si="19"/>
        <v>9</v>
      </c>
      <c r="E369" s="12">
        <v>42632</v>
      </c>
      <c r="G369" s="40" t="str">
        <f t="shared" si="17"/>
        <v>Septembre 2016</v>
      </c>
    </row>
    <row r="370" spans="1:7" ht="15" thickBot="1">
      <c r="A370" s="19">
        <v>42549</v>
      </c>
      <c r="B370" s="39" t="str">
        <f t="shared" si="18"/>
        <v>juin</v>
      </c>
      <c r="C370" s="39"/>
      <c r="D370" s="36">
        <f t="shared" si="19"/>
        <v>7</v>
      </c>
      <c r="E370" s="11">
        <v>42557</v>
      </c>
      <c r="G370" s="40" t="str">
        <f t="shared" si="17"/>
        <v>Juillet 2016</v>
      </c>
    </row>
    <row r="371" spans="1:7" ht="15" thickBot="1">
      <c r="A371" s="19">
        <v>42549</v>
      </c>
      <c r="B371" s="39" t="str">
        <f t="shared" si="18"/>
        <v>juin</v>
      </c>
      <c r="C371" s="39"/>
      <c r="D371" s="36">
        <f t="shared" si="19"/>
        <v>7</v>
      </c>
      <c r="E371" s="11">
        <v>42576</v>
      </c>
      <c r="G371" s="40" t="str">
        <f t="shared" si="17"/>
        <v>Juillet 2016</v>
      </c>
    </row>
    <row r="372" spans="1:7" ht="15" thickBot="1">
      <c r="A372" s="19">
        <v>42550</v>
      </c>
      <c r="B372" s="39" t="str">
        <f t="shared" si="18"/>
        <v>juin</v>
      </c>
      <c r="C372" s="39"/>
      <c r="D372" s="36">
        <f t="shared" si="19"/>
        <v>7</v>
      </c>
      <c r="E372" s="12">
        <v>42563</v>
      </c>
      <c r="G372" s="40" t="str">
        <f t="shared" si="17"/>
        <v>Juillet 2016</v>
      </c>
    </row>
    <row r="373" spans="1:7" ht="15" thickBot="1">
      <c r="A373" s="19">
        <v>42552</v>
      </c>
      <c r="B373" s="39" t="str">
        <f t="shared" si="18"/>
        <v>juillet</v>
      </c>
      <c r="C373" s="39"/>
      <c r="D373" s="36">
        <f t="shared" si="19"/>
        <v>7</v>
      </c>
      <c r="E373" s="11">
        <v>42566</v>
      </c>
      <c r="G373" s="40" t="str">
        <f t="shared" si="17"/>
        <v>Juillet 2016</v>
      </c>
    </row>
    <row r="374" spans="1:7" ht="15" thickBot="1">
      <c r="A374" s="19">
        <v>42553</v>
      </c>
      <c r="B374" s="39" t="str">
        <f t="shared" si="18"/>
        <v>juillet</v>
      </c>
      <c r="C374" s="39"/>
      <c r="D374" s="36">
        <f t="shared" si="19"/>
        <v>7</v>
      </c>
      <c r="E374" s="11">
        <v>42558</v>
      </c>
      <c r="G374" s="40" t="str">
        <f t="shared" si="17"/>
        <v>Juillet 2016</v>
      </c>
    </row>
    <row r="375" spans="1:7" ht="15" thickBot="1">
      <c r="A375" s="19">
        <v>42556</v>
      </c>
      <c r="B375" s="39" t="str">
        <f t="shared" si="18"/>
        <v>juillet</v>
      </c>
      <c r="C375" s="39"/>
      <c r="D375" s="36">
        <f t="shared" si="19"/>
        <v>7</v>
      </c>
      <c r="E375" s="11">
        <v>42577</v>
      </c>
      <c r="G375" s="40" t="str">
        <f t="shared" si="17"/>
        <v>Juillet 2016</v>
      </c>
    </row>
    <row r="376" spans="1:7" ht="15" thickBot="1">
      <c r="A376" s="19">
        <v>42559</v>
      </c>
      <c r="B376" s="39" t="str">
        <f t="shared" si="18"/>
        <v>juillet</v>
      </c>
      <c r="C376" s="39"/>
      <c r="D376" s="36">
        <f t="shared" si="19"/>
        <v>7</v>
      </c>
      <c r="E376" s="11">
        <v>42560</v>
      </c>
      <c r="G376" s="40" t="str">
        <f t="shared" si="17"/>
        <v>Juillet 2016</v>
      </c>
    </row>
    <row r="377" spans="1:7" ht="15" thickBot="1">
      <c r="A377" s="19">
        <v>42559</v>
      </c>
      <c r="B377" s="39" t="str">
        <f t="shared" si="18"/>
        <v>juillet</v>
      </c>
      <c r="C377" s="39"/>
      <c r="D377" s="36">
        <f t="shared" si="19"/>
        <v>7</v>
      </c>
      <c r="E377" s="11">
        <v>42565</v>
      </c>
      <c r="G377" s="40" t="str">
        <f t="shared" si="17"/>
        <v>Juillet 2016</v>
      </c>
    </row>
    <row r="378" spans="1:7" ht="15" thickBot="1">
      <c r="A378" s="19">
        <v>42559</v>
      </c>
      <c r="B378" s="39" t="str">
        <f t="shared" si="18"/>
        <v>juillet</v>
      </c>
      <c r="C378" s="39"/>
      <c r="D378" s="36">
        <f t="shared" si="19"/>
        <v>7</v>
      </c>
      <c r="E378" s="11">
        <v>42562</v>
      </c>
      <c r="G378" s="40" t="str">
        <f t="shared" si="17"/>
        <v>Juillet 2016</v>
      </c>
    </row>
    <row r="379" spans="1:7" ht="15" thickBot="1">
      <c r="A379" s="19">
        <v>42559</v>
      </c>
      <c r="B379" s="39" t="str">
        <f t="shared" si="18"/>
        <v>juillet</v>
      </c>
      <c r="C379" s="39"/>
      <c r="D379" s="36">
        <f t="shared" si="19"/>
        <v>7</v>
      </c>
      <c r="E379" s="11">
        <v>42579</v>
      </c>
      <c r="G379" s="40" t="str">
        <f t="shared" si="17"/>
        <v>Juillet 2016</v>
      </c>
    </row>
    <row r="380" spans="1:7" ht="15" thickBot="1">
      <c r="A380" s="19">
        <v>42560</v>
      </c>
      <c r="B380" s="39" t="str">
        <f t="shared" si="18"/>
        <v>juillet</v>
      </c>
      <c r="C380" s="39"/>
      <c r="D380" s="36">
        <f t="shared" si="19"/>
        <v>7</v>
      </c>
      <c r="E380" s="12">
        <v>42576</v>
      </c>
      <c r="G380" s="40" t="str">
        <f t="shared" si="17"/>
        <v>Juillet 2016</v>
      </c>
    </row>
    <row r="381" spans="1:7" ht="15" thickBot="1">
      <c r="A381" s="19">
        <v>42564</v>
      </c>
      <c r="B381" s="39" t="str">
        <f t="shared" si="18"/>
        <v>juillet</v>
      </c>
      <c r="C381" s="39"/>
      <c r="D381" s="36">
        <f t="shared" si="19"/>
        <v>7</v>
      </c>
      <c r="E381" s="11">
        <v>42571</v>
      </c>
      <c r="G381" s="40" t="str">
        <f t="shared" si="17"/>
        <v>Juillet 2016</v>
      </c>
    </row>
    <row r="382" spans="1:7" ht="15" thickBot="1">
      <c r="A382" s="19">
        <v>42564</v>
      </c>
      <c r="B382" s="39" t="str">
        <f t="shared" si="18"/>
        <v>juillet</v>
      </c>
      <c r="C382" s="39"/>
      <c r="D382" s="36">
        <f t="shared" si="19"/>
        <v>7</v>
      </c>
      <c r="E382" s="11">
        <v>42571</v>
      </c>
      <c r="G382" s="40" t="str">
        <f t="shared" si="17"/>
        <v>Juillet 2016</v>
      </c>
    </row>
    <row r="383" spans="1:7" ht="15" thickBot="1">
      <c r="A383" s="19">
        <v>42565</v>
      </c>
      <c r="B383" s="39" t="str">
        <f t="shared" si="18"/>
        <v>juillet</v>
      </c>
      <c r="C383" s="39"/>
      <c r="D383" s="36">
        <f t="shared" si="19"/>
        <v>7</v>
      </c>
      <c r="E383" s="11">
        <v>42571</v>
      </c>
      <c r="G383" s="40" t="str">
        <f t="shared" si="17"/>
        <v>Juillet 2016</v>
      </c>
    </row>
    <row r="384" spans="1:7" ht="15" thickBot="1">
      <c r="A384" s="19">
        <v>42569</v>
      </c>
      <c r="B384" s="39" t="str">
        <f t="shared" si="18"/>
        <v>juillet</v>
      </c>
      <c r="C384" s="39"/>
      <c r="D384" s="36">
        <f t="shared" si="19"/>
        <v>8</v>
      </c>
      <c r="E384" s="11">
        <v>42593</v>
      </c>
      <c r="G384" s="40" t="str">
        <f t="shared" si="17"/>
        <v>Août 2016</v>
      </c>
    </row>
    <row r="385" spans="1:7" ht="15" thickBot="1">
      <c r="A385" s="19">
        <v>42569</v>
      </c>
      <c r="B385" s="39" t="str">
        <f t="shared" si="18"/>
        <v>juillet</v>
      </c>
      <c r="C385" s="39"/>
      <c r="D385" s="36">
        <f t="shared" si="19"/>
        <v>7</v>
      </c>
      <c r="E385" s="11">
        <v>42580</v>
      </c>
      <c r="G385" s="40" t="str">
        <f t="shared" si="17"/>
        <v>Juillet 2016</v>
      </c>
    </row>
    <row r="386" spans="1:7" ht="15" thickBot="1">
      <c r="A386" s="19">
        <v>42570</v>
      </c>
      <c r="B386" s="39" t="str">
        <f t="shared" si="18"/>
        <v>juillet</v>
      </c>
      <c r="C386" s="39"/>
      <c r="D386" s="36">
        <f t="shared" si="19"/>
        <v>7</v>
      </c>
      <c r="E386" s="11">
        <v>42580</v>
      </c>
      <c r="G386" s="40" t="str">
        <f t="shared" ref="G386:G449" si="20">PROPER(TEXT(E386,"mmmm") &amp; " " &amp; TEXT(E386,"aaaa"))</f>
        <v>Juillet 2016</v>
      </c>
    </row>
    <row r="387" spans="1:7" ht="15" thickBot="1">
      <c r="A387" s="19">
        <v>42571</v>
      </c>
      <c r="B387" s="39" t="str">
        <f t="shared" ref="B387:B450" si="21">CHOOSE(MONTH(A387),"janvier","février","mars","avril","mai","juin","juillet","aout","septembre","octobre","novembre","décembre")</f>
        <v>juillet</v>
      </c>
      <c r="C387" s="39"/>
      <c r="D387" s="36">
        <f t="shared" ref="D387:D450" si="22">MONTH(E387)</f>
        <v>8</v>
      </c>
      <c r="E387" s="11">
        <v>42583</v>
      </c>
      <c r="G387" s="40" t="str">
        <f t="shared" si="20"/>
        <v>Août 2016</v>
      </c>
    </row>
    <row r="388" spans="1:7" ht="15" thickBot="1">
      <c r="A388" s="19">
        <v>42571</v>
      </c>
      <c r="B388" s="39" t="str">
        <f t="shared" si="21"/>
        <v>juillet</v>
      </c>
      <c r="C388" s="39"/>
      <c r="D388" s="36">
        <f t="shared" si="22"/>
        <v>7</v>
      </c>
      <c r="E388" s="11">
        <v>42580</v>
      </c>
      <c r="G388" s="40" t="str">
        <f t="shared" si="20"/>
        <v>Juillet 2016</v>
      </c>
    </row>
    <row r="389" spans="1:7" ht="15" thickBot="1">
      <c r="A389" s="19">
        <v>42571</v>
      </c>
      <c r="B389" s="39" t="str">
        <f t="shared" si="21"/>
        <v>juillet</v>
      </c>
      <c r="C389" s="39"/>
      <c r="D389" s="36">
        <f t="shared" si="22"/>
        <v>7</v>
      </c>
      <c r="E389" s="11">
        <v>42578</v>
      </c>
      <c r="G389" s="40" t="str">
        <f t="shared" si="20"/>
        <v>Juillet 2016</v>
      </c>
    </row>
    <row r="390" spans="1:7" ht="15" thickBot="1">
      <c r="A390" s="19">
        <v>42571</v>
      </c>
      <c r="B390" s="39" t="str">
        <f t="shared" si="21"/>
        <v>juillet</v>
      </c>
      <c r="C390" s="39"/>
      <c r="D390" s="36">
        <f t="shared" si="22"/>
        <v>7</v>
      </c>
      <c r="E390" s="11">
        <v>42573</v>
      </c>
      <c r="G390" s="40" t="str">
        <f t="shared" si="20"/>
        <v>Juillet 2016</v>
      </c>
    </row>
    <row r="391" spans="1:7" ht="15" thickBot="1">
      <c r="A391" s="19">
        <v>42572</v>
      </c>
      <c r="B391" s="39" t="str">
        <f t="shared" si="21"/>
        <v>juillet</v>
      </c>
      <c r="C391" s="39"/>
      <c r="D391" s="36">
        <f t="shared" si="22"/>
        <v>8</v>
      </c>
      <c r="E391" s="11">
        <v>42583</v>
      </c>
      <c r="G391" s="40" t="str">
        <f t="shared" si="20"/>
        <v>Août 2016</v>
      </c>
    </row>
    <row r="392" spans="1:7" ht="15" thickBot="1">
      <c r="A392" s="19">
        <v>42573</v>
      </c>
      <c r="B392" s="39" t="str">
        <f t="shared" si="21"/>
        <v>juillet</v>
      </c>
      <c r="C392" s="39"/>
      <c r="D392" s="36">
        <f t="shared" si="22"/>
        <v>8</v>
      </c>
      <c r="E392" s="12">
        <v>42586</v>
      </c>
      <c r="G392" s="40" t="str">
        <f t="shared" si="20"/>
        <v>Août 2016</v>
      </c>
    </row>
    <row r="393" spans="1:7" ht="15" thickBot="1">
      <c r="A393" s="19">
        <v>42573</v>
      </c>
      <c r="B393" s="39" t="str">
        <f t="shared" si="21"/>
        <v>juillet</v>
      </c>
      <c r="C393" s="39"/>
      <c r="D393" s="36">
        <f t="shared" si="22"/>
        <v>7</v>
      </c>
      <c r="E393" s="11">
        <v>42580</v>
      </c>
      <c r="G393" s="40" t="str">
        <f t="shared" si="20"/>
        <v>Juillet 2016</v>
      </c>
    </row>
    <row r="394" spans="1:7" ht="15" thickBot="1">
      <c r="A394" s="19">
        <v>42576</v>
      </c>
      <c r="B394" s="39" t="str">
        <f t="shared" si="21"/>
        <v>juillet</v>
      </c>
      <c r="C394" s="39"/>
      <c r="D394" s="36">
        <f t="shared" si="22"/>
        <v>8</v>
      </c>
      <c r="E394" s="11">
        <v>42600</v>
      </c>
      <c r="G394" s="40" t="str">
        <f t="shared" si="20"/>
        <v>Août 2016</v>
      </c>
    </row>
    <row r="395" spans="1:7" ht="15" thickBot="1">
      <c r="A395" s="19">
        <v>42577</v>
      </c>
      <c r="B395" s="39" t="str">
        <f t="shared" si="21"/>
        <v>juillet</v>
      </c>
      <c r="C395" s="39"/>
      <c r="D395" s="36">
        <f t="shared" si="22"/>
        <v>8</v>
      </c>
      <c r="E395" s="11">
        <v>42586</v>
      </c>
      <c r="G395" s="40" t="str">
        <f t="shared" si="20"/>
        <v>Août 2016</v>
      </c>
    </row>
    <row r="396" spans="1:7" ht="15" thickBot="1">
      <c r="A396" s="19">
        <v>42578</v>
      </c>
      <c r="B396" s="39" t="str">
        <f t="shared" si="21"/>
        <v>juillet</v>
      </c>
      <c r="C396" s="39"/>
      <c r="D396" s="36">
        <f t="shared" si="22"/>
        <v>8</v>
      </c>
      <c r="E396" s="11">
        <v>42590</v>
      </c>
      <c r="G396" s="40" t="str">
        <f t="shared" si="20"/>
        <v>Août 2016</v>
      </c>
    </row>
    <row r="397" spans="1:7" ht="15" thickBot="1">
      <c r="A397" s="19">
        <v>42578</v>
      </c>
      <c r="B397" s="39" t="str">
        <f t="shared" si="21"/>
        <v>juillet</v>
      </c>
      <c r="C397" s="39"/>
      <c r="D397" s="36">
        <f t="shared" si="22"/>
        <v>8</v>
      </c>
      <c r="E397" s="11">
        <v>42584</v>
      </c>
      <c r="G397" s="40" t="str">
        <f t="shared" si="20"/>
        <v>Août 2016</v>
      </c>
    </row>
    <row r="398" spans="1:7" ht="15" thickBot="1">
      <c r="A398" s="19">
        <v>42578</v>
      </c>
      <c r="B398" s="39" t="str">
        <f t="shared" si="21"/>
        <v>juillet</v>
      </c>
      <c r="C398" s="39"/>
      <c r="D398" s="36">
        <f t="shared" si="22"/>
        <v>8</v>
      </c>
      <c r="E398" s="11">
        <v>42601</v>
      </c>
      <c r="G398" s="40" t="str">
        <f t="shared" si="20"/>
        <v>Août 2016</v>
      </c>
    </row>
    <row r="399" spans="1:7" ht="15" thickBot="1">
      <c r="A399" s="19">
        <v>42579</v>
      </c>
      <c r="B399" s="39" t="str">
        <f t="shared" si="21"/>
        <v>juillet</v>
      </c>
      <c r="C399" s="39"/>
      <c r="D399" s="36">
        <f t="shared" si="22"/>
        <v>8</v>
      </c>
      <c r="E399" s="11">
        <v>42587</v>
      </c>
      <c r="G399" s="40" t="str">
        <f t="shared" si="20"/>
        <v>Août 2016</v>
      </c>
    </row>
    <row r="400" spans="1:7" ht="15" thickBot="1">
      <c r="A400" s="19">
        <v>42580</v>
      </c>
      <c r="B400" s="39" t="str">
        <f t="shared" si="21"/>
        <v>juillet</v>
      </c>
      <c r="C400" s="39"/>
      <c r="D400" s="36">
        <f t="shared" si="22"/>
        <v>8</v>
      </c>
      <c r="E400" s="11">
        <v>42600</v>
      </c>
      <c r="G400" s="40" t="str">
        <f t="shared" si="20"/>
        <v>Août 2016</v>
      </c>
    </row>
    <row r="401" spans="1:7" ht="15" thickBot="1">
      <c r="A401" s="19">
        <v>42580</v>
      </c>
      <c r="B401" s="39" t="str">
        <f t="shared" si="21"/>
        <v>juillet</v>
      </c>
      <c r="C401" s="39"/>
      <c r="D401" s="36">
        <f t="shared" si="22"/>
        <v>8</v>
      </c>
      <c r="E401" s="11">
        <v>42587</v>
      </c>
      <c r="G401" s="40" t="str">
        <f t="shared" si="20"/>
        <v>Août 2016</v>
      </c>
    </row>
    <row r="402" spans="1:7" ht="15" thickBot="1">
      <c r="A402" s="19">
        <v>42585</v>
      </c>
      <c r="B402" s="39" t="str">
        <f t="shared" si="21"/>
        <v>aout</v>
      </c>
      <c r="C402" s="39"/>
      <c r="D402" s="36">
        <f t="shared" si="22"/>
        <v>8</v>
      </c>
      <c r="E402" s="11">
        <v>42594</v>
      </c>
      <c r="G402" s="40" t="str">
        <f t="shared" si="20"/>
        <v>Août 2016</v>
      </c>
    </row>
    <row r="403" spans="1:7" ht="15" thickBot="1">
      <c r="A403" s="19">
        <v>42585</v>
      </c>
      <c r="B403" s="39" t="str">
        <f t="shared" si="21"/>
        <v>aout</v>
      </c>
      <c r="C403" s="39"/>
      <c r="D403" s="36">
        <f t="shared" si="22"/>
        <v>8</v>
      </c>
      <c r="E403" s="11">
        <v>42592</v>
      </c>
      <c r="G403" s="40" t="str">
        <f t="shared" si="20"/>
        <v>Août 2016</v>
      </c>
    </row>
    <row r="404" spans="1:7" ht="15" thickBot="1">
      <c r="A404" s="19">
        <v>42585</v>
      </c>
      <c r="B404" s="39" t="str">
        <f t="shared" si="21"/>
        <v>aout</v>
      </c>
      <c r="C404" s="39"/>
      <c r="D404" s="36">
        <f t="shared" si="22"/>
        <v>8</v>
      </c>
      <c r="E404" s="11">
        <v>42594</v>
      </c>
      <c r="G404" s="40" t="str">
        <f t="shared" si="20"/>
        <v>Août 2016</v>
      </c>
    </row>
    <row r="405" spans="1:7" ht="15" thickBot="1">
      <c r="A405" s="19">
        <v>42585</v>
      </c>
      <c r="B405" s="39" t="str">
        <f t="shared" si="21"/>
        <v>aout</v>
      </c>
      <c r="C405" s="39"/>
      <c r="D405" s="36">
        <f t="shared" si="22"/>
        <v>9</v>
      </c>
      <c r="E405" s="11">
        <v>42636</v>
      </c>
      <c r="G405" s="40" t="str">
        <f t="shared" si="20"/>
        <v>Septembre 2016</v>
      </c>
    </row>
    <row r="406" spans="1:7" ht="15" thickBot="1">
      <c r="A406" s="19">
        <v>42586</v>
      </c>
      <c r="B406" s="39" t="str">
        <f t="shared" si="21"/>
        <v>aout</v>
      </c>
      <c r="C406" s="39"/>
      <c r="D406" s="36">
        <f t="shared" si="22"/>
        <v>8</v>
      </c>
      <c r="E406" s="11">
        <v>42590</v>
      </c>
      <c r="G406" s="40" t="str">
        <f t="shared" si="20"/>
        <v>Août 2016</v>
      </c>
    </row>
    <row r="407" spans="1:7" ht="15" thickBot="1">
      <c r="A407" s="19">
        <v>42587</v>
      </c>
      <c r="B407" s="39" t="str">
        <f t="shared" si="21"/>
        <v>aout</v>
      </c>
      <c r="C407" s="39"/>
      <c r="D407" s="36">
        <f t="shared" si="22"/>
        <v>8</v>
      </c>
      <c r="E407" s="11">
        <v>42593</v>
      </c>
      <c r="G407" s="40" t="str">
        <f t="shared" si="20"/>
        <v>Août 2016</v>
      </c>
    </row>
    <row r="408" spans="1:7" ht="15" thickBot="1">
      <c r="A408" s="19">
        <v>42587</v>
      </c>
      <c r="B408" s="39" t="str">
        <f t="shared" si="21"/>
        <v>aout</v>
      </c>
      <c r="C408" s="39"/>
      <c r="D408" s="36">
        <f t="shared" si="22"/>
        <v>8</v>
      </c>
      <c r="E408" s="11">
        <v>42592</v>
      </c>
      <c r="G408" s="40" t="str">
        <f t="shared" si="20"/>
        <v>Août 2016</v>
      </c>
    </row>
    <row r="409" spans="1:7" ht="15" thickBot="1">
      <c r="A409" s="19">
        <v>42591</v>
      </c>
      <c r="B409" s="39" t="str">
        <f t="shared" si="21"/>
        <v>aout</v>
      </c>
      <c r="C409" s="39"/>
      <c r="D409" s="36">
        <f t="shared" si="22"/>
        <v>10</v>
      </c>
      <c r="E409" s="11">
        <v>42671</v>
      </c>
      <c r="G409" s="40" t="str">
        <f t="shared" si="20"/>
        <v>Octobre 2016</v>
      </c>
    </row>
    <row r="410" spans="1:7" ht="15" thickBot="1">
      <c r="A410" s="19">
        <v>42592</v>
      </c>
      <c r="B410" s="39" t="str">
        <f t="shared" si="21"/>
        <v>aout</v>
      </c>
      <c r="C410" s="39"/>
      <c r="D410" s="36">
        <f t="shared" si="22"/>
        <v>8</v>
      </c>
      <c r="E410" s="11">
        <v>42604</v>
      </c>
      <c r="G410" s="40" t="str">
        <f t="shared" si="20"/>
        <v>Août 2016</v>
      </c>
    </row>
    <row r="411" spans="1:7" ht="15" thickBot="1">
      <c r="A411" s="19">
        <v>42592</v>
      </c>
      <c r="B411" s="39" t="str">
        <f t="shared" si="21"/>
        <v>aout</v>
      </c>
      <c r="C411" s="39"/>
      <c r="D411" s="36">
        <f t="shared" si="22"/>
        <v>8</v>
      </c>
      <c r="E411" s="11">
        <v>42604</v>
      </c>
      <c r="G411" s="40" t="str">
        <f t="shared" si="20"/>
        <v>Août 2016</v>
      </c>
    </row>
    <row r="412" spans="1:7" ht="15" thickBot="1">
      <c r="A412" s="19">
        <v>42593</v>
      </c>
      <c r="B412" s="39" t="str">
        <f t="shared" si="21"/>
        <v>aout</v>
      </c>
      <c r="C412" s="39"/>
      <c r="D412" s="36">
        <f t="shared" si="22"/>
        <v>8</v>
      </c>
      <c r="E412" s="11">
        <v>42599</v>
      </c>
      <c r="G412" s="40" t="str">
        <f t="shared" si="20"/>
        <v>Août 2016</v>
      </c>
    </row>
    <row r="413" spans="1:7" ht="15" thickBot="1">
      <c r="A413" s="19">
        <v>42593</v>
      </c>
      <c r="B413" s="39" t="str">
        <f t="shared" si="21"/>
        <v>aout</v>
      </c>
      <c r="C413" s="39"/>
      <c r="D413" s="36">
        <f t="shared" si="22"/>
        <v>8</v>
      </c>
      <c r="E413" s="11">
        <v>42607</v>
      </c>
      <c r="G413" s="40" t="str">
        <f t="shared" si="20"/>
        <v>Août 2016</v>
      </c>
    </row>
    <row r="414" spans="1:7" ht="15" thickBot="1">
      <c r="A414" s="19">
        <v>42593</v>
      </c>
      <c r="B414" s="39" t="str">
        <f t="shared" si="21"/>
        <v>aout</v>
      </c>
      <c r="C414" s="39"/>
      <c r="D414" s="36">
        <f t="shared" si="22"/>
        <v>8</v>
      </c>
      <c r="E414" s="11">
        <v>42600</v>
      </c>
      <c r="G414" s="40" t="str">
        <f t="shared" si="20"/>
        <v>Août 2016</v>
      </c>
    </row>
    <row r="415" spans="1:7" ht="15" thickBot="1">
      <c r="A415" s="20">
        <v>42594</v>
      </c>
      <c r="B415" s="39" t="str">
        <f t="shared" si="21"/>
        <v>aout</v>
      </c>
      <c r="C415" s="39"/>
      <c r="D415" s="36">
        <f t="shared" si="22"/>
        <v>8</v>
      </c>
      <c r="E415" s="11">
        <v>42612</v>
      </c>
      <c r="G415" s="40" t="str">
        <f t="shared" si="20"/>
        <v>Août 2016</v>
      </c>
    </row>
    <row r="416" spans="1:7" ht="15" thickBot="1">
      <c r="A416" s="20">
        <v>42599</v>
      </c>
      <c r="B416" s="39" t="str">
        <f t="shared" si="21"/>
        <v>aout</v>
      </c>
      <c r="C416" s="39"/>
      <c r="D416" s="36">
        <f t="shared" si="22"/>
        <v>8</v>
      </c>
      <c r="E416" s="11">
        <v>42600</v>
      </c>
      <c r="G416" s="40" t="str">
        <f t="shared" si="20"/>
        <v>Août 2016</v>
      </c>
    </row>
    <row r="417" spans="1:7" ht="15" thickBot="1">
      <c r="A417" s="19">
        <v>42600</v>
      </c>
      <c r="B417" s="39" t="str">
        <f t="shared" si="21"/>
        <v>aout</v>
      </c>
      <c r="C417" s="39"/>
      <c r="D417" s="36">
        <f t="shared" si="22"/>
        <v>8</v>
      </c>
      <c r="E417" s="11">
        <v>42610</v>
      </c>
      <c r="G417" s="40" t="str">
        <f t="shared" si="20"/>
        <v>Août 2016</v>
      </c>
    </row>
    <row r="418" spans="1:7" ht="15" thickBot="1">
      <c r="A418" s="20">
        <v>42600</v>
      </c>
      <c r="B418" s="39" t="str">
        <f t="shared" si="21"/>
        <v>aout</v>
      </c>
      <c r="C418" s="39"/>
      <c r="D418" s="36">
        <f t="shared" si="22"/>
        <v>8</v>
      </c>
      <c r="E418" s="11">
        <v>42602</v>
      </c>
      <c r="G418" s="40" t="str">
        <f t="shared" si="20"/>
        <v>Août 2016</v>
      </c>
    </row>
    <row r="419" spans="1:7" ht="15" thickBot="1">
      <c r="A419" s="19">
        <v>42601</v>
      </c>
      <c r="B419" s="39" t="str">
        <f t="shared" si="21"/>
        <v>aout</v>
      </c>
      <c r="C419" s="39"/>
      <c r="D419" s="36">
        <f t="shared" si="22"/>
        <v>8</v>
      </c>
      <c r="E419" s="11">
        <v>42601</v>
      </c>
      <c r="G419" s="40" t="str">
        <f t="shared" si="20"/>
        <v>Août 2016</v>
      </c>
    </row>
    <row r="420" spans="1:7" ht="15" thickBot="1">
      <c r="A420" s="20">
        <v>42601</v>
      </c>
      <c r="B420" s="39" t="str">
        <f t="shared" si="21"/>
        <v>aout</v>
      </c>
      <c r="C420" s="39"/>
      <c r="D420" s="36">
        <f t="shared" si="22"/>
        <v>8</v>
      </c>
      <c r="E420" s="11">
        <v>42603</v>
      </c>
      <c r="G420" s="40" t="str">
        <f t="shared" si="20"/>
        <v>Août 2016</v>
      </c>
    </row>
    <row r="421" spans="1:7" ht="15" thickBot="1">
      <c r="A421" s="19">
        <v>42602</v>
      </c>
      <c r="B421" s="39" t="str">
        <f t="shared" si="21"/>
        <v>aout</v>
      </c>
      <c r="C421" s="39"/>
      <c r="D421" s="36">
        <f t="shared" si="22"/>
        <v>8</v>
      </c>
      <c r="E421" s="11">
        <v>42612</v>
      </c>
      <c r="G421" s="40" t="str">
        <f t="shared" si="20"/>
        <v>Août 2016</v>
      </c>
    </row>
    <row r="422" spans="1:7" ht="15" thickBot="1">
      <c r="A422" s="19">
        <v>42602</v>
      </c>
      <c r="B422" s="39" t="str">
        <f t="shared" si="21"/>
        <v>aout</v>
      </c>
      <c r="C422" s="39"/>
      <c r="D422" s="36">
        <f t="shared" si="22"/>
        <v>9</v>
      </c>
      <c r="E422" s="11">
        <v>42618</v>
      </c>
      <c r="G422" s="40" t="str">
        <f t="shared" si="20"/>
        <v>Septembre 2016</v>
      </c>
    </row>
    <row r="423" spans="1:7" ht="15" thickBot="1">
      <c r="A423" s="19">
        <v>42604</v>
      </c>
      <c r="B423" s="39" t="str">
        <f t="shared" si="21"/>
        <v>aout</v>
      </c>
      <c r="C423" s="39"/>
      <c r="D423" s="36">
        <f t="shared" si="22"/>
        <v>9</v>
      </c>
      <c r="E423" s="11">
        <v>42627</v>
      </c>
      <c r="G423" s="40" t="str">
        <f t="shared" si="20"/>
        <v>Septembre 2016</v>
      </c>
    </row>
    <row r="424" spans="1:7" ht="15" thickBot="1">
      <c r="A424" s="19">
        <v>42606</v>
      </c>
      <c r="B424" s="39" t="str">
        <f t="shared" si="21"/>
        <v>aout</v>
      </c>
      <c r="C424" s="39"/>
      <c r="D424" s="36">
        <f t="shared" si="22"/>
        <v>8</v>
      </c>
      <c r="E424" s="11">
        <v>42608</v>
      </c>
      <c r="G424" s="40" t="str">
        <f t="shared" si="20"/>
        <v>Août 2016</v>
      </c>
    </row>
    <row r="425" spans="1:7" ht="15" thickBot="1">
      <c r="A425" s="19">
        <v>42608</v>
      </c>
      <c r="B425" s="39" t="str">
        <f t="shared" si="21"/>
        <v>aout</v>
      </c>
      <c r="C425" s="39"/>
      <c r="D425" s="36">
        <f t="shared" si="22"/>
        <v>8</v>
      </c>
      <c r="E425" s="11">
        <v>42612</v>
      </c>
      <c r="G425" s="40" t="str">
        <f t="shared" si="20"/>
        <v>Août 2016</v>
      </c>
    </row>
    <row r="426" spans="1:7" ht="15" thickBot="1">
      <c r="A426" s="19">
        <v>42608</v>
      </c>
      <c r="B426" s="39" t="str">
        <f t="shared" si="21"/>
        <v>aout</v>
      </c>
      <c r="C426" s="39"/>
      <c r="D426" s="36">
        <f t="shared" si="22"/>
        <v>9</v>
      </c>
      <c r="E426" s="12">
        <v>42642</v>
      </c>
      <c r="G426" s="40" t="str">
        <f t="shared" si="20"/>
        <v>Septembre 2016</v>
      </c>
    </row>
    <row r="427" spans="1:7" ht="15" thickBot="1">
      <c r="A427" s="19">
        <v>42608</v>
      </c>
      <c r="B427" s="39" t="str">
        <f t="shared" si="21"/>
        <v>aout</v>
      </c>
      <c r="C427" s="39"/>
      <c r="D427" s="36">
        <f t="shared" si="22"/>
        <v>9</v>
      </c>
      <c r="E427" s="12">
        <v>42643</v>
      </c>
      <c r="G427" s="40" t="str">
        <f t="shared" si="20"/>
        <v>Septembre 2016</v>
      </c>
    </row>
    <row r="428" spans="1:7" ht="15" thickBot="1">
      <c r="A428" s="19">
        <v>42612</v>
      </c>
      <c r="B428" s="39" t="str">
        <f t="shared" si="21"/>
        <v>aout</v>
      </c>
      <c r="C428" s="39"/>
      <c r="D428" s="36">
        <f t="shared" si="22"/>
        <v>10</v>
      </c>
      <c r="E428" s="11">
        <v>42650</v>
      </c>
      <c r="G428" s="40" t="str">
        <f t="shared" si="20"/>
        <v>Octobre 2016</v>
      </c>
    </row>
    <row r="429" spans="1:7" ht="15" thickBot="1">
      <c r="A429" s="19">
        <v>42614</v>
      </c>
      <c r="B429" s="39" t="str">
        <f t="shared" si="21"/>
        <v>septembre</v>
      </c>
      <c r="C429" s="39"/>
      <c r="D429" s="36">
        <f t="shared" si="22"/>
        <v>9</v>
      </c>
      <c r="E429" s="11">
        <v>42622</v>
      </c>
      <c r="G429" s="40" t="str">
        <f t="shared" si="20"/>
        <v>Septembre 2016</v>
      </c>
    </row>
    <row r="430" spans="1:7" ht="15" thickBot="1">
      <c r="A430" s="19">
        <v>42614</v>
      </c>
      <c r="B430" s="39" t="str">
        <f t="shared" si="21"/>
        <v>septembre</v>
      </c>
      <c r="C430" s="39"/>
      <c r="D430" s="36">
        <f t="shared" si="22"/>
        <v>9</v>
      </c>
      <c r="E430" s="11">
        <v>42639</v>
      </c>
      <c r="G430" s="40" t="str">
        <f t="shared" si="20"/>
        <v>Septembre 2016</v>
      </c>
    </row>
    <row r="431" spans="1:7" ht="15" thickBot="1">
      <c r="A431" s="19">
        <v>42615</v>
      </c>
      <c r="B431" s="39" t="str">
        <f t="shared" si="21"/>
        <v>septembre</v>
      </c>
      <c r="C431" s="39"/>
      <c r="D431" s="36">
        <f t="shared" si="22"/>
        <v>9</v>
      </c>
      <c r="E431" s="12">
        <v>42619</v>
      </c>
      <c r="G431" s="40" t="str">
        <f t="shared" si="20"/>
        <v>Septembre 2016</v>
      </c>
    </row>
    <row r="432" spans="1:7" ht="15" thickBot="1">
      <c r="A432" s="19">
        <v>42615</v>
      </c>
      <c r="B432" s="39" t="str">
        <f t="shared" si="21"/>
        <v>septembre</v>
      </c>
      <c r="C432" s="39"/>
      <c r="D432" s="36">
        <f t="shared" si="22"/>
        <v>9</v>
      </c>
      <c r="E432" s="11">
        <v>42617</v>
      </c>
      <c r="G432" s="40" t="str">
        <f t="shared" si="20"/>
        <v>Septembre 2016</v>
      </c>
    </row>
    <row r="433" spans="1:7" ht="15" thickBot="1">
      <c r="A433" s="19">
        <v>42616</v>
      </c>
      <c r="B433" s="39" t="str">
        <f t="shared" si="21"/>
        <v>septembre</v>
      </c>
      <c r="C433" s="39"/>
      <c r="D433" s="36">
        <f t="shared" si="22"/>
        <v>9</v>
      </c>
      <c r="E433" s="12">
        <v>42642</v>
      </c>
      <c r="G433" s="40" t="str">
        <f t="shared" si="20"/>
        <v>Septembre 2016</v>
      </c>
    </row>
    <row r="434" spans="1:7" ht="15" thickBot="1">
      <c r="A434" s="19">
        <v>42618</v>
      </c>
      <c r="B434" s="39" t="str">
        <f t="shared" si="21"/>
        <v>septembre</v>
      </c>
      <c r="C434" s="39"/>
      <c r="D434" s="36">
        <f t="shared" si="22"/>
        <v>9</v>
      </c>
      <c r="E434" s="12">
        <v>42622</v>
      </c>
      <c r="G434" s="40" t="str">
        <f t="shared" si="20"/>
        <v>Septembre 2016</v>
      </c>
    </row>
    <row r="435" spans="1:7" ht="15" thickBot="1">
      <c r="A435" s="19">
        <v>42618</v>
      </c>
      <c r="B435" s="39" t="str">
        <f t="shared" si="21"/>
        <v>septembre</v>
      </c>
      <c r="C435" s="39"/>
      <c r="D435" s="36">
        <f t="shared" si="22"/>
        <v>9</v>
      </c>
      <c r="E435" s="12">
        <v>42636</v>
      </c>
      <c r="G435" s="40" t="str">
        <f t="shared" si="20"/>
        <v>Septembre 2016</v>
      </c>
    </row>
    <row r="436" spans="1:7" ht="15" thickBot="1">
      <c r="A436" s="19">
        <v>42621</v>
      </c>
      <c r="B436" s="39" t="str">
        <f t="shared" si="21"/>
        <v>septembre</v>
      </c>
      <c r="C436" s="39"/>
      <c r="D436" s="36">
        <f t="shared" si="22"/>
        <v>10</v>
      </c>
      <c r="E436" s="12">
        <v>42660</v>
      </c>
      <c r="G436" s="40" t="str">
        <f t="shared" si="20"/>
        <v>Octobre 2016</v>
      </c>
    </row>
    <row r="437" spans="1:7" ht="15" thickBot="1">
      <c r="A437" s="19">
        <v>42622</v>
      </c>
      <c r="B437" s="39" t="str">
        <f t="shared" si="21"/>
        <v>septembre</v>
      </c>
      <c r="C437" s="39"/>
      <c r="D437" s="36">
        <f t="shared" si="22"/>
        <v>9</v>
      </c>
      <c r="E437" s="12">
        <v>42642</v>
      </c>
      <c r="G437" s="40" t="str">
        <f t="shared" si="20"/>
        <v>Septembre 2016</v>
      </c>
    </row>
    <row r="438" spans="1:7" ht="15" thickBot="1">
      <c r="A438" s="19">
        <v>42622</v>
      </c>
      <c r="B438" s="39" t="str">
        <f t="shared" si="21"/>
        <v>septembre</v>
      </c>
      <c r="C438" s="39"/>
      <c r="D438" s="36">
        <f t="shared" si="22"/>
        <v>9</v>
      </c>
      <c r="E438" s="12">
        <v>42632</v>
      </c>
      <c r="G438" s="40" t="str">
        <f t="shared" si="20"/>
        <v>Septembre 2016</v>
      </c>
    </row>
    <row r="439" spans="1:7" ht="15" thickBot="1">
      <c r="A439" s="19">
        <v>42627</v>
      </c>
      <c r="B439" s="39" t="str">
        <f t="shared" si="21"/>
        <v>septembre</v>
      </c>
      <c r="C439" s="39"/>
      <c r="D439" s="36">
        <f t="shared" si="22"/>
        <v>10</v>
      </c>
      <c r="E439" s="11">
        <v>42668</v>
      </c>
      <c r="G439" s="40" t="str">
        <f t="shared" si="20"/>
        <v>Octobre 2016</v>
      </c>
    </row>
    <row r="440" spans="1:7" ht="15" thickBot="1">
      <c r="A440" s="19">
        <v>42627</v>
      </c>
      <c r="B440" s="39" t="str">
        <f t="shared" si="21"/>
        <v>septembre</v>
      </c>
      <c r="C440" s="39"/>
      <c r="D440" s="36">
        <f t="shared" si="22"/>
        <v>9</v>
      </c>
      <c r="E440" s="11">
        <v>42636</v>
      </c>
      <c r="G440" s="40" t="str">
        <f t="shared" si="20"/>
        <v>Septembre 2016</v>
      </c>
    </row>
    <row r="441" spans="1:7" ht="15" thickBot="1">
      <c r="A441" s="19">
        <v>42630</v>
      </c>
      <c r="B441" s="39" t="str">
        <f t="shared" si="21"/>
        <v>septembre</v>
      </c>
      <c r="C441" s="39"/>
      <c r="D441" s="36">
        <f t="shared" si="22"/>
        <v>9</v>
      </c>
      <c r="E441" s="11">
        <v>42643</v>
      </c>
      <c r="G441" s="40" t="str">
        <f t="shared" si="20"/>
        <v>Septembre 2016</v>
      </c>
    </row>
    <row r="442" spans="1:7" ht="15" thickBot="1">
      <c r="A442" s="19">
        <v>42633</v>
      </c>
      <c r="B442" s="39" t="str">
        <f t="shared" si="21"/>
        <v>septembre</v>
      </c>
      <c r="C442" s="39"/>
      <c r="D442" s="36">
        <f t="shared" si="22"/>
        <v>10</v>
      </c>
      <c r="E442" s="11">
        <v>42653</v>
      </c>
      <c r="G442" s="40" t="str">
        <f t="shared" si="20"/>
        <v>Octobre 2016</v>
      </c>
    </row>
    <row r="443" spans="1:7" ht="15" thickBot="1">
      <c r="A443" s="19">
        <v>42634</v>
      </c>
      <c r="B443" s="39" t="str">
        <f t="shared" si="21"/>
        <v>septembre</v>
      </c>
      <c r="C443" s="39"/>
      <c r="D443" s="36">
        <f t="shared" si="22"/>
        <v>11</v>
      </c>
      <c r="E443" s="11">
        <v>42682</v>
      </c>
      <c r="G443" s="40" t="str">
        <f t="shared" si="20"/>
        <v>Novembre 2016</v>
      </c>
    </row>
    <row r="444" spans="1:7" ht="15" thickBot="1">
      <c r="A444" s="2">
        <v>42636</v>
      </c>
      <c r="B444" s="39" t="str">
        <f t="shared" si="21"/>
        <v>septembre</v>
      </c>
      <c r="C444" s="39"/>
      <c r="D444" s="36">
        <f t="shared" si="22"/>
        <v>10</v>
      </c>
      <c r="E444" s="2">
        <v>42650</v>
      </c>
      <c r="G444" s="40" t="str">
        <f t="shared" si="20"/>
        <v>Octobre 2016</v>
      </c>
    </row>
    <row r="445" spans="1:7" ht="15" thickBot="1">
      <c r="A445" s="19">
        <v>42636</v>
      </c>
      <c r="B445" s="39" t="str">
        <f t="shared" si="21"/>
        <v>septembre</v>
      </c>
      <c r="C445" s="39"/>
      <c r="D445" s="36">
        <f t="shared" si="22"/>
        <v>9</v>
      </c>
      <c r="E445" s="11">
        <v>42639</v>
      </c>
      <c r="G445" s="40" t="str">
        <f t="shared" si="20"/>
        <v>Septembre 2016</v>
      </c>
    </row>
    <row r="446" spans="1:7" ht="15" thickBot="1">
      <c r="A446" s="19">
        <v>42636</v>
      </c>
      <c r="B446" s="39" t="str">
        <f t="shared" si="21"/>
        <v>septembre</v>
      </c>
      <c r="C446" s="39"/>
      <c r="D446" s="36">
        <f t="shared" si="22"/>
        <v>10</v>
      </c>
      <c r="E446" s="11">
        <v>42648</v>
      </c>
      <c r="G446" s="40" t="str">
        <f t="shared" si="20"/>
        <v>Octobre 2016</v>
      </c>
    </row>
    <row r="447" spans="1:7" ht="15" thickBot="1">
      <c r="A447" s="19">
        <v>42636</v>
      </c>
      <c r="B447" s="39" t="str">
        <f t="shared" si="21"/>
        <v>septembre</v>
      </c>
      <c r="C447" s="39"/>
      <c r="D447" s="36">
        <f t="shared" si="22"/>
        <v>11</v>
      </c>
      <c r="E447" s="11">
        <v>42684</v>
      </c>
      <c r="G447" s="40" t="str">
        <f t="shared" si="20"/>
        <v>Novembre 2016</v>
      </c>
    </row>
    <row r="448" spans="1:7" ht="15" thickBot="1">
      <c r="A448" s="19">
        <v>42640</v>
      </c>
      <c r="B448" s="39" t="str">
        <f t="shared" si="21"/>
        <v>septembre</v>
      </c>
      <c r="C448" s="39"/>
      <c r="D448" s="36">
        <f t="shared" si="22"/>
        <v>9</v>
      </c>
      <c r="E448" s="11">
        <v>42643</v>
      </c>
      <c r="G448" s="40" t="str">
        <f t="shared" si="20"/>
        <v>Septembre 2016</v>
      </c>
    </row>
    <row r="449" spans="1:7" ht="15" thickBot="1">
      <c r="A449" s="19">
        <v>42641</v>
      </c>
      <c r="B449" s="39" t="str">
        <f t="shared" si="21"/>
        <v>septembre</v>
      </c>
      <c r="C449" s="39"/>
      <c r="D449" s="36">
        <f t="shared" si="22"/>
        <v>10</v>
      </c>
      <c r="E449" s="11">
        <v>42647</v>
      </c>
      <c r="G449" s="40" t="str">
        <f t="shared" si="20"/>
        <v>Octobre 2016</v>
      </c>
    </row>
    <row r="450" spans="1:7" ht="15" thickBot="1">
      <c r="A450" s="19">
        <v>42641</v>
      </c>
      <c r="B450" s="39" t="str">
        <f t="shared" si="21"/>
        <v>septembre</v>
      </c>
      <c r="C450" s="39"/>
      <c r="D450" s="36">
        <f t="shared" si="22"/>
        <v>11</v>
      </c>
      <c r="E450" s="11">
        <v>42690</v>
      </c>
      <c r="G450" s="40" t="str">
        <f t="shared" ref="G450:G513" si="23">PROPER(TEXT(E450,"mmmm") &amp; " " &amp; TEXT(E450,"aaaa"))</f>
        <v>Novembre 2016</v>
      </c>
    </row>
    <row r="451" spans="1:7" ht="15" thickBot="1">
      <c r="A451" s="19">
        <v>42645</v>
      </c>
      <c r="B451" s="39" t="str">
        <f t="shared" ref="B451:B514" si="24">CHOOSE(MONTH(A451),"janvier","février","mars","avril","mai","juin","juillet","aout","septembre","octobre","novembre","décembre")</f>
        <v>octobre</v>
      </c>
      <c r="C451" s="39"/>
      <c r="D451" s="36">
        <f t="shared" ref="D451:D514" si="25">MONTH(E451)</f>
        <v>11</v>
      </c>
      <c r="E451" s="12">
        <v>42699</v>
      </c>
      <c r="G451" s="40" t="str">
        <f t="shared" si="23"/>
        <v>Novembre 2016</v>
      </c>
    </row>
    <row r="452" spans="1:7" ht="15" thickBot="1">
      <c r="A452" s="19">
        <v>42646</v>
      </c>
      <c r="B452" s="39" t="str">
        <f t="shared" si="24"/>
        <v>octobre</v>
      </c>
      <c r="C452" s="39"/>
      <c r="D452" s="36">
        <f t="shared" si="25"/>
        <v>10</v>
      </c>
      <c r="E452" s="11">
        <v>42668</v>
      </c>
      <c r="G452" s="40" t="str">
        <f t="shared" si="23"/>
        <v>Octobre 2016</v>
      </c>
    </row>
    <row r="453" spans="1:7" ht="15" thickBot="1">
      <c r="A453" s="19">
        <v>42647</v>
      </c>
      <c r="B453" s="39" t="str">
        <f t="shared" si="24"/>
        <v>octobre</v>
      </c>
      <c r="C453" s="39"/>
      <c r="D453" s="36">
        <f t="shared" si="25"/>
        <v>10</v>
      </c>
      <c r="E453" s="11">
        <v>42668</v>
      </c>
      <c r="G453" s="40" t="str">
        <f t="shared" si="23"/>
        <v>Octobre 2016</v>
      </c>
    </row>
    <row r="454" spans="1:7" ht="15" thickBot="1">
      <c r="A454" s="19">
        <v>42647</v>
      </c>
      <c r="B454" s="39" t="str">
        <f t="shared" si="24"/>
        <v>octobre</v>
      </c>
      <c r="C454" s="39"/>
      <c r="D454" s="36">
        <f t="shared" si="25"/>
        <v>11</v>
      </c>
      <c r="E454" s="11">
        <v>42678</v>
      </c>
      <c r="G454" s="40" t="str">
        <f t="shared" si="23"/>
        <v>Novembre 2016</v>
      </c>
    </row>
    <row r="455" spans="1:7" ht="15" thickBot="1">
      <c r="A455" s="19">
        <v>42647</v>
      </c>
      <c r="B455" s="39" t="str">
        <f t="shared" si="24"/>
        <v>octobre</v>
      </c>
      <c r="C455" s="39"/>
      <c r="D455" s="36">
        <f t="shared" si="25"/>
        <v>10</v>
      </c>
      <c r="E455" s="11">
        <v>42650</v>
      </c>
      <c r="G455" s="40" t="str">
        <f t="shared" si="23"/>
        <v>Octobre 2016</v>
      </c>
    </row>
    <row r="456" spans="1:7" ht="15" thickBot="1">
      <c r="A456" s="19">
        <v>42647</v>
      </c>
      <c r="B456" s="39" t="str">
        <f t="shared" si="24"/>
        <v>octobre</v>
      </c>
      <c r="C456" s="39"/>
      <c r="D456" s="36">
        <f t="shared" si="25"/>
        <v>11</v>
      </c>
      <c r="E456" s="11">
        <v>42685</v>
      </c>
      <c r="G456" s="40" t="str">
        <f t="shared" si="23"/>
        <v>Novembre 2016</v>
      </c>
    </row>
    <row r="457" spans="1:7" ht="15" thickBot="1">
      <c r="A457" s="19">
        <v>42649</v>
      </c>
      <c r="B457" s="39" t="str">
        <f t="shared" si="24"/>
        <v>octobre</v>
      </c>
      <c r="C457" s="39"/>
      <c r="D457" s="36">
        <f t="shared" si="25"/>
        <v>10</v>
      </c>
      <c r="E457" s="11">
        <v>42660</v>
      </c>
      <c r="G457" s="40" t="str">
        <f t="shared" si="23"/>
        <v>Octobre 2016</v>
      </c>
    </row>
    <row r="458" spans="1:7" ht="15" thickBot="1">
      <c r="A458" s="20">
        <v>42650</v>
      </c>
      <c r="B458" s="39" t="str">
        <f t="shared" si="24"/>
        <v>octobre</v>
      </c>
      <c r="C458" s="39"/>
      <c r="D458" s="36">
        <f t="shared" si="25"/>
        <v>10</v>
      </c>
      <c r="E458" s="12">
        <v>42669</v>
      </c>
      <c r="G458" s="40" t="str">
        <f t="shared" si="23"/>
        <v>Octobre 2016</v>
      </c>
    </row>
    <row r="459" spans="1:7" ht="15" thickBot="1">
      <c r="A459" s="19">
        <v>42651</v>
      </c>
      <c r="B459" s="39" t="str">
        <f t="shared" si="24"/>
        <v>octobre</v>
      </c>
      <c r="C459" s="39"/>
      <c r="D459" s="36">
        <f t="shared" si="25"/>
        <v>10</v>
      </c>
      <c r="E459" s="11">
        <v>42657</v>
      </c>
      <c r="G459" s="40" t="str">
        <f t="shared" si="23"/>
        <v>Octobre 2016</v>
      </c>
    </row>
    <row r="460" spans="1:7" ht="15" thickBot="1">
      <c r="A460" s="20">
        <v>42651</v>
      </c>
      <c r="B460" s="39" t="str">
        <f t="shared" si="24"/>
        <v>octobre</v>
      </c>
      <c r="C460" s="39"/>
      <c r="D460" s="36">
        <f t="shared" si="25"/>
        <v>10</v>
      </c>
      <c r="E460" s="12">
        <v>42660</v>
      </c>
      <c r="G460" s="40" t="str">
        <f t="shared" si="23"/>
        <v>Octobre 2016</v>
      </c>
    </row>
    <row r="461" spans="1:7" ht="15" thickBot="1">
      <c r="A461" s="19">
        <v>42655</v>
      </c>
      <c r="B461" s="39" t="str">
        <f t="shared" si="24"/>
        <v>octobre</v>
      </c>
      <c r="C461" s="39"/>
      <c r="D461" s="36">
        <f t="shared" si="25"/>
        <v>10</v>
      </c>
      <c r="E461" s="11">
        <v>42668</v>
      </c>
      <c r="G461" s="40" t="str">
        <f t="shared" si="23"/>
        <v>Octobre 2016</v>
      </c>
    </row>
    <row r="462" spans="1:7" ht="15" thickBot="1">
      <c r="A462" s="19">
        <v>42655</v>
      </c>
      <c r="B462" s="39" t="str">
        <f t="shared" si="24"/>
        <v>octobre</v>
      </c>
      <c r="C462" s="39"/>
      <c r="D462" s="36">
        <f t="shared" si="25"/>
        <v>11</v>
      </c>
      <c r="E462" s="11">
        <v>42685</v>
      </c>
      <c r="G462" s="40" t="str">
        <f t="shared" si="23"/>
        <v>Novembre 2016</v>
      </c>
    </row>
    <row r="463" spans="1:7" ht="15" thickBot="1">
      <c r="A463" s="19">
        <v>42656</v>
      </c>
      <c r="B463" s="39" t="str">
        <f t="shared" si="24"/>
        <v>octobre</v>
      </c>
      <c r="C463" s="39"/>
      <c r="D463" s="36">
        <f t="shared" si="25"/>
        <v>10</v>
      </c>
      <c r="E463" s="11">
        <v>42661</v>
      </c>
      <c r="G463" s="40" t="str">
        <f t="shared" si="23"/>
        <v>Octobre 2016</v>
      </c>
    </row>
    <row r="464" spans="1:7" ht="15" thickBot="1">
      <c r="A464" s="19">
        <v>42657</v>
      </c>
      <c r="B464" s="39" t="str">
        <f t="shared" si="24"/>
        <v>octobre</v>
      </c>
      <c r="C464" s="39"/>
      <c r="D464" s="36">
        <f t="shared" si="25"/>
        <v>11</v>
      </c>
      <c r="E464" s="11">
        <v>42676</v>
      </c>
      <c r="G464" s="40" t="str">
        <f t="shared" si="23"/>
        <v>Novembre 2016</v>
      </c>
    </row>
    <row r="465" spans="1:7" ht="15" thickBot="1">
      <c r="A465" s="19">
        <v>42660</v>
      </c>
      <c r="B465" s="39" t="str">
        <f t="shared" si="24"/>
        <v>octobre</v>
      </c>
      <c r="C465" s="39"/>
      <c r="D465" s="36">
        <f t="shared" si="25"/>
        <v>10</v>
      </c>
      <c r="E465" s="11">
        <v>42674</v>
      </c>
      <c r="G465" s="40" t="str">
        <f t="shared" si="23"/>
        <v>Octobre 2016</v>
      </c>
    </row>
    <row r="466" spans="1:7" ht="15" thickBot="1">
      <c r="A466" s="19">
        <v>42664</v>
      </c>
      <c r="B466" s="39" t="str">
        <f t="shared" si="24"/>
        <v>octobre</v>
      </c>
      <c r="C466" s="39"/>
      <c r="D466" s="36">
        <f t="shared" si="25"/>
        <v>10</v>
      </c>
      <c r="E466" s="11">
        <v>42671</v>
      </c>
      <c r="G466" s="40" t="str">
        <f t="shared" si="23"/>
        <v>Octobre 2016</v>
      </c>
    </row>
    <row r="467" spans="1:7" ht="15" thickBot="1">
      <c r="A467" s="19">
        <v>42668</v>
      </c>
      <c r="B467" s="39" t="str">
        <f t="shared" si="24"/>
        <v>octobre</v>
      </c>
      <c r="C467" s="39"/>
      <c r="D467" s="36">
        <f t="shared" si="25"/>
        <v>11</v>
      </c>
      <c r="E467" s="12">
        <v>42702</v>
      </c>
      <c r="G467" s="40" t="str">
        <f t="shared" si="23"/>
        <v>Novembre 2016</v>
      </c>
    </row>
    <row r="468" spans="1:7" ht="15" thickBot="1">
      <c r="A468" s="19">
        <v>42668</v>
      </c>
      <c r="B468" s="39" t="str">
        <f t="shared" si="24"/>
        <v>octobre</v>
      </c>
      <c r="C468" s="39"/>
      <c r="D468" s="36">
        <f t="shared" si="25"/>
        <v>11</v>
      </c>
      <c r="E468" s="12">
        <v>42704</v>
      </c>
      <c r="G468" s="40" t="str">
        <f t="shared" si="23"/>
        <v>Novembre 2016</v>
      </c>
    </row>
    <row r="469" spans="1:7" ht="15" thickBot="1">
      <c r="A469" s="19">
        <v>42669</v>
      </c>
      <c r="B469" s="39" t="str">
        <f t="shared" si="24"/>
        <v>octobre</v>
      </c>
      <c r="C469" s="39"/>
      <c r="D469" s="36">
        <f t="shared" si="25"/>
        <v>11</v>
      </c>
      <c r="E469" s="11">
        <v>42678</v>
      </c>
      <c r="G469" s="40" t="str">
        <f t="shared" si="23"/>
        <v>Novembre 2016</v>
      </c>
    </row>
    <row r="470" spans="1:7" ht="15" thickBot="1">
      <c r="A470" s="19">
        <v>42670</v>
      </c>
      <c r="B470" s="39" t="str">
        <f t="shared" si="24"/>
        <v>octobre</v>
      </c>
      <c r="C470" s="39"/>
      <c r="D470" s="36">
        <f t="shared" si="25"/>
        <v>11</v>
      </c>
      <c r="E470" s="11">
        <v>42680</v>
      </c>
      <c r="G470" s="40" t="str">
        <f t="shared" si="23"/>
        <v>Novembre 2016</v>
      </c>
    </row>
    <row r="471" spans="1:7" ht="15" thickBot="1">
      <c r="A471" s="19">
        <v>42675</v>
      </c>
      <c r="B471" s="39" t="str">
        <f t="shared" si="24"/>
        <v>novembre</v>
      </c>
      <c r="C471" s="39"/>
      <c r="D471" s="36">
        <f t="shared" si="25"/>
        <v>11</v>
      </c>
      <c r="E471" s="11">
        <v>42676</v>
      </c>
      <c r="G471" s="40" t="str">
        <f t="shared" si="23"/>
        <v>Novembre 2016</v>
      </c>
    </row>
    <row r="472" spans="1:7" ht="15" thickBot="1">
      <c r="A472" s="19">
        <v>42677</v>
      </c>
      <c r="B472" s="39" t="str">
        <f t="shared" si="24"/>
        <v>novembre</v>
      </c>
      <c r="C472" s="39"/>
      <c r="D472" s="36">
        <f t="shared" si="25"/>
        <v>11</v>
      </c>
      <c r="E472" s="12">
        <v>42702</v>
      </c>
      <c r="G472" s="40" t="str">
        <f t="shared" si="23"/>
        <v>Novembre 2016</v>
      </c>
    </row>
    <row r="473" spans="1:7" ht="15" thickBot="1">
      <c r="A473" s="19">
        <v>42677</v>
      </c>
      <c r="B473" s="39" t="str">
        <f t="shared" si="24"/>
        <v>novembre</v>
      </c>
      <c r="C473" s="39"/>
      <c r="D473" s="36">
        <f t="shared" si="25"/>
        <v>11</v>
      </c>
      <c r="E473" s="11">
        <v>42694</v>
      </c>
      <c r="G473" s="40" t="str">
        <f t="shared" si="23"/>
        <v>Novembre 2016</v>
      </c>
    </row>
    <row r="474" spans="1:7" ht="15" thickBot="1">
      <c r="A474" s="19">
        <v>42677</v>
      </c>
      <c r="B474" s="39" t="str">
        <f t="shared" si="24"/>
        <v>novembre</v>
      </c>
      <c r="C474" s="39"/>
      <c r="D474" s="36">
        <f t="shared" si="25"/>
        <v>11</v>
      </c>
      <c r="E474" s="11">
        <v>42681</v>
      </c>
      <c r="G474" s="40" t="str">
        <f t="shared" si="23"/>
        <v>Novembre 2016</v>
      </c>
    </row>
    <row r="475" spans="1:7" ht="15" thickBot="1">
      <c r="A475" s="19">
        <v>42681</v>
      </c>
      <c r="B475" s="39" t="str">
        <f t="shared" si="24"/>
        <v>novembre</v>
      </c>
      <c r="C475" s="39"/>
      <c r="D475" s="36">
        <f t="shared" si="25"/>
        <v>11</v>
      </c>
      <c r="E475" s="12">
        <v>42704</v>
      </c>
      <c r="G475" s="40" t="str">
        <f t="shared" si="23"/>
        <v>Novembre 2016</v>
      </c>
    </row>
    <row r="476" spans="1:7" ht="15" thickBot="1">
      <c r="A476" s="19">
        <v>42683</v>
      </c>
      <c r="B476" s="39" t="str">
        <f t="shared" si="24"/>
        <v>novembre</v>
      </c>
      <c r="C476" s="39"/>
      <c r="D476" s="36">
        <f t="shared" si="25"/>
        <v>12</v>
      </c>
      <c r="E476" s="11">
        <v>42710</v>
      </c>
      <c r="G476" s="40" t="str">
        <f t="shared" si="23"/>
        <v>Décembre 2016</v>
      </c>
    </row>
    <row r="477" spans="1:7" ht="15" thickBot="1">
      <c r="A477" s="19">
        <v>42683</v>
      </c>
      <c r="B477" s="39" t="str">
        <f t="shared" si="24"/>
        <v>novembre</v>
      </c>
      <c r="C477" s="39"/>
      <c r="D477" s="36">
        <f t="shared" si="25"/>
        <v>11</v>
      </c>
      <c r="E477" s="11">
        <v>42688</v>
      </c>
      <c r="G477" s="40" t="str">
        <f t="shared" si="23"/>
        <v>Novembre 2016</v>
      </c>
    </row>
    <row r="478" spans="1:7" ht="15" thickBot="1">
      <c r="A478" s="19">
        <v>42683</v>
      </c>
      <c r="B478" s="39" t="str">
        <f t="shared" si="24"/>
        <v>novembre</v>
      </c>
      <c r="C478" s="39"/>
      <c r="D478" s="36">
        <f t="shared" si="25"/>
        <v>11</v>
      </c>
      <c r="E478" s="11">
        <v>42702</v>
      </c>
      <c r="G478" s="40" t="str">
        <f t="shared" si="23"/>
        <v>Novembre 2016</v>
      </c>
    </row>
    <row r="479" spans="1:7" ht="15" thickBot="1">
      <c r="A479" s="21">
        <v>42683</v>
      </c>
      <c r="B479" s="39" t="str">
        <f t="shared" si="24"/>
        <v>novembre</v>
      </c>
      <c r="C479" s="39"/>
      <c r="D479" s="36">
        <f t="shared" si="25"/>
        <v>12</v>
      </c>
      <c r="E479" s="11">
        <v>42709</v>
      </c>
      <c r="G479" s="40" t="str">
        <f t="shared" si="23"/>
        <v>Décembre 2016</v>
      </c>
    </row>
    <row r="480" spans="1:7" ht="15" thickBot="1">
      <c r="A480" s="19">
        <v>42684</v>
      </c>
      <c r="B480" s="39" t="str">
        <f t="shared" si="24"/>
        <v>novembre</v>
      </c>
      <c r="C480" s="39"/>
      <c r="D480" s="36">
        <f t="shared" si="25"/>
        <v>11</v>
      </c>
      <c r="E480" s="11">
        <v>42691</v>
      </c>
      <c r="G480" s="40" t="str">
        <f t="shared" si="23"/>
        <v>Novembre 2016</v>
      </c>
    </row>
    <row r="481" spans="1:7" ht="15" thickBot="1">
      <c r="A481" s="19">
        <v>42686</v>
      </c>
      <c r="B481" s="39" t="str">
        <f t="shared" si="24"/>
        <v>novembre</v>
      </c>
      <c r="C481" s="39"/>
      <c r="D481" s="36">
        <f t="shared" si="25"/>
        <v>11</v>
      </c>
      <c r="E481" s="11">
        <v>42688</v>
      </c>
      <c r="G481" s="40" t="str">
        <f t="shared" si="23"/>
        <v>Novembre 2016</v>
      </c>
    </row>
    <row r="482" spans="1:7" ht="15" thickBot="1">
      <c r="A482" s="19">
        <v>42689</v>
      </c>
      <c r="B482" s="39" t="str">
        <f t="shared" si="24"/>
        <v>novembre</v>
      </c>
      <c r="C482" s="39"/>
      <c r="D482" s="36">
        <f t="shared" si="25"/>
        <v>11</v>
      </c>
      <c r="E482" s="11">
        <v>42703</v>
      </c>
      <c r="G482" s="40" t="str">
        <f t="shared" si="23"/>
        <v>Novembre 2016</v>
      </c>
    </row>
    <row r="483" spans="1:7" ht="15" thickBot="1">
      <c r="A483" s="19">
        <v>42690</v>
      </c>
      <c r="B483" s="39" t="str">
        <f t="shared" si="24"/>
        <v>novembre</v>
      </c>
      <c r="C483" s="39"/>
      <c r="D483" s="36">
        <f t="shared" si="25"/>
        <v>12</v>
      </c>
      <c r="E483" s="11">
        <v>42716</v>
      </c>
      <c r="G483" s="40" t="str">
        <f t="shared" si="23"/>
        <v>Décembre 2016</v>
      </c>
    </row>
    <row r="484" spans="1:7" ht="15" thickBot="1">
      <c r="A484" s="19">
        <v>42690</v>
      </c>
      <c r="B484" s="39" t="str">
        <f t="shared" si="24"/>
        <v>novembre</v>
      </c>
      <c r="C484" s="39"/>
      <c r="D484" s="36">
        <f t="shared" si="25"/>
        <v>12</v>
      </c>
      <c r="E484" s="12">
        <v>42711</v>
      </c>
      <c r="G484" s="40" t="str">
        <f t="shared" si="23"/>
        <v>Décembre 2016</v>
      </c>
    </row>
    <row r="485" spans="1:7" ht="15" thickBot="1">
      <c r="A485" s="19">
        <v>42690</v>
      </c>
      <c r="B485" s="39" t="str">
        <f t="shared" si="24"/>
        <v>novembre</v>
      </c>
      <c r="C485" s="39"/>
      <c r="D485" s="36">
        <f t="shared" si="25"/>
        <v>12</v>
      </c>
      <c r="E485" s="11">
        <v>42725</v>
      </c>
      <c r="G485" s="40" t="str">
        <f t="shared" si="23"/>
        <v>Décembre 2016</v>
      </c>
    </row>
    <row r="486" spans="1:7" ht="15" thickBot="1">
      <c r="A486" s="19">
        <v>42691</v>
      </c>
      <c r="B486" s="39" t="str">
        <f t="shared" si="24"/>
        <v>novembre</v>
      </c>
      <c r="C486" s="39"/>
      <c r="D486" s="36">
        <f t="shared" si="25"/>
        <v>11</v>
      </c>
      <c r="E486" s="11">
        <v>42699</v>
      </c>
      <c r="G486" s="40" t="str">
        <f t="shared" si="23"/>
        <v>Novembre 2016</v>
      </c>
    </row>
    <row r="487" spans="1:7" ht="15" thickBot="1">
      <c r="A487" s="19">
        <v>42693</v>
      </c>
      <c r="B487" s="39" t="str">
        <f t="shared" si="24"/>
        <v>novembre</v>
      </c>
      <c r="C487" s="39"/>
      <c r="D487" s="36">
        <f t="shared" si="25"/>
        <v>12</v>
      </c>
      <c r="E487" s="11">
        <v>42707</v>
      </c>
      <c r="G487" s="40" t="str">
        <f t="shared" si="23"/>
        <v>Décembre 2016</v>
      </c>
    </row>
    <row r="488" spans="1:7" ht="15" thickBot="1">
      <c r="A488" s="19">
        <v>42695</v>
      </c>
      <c r="B488" s="39" t="str">
        <f t="shared" si="24"/>
        <v>novembre</v>
      </c>
      <c r="C488" s="39"/>
      <c r="D488" s="36">
        <f t="shared" si="25"/>
        <v>12</v>
      </c>
      <c r="E488" s="13">
        <v>42723</v>
      </c>
      <c r="G488" s="40" t="str">
        <f t="shared" si="23"/>
        <v>Décembre 2016</v>
      </c>
    </row>
    <row r="489" spans="1:7" ht="15" thickBot="1">
      <c r="A489" s="19">
        <v>42695</v>
      </c>
      <c r="B489" s="39" t="str">
        <f t="shared" si="24"/>
        <v>novembre</v>
      </c>
      <c r="C489" s="39"/>
      <c r="D489" s="36">
        <f t="shared" si="25"/>
        <v>1</v>
      </c>
      <c r="E489" s="13">
        <v>42740</v>
      </c>
      <c r="G489" s="40" t="str">
        <f t="shared" si="23"/>
        <v>Janvier 2017</v>
      </c>
    </row>
    <row r="490" spans="1:7" ht="15" thickBot="1">
      <c r="A490" s="19">
        <v>42696</v>
      </c>
      <c r="B490" s="39" t="str">
        <f t="shared" si="24"/>
        <v>novembre</v>
      </c>
      <c r="C490" s="39"/>
      <c r="D490" s="36">
        <f t="shared" si="25"/>
        <v>11</v>
      </c>
      <c r="E490" s="12">
        <v>42704</v>
      </c>
      <c r="G490" s="40" t="str">
        <f t="shared" si="23"/>
        <v>Novembre 2016</v>
      </c>
    </row>
    <row r="491" spans="1:7" ht="15" thickBot="1">
      <c r="A491" s="19">
        <v>42696</v>
      </c>
      <c r="B491" s="39" t="str">
        <f t="shared" si="24"/>
        <v>novembre</v>
      </c>
      <c r="C491" s="39"/>
      <c r="D491" s="36">
        <f t="shared" si="25"/>
        <v>11</v>
      </c>
      <c r="E491" s="11">
        <v>42698</v>
      </c>
      <c r="G491" s="40" t="str">
        <f t="shared" si="23"/>
        <v>Novembre 2016</v>
      </c>
    </row>
    <row r="492" spans="1:7" ht="15" thickBot="1">
      <c r="A492" s="19">
        <v>42697</v>
      </c>
      <c r="B492" s="39" t="str">
        <f t="shared" si="24"/>
        <v>novembre</v>
      </c>
      <c r="C492" s="39"/>
      <c r="D492" s="36">
        <f t="shared" si="25"/>
        <v>12</v>
      </c>
      <c r="E492" s="11">
        <v>42709</v>
      </c>
      <c r="G492" s="40" t="str">
        <f t="shared" si="23"/>
        <v>Décembre 2016</v>
      </c>
    </row>
    <row r="493" spans="1:7" ht="15" thickBot="1">
      <c r="A493" s="19">
        <v>42697</v>
      </c>
      <c r="B493" s="39" t="str">
        <f t="shared" si="24"/>
        <v>novembre</v>
      </c>
      <c r="C493" s="39"/>
      <c r="D493" s="36">
        <f t="shared" si="25"/>
        <v>11</v>
      </c>
      <c r="E493" s="11">
        <v>42704</v>
      </c>
      <c r="G493" s="40" t="str">
        <f t="shared" si="23"/>
        <v>Novembre 2016</v>
      </c>
    </row>
    <row r="494" spans="1:7" ht="15" thickBot="1">
      <c r="A494" s="19">
        <v>42699</v>
      </c>
      <c r="B494" s="39" t="str">
        <f t="shared" si="24"/>
        <v>novembre</v>
      </c>
      <c r="C494" s="39"/>
      <c r="D494" s="36">
        <f t="shared" si="25"/>
        <v>12</v>
      </c>
      <c r="E494" s="11">
        <v>42705</v>
      </c>
      <c r="G494" s="40" t="str">
        <f t="shared" si="23"/>
        <v>Décembre 2016</v>
      </c>
    </row>
    <row r="495" spans="1:7" ht="15" thickBot="1">
      <c r="A495" s="19">
        <v>42699</v>
      </c>
      <c r="B495" s="39" t="str">
        <f t="shared" si="24"/>
        <v>novembre</v>
      </c>
      <c r="C495" s="39"/>
      <c r="D495" s="36">
        <f t="shared" si="25"/>
        <v>12</v>
      </c>
      <c r="E495" s="12">
        <v>42709</v>
      </c>
      <c r="G495" s="40" t="str">
        <f t="shared" si="23"/>
        <v>Décembre 2016</v>
      </c>
    </row>
    <row r="496" spans="1:7" ht="15" thickBot="1">
      <c r="A496" s="19">
        <v>42699</v>
      </c>
      <c r="B496" s="39" t="str">
        <f t="shared" si="24"/>
        <v>novembre</v>
      </c>
      <c r="C496" s="39"/>
      <c r="D496" s="36">
        <f t="shared" si="25"/>
        <v>12</v>
      </c>
      <c r="E496" s="12">
        <v>42710</v>
      </c>
      <c r="G496" s="40" t="str">
        <f t="shared" si="23"/>
        <v>Décembre 2016</v>
      </c>
    </row>
    <row r="497" spans="1:7" ht="15" thickBot="1">
      <c r="A497" s="19">
        <v>42700</v>
      </c>
      <c r="B497" s="39" t="str">
        <f t="shared" si="24"/>
        <v>novembre</v>
      </c>
      <c r="C497" s="39"/>
      <c r="D497" s="36">
        <f t="shared" si="25"/>
        <v>12</v>
      </c>
      <c r="E497" s="11">
        <v>42712</v>
      </c>
      <c r="G497" s="40" t="str">
        <f t="shared" si="23"/>
        <v>Décembre 2016</v>
      </c>
    </row>
    <row r="498" spans="1:7" ht="15" thickBot="1">
      <c r="A498" s="20">
        <v>42702</v>
      </c>
      <c r="B498" s="39" t="str">
        <f t="shared" si="24"/>
        <v>novembre</v>
      </c>
      <c r="C498" s="39"/>
      <c r="D498" s="36">
        <f t="shared" si="25"/>
        <v>12</v>
      </c>
      <c r="E498" s="11">
        <v>42705</v>
      </c>
      <c r="G498" s="40" t="str">
        <f t="shared" si="23"/>
        <v>Décembre 2016</v>
      </c>
    </row>
    <row r="499" spans="1:7" ht="15" thickBot="1">
      <c r="A499" s="19">
        <v>42705</v>
      </c>
      <c r="B499" s="39" t="str">
        <f t="shared" si="24"/>
        <v>décembre</v>
      </c>
      <c r="C499" s="39"/>
      <c r="D499" s="36">
        <f t="shared" si="25"/>
        <v>12</v>
      </c>
      <c r="E499" s="13">
        <v>42719</v>
      </c>
      <c r="G499" s="40" t="str">
        <f t="shared" si="23"/>
        <v>Décembre 2016</v>
      </c>
    </row>
    <row r="500" spans="1:7" ht="15" thickBot="1">
      <c r="A500" s="19">
        <v>42706</v>
      </c>
      <c r="B500" s="39" t="str">
        <f t="shared" si="24"/>
        <v>décembre</v>
      </c>
      <c r="C500" s="39"/>
      <c r="D500" s="36">
        <f t="shared" si="25"/>
        <v>12</v>
      </c>
      <c r="E500" s="13">
        <v>42723</v>
      </c>
      <c r="G500" s="40" t="str">
        <f t="shared" si="23"/>
        <v>Décembre 2016</v>
      </c>
    </row>
    <row r="501" spans="1:7" ht="15" thickBot="1">
      <c r="A501" s="19">
        <v>42706</v>
      </c>
      <c r="B501" s="39" t="str">
        <f t="shared" si="24"/>
        <v>décembre</v>
      </c>
      <c r="C501" s="39"/>
      <c r="D501" s="36">
        <f t="shared" si="25"/>
        <v>12</v>
      </c>
      <c r="E501" s="12">
        <v>42713</v>
      </c>
      <c r="G501" s="40" t="str">
        <f t="shared" si="23"/>
        <v>Décembre 2016</v>
      </c>
    </row>
    <row r="502" spans="1:7" ht="15" thickBot="1">
      <c r="A502" s="19">
        <v>42706</v>
      </c>
      <c r="B502" s="39" t="str">
        <f t="shared" si="24"/>
        <v>décembre</v>
      </c>
      <c r="C502" s="39"/>
      <c r="D502" s="36">
        <f t="shared" si="25"/>
        <v>12</v>
      </c>
      <c r="E502" s="11">
        <v>42716</v>
      </c>
      <c r="G502" s="40" t="str">
        <f t="shared" si="23"/>
        <v>Décembre 2016</v>
      </c>
    </row>
    <row r="503" spans="1:7" ht="15" thickBot="1">
      <c r="A503" s="19">
        <v>42707</v>
      </c>
      <c r="B503" s="39" t="str">
        <f t="shared" si="24"/>
        <v>décembre</v>
      </c>
      <c r="C503" s="39"/>
      <c r="D503" s="36">
        <f t="shared" si="25"/>
        <v>12</v>
      </c>
      <c r="E503" s="13">
        <v>42720</v>
      </c>
      <c r="G503" s="40" t="str">
        <f t="shared" si="23"/>
        <v>Décembre 2016</v>
      </c>
    </row>
    <row r="504" spans="1:7" ht="15" thickBot="1">
      <c r="A504" s="19">
        <v>42710</v>
      </c>
      <c r="B504" s="39" t="str">
        <f t="shared" si="24"/>
        <v>décembre</v>
      </c>
      <c r="C504" s="39"/>
      <c r="D504" s="36">
        <f t="shared" si="25"/>
        <v>12</v>
      </c>
      <c r="E504" s="13">
        <v>42718</v>
      </c>
      <c r="G504" s="40" t="str">
        <f t="shared" si="23"/>
        <v>Décembre 2016</v>
      </c>
    </row>
    <row r="505" spans="1:7" ht="15" thickBot="1">
      <c r="A505" s="19">
        <v>42710</v>
      </c>
      <c r="B505" s="39" t="str">
        <f t="shared" si="24"/>
        <v>décembre</v>
      </c>
      <c r="C505" s="39"/>
      <c r="D505" s="36">
        <f t="shared" si="25"/>
        <v>12</v>
      </c>
      <c r="E505" s="12">
        <v>42718</v>
      </c>
      <c r="G505" s="40" t="str">
        <f t="shared" si="23"/>
        <v>Décembre 2016</v>
      </c>
    </row>
    <row r="506" spans="1:7" ht="15" thickBot="1">
      <c r="A506" s="19">
        <v>42711</v>
      </c>
      <c r="B506" s="39" t="str">
        <f t="shared" si="24"/>
        <v>décembre</v>
      </c>
      <c r="C506" s="39"/>
      <c r="D506" s="36">
        <f t="shared" si="25"/>
        <v>1</v>
      </c>
      <c r="E506" s="12"/>
      <c r="G506" s="40" t="str">
        <f t="shared" si="23"/>
        <v>Janvier 1900</v>
      </c>
    </row>
    <row r="507" spans="1:7" ht="15" thickBot="1">
      <c r="A507" s="19">
        <v>42712</v>
      </c>
      <c r="B507" s="39" t="str">
        <f t="shared" si="24"/>
        <v>décembre</v>
      </c>
      <c r="C507" s="39"/>
      <c r="D507" s="36">
        <f t="shared" si="25"/>
        <v>12</v>
      </c>
      <c r="E507" s="11">
        <v>42715</v>
      </c>
      <c r="G507" s="40" t="str">
        <f t="shared" si="23"/>
        <v>Décembre 2016</v>
      </c>
    </row>
    <row r="508" spans="1:7" ht="15" thickBot="1">
      <c r="A508" s="19">
        <v>42713</v>
      </c>
      <c r="B508" s="39" t="str">
        <f t="shared" si="24"/>
        <v>décembre</v>
      </c>
      <c r="C508" s="39"/>
      <c r="D508" s="36">
        <f t="shared" si="25"/>
        <v>12</v>
      </c>
      <c r="E508" s="12">
        <v>42727</v>
      </c>
      <c r="G508" s="40" t="str">
        <f t="shared" si="23"/>
        <v>Décembre 2016</v>
      </c>
    </row>
    <row r="509" spans="1:7" ht="15" thickBot="1">
      <c r="A509" s="19">
        <v>42714</v>
      </c>
      <c r="B509" s="39" t="str">
        <f t="shared" si="24"/>
        <v>décembre</v>
      </c>
      <c r="C509" s="39"/>
      <c r="D509" s="36">
        <f t="shared" si="25"/>
        <v>1</v>
      </c>
      <c r="E509" s="12">
        <v>42739</v>
      </c>
      <c r="G509" s="40" t="str">
        <f t="shared" si="23"/>
        <v>Janvier 2017</v>
      </c>
    </row>
    <row r="510" spans="1:7" ht="15" thickBot="1">
      <c r="A510" s="19">
        <v>42717</v>
      </c>
      <c r="B510" s="39" t="str">
        <f t="shared" si="24"/>
        <v>décembre</v>
      </c>
      <c r="C510" s="39"/>
      <c r="D510" s="36">
        <f t="shared" si="25"/>
        <v>12</v>
      </c>
      <c r="E510" s="11">
        <v>42727</v>
      </c>
      <c r="G510" s="40" t="str">
        <f t="shared" si="23"/>
        <v>Décembre 2016</v>
      </c>
    </row>
    <row r="511" spans="1:7" ht="15" thickBot="1">
      <c r="A511" s="19">
        <v>42717</v>
      </c>
      <c r="B511" s="39" t="str">
        <f t="shared" si="24"/>
        <v>décembre</v>
      </c>
      <c r="C511" s="39"/>
      <c r="D511" s="36">
        <f t="shared" si="25"/>
        <v>12</v>
      </c>
      <c r="E511" s="11">
        <v>42726</v>
      </c>
      <c r="G511" s="40" t="str">
        <f t="shared" si="23"/>
        <v>Décembre 2016</v>
      </c>
    </row>
    <row r="512" spans="1:7" ht="15" thickBot="1">
      <c r="A512" s="19">
        <v>42718</v>
      </c>
      <c r="B512" s="39" t="str">
        <f t="shared" si="24"/>
        <v>décembre</v>
      </c>
      <c r="C512" s="39"/>
      <c r="D512" s="36">
        <f t="shared" si="25"/>
        <v>1</v>
      </c>
      <c r="E512" s="11">
        <v>42762</v>
      </c>
      <c r="G512" s="40" t="str">
        <f t="shared" si="23"/>
        <v>Janvier 2017</v>
      </c>
    </row>
    <row r="513" spans="1:7" ht="15" thickBot="1">
      <c r="A513" s="19">
        <v>42719</v>
      </c>
      <c r="B513" s="39" t="str">
        <f t="shared" si="24"/>
        <v>décembre</v>
      </c>
      <c r="C513" s="39"/>
      <c r="D513" s="36">
        <f t="shared" si="25"/>
        <v>3</v>
      </c>
      <c r="E513" s="11">
        <v>42800</v>
      </c>
      <c r="G513" s="40" t="str">
        <f t="shared" si="23"/>
        <v>Mars 2017</v>
      </c>
    </row>
    <row r="514" spans="1:7" ht="15" thickBot="1">
      <c r="A514" s="19">
        <v>42719</v>
      </c>
      <c r="B514" s="39" t="str">
        <f t="shared" si="24"/>
        <v>décembre</v>
      </c>
      <c r="C514" s="39"/>
      <c r="D514" s="36">
        <f t="shared" si="25"/>
        <v>1</v>
      </c>
      <c r="E514" s="11">
        <v>42754</v>
      </c>
      <c r="G514" s="40" t="str">
        <f t="shared" ref="G514:G577" si="26">PROPER(TEXT(E514,"mmmm") &amp; " " &amp; TEXT(E514,"aaaa"))</f>
        <v>Janvier 2017</v>
      </c>
    </row>
    <row r="515" spans="1:7" ht="15" thickBot="1">
      <c r="A515" s="19">
        <v>42720</v>
      </c>
      <c r="B515" s="39" t="str">
        <f t="shared" ref="B515:B578" si="27">CHOOSE(MONTH(A515),"janvier","février","mars","avril","mai","juin","juillet","aout","septembre","octobre","novembre","décembre")</f>
        <v>décembre</v>
      </c>
      <c r="C515" s="39"/>
      <c r="D515" s="36">
        <f t="shared" ref="D515:D578" si="28">MONTH(E515)</f>
        <v>3</v>
      </c>
      <c r="E515" s="11">
        <v>42801</v>
      </c>
      <c r="G515" s="40" t="str">
        <f t="shared" si="26"/>
        <v>Mars 2017</v>
      </c>
    </row>
    <row r="516" spans="1:7" ht="15" thickBot="1">
      <c r="A516" s="20">
        <v>42723</v>
      </c>
      <c r="B516" s="39" t="str">
        <f t="shared" si="27"/>
        <v>décembre</v>
      </c>
      <c r="C516" s="39"/>
      <c r="D516" s="36">
        <f t="shared" si="28"/>
        <v>1</v>
      </c>
      <c r="E516" s="12">
        <v>42738</v>
      </c>
      <c r="G516" s="40" t="str">
        <f t="shared" si="26"/>
        <v>Janvier 2017</v>
      </c>
    </row>
    <row r="517" spans="1:7" ht="15" thickBot="1">
      <c r="A517" s="19">
        <v>42725</v>
      </c>
      <c r="B517" s="39" t="str">
        <f t="shared" si="27"/>
        <v>décembre</v>
      </c>
      <c r="C517" s="39"/>
      <c r="D517" s="36">
        <f t="shared" si="28"/>
        <v>12</v>
      </c>
      <c r="E517" s="11">
        <v>42725</v>
      </c>
      <c r="G517" s="40" t="str">
        <f t="shared" si="26"/>
        <v>Décembre 2016</v>
      </c>
    </row>
    <row r="518" spans="1:7" ht="15" thickBot="1">
      <c r="A518" s="19">
        <v>42725</v>
      </c>
      <c r="B518" s="39" t="str">
        <f t="shared" si="27"/>
        <v>décembre</v>
      </c>
      <c r="C518" s="39"/>
      <c r="D518" s="36">
        <f t="shared" si="28"/>
        <v>3</v>
      </c>
      <c r="E518" s="11">
        <v>42797</v>
      </c>
      <c r="G518" s="40" t="str">
        <f t="shared" si="26"/>
        <v>Mars 2017</v>
      </c>
    </row>
    <row r="519" spans="1:7" ht="15" thickBot="1">
      <c r="A519" s="19">
        <v>42727</v>
      </c>
      <c r="B519" s="39" t="str">
        <f t="shared" si="27"/>
        <v>décembre</v>
      </c>
      <c r="C519" s="39"/>
      <c r="D519" s="36">
        <f t="shared" si="28"/>
        <v>1</v>
      </c>
      <c r="E519" s="11">
        <v>42738</v>
      </c>
      <c r="G519" s="40" t="str">
        <f t="shared" si="26"/>
        <v>Janvier 2017</v>
      </c>
    </row>
    <row r="520" spans="1:7" ht="15" thickBot="1">
      <c r="A520" s="19">
        <v>42732</v>
      </c>
      <c r="B520" s="39" t="str">
        <f t="shared" si="27"/>
        <v>décembre</v>
      </c>
      <c r="C520" s="39"/>
      <c r="D520" s="36">
        <f t="shared" si="28"/>
        <v>2</v>
      </c>
      <c r="E520" s="12">
        <v>42773</v>
      </c>
      <c r="G520" s="40" t="str">
        <f t="shared" si="26"/>
        <v>Février 2017</v>
      </c>
    </row>
    <row r="521" spans="1:7" ht="15" thickBot="1">
      <c r="A521" s="19">
        <v>42734</v>
      </c>
      <c r="B521" s="39" t="str">
        <f t="shared" si="27"/>
        <v>décembre</v>
      </c>
      <c r="C521" s="39"/>
      <c r="D521" s="36">
        <f t="shared" si="28"/>
        <v>1</v>
      </c>
      <c r="E521" s="11">
        <v>42744</v>
      </c>
      <c r="G521" s="40" t="str">
        <f t="shared" si="26"/>
        <v>Janvier 2017</v>
      </c>
    </row>
    <row r="522" spans="1:7" ht="15" thickBot="1">
      <c r="A522" s="19">
        <v>42734</v>
      </c>
      <c r="B522" s="39" t="str">
        <f t="shared" si="27"/>
        <v>décembre</v>
      </c>
      <c r="C522" s="39"/>
      <c r="D522" s="36">
        <f t="shared" si="28"/>
        <v>2</v>
      </c>
      <c r="E522" s="11">
        <v>42767</v>
      </c>
      <c r="G522" s="40" t="str">
        <f t="shared" si="26"/>
        <v>Février 2017</v>
      </c>
    </row>
    <row r="523" spans="1:7" ht="15" thickBot="1">
      <c r="A523" s="19">
        <v>42734</v>
      </c>
      <c r="B523" s="39" t="str">
        <f t="shared" si="27"/>
        <v>décembre</v>
      </c>
      <c r="C523" s="39"/>
      <c r="D523" s="36">
        <f t="shared" si="28"/>
        <v>1</v>
      </c>
      <c r="E523" s="11">
        <v>42741</v>
      </c>
      <c r="G523" s="40" t="str">
        <f t="shared" si="26"/>
        <v>Janvier 2017</v>
      </c>
    </row>
    <row r="524" spans="1:7" ht="15" thickBot="1">
      <c r="A524" s="19">
        <v>42738</v>
      </c>
      <c r="B524" s="39" t="str">
        <f t="shared" si="27"/>
        <v>janvier</v>
      </c>
      <c r="C524" s="39"/>
      <c r="D524" s="36">
        <f t="shared" si="28"/>
        <v>1</v>
      </c>
      <c r="E524" s="11">
        <v>42754</v>
      </c>
      <c r="G524" s="40" t="str">
        <f t="shared" si="26"/>
        <v>Janvier 2017</v>
      </c>
    </row>
    <row r="525" spans="1:7" ht="15" thickBot="1">
      <c r="A525" s="19">
        <v>42741</v>
      </c>
      <c r="B525" s="39" t="str">
        <f t="shared" si="27"/>
        <v>janvier</v>
      </c>
      <c r="C525" s="39"/>
      <c r="D525" s="36">
        <f t="shared" si="28"/>
        <v>2</v>
      </c>
      <c r="E525" s="11">
        <v>42769</v>
      </c>
      <c r="G525" s="40" t="str">
        <f t="shared" si="26"/>
        <v>Février 2017</v>
      </c>
    </row>
    <row r="526" spans="1:7" ht="15" thickBot="1">
      <c r="A526" s="19">
        <v>42741</v>
      </c>
      <c r="B526" s="39" t="str">
        <f t="shared" si="27"/>
        <v>janvier</v>
      </c>
      <c r="C526" s="39"/>
      <c r="D526" s="36">
        <f t="shared" si="28"/>
        <v>1</v>
      </c>
      <c r="E526" s="11">
        <v>42761</v>
      </c>
      <c r="G526" s="40" t="str">
        <f t="shared" si="26"/>
        <v>Janvier 2017</v>
      </c>
    </row>
    <row r="527" spans="1:7" ht="15" thickBot="1">
      <c r="A527" s="19">
        <v>42741</v>
      </c>
      <c r="B527" s="39" t="str">
        <f t="shared" si="27"/>
        <v>janvier</v>
      </c>
      <c r="C527" s="39"/>
      <c r="D527" s="36">
        <f t="shared" si="28"/>
        <v>1</v>
      </c>
      <c r="E527" s="11">
        <v>42744</v>
      </c>
      <c r="G527" s="40" t="str">
        <f t="shared" si="26"/>
        <v>Janvier 2017</v>
      </c>
    </row>
    <row r="528" spans="1:7" ht="15" thickBot="1">
      <c r="A528" s="19">
        <v>42744</v>
      </c>
      <c r="B528" s="39" t="str">
        <f t="shared" si="27"/>
        <v>janvier</v>
      </c>
      <c r="C528" s="39"/>
      <c r="D528" s="36">
        <f t="shared" si="28"/>
        <v>1</v>
      </c>
      <c r="E528" s="11">
        <v>42754</v>
      </c>
      <c r="G528" s="40" t="str">
        <f t="shared" si="26"/>
        <v>Janvier 2017</v>
      </c>
    </row>
    <row r="529" spans="1:7" ht="15" thickBot="1">
      <c r="A529" s="19">
        <v>42744</v>
      </c>
      <c r="B529" s="39" t="str">
        <f t="shared" si="27"/>
        <v>janvier</v>
      </c>
      <c r="C529" s="39"/>
      <c r="D529" s="36">
        <f t="shared" si="28"/>
        <v>1</v>
      </c>
      <c r="E529" s="11">
        <v>42765</v>
      </c>
      <c r="G529" s="40" t="str">
        <f t="shared" si="26"/>
        <v>Janvier 2017</v>
      </c>
    </row>
    <row r="530" spans="1:7" ht="15" thickBot="1">
      <c r="A530" s="19">
        <v>42745</v>
      </c>
      <c r="B530" s="39" t="str">
        <f t="shared" si="27"/>
        <v>janvier</v>
      </c>
      <c r="C530" s="39"/>
      <c r="D530" s="36">
        <f t="shared" si="28"/>
        <v>1</v>
      </c>
      <c r="E530" s="11">
        <v>42745</v>
      </c>
      <c r="G530" s="40" t="str">
        <f t="shared" si="26"/>
        <v>Janvier 2017</v>
      </c>
    </row>
    <row r="531" spans="1:7" ht="15" thickBot="1">
      <c r="A531" s="19">
        <v>42747</v>
      </c>
      <c r="B531" s="39" t="str">
        <f t="shared" si="27"/>
        <v>janvier</v>
      </c>
      <c r="C531" s="39"/>
      <c r="D531" s="36">
        <f t="shared" si="28"/>
        <v>1</v>
      </c>
      <c r="E531" s="11">
        <v>42758</v>
      </c>
      <c r="G531" s="40" t="str">
        <f t="shared" si="26"/>
        <v>Janvier 2017</v>
      </c>
    </row>
    <row r="532" spans="1:7" ht="15" thickBot="1">
      <c r="A532" s="19">
        <v>42748</v>
      </c>
      <c r="B532" s="39" t="str">
        <f t="shared" si="27"/>
        <v>janvier</v>
      </c>
      <c r="C532" s="39"/>
      <c r="D532" s="36">
        <f t="shared" si="28"/>
        <v>1</v>
      </c>
      <c r="E532" s="11">
        <v>42761</v>
      </c>
      <c r="G532" s="40" t="str">
        <f t="shared" si="26"/>
        <v>Janvier 2017</v>
      </c>
    </row>
    <row r="533" spans="1:7" ht="15" thickBot="1">
      <c r="A533" s="19">
        <v>42748</v>
      </c>
      <c r="B533" s="39" t="str">
        <f t="shared" si="27"/>
        <v>janvier</v>
      </c>
      <c r="C533" s="39"/>
      <c r="D533" s="36">
        <f t="shared" si="28"/>
        <v>1</v>
      </c>
      <c r="E533" s="11">
        <v>42753</v>
      </c>
      <c r="G533" s="40" t="str">
        <f t="shared" si="26"/>
        <v>Janvier 2017</v>
      </c>
    </row>
    <row r="534" spans="1:7" ht="15" thickBot="1">
      <c r="A534" s="19">
        <v>42751</v>
      </c>
      <c r="B534" s="39" t="str">
        <f t="shared" si="27"/>
        <v>janvier</v>
      </c>
      <c r="C534" s="39"/>
      <c r="D534" s="36">
        <f t="shared" si="28"/>
        <v>3</v>
      </c>
      <c r="E534" s="12">
        <v>42808</v>
      </c>
      <c r="G534" s="40" t="str">
        <f t="shared" si="26"/>
        <v>Mars 2017</v>
      </c>
    </row>
    <row r="535" spans="1:7" ht="15" thickBot="1">
      <c r="A535" s="19">
        <v>42751</v>
      </c>
      <c r="B535" s="39" t="str">
        <f t="shared" si="27"/>
        <v>janvier</v>
      </c>
      <c r="C535" s="39"/>
      <c r="D535" s="36">
        <f t="shared" si="28"/>
        <v>2</v>
      </c>
      <c r="E535" s="12">
        <v>42790</v>
      </c>
      <c r="G535" s="40" t="str">
        <f t="shared" si="26"/>
        <v>Février 2017</v>
      </c>
    </row>
    <row r="536" spans="1:7" ht="15" thickBot="1">
      <c r="A536" s="19">
        <v>42754</v>
      </c>
      <c r="B536" s="39" t="str">
        <f t="shared" si="27"/>
        <v>janvier</v>
      </c>
      <c r="C536" s="39"/>
      <c r="D536" s="36">
        <f t="shared" si="28"/>
        <v>1</v>
      </c>
      <c r="E536" s="11">
        <v>42759</v>
      </c>
      <c r="G536" s="40" t="str">
        <f t="shared" si="26"/>
        <v>Janvier 2017</v>
      </c>
    </row>
    <row r="537" spans="1:7" ht="15" thickBot="1">
      <c r="A537" s="19">
        <v>42755</v>
      </c>
      <c r="B537" s="39" t="str">
        <f t="shared" si="27"/>
        <v>janvier</v>
      </c>
      <c r="C537" s="39"/>
      <c r="D537" s="36">
        <f t="shared" si="28"/>
        <v>2</v>
      </c>
      <c r="E537" s="12">
        <v>42793</v>
      </c>
      <c r="G537" s="40" t="str">
        <f t="shared" si="26"/>
        <v>Février 2017</v>
      </c>
    </row>
    <row r="538" spans="1:7" ht="15" thickBot="1">
      <c r="A538" s="19">
        <v>42758</v>
      </c>
      <c r="B538" s="39" t="str">
        <f t="shared" si="27"/>
        <v>janvier</v>
      </c>
      <c r="C538" s="39"/>
      <c r="D538" s="36">
        <f t="shared" si="28"/>
        <v>1</v>
      </c>
      <c r="E538" s="12">
        <v>42766</v>
      </c>
      <c r="G538" s="40" t="str">
        <f t="shared" si="26"/>
        <v>Janvier 2017</v>
      </c>
    </row>
    <row r="539" spans="1:7" ht="15" thickBot="1">
      <c r="A539" s="19">
        <v>42758</v>
      </c>
      <c r="B539" s="39" t="str">
        <f t="shared" si="27"/>
        <v>janvier</v>
      </c>
      <c r="C539" s="39"/>
      <c r="D539" s="36">
        <f t="shared" si="28"/>
        <v>2</v>
      </c>
      <c r="E539" s="11">
        <v>42773</v>
      </c>
      <c r="G539" s="40" t="str">
        <f t="shared" si="26"/>
        <v>Février 2017</v>
      </c>
    </row>
    <row r="540" spans="1:7" ht="15" thickBot="1">
      <c r="A540" s="19">
        <v>42759</v>
      </c>
      <c r="B540" s="39" t="str">
        <f t="shared" si="27"/>
        <v>janvier</v>
      </c>
      <c r="C540" s="39"/>
      <c r="D540" s="36">
        <f t="shared" si="28"/>
        <v>2</v>
      </c>
      <c r="E540" s="12">
        <v>42776</v>
      </c>
      <c r="G540" s="40" t="str">
        <f t="shared" si="26"/>
        <v>Février 2017</v>
      </c>
    </row>
    <row r="541" spans="1:7" ht="15" thickBot="1">
      <c r="A541" s="19">
        <v>42759</v>
      </c>
      <c r="B541" s="39" t="str">
        <f t="shared" si="27"/>
        <v>janvier</v>
      </c>
      <c r="C541" s="39"/>
      <c r="D541" s="36">
        <f t="shared" si="28"/>
        <v>2</v>
      </c>
      <c r="E541" s="11">
        <v>42768</v>
      </c>
      <c r="G541" s="40" t="str">
        <f t="shared" si="26"/>
        <v>Février 2017</v>
      </c>
    </row>
    <row r="542" spans="1:7" ht="15" thickBot="1">
      <c r="A542" s="19">
        <v>42762</v>
      </c>
      <c r="B542" s="39" t="str">
        <f t="shared" si="27"/>
        <v>janvier</v>
      </c>
      <c r="C542" s="39"/>
      <c r="D542" s="36">
        <f t="shared" si="28"/>
        <v>1</v>
      </c>
      <c r="E542" s="11">
        <v>42765</v>
      </c>
      <c r="G542" s="40" t="str">
        <f t="shared" si="26"/>
        <v>Janvier 2017</v>
      </c>
    </row>
    <row r="543" spans="1:7" ht="15" thickBot="1">
      <c r="A543" s="19">
        <v>42764</v>
      </c>
      <c r="B543" s="39" t="str">
        <f t="shared" si="27"/>
        <v>janvier</v>
      </c>
      <c r="C543" s="39"/>
      <c r="D543" s="36">
        <f t="shared" si="28"/>
        <v>2</v>
      </c>
      <c r="E543" s="11">
        <v>42780</v>
      </c>
      <c r="G543" s="40" t="str">
        <f t="shared" si="26"/>
        <v>Février 2017</v>
      </c>
    </row>
    <row r="544" spans="1:7" ht="15" thickBot="1">
      <c r="A544" s="12">
        <v>42766</v>
      </c>
      <c r="B544" s="39" t="str">
        <f t="shared" si="27"/>
        <v>janvier</v>
      </c>
      <c r="C544" s="39"/>
      <c r="D544" s="36">
        <f t="shared" si="28"/>
        <v>3</v>
      </c>
      <c r="E544" s="13">
        <v>42803</v>
      </c>
      <c r="G544" s="40" t="str">
        <f t="shared" si="26"/>
        <v>Mars 2017</v>
      </c>
    </row>
    <row r="545" spans="1:7" ht="15" thickBot="1">
      <c r="A545" s="11">
        <v>42766</v>
      </c>
      <c r="B545" s="39" t="str">
        <f t="shared" si="27"/>
        <v>janvier</v>
      </c>
      <c r="C545" s="39"/>
      <c r="D545" s="36">
        <f t="shared" si="28"/>
        <v>4</v>
      </c>
      <c r="E545" s="13">
        <v>42841</v>
      </c>
      <c r="G545" s="40" t="str">
        <f t="shared" si="26"/>
        <v>Avril 2017</v>
      </c>
    </row>
    <row r="546" spans="1:7" ht="15" thickBot="1">
      <c r="A546" s="11">
        <v>42766</v>
      </c>
      <c r="B546" s="39" t="str">
        <f t="shared" si="27"/>
        <v>janvier</v>
      </c>
      <c r="C546" s="39"/>
      <c r="D546" s="36">
        <f t="shared" si="28"/>
        <v>2</v>
      </c>
      <c r="E546" s="11">
        <v>42772</v>
      </c>
      <c r="G546" s="40" t="str">
        <f t="shared" si="26"/>
        <v>Février 2017</v>
      </c>
    </row>
    <row r="547" spans="1:7" ht="15" thickBot="1">
      <c r="A547" s="11">
        <v>42767</v>
      </c>
      <c r="B547" s="39" t="str">
        <f t="shared" si="27"/>
        <v>février</v>
      </c>
      <c r="C547" s="39"/>
      <c r="D547" s="36">
        <f t="shared" si="28"/>
        <v>2</v>
      </c>
      <c r="E547" s="11">
        <v>42779</v>
      </c>
      <c r="G547" s="40" t="str">
        <f t="shared" si="26"/>
        <v>Février 2017</v>
      </c>
    </row>
    <row r="548" spans="1:7" ht="15" thickBot="1">
      <c r="A548" s="19">
        <v>42768</v>
      </c>
      <c r="B548" s="39" t="str">
        <f t="shared" si="27"/>
        <v>février</v>
      </c>
      <c r="C548" s="39"/>
      <c r="D548" s="36">
        <f t="shared" si="28"/>
        <v>3</v>
      </c>
      <c r="E548" s="13">
        <v>42809</v>
      </c>
      <c r="G548" s="40" t="str">
        <f t="shared" si="26"/>
        <v>Mars 2017</v>
      </c>
    </row>
    <row r="549" spans="1:7" ht="15" thickBot="1">
      <c r="A549" s="19">
        <v>42769</v>
      </c>
      <c r="B549" s="39" t="str">
        <f t="shared" si="27"/>
        <v>février</v>
      </c>
      <c r="C549" s="39"/>
      <c r="D549" s="36">
        <f t="shared" si="28"/>
        <v>3</v>
      </c>
      <c r="E549" s="13">
        <v>42811</v>
      </c>
      <c r="G549" s="40" t="str">
        <f t="shared" si="26"/>
        <v>Mars 2017</v>
      </c>
    </row>
    <row r="550" spans="1:7" ht="15" thickBot="1">
      <c r="A550" s="19">
        <v>42769</v>
      </c>
      <c r="B550" s="39" t="str">
        <f t="shared" si="27"/>
        <v>février</v>
      </c>
      <c r="C550" s="39"/>
      <c r="D550" s="36">
        <f t="shared" si="28"/>
        <v>2</v>
      </c>
      <c r="E550" s="11">
        <v>42780</v>
      </c>
      <c r="G550" s="40" t="str">
        <f t="shared" si="26"/>
        <v>Février 2017</v>
      </c>
    </row>
    <row r="551" spans="1:7" ht="15" thickBot="1">
      <c r="A551" s="19">
        <v>42769</v>
      </c>
      <c r="B551" s="39" t="str">
        <f t="shared" si="27"/>
        <v>février</v>
      </c>
      <c r="C551" s="39"/>
      <c r="D551" s="36">
        <f t="shared" si="28"/>
        <v>2</v>
      </c>
      <c r="E551" s="11">
        <v>42787</v>
      </c>
      <c r="G551" s="40" t="str">
        <f t="shared" si="26"/>
        <v>Février 2017</v>
      </c>
    </row>
    <row r="552" spans="1:7" ht="15" thickBot="1">
      <c r="A552" s="11">
        <v>42772</v>
      </c>
      <c r="B552" s="39" t="str">
        <f t="shared" si="27"/>
        <v>février</v>
      </c>
      <c r="C552" s="39"/>
      <c r="D552" s="36">
        <f t="shared" si="28"/>
        <v>2</v>
      </c>
      <c r="E552" s="11">
        <v>42774</v>
      </c>
      <c r="G552" s="40" t="str">
        <f t="shared" si="26"/>
        <v>Février 2017</v>
      </c>
    </row>
    <row r="553" spans="1:7" ht="15" thickBot="1">
      <c r="A553" s="11">
        <v>42774</v>
      </c>
      <c r="B553" s="39" t="str">
        <f t="shared" si="27"/>
        <v>février</v>
      </c>
      <c r="C553" s="39"/>
      <c r="D553" s="36">
        <f t="shared" si="28"/>
        <v>2</v>
      </c>
      <c r="E553" s="11">
        <v>42778</v>
      </c>
      <c r="G553" s="40" t="str">
        <f t="shared" si="26"/>
        <v>Février 2017</v>
      </c>
    </row>
    <row r="554" spans="1:7" ht="15" thickBot="1">
      <c r="A554" s="19">
        <v>42774</v>
      </c>
      <c r="B554" s="39" t="str">
        <f t="shared" si="27"/>
        <v>février</v>
      </c>
      <c r="C554" s="39"/>
      <c r="D554" s="36">
        <f t="shared" si="28"/>
        <v>2</v>
      </c>
      <c r="E554" s="11">
        <v>42793</v>
      </c>
      <c r="G554" s="40" t="str">
        <f t="shared" si="26"/>
        <v>Février 2017</v>
      </c>
    </row>
    <row r="555" spans="1:7" ht="15" thickBot="1">
      <c r="A555" s="19">
        <v>42775</v>
      </c>
      <c r="B555" s="39" t="str">
        <f t="shared" si="27"/>
        <v>février</v>
      </c>
      <c r="C555" s="39"/>
      <c r="D555" s="36">
        <f t="shared" si="28"/>
        <v>2</v>
      </c>
      <c r="E555" s="13">
        <v>42780</v>
      </c>
      <c r="G555" s="40" t="str">
        <f t="shared" si="26"/>
        <v>Février 2017</v>
      </c>
    </row>
    <row r="556" spans="1:7" ht="15" thickBot="1">
      <c r="A556" s="19">
        <v>42775</v>
      </c>
      <c r="B556" s="39" t="str">
        <f t="shared" si="27"/>
        <v>février</v>
      </c>
      <c r="C556" s="39"/>
      <c r="D556" s="36">
        <f t="shared" si="28"/>
        <v>2</v>
      </c>
      <c r="E556" s="12">
        <v>42788</v>
      </c>
      <c r="G556" s="40" t="str">
        <f t="shared" si="26"/>
        <v>Février 2017</v>
      </c>
    </row>
    <row r="557" spans="1:7" ht="15" thickBot="1">
      <c r="A557" s="19">
        <v>42776</v>
      </c>
      <c r="B557" s="39" t="str">
        <f t="shared" si="27"/>
        <v>février</v>
      </c>
      <c r="C557" s="39"/>
      <c r="D557" s="36">
        <f t="shared" si="28"/>
        <v>3</v>
      </c>
      <c r="E557" s="12">
        <v>42817</v>
      </c>
      <c r="G557" s="40" t="str">
        <f t="shared" si="26"/>
        <v>Mars 2017</v>
      </c>
    </row>
    <row r="558" spans="1:7" ht="15" thickBot="1">
      <c r="A558" s="19">
        <v>42776</v>
      </c>
      <c r="B558" s="39" t="str">
        <f t="shared" si="27"/>
        <v>février</v>
      </c>
      <c r="C558" s="39"/>
      <c r="D558" s="36">
        <f t="shared" si="28"/>
        <v>2</v>
      </c>
      <c r="E558" s="12">
        <v>42789</v>
      </c>
      <c r="G558" s="40" t="str">
        <f t="shared" si="26"/>
        <v>Février 2017</v>
      </c>
    </row>
    <row r="559" spans="1:7" ht="15" thickBot="1">
      <c r="A559" s="19">
        <v>42779</v>
      </c>
      <c r="B559" s="39" t="str">
        <f t="shared" si="27"/>
        <v>février</v>
      </c>
      <c r="C559" s="39"/>
      <c r="D559" s="36">
        <f t="shared" si="28"/>
        <v>3</v>
      </c>
      <c r="E559" s="12">
        <v>42814</v>
      </c>
      <c r="G559" s="40" t="str">
        <f t="shared" si="26"/>
        <v>Mars 2017</v>
      </c>
    </row>
    <row r="560" spans="1:7" ht="15" thickBot="1">
      <c r="A560" s="19">
        <v>42779</v>
      </c>
      <c r="B560" s="39" t="str">
        <f t="shared" si="27"/>
        <v>février</v>
      </c>
      <c r="C560" s="39"/>
      <c r="D560" s="36">
        <f t="shared" si="28"/>
        <v>2</v>
      </c>
      <c r="E560" s="11">
        <v>42782</v>
      </c>
      <c r="G560" s="40" t="str">
        <f t="shared" si="26"/>
        <v>Février 2017</v>
      </c>
    </row>
    <row r="561" spans="1:7" ht="15" thickBot="1">
      <c r="A561" s="19">
        <v>42780</v>
      </c>
      <c r="B561" s="39" t="str">
        <f t="shared" si="27"/>
        <v>février</v>
      </c>
      <c r="C561" s="39"/>
      <c r="D561" s="36">
        <f t="shared" si="28"/>
        <v>3</v>
      </c>
      <c r="E561" s="11">
        <v>42808</v>
      </c>
      <c r="G561" s="40" t="str">
        <f t="shared" si="26"/>
        <v>Mars 2017</v>
      </c>
    </row>
    <row r="562" spans="1:7" ht="15" thickBot="1">
      <c r="A562" s="19">
        <v>42780</v>
      </c>
      <c r="B562" s="39" t="str">
        <f t="shared" si="27"/>
        <v>février</v>
      </c>
      <c r="C562" s="39"/>
      <c r="D562" s="36">
        <f t="shared" si="28"/>
        <v>3</v>
      </c>
      <c r="E562" s="11">
        <v>42818</v>
      </c>
      <c r="G562" s="40" t="str">
        <f t="shared" si="26"/>
        <v>Mars 2017</v>
      </c>
    </row>
    <row r="563" spans="1:7" ht="15" thickBot="1">
      <c r="A563" s="19">
        <v>42783</v>
      </c>
      <c r="B563" s="39" t="str">
        <f t="shared" si="27"/>
        <v>février</v>
      </c>
      <c r="C563" s="39"/>
      <c r="D563" s="36">
        <f t="shared" si="28"/>
        <v>2</v>
      </c>
      <c r="E563" s="11">
        <v>42794</v>
      </c>
      <c r="G563" s="40" t="str">
        <f t="shared" si="26"/>
        <v>Février 2017</v>
      </c>
    </row>
    <row r="564" spans="1:7" ht="15" thickBot="1">
      <c r="A564" s="19">
        <v>42787</v>
      </c>
      <c r="B564" s="39" t="str">
        <f t="shared" si="27"/>
        <v>février</v>
      </c>
      <c r="C564" s="39"/>
      <c r="D564" s="36">
        <f t="shared" si="28"/>
        <v>5</v>
      </c>
      <c r="E564" s="12">
        <v>42867</v>
      </c>
      <c r="G564" s="40" t="str">
        <f t="shared" si="26"/>
        <v>Mai 2017</v>
      </c>
    </row>
    <row r="565" spans="1:7" ht="15" thickBot="1">
      <c r="A565" s="19">
        <v>42787</v>
      </c>
      <c r="B565" s="39" t="str">
        <f t="shared" si="27"/>
        <v>février</v>
      </c>
      <c r="C565" s="39"/>
      <c r="D565" s="36">
        <f t="shared" si="28"/>
        <v>3</v>
      </c>
      <c r="E565" s="11">
        <v>42795</v>
      </c>
      <c r="G565" s="40" t="str">
        <f t="shared" si="26"/>
        <v>Mars 2017</v>
      </c>
    </row>
    <row r="566" spans="1:7" ht="15" thickBot="1">
      <c r="A566" s="19">
        <v>42789</v>
      </c>
      <c r="B566" s="39" t="str">
        <f t="shared" si="27"/>
        <v>février</v>
      </c>
      <c r="C566" s="39"/>
      <c r="D566" s="36">
        <f t="shared" si="28"/>
        <v>2</v>
      </c>
      <c r="E566" s="11">
        <v>42790</v>
      </c>
      <c r="G566" s="40" t="str">
        <f t="shared" si="26"/>
        <v>Février 2017</v>
      </c>
    </row>
    <row r="567" spans="1:7" ht="15" thickBot="1">
      <c r="A567" s="19">
        <v>42790</v>
      </c>
      <c r="B567" s="39" t="str">
        <f t="shared" si="27"/>
        <v>février</v>
      </c>
      <c r="C567" s="39"/>
      <c r="D567" s="36">
        <f t="shared" si="28"/>
        <v>3</v>
      </c>
      <c r="E567" s="12">
        <v>42818</v>
      </c>
      <c r="G567" s="40" t="str">
        <f t="shared" si="26"/>
        <v>Mars 2017</v>
      </c>
    </row>
    <row r="568" spans="1:7" ht="15" thickBot="1">
      <c r="A568" s="19">
        <v>42790</v>
      </c>
      <c r="B568" s="39" t="str">
        <f t="shared" si="27"/>
        <v>février</v>
      </c>
      <c r="C568" s="39"/>
      <c r="D568" s="36">
        <f t="shared" si="28"/>
        <v>3</v>
      </c>
      <c r="E568" s="12">
        <v>42824</v>
      </c>
      <c r="G568" s="40" t="str">
        <f t="shared" si="26"/>
        <v>Mars 2017</v>
      </c>
    </row>
    <row r="569" spans="1:7" ht="15" thickBot="1">
      <c r="A569" s="19">
        <v>42790</v>
      </c>
      <c r="B569" s="39" t="str">
        <f t="shared" si="27"/>
        <v>février</v>
      </c>
      <c r="C569" s="39"/>
      <c r="D569" s="36">
        <f t="shared" si="28"/>
        <v>3</v>
      </c>
      <c r="E569" s="12">
        <v>42810</v>
      </c>
      <c r="G569" s="40" t="str">
        <f t="shared" si="26"/>
        <v>Mars 2017</v>
      </c>
    </row>
    <row r="570" spans="1:7" ht="15" thickBot="1">
      <c r="A570" s="19">
        <v>42790</v>
      </c>
      <c r="B570" s="39" t="str">
        <f t="shared" si="27"/>
        <v>février</v>
      </c>
      <c r="C570" s="39"/>
      <c r="D570" s="36">
        <f t="shared" si="28"/>
        <v>3</v>
      </c>
      <c r="E570" s="11">
        <v>42797</v>
      </c>
      <c r="G570" s="40" t="str">
        <f t="shared" si="26"/>
        <v>Mars 2017</v>
      </c>
    </row>
    <row r="571" spans="1:7" ht="15" thickBot="1">
      <c r="A571" s="19">
        <v>42791</v>
      </c>
      <c r="B571" s="39" t="str">
        <f t="shared" si="27"/>
        <v>février</v>
      </c>
      <c r="C571" s="39"/>
      <c r="D571" s="36">
        <f t="shared" si="28"/>
        <v>3</v>
      </c>
      <c r="E571" s="11">
        <v>42800</v>
      </c>
      <c r="G571" s="40" t="str">
        <f t="shared" si="26"/>
        <v>Mars 2017</v>
      </c>
    </row>
    <row r="572" spans="1:7" ht="15" thickBot="1">
      <c r="A572" s="19">
        <v>42794</v>
      </c>
      <c r="B572" s="39" t="str">
        <f t="shared" si="27"/>
        <v>février</v>
      </c>
      <c r="C572" s="39"/>
      <c r="D572" s="36">
        <f t="shared" si="28"/>
        <v>3</v>
      </c>
      <c r="E572" s="12">
        <v>42810</v>
      </c>
      <c r="G572" s="40" t="str">
        <f t="shared" si="26"/>
        <v>Mars 2017</v>
      </c>
    </row>
    <row r="573" spans="1:7" ht="15" thickBot="1">
      <c r="A573" s="19">
        <v>42794</v>
      </c>
      <c r="B573" s="39" t="str">
        <f t="shared" si="27"/>
        <v>février</v>
      </c>
      <c r="C573" s="39"/>
      <c r="D573" s="36">
        <f t="shared" si="28"/>
        <v>3</v>
      </c>
      <c r="E573" s="13">
        <v>42817</v>
      </c>
      <c r="G573" s="40" t="str">
        <f t="shared" si="26"/>
        <v>Mars 2017</v>
      </c>
    </row>
    <row r="574" spans="1:7" ht="15" thickBot="1">
      <c r="A574" s="19">
        <v>42794</v>
      </c>
      <c r="B574" s="39" t="str">
        <f t="shared" si="27"/>
        <v>février</v>
      </c>
      <c r="C574" s="39"/>
      <c r="D574" s="36">
        <f t="shared" si="28"/>
        <v>5</v>
      </c>
      <c r="E574" s="12">
        <v>42865</v>
      </c>
      <c r="G574" s="40" t="str">
        <f t="shared" si="26"/>
        <v>Mai 2017</v>
      </c>
    </row>
    <row r="575" spans="1:7" ht="15" thickBot="1">
      <c r="A575" s="19">
        <v>42794</v>
      </c>
      <c r="B575" s="39" t="str">
        <f t="shared" si="27"/>
        <v>février</v>
      </c>
      <c r="C575" s="39"/>
      <c r="D575" s="36">
        <f t="shared" si="28"/>
        <v>3</v>
      </c>
      <c r="E575" s="11">
        <v>42808</v>
      </c>
      <c r="G575" s="40" t="str">
        <f t="shared" si="26"/>
        <v>Mars 2017</v>
      </c>
    </row>
    <row r="576" spans="1:7" ht="15" thickBot="1">
      <c r="A576" s="19">
        <v>42795</v>
      </c>
      <c r="B576" s="39" t="str">
        <f t="shared" si="27"/>
        <v>mars</v>
      </c>
      <c r="C576" s="39"/>
      <c r="D576" s="36">
        <f t="shared" si="28"/>
        <v>3</v>
      </c>
      <c r="E576" s="11">
        <v>42809</v>
      </c>
      <c r="G576" s="40" t="str">
        <f t="shared" si="26"/>
        <v>Mars 2017</v>
      </c>
    </row>
    <row r="577" spans="1:7" ht="15" thickBot="1">
      <c r="A577" s="19">
        <v>42795</v>
      </c>
      <c r="B577" s="39" t="str">
        <f t="shared" si="27"/>
        <v>mars</v>
      </c>
      <c r="C577" s="39"/>
      <c r="D577" s="36">
        <f t="shared" si="28"/>
        <v>3</v>
      </c>
      <c r="E577" s="11">
        <v>42810</v>
      </c>
      <c r="G577" s="40" t="str">
        <f t="shared" si="26"/>
        <v>Mars 2017</v>
      </c>
    </row>
    <row r="578" spans="1:7" ht="15" thickBot="1">
      <c r="A578" s="19">
        <v>42796</v>
      </c>
      <c r="B578" s="39" t="str">
        <f t="shared" si="27"/>
        <v>mars</v>
      </c>
      <c r="C578" s="39"/>
      <c r="D578" s="36">
        <f t="shared" si="28"/>
        <v>3</v>
      </c>
      <c r="E578" s="11">
        <v>42801</v>
      </c>
      <c r="G578" s="40" t="str">
        <f t="shared" ref="G578:G641" si="29">PROPER(TEXT(E578,"mmmm") &amp; " " &amp; TEXT(E578,"aaaa"))</f>
        <v>Mars 2017</v>
      </c>
    </row>
    <row r="579" spans="1:7" ht="15" thickBot="1">
      <c r="A579" s="19">
        <v>42798</v>
      </c>
      <c r="B579" s="39" t="str">
        <f t="shared" ref="B579:B642" si="30">CHOOSE(MONTH(A579),"janvier","février","mars","avril","mai","juin","juillet","aout","septembre","octobre","novembre","décembre")</f>
        <v>mars</v>
      </c>
      <c r="C579" s="39"/>
      <c r="D579" s="36">
        <f t="shared" ref="D579:D642" si="31">MONTH(E579)</f>
        <v>3</v>
      </c>
      <c r="E579" s="11">
        <v>42800</v>
      </c>
      <c r="G579" s="40" t="str">
        <f t="shared" si="29"/>
        <v>Mars 2017</v>
      </c>
    </row>
    <row r="580" spans="1:7" ht="15" thickBot="1">
      <c r="A580" s="19">
        <v>42802</v>
      </c>
      <c r="B580" s="39" t="str">
        <f t="shared" si="30"/>
        <v>mars</v>
      </c>
      <c r="C580" s="39"/>
      <c r="D580" s="36">
        <f t="shared" si="31"/>
        <v>4</v>
      </c>
      <c r="E580" s="11">
        <v>42835</v>
      </c>
      <c r="G580" s="40" t="str">
        <f t="shared" si="29"/>
        <v>Avril 2017</v>
      </c>
    </row>
    <row r="581" spans="1:7" ht="15" thickBot="1">
      <c r="A581" s="19">
        <v>42803</v>
      </c>
      <c r="B581" s="39" t="str">
        <f t="shared" si="30"/>
        <v>mars</v>
      </c>
      <c r="C581" s="39"/>
      <c r="D581" s="36">
        <f t="shared" si="31"/>
        <v>4</v>
      </c>
      <c r="E581" s="11">
        <v>42841</v>
      </c>
      <c r="G581" s="40" t="str">
        <f t="shared" si="29"/>
        <v>Avril 2017</v>
      </c>
    </row>
    <row r="582" spans="1:7" ht="15" thickBot="1">
      <c r="A582" s="19">
        <v>42804</v>
      </c>
      <c r="B582" s="39" t="str">
        <f t="shared" si="30"/>
        <v>mars</v>
      </c>
      <c r="C582" s="39"/>
      <c r="D582" s="36">
        <f t="shared" si="31"/>
        <v>3</v>
      </c>
      <c r="E582" s="11">
        <v>42817</v>
      </c>
      <c r="G582" s="40" t="str">
        <f t="shared" si="29"/>
        <v>Mars 2017</v>
      </c>
    </row>
    <row r="583" spans="1:7" ht="15" thickBot="1">
      <c r="A583" s="19">
        <v>42805</v>
      </c>
      <c r="B583" s="39" t="str">
        <f t="shared" si="30"/>
        <v>mars</v>
      </c>
      <c r="C583" s="39"/>
      <c r="D583" s="36">
        <f t="shared" si="31"/>
        <v>3</v>
      </c>
      <c r="E583" s="11">
        <v>42822</v>
      </c>
      <c r="G583" s="40" t="str">
        <f t="shared" si="29"/>
        <v>Mars 2017</v>
      </c>
    </row>
    <row r="584" spans="1:7" ht="15" thickBot="1">
      <c r="A584" s="19">
        <v>42805</v>
      </c>
      <c r="B584" s="39" t="str">
        <f t="shared" si="30"/>
        <v>mars</v>
      </c>
      <c r="C584" s="39"/>
      <c r="D584" s="36">
        <f t="shared" si="31"/>
        <v>3</v>
      </c>
      <c r="E584" s="11">
        <v>42825</v>
      </c>
      <c r="G584" s="40" t="str">
        <f t="shared" si="29"/>
        <v>Mars 2017</v>
      </c>
    </row>
    <row r="585" spans="1:7" ht="15" thickBot="1">
      <c r="A585" s="19">
        <v>42808</v>
      </c>
      <c r="B585" s="39" t="str">
        <f t="shared" si="30"/>
        <v>mars</v>
      </c>
      <c r="C585" s="39"/>
      <c r="D585" s="36">
        <f t="shared" si="31"/>
        <v>3</v>
      </c>
      <c r="E585" s="11">
        <v>42820</v>
      </c>
      <c r="G585" s="40" t="str">
        <f t="shared" si="29"/>
        <v>Mars 2017</v>
      </c>
    </row>
    <row r="586" spans="1:7" ht="15" thickBot="1">
      <c r="A586" s="19">
        <v>42809</v>
      </c>
      <c r="B586" s="39" t="str">
        <f t="shared" si="30"/>
        <v>mars</v>
      </c>
      <c r="C586" s="39"/>
      <c r="D586" s="36">
        <f t="shared" si="31"/>
        <v>5</v>
      </c>
      <c r="E586" s="11">
        <v>42857</v>
      </c>
      <c r="G586" s="40" t="str">
        <f t="shared" si="29"/>
        <v>Mai 2017</v>
      </c>
    </row>
    <row r="587" spans="1:7" ht="15" thickBot="1">
      <c r="A587" s="19">
        <v>42809</v>
      </c>
      <c r="B587" s="39" t="str">
        <f t="shared" si="30"/>
        <v>mars</v>
      </c>
      <c r="C587" s="39"/>
      <c r="D587" s="36">
        <f t="shared" si="31"/>
        <v>3</v>
      </c>
      <c r="E587" s="11">
        <v>42823</v>
      </c>
      <c r="G587" s="40" t="str">
        <f t="shared" si="29"/>
        <v>Mars 2017</v>
      </c>
    </row>
    <row r="588" spans="1:7" ht="15" thickBot="1">
      <c r="A588" s="19">
        <v>42811</v>
      </c>
      <c r="B588" s="39" t="str">
        <f t="shared" si="30"/>
        <v>mars</v>
      </c>
      <c r="C588" s="39"/>
      <c r="D588" s="36">
        <f t="shared" si="31"/>
        <v>5</v>
      </c>
      <c r="E588" s="11">
        <v>42886</v>
      </c>
      <c r="G588" s="40" t="str">
        <f t="shared" si="29"/>
        <v>Mai 2017</v>
      </c>
    </row>
    <row r="589" spans="1:7" ht="15" thickBot="1">
      <c r="A589" s="19">
        <v>42811</v>
      </c>
      <c r="B589" s="39" t="str">
        <f t="shared" si="30"/>
        <v>mars</v>
      </c>
      <c r="C589" s="39"/>
      <c r="D589" s="36">
        <f t="shared" si="31"/>
        <v>5</v>
      </c>
      <c r="E589" s="11">
        <v>42886</v>
      </c>
      <c r="G589" s="40" t="str">
        <f t="shared" si="29"/>
        <v>Mai 2017</v>
      </c>
    </row>
    <row r="590" spans="1:7" ht="15" thickBot="1">
      <c r="A590" s="19">
        <v>42815</v>
      </c>
      <c r="B590" s="39" t="str">
        <f t="shared" si="30"/>
        <v>mars</v>
      </c>
      <c r="C590" s="39"/>
      <c r="D590" s="36">
        <f t="shared" si="31"/>
        <v>4</v>
      </c>
      <c r="E590" s="11">
        <v>42828</v>
      </c>
      <c r="G590" s="40" t="str">
        <f t="shared" si="29"/>
        <v>Avril 2017</v>
      </c>
    </row>
    <row r="591" spans="1:7" ht="15" thickBot="1">
      <c r="A591" s="19">
        <v>42817</v>
      </c>
      <c r="B591" s="39" t="str">
        <f t="shared" si="30"/>
        <v>mars</v>
      </c>
      <c r="C591" s="39"/>
      <c r="D591" s="36">
        <f t="shared" si="31"/>
        <v>4</v>
      </c>
      <c r="E591" s="11">
        <v>42836</v>
      </c>
      <c r="G591" s="40" t="str">
        <f t="shared" si="29"/>
        <v>Avril 2017</v>
      </c>
    </row>
    <row r="592" spans="1:7" ht="15" thickBot="1">
      <c r="A592" s="19">
        <v>42818</v>
      </c>
      <c r="B592" s="39" t="str">
        <f t="shared" si="30"/>
        <v>mars</v>
      </c>
      <c r="C592" s="39"/>
      <c r="D592" s="36">
        <f t="shared" si="31"/>
        <v>3</v>
      </c>
      <c r="E592" s="11">
        <v>42825</v>
      </c>
      <c r="G592" s="40" t="str">
        <f t="shared" si="29"/>
        <v>Mars 2017</v>
      </c>
    </row>
    <row r="593" spans="1:7" ht="15" thickBot="1">
      <c r="A593" s="19">
        <v>42818</v>
      </c>
      <c r="B593" s="39" t="str">
        <f t="shared" si="30"/>
        <v>mars</v>
      </c>
      <c r="C593" s="39"/>
      <c r="D593" s="36">
        <f t="shared" si="31"/>
        <v>5</v>
      </c>
      <c r="E593" s="11">
        <v>42872</v>
      </c>
      <c r="G593" s="40" t="str">
        <f t="shared" si="29"/>
        <v>Mai 2017</v>
      </c>
    </row>
    <row r="594" spans="1:7" ht="15" thickBot="1">
      <c r="A594" s="19">
        <v>42820</v>
      </c>
      <c r="B594" s="39" t="str">
        <f t="shared" si="30"/>
        <v>mars</v>
      </c>
      <c r="C594" s="39"/>
      <c r="D594" s="36">
        <f t="shared" si="31"/>
        <v>5</v>
      </c>
      <c r="E594" s="11">
        <v>42858</v>
      </c>
      <c r="G594" s="40" t="str">
        <f t="shared" si="29"/>
        <v>Mai 2017</v>
      </c>
    </row>
    <row r="595" spans="1:7" ht="15" thickBot="1">
      <c r="A595" s="19">
        <v>42821</v>
      </c>
      <c r="B595" s="39" t="str">
        <f t="shared" si="30"/>
        <v>mars</v>
      </c>
      <c r="C595" s="39"/>
      <c r="D595" s="36">
        <f t="shared" si="31"/>
        <v>3</v>
      </c>
      <c r="E595" s="11">
        <v>42821</v>
      </c>
      <c r="G595" s="40" t="str">
        <f t="shared" si="29"/>
        <v>Mars 2017</v>
      </c>
    </row>
    <row r="596" spans="1:7" ht="15" thickBot="1">
      <c r="A596" s="19">
        <v>42821</v>
      </c>
      <c r="B596" s="39" t="str">
        <f t="shared" si="30"/>
        <v>mars</v>
      </c>
      <c r="C596" s="39"/>
      <c r="D596" s="36">
        <f t="shared" si="31"/>
        <v>5</v>
      </c>
      <c r="E596" s="11">
        <v>42856</v>
      </c>
      <c r="G596" s="40" t="str">
        <f t="shared" si="29"/>
        <v>Mai 2017</v>
      </c>
    </row>
    <row r="597" spans="1:7" ht="15" thickBot="1">
      <c r="A597" s="19">
        <v>42822</v>
      </c>
      <c r="B597" s="39" t="str">
        <f t="shared" si="30"/>
        <v>mars</v>
      </c>
      <c r="C597" s="39"/>
      <c r="D597" s="36">
        <f t="shared" si="31"/>
        <v>4</v>
      </c>
      <c r="E597" s="11">
        <v>42837</v>
      </c>
      <c r="G597" s="40" t="str">
        <f t="shared" si="29"/>
        <v>Avril 2017</v>
      </c>
    </row>
    <row r="598" spans="1:7" ht="15" thickBot="1">
      <c r="A598" s="19">
        <v>42822</v>
      </c>
      <c r="B598" s="39" t="str">
        <f t="shared" si="30"/>
        <v>mars</v>
      </c>
      <c r="C598" s="39"/>
      <c r="D598" s="36">
        <f t="shared" si="31"/>
        <v>4</v>
      </c>
      <c r="E598" s="11">
        <v>42830</v>
      </c>
      <c r="G598" s="40" t="str">
        <f t="shared" si="29"/>
        <v>Avril 2017</v>
      </c>
    </row>
    <row r="599" spans="1:7" ht="15" thickBot="1">
      <c r="A599" s="19">
        <v>42822</v>
      </c>
      <c r="B599" s="39" t="str">
        <f t="shared" si="30"/>
        <v>mars</v>
      </c>
      <c r="C599" s="39"/>
      <c r="D599" s="36">
        <f t="shared" si="31"/>
        <v>4</v>
      </c>
      <c r="E599" s="11">
        <v>42843</v>
      </c>
      <c r="G599" s="40" t="str">
        <f t="shared" si="29"/>
        <v>Avril 2017</v>
      </c>
    </row>
    <row r="600" spans="1:7" ht="15" thickBot="1">
      <c r="A600" s="19">
        <v>42822</v>
      </c>
      <c r="B600" s="39" t="str">
        <f t="shared" si="30"/>
        <v>mars</v>
      </c>
      <c r="C600" s="39"/>
      <c r="D600" s="36">
        <f t="shared" si="31"/>
        <v>4</v>
      </c>
      <c r="E600" s="11">
        <v>42835</v>
      </c>
      <c r="G600" s="40" t="str">
        <f t="shared" si="29"/>
        <v>Avril 2017</v>
      </c>
    </row>
    <row r="601" spans="1:7" ht="15" thickBot="1">
      <c r="A601" s="19">
        <v>42823</v>
      </c>
      <c r="B601" s="39" t="str">
        <f t="shared" si="30"/>
        <v>mars</v>
      </c>
      <c r="C601" s="39"/>
      <c r="D601" s="36">
        <f t="shared" si="31"/>
        <v>4</v>
      </c>
      <c r="E601" s="11">
        <v>42831</v>
      </c>
      <c r="G601" s="40" t="str">
        <f t="shared" si="29"/>
        <v>Avril 2017</v>
      </c>
    </row>
    <row r="602" spans="1:7" ht="15" thickBot="1">
      <c r="A602" s="19">
        <v>42824</v>
      </c>
      <c r="B602" s="39" t="str">
        <f t="shared" si="30"/>
        <v>mars</v>
      </c>
      <c r="C602" s="39"/>
      <c r="D602" s="36">
        <f t="shared" si="31"/>
        <v>4</v>
      </c>
      <c r="E602" s="11">
        <v>42831</v>
      </c>
      <c r="G602" s="40" t="str">
        <f t="shared" si="29"/>
        <v>Avril 2017</v>
      </c>
    </row>
    <row r="603" spans="1:7" ht="15" thickBot="1">
      <c r="A603" s="19">
        <v>42828</v>
      </c>
      <c r="B603" s="39" t="str">
        <f t="shared" si="30"/>
        <v>avril</v>
      </c>
      <c r="C603" s="39"/>
      <c r="D603" s="36">
        <f t="shared" si="31"/>
        <v>4</v>
      </c>
      <c r="E603" s="11">
        <v>42830</v>
      </c>
      <c r="G603" s="40" t="str">
        <f t="shared" si="29"/>
        <v>Avril 2017</v>
      </c>
    </row>
    <row r="604" spans="1:7" ht="15" thickBot="1">
      <c r="A604" s="19">
        <v>42830</v>
      </c>
      <c r="B604" s="39" t="str">
        <f t="shared" si="30"/>
        <v>avril</v>
      </c>
      <c r="C604" s="39"/>
      <c r="D604" s="36">
        <f t="shared" si="31"/>
        <v>4</v>
      </c>
      <c r="E604" s="11">
        <v>42851</v>
      </c>
      <c r="G604" s="40" t="str">
        <f t="shared" si="29"/>
        <v>Avril 2017</v>
      </c>
    </row>
    <row r="605" spans="1:7" ht="15" thickBot="1">
      <c r="A605" s="19">
        <v>42831</v>
      </c>
      <c r="B605" s="39" t="str">
        <f t="shared" si="30"/>
        <v>avril</v>
      </c>
      <c r="C605" s="39"/>
      <c r="D605" s="36">
        <f t="shared" si="31"/>
        <v>4</v>
      </c>
      <c r="E605" s="11">
        <v>42832</v>
      </c>
      <c r="G605" s="40" t="str">
        <f t="shared" si="29"/>
        <v>Avril 2017</v>
      </c>
    </row>
    <row r="606" spans="1:7" ht="15" thickBot="1">
      <c r="A606" s="19">
        <v>42832</v>
      </c>
      <c r="B606" s="39" t="str">
        <f t="shared" si="30"/>
        <v>avril</v>
      </c>
      <c r="C606" s="39"/>
      <c r="D606" s="36">
        <f t="shared" si="31"/>
        <v>4</v>
      </c>
      <c r="E606" s="11">
        <v>42839</v>
      </c>
      <c r="G606" s="40" t="str">
        <f t="shared" si="29"/>
        <v>Avril 2017</v>
      </c>
    </row>
    <row r="607" spans="1:7" ht="15" thickBot="1">
      <c r="A607" s="19">
        <v>42833</v>
      </c>
      <c r="B607" s="39" t="str">
        <f t="shared" si="30"/>
        <v>avril</v>
      </c>
      <c r="C607" s="39"/>
      <c r="D607" s="36">
        <f t="shared" si="31"/>
        <v>4</v>
      </c>
      <c r="E607" s="11">
        <v>42843</v>
      </c>
      <c r="G607" s="40" t="str">
        <f t="shared" si="29"/>
        <v>Avril 2017</v>
      </c>
    </row>
    <row r="608" spans="1:7" ht="15" thickBot="1">
      <c r="A608" s="19">
        <v>42833</v>
      </c>
      <c r="B608" s="39" t="str">
        <f t="shared" si="30"/>
        <v>avril</v>
      </c>
      <c r="C608" s="39"/>
      <c r="D608" s="36">
        <f t="shared" si="31"/>
        <v>7</v>
      </c>
      <c r="E608" s="13">
        <v>42920</v>
      </c>
      <c r="G608" s="40" t="str">
        <f t="shared" si="29"/>
        <v>Juillet 2017</v>
      </c>
    </row>
    <row r="609" spans="1:7" ht="15" thickBot="1">
      <c r="A609" s="20">
        <v>42836</v>
      </c>
      <c r="B609" s="39" t="str">
        <f t="shared" si="30"/>
        <v>avril</v>
      </c>
      <c r="C609" s="39"/>
      <c r="D609" s="36">
        <f t="shared" si="31"/>
        <v>6</v>
      </c>
      <c r="E609" s="12">
        <v>42894</v>
      </c>
      <c r="G609" s="40" t="str">
        <f t="shared" si="29"/>
        <v>Juin 2017</v>
      </c>
    </row>
    <row r="610" spans="1:7" ht="15" thickBot="1">
      <c r="A610" s="19">
        <v>42837</v>
      </c>
      <c r="B610" s="39" t="str">
        <f t="shared" si="30"/>
        <v>avril</v>
      </c>
      <c r="C610" s="39"/>
      <c r="D610" s="36">
        <f t="shared" si="31"/>
        <v>4</v>
      </c>
      <c r="E610" s="11">
        <v>42849</v>
      </c>
      <c r="G610" s="40" t="str">
        <f t="shared" si="29"/>
        <v>Avril 2017</v>
      </c>
    </row>
    <row r="611" spans="1:7" ht="15" thickBot="1">
      <c r="A611" s="20">
        <v>42837</v>
      </c>
      <c r="B611" s="39" t="str">
        <f t="shared" si="30"/>
        <v>avril</v>
      </c>
      <c r="C611" s="39"/>
      <c r="D611" s="36">
        <f t="shared" si="31"/>
        <v>5</v>
      </c>
      <c r="E611" s="12">
        <v>42871</v>
      </c>
      <c r="G611" s="40" t="str">
        <f t="shared" si="29"/>
        <v>Mai 2017</v>
      </c>
    </row>
    <row r="612" spans="1:7" ht="15" thickBot="1">
      <c r="A612" s="19">
        <v>42837</v>
      </c>
      <c r="B612" s="39" t="str">
        <f t="shared" si="30"/>
        <v>avril</v>
      </c>
      <c r="C612" s="39"/>
      <c r="D612" s="36">
        <f t="shared" si="31"/>
        <v>4</v>
      </c>
      <c r="E612" s="11">
        <v>42852</v>
      </c>
      <c r="G612" s="40" t="str">
        <f t="shared" si="29"/>
        <v>Avril 2017</v>
      </c>
    </row>
    <row r="613" spans="1:7" ht="15" thickBot="1">
      <c r="A613" s="19">
        <v>42837</v>
      </c>
      <c r="B613" s="39" t="str">
        <f t="shared" si="30"/>
        <v>avril</v>
      </c>
      <c r="C613" s="39"/>
      <c r="D613" s="36">
        <f t="shared" si="31"/>
        <v>5</v>
      </c>
      <c r="E613" s="11">
        <v>42871</v>
      </c>
      <c r="G613" s="40" t="str">
        <f t="shared" si="29"/>
        <v>Mai 2017</v>
      </c>
    </row>
    <row r="614" spans="1:7" ht="15" thickBot="1">
      <c r="A614" s="19">
        <v>42838</v>
      </c>
      <c r="B614" s="39" t="str">
        <f t="shared" si="30"/>
        <v>avril</v>
      </c>
      <c r="C614" s="39"/>
      <c r="D614" s="36">
        <f t="shared" si="31"/>
        <v>5</v>
      </c>
      <c r="E614" s="11">
        <v>42856</v>
      </c>
      <c r="G614" s="40" t="str">
        <f t="shared" si="29"/>
        <v>Mai 2017</v>
      </c>
    </row>
    <row r="615" spans="1:7" ht="15" thickBot="1">
      <c r="A615" s="20">
        <v>42838</v>
      </c>
      <c r="B615" s="39" t="str">
        <f t="shared" si="30"/>
        <v>avril</v>
      </c>
      <c r="C615" s="39"/>
      <c r="D615" s="36">
        <f t="shared" si="31"/>
        <v>4</v>
      </c>
      <c r="E615" s="12">
        <v>42845</v>
      </c>
      <c r="G615" s="40" t="str">
        <f t="shared" si="29"/>
        <v>Avril 2017</v>
      </c>
    </row>
    <row r="616" spans="1:7" ht="15" thickBot="1">
      <c r="A616" s="19">
        <v>42838</v>
      </c>
      <c r="B616" s="39" t="str">
        <f t="shared" si="30"/>
        <v>avril</v>
      </c>
      <c r="C616" s="39"/>
      <c r="D616" s="36">
        <f t="shared" si="31"/>
        <v>5</v>
      </c>
      <c r="E616" s="11">
        <v>42856</v>
      </c>
      <c r="G616" s="40" t="str">
        <f t="shared" si="29"/>
        <v>Mai 2017</v>
      </c>
    </row>
    <row r="617" spans="1:7" ht="15" thickBot="1">
      <c r="A617" s="19">
        <v>42843</v>
      </c>
      <c r="B617" s="39" t="str">
        <f t="shared" si="30"/>
        <v>avril</v>
      </c>
      <c r="C617" s="39"/>
      <c r="D617" s="36">
        <f t="shared" si="31"/>
        <v>5</v>
      </c>
      <c r="E617" s="11">
        <v>42874</v>
      </c>
      <c r="G617" s="40" t="str">
        <f t="shared" si="29"/>
        <v>Mai 2017</v>
      </c>
    </row>
    <row r="618" spans="1:7" ht="15" thickBot="1">
      <c r="A618" s="19">
        <v>42844</v>
      </c>
      <c r="B618" s="39" t="str">
        <f t="shared" si="30"/>
        <v>avril</v>
      </c>
      <c r="C618" s="39"/>
      <c r="D618" s="36">
        <f t="shared" si="31"/>
        <v>5</v>
      </c>
      <c r="E618" s="11">
        <v>42872</v>
      </c>
      <c r="G618" s="40" t="str">
        <f t="shared" si="29"/>
        <v>Mai 2017</v>
      </c>
    </row>
    <row r="619" spans="1:7" ht="15" thickBot="1">
      <c r="A619" s="19">
        <v>42844</v>
      </c>
      <c r="B619" s="39" t="str">
        <f t="shared" si="30"/>
        <v>avril</v>
      </c>
      <c r="C619" s="39"/>
      <c r="D619" s="36">
        <f t="shared" si="31"/>
        <v>5</v>
      </c>
      <c r="E619" s="11">
        <v>42873</v>
      </c>
      <c r="G619" s="40" t="str">
        <f t="shared" si="29"/>
        <v>Mai 2017</v>
      </c>
    </row>
    <row r="620" spans="1:7" ht="15" thickBot="1">
      <c r="A620" s="19">
        <v>42845</v>
      </c>
      <c r="B620" s="39" t="str">
        <f t="shared" si="30"/>
        <v>avril</v>
      </c>
      <c r="C620" s="39"/>
      <c r="D620" s="36">
        <f t="shared" si="31"/>
        <v>6</v>
      </c>
      <c r="E620" s="11">
        <v>42899</v>
      </c>
      <c r="G620" s="40" t="str">
        <f t="shared" si="29"/>
        <v>Juin 2017</v>
      </c>
    </row>
    <row r="621" spans="1:7" ht="15" thickBot="1">
      <c r="A621" s="19">
        <v>42847</v>
      </c>
      <c r="B621" s="39" t="str">
        <f t="shared" si="30"/>
        <v>avril</v>
      </c>
      <c r="C621" s="39"/>
      <c r="D621" s="36">
        <f t="shared" si="31"/>
        <v>6</v>
      </c>
      <c r="E621" s="11">
        <v>42900</v>
      </c>
      <c r="G621" s="40" t="str">
        <f t="shared" si="29"/>
        <v>Juin 2017</v>
      </c>
    </row>
    <row r="622" spans="1:7" ht="15" thickBot="1">
      <c r="A622" s="19">
        <v>42849</v>
      </c>
      <c r="B622" s="39" t="str">
        <f t="shared" si="30"/>
        <v>avril</v>
      </c>
      <c r="C622" s="39"/>
      <c r="D622" s="36">
        <f t="shared" si="31"/>
        <v>5</v>
      </c>
      <c r="E622" s="11">
        <v>42884</v>
      </c>
      <c r="G622" s="40" t="str">
        <f t="shared" si="29"/>
        <v>Mai 2017</v>
      </c>
    </row>
    <row r="623" spans="1:7" ht="15" thickBot="1">
      <c r="A623" s="19">
        <v>42850</v>
      </c>
      <c r="B623" s="39" t="str">
        <f t="shared" si="30"/>
        <v>avril</v>
      </c>
      <c r="C623" s="39"/>
      <c r="D623" s="36">
        <f t="shared" si="31"/>
        <v>5</v>
      </c>
      <c r="E623" s="11">
        <v>42881</v>
      </c>
      <c r="G623" s="40" t="str">
        <f t="shared" si="29"/>
        <v>Mai 2017</v>
      </c>
    </row>
    <row r="624" spans="1:7" ht="15" thickBot="1">
      <c r="A624" s="19">
        <v>42851</v>
      </c>
      <c r="B624" s="39" t="str">
        <f t="shared" si="30"/>
        <v>avril</v>
      </c>
      <c r="C624" s="39"/>
      <c r="D624" s="36">
        <f t="shared" si="31"/>
        <v>5</v>
      </c>
      <c r="E624" s="11">
        <v>42858</v>
      </c>
      <c r="G624" s="40" t="str">
        <f t="shared" si="29"/>
        <v>Mai 2017</v>
      </c>
    </row>
    <row r="625" spans="1:7" ht="15" thickBot="1">
      <c r="A625" s="19">
        <v>42851</v>
      </c>
      <c r="B625" s="39" t="str">
        <f t="shared" si="30"/>
        <v>avril</v>
      </c>
      <c r="C625" s="39"/>
      <c r="D625" s="36">
        <f t="shared" si="31"/>
        <v>5</v>
      </c>
      <c r="E625" s="11">
        <v>42885</v>
      </c>
      <c r="G625" s="40" t="str">
        <f t="shared" si="29"/>
        <v>Mai 2017</v>
      </c>
    </row>
    <row r="626" spans="1:7" ht="15" thickBot="1">
      <c r="A626" s="19">
        <v>42851</v>
      </c>
      <c r="B626" s="39" t="str">
        <f t="shared" si="30"/>
        <v>avril</v>
      </c>
      <c r="C626" s="39"/>
      <c r="D626" s="36">
        <f t="shared" si="31"/>
        <v>6</v>
      </c>
      <c r="E626" s="11">
        <v>42897</v>
      </c>
      <c r="G626" s="40" t="str">
        <f t="shared" si="29"/>
        <v>Juin 2017</v>
      </c>
    </row>
    <row r="627" spans="1:7" ht="15" thickBot="1">
      <c r="A627" s="19">
        <v>42851</v>
      </c>
      <c r="B627" s="39" t="str">
        <f t="shared" si="30"/>
        <v>avril</v>
      </c>
      <c r="C627" s="39"/>
      <c r="D627" s="36">
        <f t="shared" si="31"/>
        <v>5</v>
      </c>
      <c r="E627" s="11">
        <v>42860</v>
      </c>
      <c r="G627" s="40" t="str">
        <f t="shared" si="29"/>
        <v>Mai 2017</v>
      </c>
    </row>
    <row r="628" spans="1:7" ht="15" thickBot="1">
      <c r="A628" s="19">
        <v>42852</v>
      </c>
      <c r="B628" s="39" t="str">
        <f t="shared" si="30"/>
        <v>avril</v>
      </c>
      <c r="C628" s="39"/>
      <c r="D628" s="36">
        <f t="shared" si="31"/>
        <v>5</v>
      </c>
      <c r="E628" s="11">
        <v>42879</v>
      </c>
      <c r="G628" s="40" t="str">
        <f t="shared" si="29"/>
        <v>Mai 2017</v>
      </c>
    </row>
    <row r="629" spans="1:7" ht="15" thickBot="1">
      <c r="A629" s="19">
        <v>42858</v>
      </c>
      <c r="B629" s="39" t="str">
        <f t="shared" si="30"/>
        <v>mai</v>
      </c>
      <c r="C629" s="39"/>
      <c r="D629" s="36">
        <f t="shared" si="31"/>
        <v>6</v>
      </c>
      <c r="E629" s="11">
        <v>42902</v>
      </c>
      <c r="G629" s="40" t="str">
        <f t="shared" si="29"/>
        <v>Juin 2017</v>
      </c>
    </row>
    <row r="630" spans="1:7" ht="15" thickBot="1">
      <c r="A630" s="19">
        <v>42858</v>
      </c>
      <c r="B630" s="39" t="str">
        <f t="shared" si="30"/>
        <v>mai</v>
      </c>
      <c r="C630" s="39"/>
      <c r="D630" s="36">
        <f t="shared" si="31"/>
        <v>5</v>
      </c>
      <c r="E630" s="11">
        <v>42867</v>
      </c>
      <c r="G630" s="40" t="str">
        <f t="shared" si="29"/>
        <v>Mai 2017</v>
      </c>
    </row>
    <row r="631" spans="1:7" ht="15" thickBot="1">
      <c r="A631" s="20">
        <v>42858</v>
      </c>
      <c r="B631" s="39" t="str">
        <f t="shared" si="30"/>
        <v>mai</v>
      </c>
      <c r="C631" s="39"/>
      <c r="D631" s="36">
        <f t="shared" si="31"/>
        <v>5</v>
      </c>
      <c r="E631" s="12">
        <v>42874</v>
      </c>
      <c r="G631" s="40" t="str">
        <f t="shared" si="29"/>
        <v>Mai 2017</v>
      </c>
    </row>
    <row r="632" spans="1:7" ht="15" thickBot="1">
      <c r="A632" s="19">
        <v>42858</v>
      </c>
      <c r="B632" s="39" t="str">
        <f t="shared" si="30"/>
        <v>mai</v>
      </c>
      <c r="C632" s="39"/>
      <c r="D632" s="36">
        <f t="shared" si="31"/>
        <v>8</v>
      </c>
      <c r="E632" s="13">
        <v>42958</v>
      </c>
      <c r="G632" s="40" t="str">
        <f t="shared" si="29"/>
        <v>Août 2017</v>
      </c>
    </row>
    <row r="633" spans="1:7" ht="15" thickBot="1">
      <c r="A633" s="19">
        <v>42859</v>
      </c>
      <c r="B633" s="39" t="str">
        <f t="shared" si="30"/>
        <v>mai</v>
      </c>
      <c r="C633" s="39"/>
      <c r="D633" s="36">
        <f t="shared" si="31"/>
        <v>6</v>
      </c>
      <c r="E633" s="11">
        <v>42893</v>
      </c>
      <c r="G633" s="40" t="str">
        <f t="shared" si="29"/>
        <v>Juin 2017</v>
      </c>
    </row>
    <row r="634" spans="1:7" ht="15" thickBot="1">
      <c r="A634" s="19">
        <v>42859</v>
      </c>
      <c r="B634" s="39" t="str">
        <f t="shared" si="30"/>
        <v>mai</v>
      </c>
      <c r="C634" s="39"/>
      <c r="D634" s="36">
        <f t="shared" si="31"/>
        <v>6</v>
      </c>
      <c r="E634" s="11">
        <v>42902</v>
      </c>
      <c r="G634" s="40" t="str">
        <f t="shared" si="29"/>
        <v>Juin 2017</v>
      </c>
    </row>
    <row r="635" spans="1:7" ht="15" thickBot="1">
      <c r="A635" s="19">
        <v>42860</v>
      </c>
      <c r="B635" s="39" t="str">
        <f t="shared" si="30"/>
        <v>mai</v>
      </c>
      <c r="C635" s="39"/>
      <c r="D635" s="36">
        <f t="shared" si="31"/>
        <v>5</v>
      </c>
      <c r="E635" s="11">
        <v>42867</v>
      </c>
      <c r="G635" s="40" t="str">
        <f t="shared" si="29"/>
        <v>Mai 2017</v>
      </c>
    </row>
    <row r="636" spans="1:7" ht="15" thickBot="1">
      <c r="A636" s="11">
        <v>42860</v>
      </c>
      <c r="B636" s="39" t="str">
        <f t="shared" si="30"/>
        <v>mai</v>
      </c>
      <c r="C636" s="39"/>
      <c r="D636" s="36">
        <f t="shared" si="31"/>
        <v>6</v>
      </c>
      <c r="E636" s="12">
        <v>42909</v>
      </c>
      <c r="G636" s="40" t="str">
        <f t="shared" si="29"/>
        <v>Juin 2017</v>
      </c>
    </row>
    <row r="637" spans="1:7" ht="15" thickBot="1">
      <c r="A637" s="19">
        <v>42860</v>
      </c>
      <c r="B637" s="39" t="str">
        <f t="shared" si="30"/>
        <v>mai</v>
      </c>
      <c r="C637" s="39"/>
      <c r="D637" s="36">
        <f t="shared" si="31"/>
        <v>5</v>
      </c>
      <c r="E637" s="11">
        <v>42868</v>
      </c>
      <c r="G637" s="40" t="str">
        <f t="shared" si="29"/>
        <v>Mai 2017</v>
      </c>
    </row>
    <row r="638" spans="1:7" ht="15" thickBot="1">
      <c r="A638" s="19">
        <v>42861</v>
      </c>
      <c r="B638" s="39" t="str">
        <f t="shared" si="30"/>
        <v>mai</v>
      </c>
      <c r="C638" s="39"/>
      <c r="D638" s="36">
        <f t="shared" si="31"/>
        <v>5</v>
      </c>
      <c r="E638" s="11">
        <v>42867</v>
      </c>
      <c r="G638" s="40" t="str">
        <f t="shared" si="29"/>
        <v>Mai 2017</v>
      </c>
    </row>
    <row r="639" spans="1:7" ht="15" thickBot="1">
      <c r="A639" s="19">
        <v>42864</v>
      </c>
      <c r="B639" s="39" t="str">
        <f t="shared" si="30"/>
        <v>mai</v>
      </c>
      <c r="C639" s="39"/>
      <c r="D639" s="36">
        <f t="shared" si="31"/>
        <v>5</v>
      </c>
      <c r="E639" s="11">
        <v>42872</v>
      </c>
      <c r="G639" s="40" t="str">
        <f t="shared" si="29"/>
        <v>Mai 2017</v>
      </c>
    </row>
    <row r="640" spans="1:7" ht="15" thickBot="1">
      <c r="A640" s="19">
        <v>42865</v>
      </c>
      <c r="B640" s="39" t="str">
        <f t="shared" si="30"/>
        <v>mai</v>
      </c>
      <c r="C640" s="39"/>
      <c r="D640" s="36">
        <f t="shared" si="31"/>
        <v>6</v>
      </c>
      <c r="E640" s="11">
        <v>42888</v>
      </c>
      <c r="G640" s="40" t="str">
        <f t="shared" si="29"/>
        <v>Juin 2017</v>
      </c>
    </row>
    <row r="641" spans="1:7" ht="15" thickBot="1">
      <c r="A641" s="19">
        <v>42865</v>
      </c>
      <c r="B641" s="39" t="str">
        <f t="shared" si="30"/>
        <v>mai</v>
      </c>
      <c r="C641" s="39"/>
      <c r="D641" s="36">
        <f t="shared" si="31"/>
        <v>6</v>
      </c>
      <c r="E641" s="11">
        <v>42899</v>
      </c>
      <c r="G641" s="40" t="str">
        <f t="shared" si="29"/>
        <v>Juin 2017</v>
      </c>
    </row>
    <row r="642" spans="1:7" ht="15" thickBot="1">
      <c r="A642" s="19">
        <v>42867</v>
      </c>
      <c r="B642" s="39" t="str">
        <f t="shared" si="30"/>
        <v>mai</v>
      </c>
      <c r="C642" s="39"/>
      <c r="D642" s="36">
        <f t="shared" si="31"/>
        <v>6</v>
      </c>
      <c r="E642" s="11">
        <v>42901</v>
      </c>
      <c r="G642" s="40" t="str">
        <f t="shared" ref="G642:G678" si="32">PROPER(TEXT(E642,"mmmm") &amp; " " &amp; TEXT(E642,"aaaa"))</f>
        <v>Juin 2017</v>
      </c>
    </row>
    <row r="643" spans="1:7" ht="15" thickBot="1">
      <c r="A643" s="19">
        <v>42868</v>
      </c>
      <c r="B643" s="39" t="str">
        <f t="shared" ref="B643:B681" si="33">CHOOSE(MONTH(A643),"janvier","février","mars","avril","mai","juin","juillet","aout","septembre","octobre","novembre","décembre")</f>
        <v>mai</v>
      </c>
      <c r="C643" s="39"/>
      <c r="D643" s="36">
        <f t="shared" ref="D643:D681" si="34">MONTH(E643)</f>
        <v>5</v>
      </c>
      <c r="E643" s="11">
        <v>42877</v>
      </c>
      <c r="G643" s="40" t="str">
        <f t="shared" si="32"/>
        <v>Mai 2017</v>
      </c>
    </row>
    <row r="644" spans="1:7" ht="15" thickBot="1">
      <c r="A644" s="19">
        <v>42870</v>
      </c>
      <c r="B644" s="39" t="str">
        <f t="shared" si="33"/>
        <v>mai</v>
      </c>
      <c r="C644" s="39"/>
      <c r="D644" s="36">
        <f t="shared" si="34"/>
        <v>6</v>
      </c>
      <c r="E644" s="11">
        <v>42907</v>
      </c>
      <c r="G644" s="40" t="str">
        <f t="shared" si="32"/>
        <v>Juin 2017</v>
      </c>
    </row>
    <row r="645" spans="1:7" ht="15" thickBot="1">
      <c r="A645" s="19">
        <v>42871</v>
      </c>
      <c r="B645" s="39" t="str">
        <f t="shared" si="33"/>
        <v>mai</v>
      </c>
      <c r="C645" s="39"/>
      <c r="D645" s="36">
        <f t="shared" si="34"/>
        <v>5</v>
      </c>
      <c r="E645" s="11">
        <v>42874</v>
      </c>
      <c r="G645" s="40" t="str">
        <f t="shared" si="32"/>
        <v>Mai 2017</v>
      </c>
    </row>
    <row r="646" spans="1:7" ht="15" thickBot="1">
      <c r="A646" s="20">
        <v>42872</v>
      </c>
      <c r="B646" s="39" t="str">
        <f t="shared" si="33"/>
        <v>mai</v>
      </c>
      <c r="C646" s="39"/>
      <c r="D646" s="36">
        <f t="shared" si="34"/>
        <v>7</v>
      </c>
      <c r="E646" s="13">
        <v>42947</v>
      </c>
      <c r="G646" s="40" t="str">
        <f t="shared" si="32"/>
        <v>Juillet 2017</v>
      </c>
    </row>
    <row r="647" spans="1:7" ht="15" thickBot="1">
      <c r="A647" s="19">
        <v>42873</v>
      </c>
      <c r="B647" s="39" t="str">
        <f t="shared" si="33"/>
        <v>mai</v>
      </c>
      <c r="C647" s="39"/>
      <c r="D647" s="36">
        <f t="shared" si="34"/>
        <v>5</v>
      </c>
      <c r="E647" s="11">
        <v>42881</v>
      </c>
      <c r="G647" s="40" t="str">
        <f t="shared" si="32"/>
        <v>Mai 2017</v>
      </c>
    </row>
    <row r="648" spans="1:7" ht="15" thickBot="1">
      <c r="A648" s="20">
        <v>42877</v>
      </c>
      <c r="B648" s="39" t="str">
        <f t="shared" si="33"/>
        <v>mai</v>
      </c>
      <c r="C648" s="39"/>
      <c r="D648" s="36">
        <f t="shared" si="34"/>
        <v>7</v>
      </c>
      <c r="E648" s="12">
        <v>42919</v>
      </c>
      <c r="G648" s="40" t="str">
        <f t="shared" si="32"/>
        <v>Juillet 2017</v>
      </c>
    </row>
    <row r="649" spans="1:7" ht="15" thickBot="1">
      <c r="A649" s="19">
        <v>42878</v>
      </c>
      <c r="B649" s="39" t="str">
        <f t="shared" si="33"/>
        <v>mai</v>
      </c>
      <c r="C649" s="39"/>
      <c r="D649" s="36">
        <f t="shared" si="34"/>
        <v>6</v>
      </c>
      <c r="E649" s="11">
        <v>42887</v>
      </c>
      <c r="G649" s="40" t="str">
        <f t="shared" si="32"/>
        <v>Juin 2017</v>
      </c>
    </row>
    <row r="650" spans="1:7" ht="15" thickBot="1">
      <c r="A650" s="20">
        <v>42878</v>
      </c>
      <c r="B650" s="39" t="str">
        <f t="shared" si="33"/>
        <v>mai</v>
      </c>
      <c r="C650" s="39"/>
      <c r="D650" s="36">
        <f t="shared" si="34"/>
        <v>6</v>
      </c>
      <c r="E650" s="11">
        <v>42899</v>
      </c>
      <c r="G650" s="40" t="str">
        <f t="shared" si="32"/>
        <v>Juin 2017</v>
      </c>
    </row>
    <row r="651" spans="1:7" ht="15" thickBot="1">
      <c r="A651" s="19">
        <v>42879</v>
      </c>
      <c r="B651" s="39" t="str">
        <f t="shared" si="33"/>
        <v>mai</v>
      </c>
      <c r="C651" s="39"/>
      <c r="D651" s="36">
        <f t="shared" si="34"/>
        <v>8</v>
      </c>
      <c r="E651" s="13">
        <v>42949</v>
      </c>
      <c r="G651" s="40" t="str">
        <f t="shared" si="32"/>
        <v>Août 2017</v>
      </c>
    </row>
    <row r="652" spans="1:7" ht="15" thickBot="1">
      <c r="A652" s="19">
        <v>42881</v>
      </c>
      <c r="B652" s="39" t="str">
        <f t="shared" si="33"/>
        <v>mai</v>
      </c>
      <c r="C652" s="39"/>
      <c r="D652" s="36">
        <f t="shared" si="34"/>
        <v>1</v>
      </c>
      <c r="E652" s="14"/>
      <c r="G652" s="40" t="str">
        <f t="shared" si="32"/>
        <v>Janvier 1900</v>
      </c>
    </row>
    <row r="653" spans="1:7" ht="15" thickBot="1">
      <c r="A653" s="19">
        <v>42882</v>
      </c>
      <c r="B653" s="39" t="str">
        <f t="shared" si="33"/>
        <v>mai</v>
      </c>
      <c r="C653" s="39"/>
      <c r="D653" s="36">
        <f t="shared" si="34"/>
        <v>6</v>
      </c>
      <c r="E653" s="13">
        <v>42912</v>
      </c>
      <c r="G653" s="40" t="str">
        <f t="shared" si="32"/>
        <v>Juin 2017</v>
      </c>
    </row>
    <row r="654" spans="1:7" ht="15" thickBot="1">
      <c r="A654" s="20">
        <v>42884</v>
      </c>
      <c r="B654" s="39" t="str">
        <f t="shared" si="33"/>
        <v>mai</v>
      </c>
      <c r="C654" s="39"/>
      <c r="D654" s="36">
        <f t="shared" si="34"/>
        <v>6</v>
      </c>
      <c r="E654" s="12">
        <v>42900</v>
      </c>
      <c r="G654" s="40" t="str">
        <f t="shared" si="32"/>
        <v>Juin 2017</v>
      </c>
    </row>
    <row r="655" spans="1:7" ht="15" thickBot="1">
      <c r="A655" s="19">
        <v>42884</v>
      </c>
      <c r="B655" s="39" t="str">
        <f t="shared" si="33"/>
        <v>mai</v>
      </c>
      <c r="C655" s="39"/>
      <c r="D655" s="36">
        <f t="shared" si="34"/>
        <v>8</v>
      </c>
      <c r="E655" s="13">
        <v>42959</v>
      </c>
      <c r="G655" s="40" t="str">
        <f t="shared" si="32"/>
        <v>Août 2017</v>
      </c>
    </row>
    <row r="656" spans="1:7" ht="15" thickBot="1">
      <c r="A656" s="19">
        <v>42885</v>
      </c>
      <c r="B656" s="39" t="str">
        <f t="shared" si="33"/>
        <v>mai</v>
      </c>
      <c r="C656" s="39"/>
      <c r="D656" s="36">
        <f t="shared" si="34"/>
        <v>1</v>
      </c>
      <c r="E656" s="14"/>
      <c r="G656" s="40" t="str">
        <f t="shared" si="32"/>
        <v>Janvier 1900</v>
      </c>
    </row>
    <row r="657" spans="1:7" ht="15" thickBot="1">
      <c r="A657" s="19">
        <v>42887</v>
      </c>
      <c r="B657" s="39" t="str">
        <f t="shared" si="33"/>
        <v>juin</v>
      </c>
      <c r="C657" s="39"/>
      <c r="D657" s="36">
        <f t="shared" si="34"/>
        <v>1</v>
      </c>
      <c r="E657" s="14"/>
      <c r="G657" s="40" t="str">
        <f t="shared" si="32"/>
        <v>Janvier 1900</v>
      </c>
    </row>
    <row r="658" spans="1:7" ht="15" thickBot="1">
      <c r="A658" s="19">
        <v>42887</v>
      </c>
      <c r="B658" s="39" t="str">
        <f t="shared" si="33"/>
        <v>juin</v>
      </c>
      <c r="C658" s="39"/>
      <c r="D658" s="36">
        <f t="shared" si="34"/>
        <v>1</v>
      </c>
      <c r="E658" s="14"/>
      <c r="G658" s="40" t="str">
        <f t="shared" si="32"/>
        <v>Janvier 1900</v>
      </c>
    </row>
    <row r="659" spans="1:7" ht="15" thickBot="1">
      <c r="A659" s="19">
        <v>42888</v>
      </c>
      <c r="B659" s="39" t="str">
        <f t="shared" si="33"/>
        <v>juin</v>
      </c>
      <c r="C659" s="39"/>
      <c r="D659" s="36">
        <f t="shared" si="34"/>
        <v>1</v>
      </c>
      <c r="E659" s="14"/>
      <c r="G659" s="40" t="str">
        <f t="shared" si="32"/>
        <v>Janvier 1900</v>
      </c>
    </row>
    <row r="660" spans="1:7" ht="15" thickBot="1">
      <c r="A660" s="20">
        <v>42888</v>
      </c>
      <c r="B660" s="39" t="str">
        <f t="shared" si="33"/>
        <v>juin</v>
      </c>
      <c r="C660" s="39"/>
      <c r="D660" s="36">
        <f t="shared" si="34"/>
        <v>1</v>
      </c>
      <c r="E660" s="14"/>
      <c r="G660" s="40" t="str">
        <f t="shared" si="32"/>
        <v>Janvier 1900</v>
      </c>
    </row>
    <row r="661" spans="1:7" ht="15" thickBot="1">
      <c r="A661" s="19">
        <v>42894</v>
      </c>
      <c r="B661" s="39" t="str">
        <f t="shared" si="33"/>
        <v>juin</v>
      </c>
      <c r="C661" s="39"/>
      <c r="D661" s="36">
        <f t="shared" si="34"/>
        <v>1</v>
      </c>
      <c r="E661" s="14"/>
      <c r="G661" s="40" t="str">
        <f t="shared" si="32"/>
        <v>Janvier 1900</v>
      </c>
    </row>
    <row r="662" spans="1:7" ht="15" thickBot="1">
      <c r="A662" s="19">
        <v>42894</v>
      </c>
      <c r="B662" s="39" t="str">
        <f t="shared" si="33"/>
        <v>juin</v>
      </c>
      <c r="C662" s="39"/>
      <c r="D662" s="36">
        <f t="shared" si="34"/>
        <v>1</v>
      </c>
      <c r="E662" s="14"/>
      <c r="G662" s="40" t="str">
        <f t="shared" si="32"/>
        <v>Janvier 1900</v>
      </c>
    </row>
    <row r="663" spans="1:7" ht="15" thickBot="1">
      <c r="A663" s="19">
        <v>42895</v>
      </c>
      <c r="B663" s="39" t="str">
        <f t="shared" si="33"/>
        <v>juin</v>
      </c>
      <c r="C663" s="39"/>
      <c r="D663" s="36">
        <f t="shared" si="34"/>
        <v>1</v>
      </c>
      <c r="E663" s="14"/>
      <c r="G663" s="40" t="str">
        <f t="shared" si="32"/>
        <v>Janvier 1900</v>
      </c>
    </row>
    <row r="664" spans="1:7" ht="15" thickBot="1">
      <c r="A664" s="19">
        <v>42899</v>
      </c>
      <c r="B664" s="39" t="str">
        <f t="shared" si="33"/>
        <v>juin</v>
      </c>
      <c r="C664" s="39"/>
      <c r="D664" s="36">
        <f t="shared" si="34"/>
        <v>1</v>
      </c>
      <c r="E664" s="14"/>
      <c r="G664" s="40" t="str">
        <f t="shared" si="32"/>
        <v>Janvier 1900</v>
      </c>
    </row>
    <row r="665" spans="1:7" ht="15" thickBot="1">
      <c r="A665" s="19">
        <v>42900</v>
      </c>
      <c r="B665" s="39" t="str">
        <f t="shared" si="33"/>
        <v>juin</v>
      </c>
      <c r="C665" s="39"/>
      <c r="D665" s="36">
        <f t="shared" si="34"/>
        <v>1</v>
      </c>
      <c r="E665" s="14"/>
      <c r="G665" s="40" t="str">
        <f t="shared" si="32"/>
        <v>Janvier 1900</v>
      </c>
    </row>
    <row r="666" spans="1:7" ht="15" thickBot="1">
      <c r="A666" s="19">
        <v>42901</v>
      </c>
      <c r="B666" s="39" t="str">
        <f t="shared" si="33"/>
        <v>juin</v>
      </c>
      <c r="C666" s="39"/>
      <c r="D666" s="36">
        <f t="shared" si="34"/>
        <v>1</v>
      </c>
      <c r="E666" s="14"/>
      <c r="G666" s="40" t="str">
        <f t="shared" si="32"/>
        <v>Janvier 1900</v>
      </c>
    </row>
    <row r="667" spans="1:7" ht="15" thickBot="1">
      <c r="A667" s="19">
        <v>42902</v>
      </c>
      <c r="B667" s="39" t="str">
        <f t="shared" si="33"/>
        <v>juin</v>
      </c>
      <c r="C667" s="39"/>
      <c r="D667" s="36">
        <f t="shared" si="34"/>
        <v>6</v>
      </c>
      <c r="E667" s="11">
        <v>42912</v>
      </c>
      <c r="G667" s="40" t="str">
        <f t="shared" si="32"/>
        <v>Juin 2017</v>
      </c>
    </row>
    <row r="668" spans="1:7" ht="15" thickBot="1">
      <c r="A668" s="19">
        <v>42905</v>
      </c>
      <c r="B668" s="39" t="str">
        <f t="shared" si="33"/>
        <v>juin</v>
      </c>
      <c r="C668" s="39"/>
      <c r="D668" s="36">
        <f t="shared" si="34"/>
        <v>7</v>
      </c>
      <c r="E668" s="11">
        <v>42919</v>
      </c>
      <c r="G668" s="40" t="str">
        <f t="shared" si="32"/>
        <v>Juillet 2017</v>
      </c>
    </row>
    <row r="669" spans="1:7" ht="15" thickBot="1">
      <c r="A669" s="19">
        <v>42906</v>
      </c>
      <c r="B669" s="39" t="str">
        <f t="shared" si="33"/>
        <v>juin</v>
      </c>
      <c r="C669" s="39"/>
      <c r="D669" s="36">
        <f t="shared" si="34"/>
        <v>1</v>
      </c>
      <c r="E669" s="14"/>
      <c r="G669" s="40" t="str">
        <f t="shared" si="32"/>
        <v>Janvier 1900</v>
      </c>
    </row>
    <row r="670" spans="1:7" ht="15" thickBot="1">
      <c r="A670" s="19">
        <v>42906</v>
      </c>
      <c r="B670" s="39" t="str">
        <f t="shared" si="33"/>
        <v>juin</v>
      </c>
      <c r="C670" s="39"/>
      <c r="D670" s="36">
        <f t="shared" si="34"/>
        <v>6</v>
      </c>
      <c r="E670" s="13">
        <v>42912</v>
      </c>
      <c r="G670" s="40" t="str">
        <f t="shared" si="32"/>
        <v>Juin 2017</v>
      </c>
    </row>
    <row r="671" spans="1:7" ht="15" thickBot="1">
      <c r="A671" s="19">
        <v>42906</v>
      </c>
      <c r="B671" s="39" t="str">
        <f t="shared" si="33"/>
        <v>juin</v>
      </c>
      <c r="C671" s="39"/>
      <c r="D671" s="36">
        <f t="shared" si="34"/>
        <v>7</v>
      </c>
      <c r="E671" s="13">
        <v>42919</v>
      </c>
      <c r="G671" s="40" t="str">
        <f t="shared" si="32"/>
        <v>Juillet 2017</v>
      </c>
    </row>
    <row r="672" spans="1:7" ht="15" thickBot="1">
      <c r="A672" s="19">
        <v>42907</v>
      </c>
      <c r="B672" s="39" t="str">
        <f t="shared" si="33"/>
        <v>juin</v>
      </c>
      <c r="C672" s="39"/>
      <c r="D672" s="36">
        <f t="shared" si="34"/>
        <v>1</v>
      </c>
      <c r="E672" s="14"/>
      <c r="G672" s="40" t="str">
        <f t="shared" si="32"/>
        <v>Janvier 1900</v>
      </c>
    </row>
    <row r="673" spans="1:7" ht="15" thickBot="1">
      <c r="A673" s="19">
        <v>42908</v>
      </c>
      <c r="B673" s="39" t="str">
        <f t="shared" si="33"/>
        <v>juin</v>
      </c>
      <c r="C673" s="39"/>
      <c r="D673" s="36">
        <f t="shared" si="34"/>
        <v>7</v>
      </c>
      <c r="E673" s="13">
        <v>42919</v>
      </c>
      <c r="G673" s="40" t="str">
        <f t="shared" si="32"/>
        <v>Juillet 2017</v>
      </c>
    </row>
    <row r="674" spans="1:7" ht="15" thickBot="1">
      <c r="A674" s="19">
        <v>42908</v>
      </c>
      <c r="B674" s="39" t="str">
        <f t="shared" si="33"/>
        <v>juin</v>
      </c>
      <c r="C674" s="39"/>
      <c r="D674" s="36">
        <f t="shared" si="34"/>
        <v>6</v>
      </c>
      <c r="E674" s="11">
        <v>42913</v>
      </c>
      <c r="G674" s="40" t="str">
        <f t="shared" si="32"/>
        <v>Juin 2017</v>
      </c>
    </row>
    <row r="675" spans="1:7" ht="15" thickBot="1">
      <c r="A675" s="19">
        <v>42909</v>
      </c>
      <c r="B675" s="39" t="str">
        <f t="shared" si="33"/>
        <v>juin</v>
      </c>
      <c r="C675" s="39"/>
      <c r="D675" s="36">
        <f t="shared" si="34"/>
        <v>1</v>
      </c>
      <c r="E675" s="15"/>
      <c r="G675" s="40" t="str">
        <f t="shared" si="32"/>
        <v>Janvier 1900</v>
      </c>
    </row>
    <row r="676" spans="1:7" ht="15" thickBot="1">
      <c r="A676" s="19">
        <v>42909</v>
      </c>
      <c r="B676" s="39" t="str">
        <f t="shared" si="33"/>
        <v>juin</v>
      </c>
      <c r="C676" s="39"/>
      <c r="D676" s="36">
        <f t="shared" si="34"/>
        <v>7</v>
      </c>
      <c r="E676" s="13">
        <v>42923</v>
      </c>
      <c r="G676" s="40" t="str">
        <f t="shared" si="32"/>
        <v>Juillet 2017</v>
      </c>
    </row>
    <row r="677" spans="1:7" ht="15" thickBot="1">
      <c r="A677" s="19">
        <v>42917</v>
      </c>
      <c r="B677" s="39" t="str">
        <f t="shared" si="33"/>
        <v>juillet</v>
      </c>
      <c r="C677" s="39"/>
      <c r="D677" s="36">
        <f t="shared" si="34"/>
        <v>7</v>
      </c>
      <c r="E677" s="13">
        <v>42920</v>
      </c>
      <c r="G677" s="40" t="str">
        <f t="shared" si="32"/>
        <v>Juillet 2017</v>
      </c>
    </row>
    <row r="678" spans="1:7" ht="15" thickBot="1">
      <c r="A678" s="19">
        <v>42917</v>
      </c>
      <c r="B678" s="39" t="str">
        <f t="shared" si="33"/>
        <v>juillet</v>
      </c>
      <c r="C678" s="39"/>
      <c r="D678" s="36">
        <f t="shared" si="34"/>
        <v>7</v>
      </c>
      <c r="E678" s="13">
        <v>42927</v>
      </c>
      <c r="G678" s="40" t="str">
        <f t="shared" si="32"/>
        <v>Juillet 2017</v>
      </c>
    </row>
    <row r="679" spans="1:7" ht="15" thickBot="1">
      <c r="A679" s="19">
        <v>42917</v>
      </c>
      <c r="B679" s="39" t="str">
        <f t="shared" si="33"/>
        <v>juillet</v>
      </c>
      <c r="C679" s="39"/>
      <c r="D679" s="36">
        <f t="shared" si="34"/>
        <v>1</v>
      </c>
      <c r="E679" s="15"/>
      <c r="G679" s="40"/>
    </row>
    <row r="680" spans="1:7" ht="15" thickBot="1">
      <c r="A680" s="19">
        <v>42922</v>
      </c>
      <c r="B680" s="39" t="str">
        <f t="shared" si="33"/>
        <v>juillet</v>
      </c>
      <c r="C680" s="39"/>
      <c r="D680" s="36">
        <f t="shared" si="34"/>
        <v>1</v>
      </c>
      <c r="E680" s="15"/>
      <c r="G680" s="40"/>
    </row>
    <row r="681" spans="1:7" ht="15" thickBot="1">
      <c r="A681" s="19">
        <v>42922</v>
      </c>
      <c r="B681" s="39" t="str">
        <f t="shared" si="33"/>
        <v>juillet</v>
      </c>
      <c r="C681" s="39"/>
      <c r="D681" s="36">
        <f t="shared" si="34"/>
        <v>1</v>
      </c>
      <c r="E681" s="15"/>
      <c r="G681" s="40"/>
    </row>
    <row r="682" spans="1:7">
      <c r="A682" s="22"/>
      <c r="B682" s="33"/>
      <c r="C682" s="33"/>
      <c r="E682" s="15"/>
    </row>
    <row r="683" spans="1:7">
      <c r="A683" s="22"/>
      <c r="B683" s="33"/>
      <c r="C683" s="33"/>
      <c r="E683" s="15"/>
    </row>
    <row r="684" spans="1:7">
      <c r="A684" s="22"/>
      <c r="B684" s="33"/>
      <c r="C684" s="33"/>
      <c r="E684" s="15"/>
    </row>
    <row r="685" spans="1:7">
      <c r="A685" s="22"/>
      <c r="B685" s="33"/>
      <c r="C685" s="33"/>
      <c r="E685" s="15"/>
    </row>
    <row r="686" spans="1:7">
      <c r="A686" s="22"/>
      <c r="B686" s="33"/>
      <c r="C686" s="33"/>
      <c r="E686" s="15"/>
    </row>
    <row r="687" spans="1:7">
      <c r="A687" s="22"/>
      <c r="B687" s="33"/>
      <c r="C687" s="33"/>
      <c r="E687" s="15"/>
    </row>
    <row r="688" spans="1:7">
      <c r="A688" s="22"/>
      <c r="B688" s="33"/>
      <c r="C688" s="33"/>
      <c r="E688" s="15"/>
    </row>
    <row r="689" spans="1:5">
      <c r="A689" s="22"/>
      <c r="B689" s="33"/>
      <c r="C689" s="33"/>
      <c r="E689" s="15"/>
    </row>
    <row r="690" spans="1:5">
      <c r="A690" s="22"/>
      <c r="B690" s="33"/>
      <c r="C690" s="33"/>
      <c r="E690" s="15"/>
    </row>
    <row r="691" spans="1:5">
      <c r="A691" s="22"/>
      <c r="B691" s="33"/>
      <c r="C691" s="33"/>
      <c r="E691" s="15"/>
    </row>
    <row r="692" spans="1:5">
      <c r="A692" s="22"/>
      <c r="B692" s="33"/>
      <c r="C692" s="33"/>
      <c r="E692" s="15"/>
    </row>
    <row r="693" spans="1:5">
      <c r="A693" s="22"/>
      <c r="B693" s="33"/>
      <c r="C693" s="33"/>
      <c r="E693" s="15"/>
    </row>
    <row r="694" spans="1:5">
      <c r="A694" s="22"/>
      <c r="B694" s="33"/>
      <c r="C694" s="33"/>
      <c r="E694" s="15"/>
    </row>
    <row r="695" spans="1:5">
      <c r="A695" s="22"/>
      <c r="B695" s="33"/>
      <c r="C695" s="33"/>
      <c r="E695" s="15"/>
    </row>
    <row r="696" spans="1:5">
      <c r="A696" s="22"/>
      <c r="B696" s="33"/>
      <c r="C696" s="33"/>
      <c r="E696" s="15"/>
    </row>
  </sheetData>
  <autoFilter ref="A1:E681">
    <filterColumn colId="2"/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1"/>
  <sheetViews>
    <sheetView tabSelected="1" workbookViewId="0">
      <selection activeCell="B10" sqref="B10"/>
    </sheetView>
  </sheetViews>
  <sheetFormatPr baseColWidth="10" defaultRowHeight="14.25"/>
  <cols>
    <col min="1" max="1" width="19.25" customWidth="1"/>
    <col min="2" max="2" width="10.375" bestFit="1" customWidth="1"/>
    <col min="3" max="3" width="8.375" bestFit="1" customWidth="1"/>
    <col min="4" max="4" width="5.25" bestFit="1" customWidth="1"/>
    <col min="5" max="5" width="14.375" bestFit="1" customWidth="1"/>
    <col min="6" max="6" width="8" style="36" customWidth="1"/>
    <col min="7" max="7" width="9.625" bestFit="1" customWidth="1"/>
    <col min="8" max="8" width="5.25" style="36" bestFit="1" customWidth="1"/>
  </cols>
  <sheetData>
    <row r="1" spans="1:8" ht="24">
      <c r="A1" s="17" t="s">
        <v>2</v>
      </c>
      <c r="B1" s="31" t="s">
        <v>22</v>
      </c>
      <c r="C1" s="31" t="s">
        <v>16</v>
      </c>
      <c r="D1" s="31" t="s">
        <v>21</v>
      </c>
      <c r="E1" s="1" t="s">
        <v>0</v>
      </c>
      <c r="F1" s="46" t="s">
        <v>23</v>
      </c>
      <c r="G1" s="46" t="s">
        <v>16</v>
      </c>
      <c r="H1" s="46" t="s">
        <v>21</v>
      </c>
    </row>
    <row r="2" spans="1:8">
      <c r="A2" s="49">
        <v>41654</v>
      </c>
      <c r="B2" s="50" t="str">
        <f>IFERROR(IF((MONTH(A2)&amp;YEAR(A2))*1-(MONTH(A3)&amp;YEAR(A3))*1=0,"",ROW()-MAX(B$2:B3)),"")</f>
        <v/>
      </c>
      <c r="C2" s="51" t="str">
        <f>IF($B2="","",TEXT(1&amp;"/"&amp;MONTH($A2),"mmmm"))</f>
        <v/>
      </c>
      <c r="D2" s="52" t="str">
        <f>IF($B2="","",YEAR(A2))</f>
        <v/>
      </c>
      <c r="E2" s="1">
        <v>41654</v>
      </c>
      <c r="F2" s="36" t="str">
        <f>IF((MONTH(E3)&amp;YEAR(E3))*1-(MONTH(E2)&amp;YEAR(E2))*1=0,"",ROW()-SUM(F1:F$2))</f>
        <v/>
      </c>
      <c r="G2" s="2" t="str">
        <f>IF($E2="","",TEXT(1&amp;"/"&amp;MONTH($E2),"mmmm"))</f>
        <v>janvier</v>
      </c>
      <c r="H2" s="46">
        <f>IF($E2="","",YEAR(E2))</f>
        <v>2014</v>
      </c>
    </row>
    <row r="3" spans="1:8">
      <c r="A3" s="18">
        <v>41654</v>
      </c>
      <c r="B3" s="50" t="str">
        <f>IFERROR(IF((MONTH(A3)&amp;YEAR(A3))*1-(MONTH(A1)&amp;YEAR(A1))*1=0,"",ROW()-MAX(B$1:B3)),"")</f>
        <v/>
      </c>
      <c r="C3" s="51" t="str">
        <f>IF($B3="","",TEXT(1&amp;"/"&amp;MONTH($A3),"mmmm"))</f>
        <v/>
      </c>
      <c r="D3" s="52" t="str">
        <f>IF($B3="","",YEAR(A3))</f>
        <v/>
      </c>
      <c r="E3" s="51">
        <v>41667</v>
      </c>
      <c r="F3" s="36" t="str">
        <f>IFERROR(IF((MONTH(E3)&amp;YEAR(E3))*1-(MONTH(E2)&amp;YEAR(E2))*1=0,"",ROW()-MAX(F$2:F2)),"")</f>
        <v/>
      </c>
      <c r="G3" s="2" t="str">
        <f>IF($E3="","",TEXT(1&amp;"/"&amp;MONTH($E3),"mmmm"))</f>
        <v>janvier</v>
      </c>
      <c r="H3" s="46">
        <f>IF($E3="","",YEAR(E3))</f>
        <v>2014</v>
      </c>
    </row>
    <row r="4" spans="1:8">
      <c r="A4" s="2">
        <v>41661</v>
      </c>
      <c r="B4" s="47" t="str">
        <f>IFERROR(IF((MONTH(A4)&amp;YEAR(A4))*1-(MONTH(A3)&amp;YEAR(A3))*1=0,"",ROW()-MAX(B$3:B3)),"")</f>
        <v/>
      </c>
      <c r="C4" s="2" t="str">
        <f>IF($B4="","",TEXT(1&amp;"/"&amp;MONTH($A4),"mmmm"))</f>
        <v/>
      </c>
      <c r="D4" s="32" t="str">
        <f>IF($B4="","",YEAR(A4))</f>
        <v/>
      </c>
      <c r="E4" s="3">
        <v>41671</v>
      </c>
      <c r="F4" s="47">
        <f>IFERROR(IF((MONTH(E4)&amp;YEAR(E4))*1-(MONTH(E3)&amp;YEAR(E3))*1=0,"",ROW()-MAX(F$2:F3)),"")</f>
        <v>4</v>
      </c>
      <c r="G4" s="2" t="str">
        <f>IF($E4="","",TEXT(1&amp;"/"&amp;MONTH($E4),"mmmm"))</f>
        <v>février</v>
      </c>
      <c r="H4" s="46">
        <f>IF($E4="","",YEAR(E4))</f>
        <v>2014</v>
      </c>
    </row>
    <row r="5" spans="1:8">
      <c r="A5" s="2">
        <v>41668</v>
      </c>
      <c r="B5" s="53"/>
      <c r="C5" s="2" t="str">
        <f>IF($B5="","",TEXT(1&amp;"/"&amp;MONTH($A5),"mmmm"))</f>
        <v/>
      </c>
      <c r="D5" s="32" t="str">
        <f>IF($B5="","",YEAR(A5))</f>
        <v/>
      </c>
      <c r="E5" s="2">
        <v>41672</v>
      </c>
      <c r="F5" s="47" t="str">
        <f>IFERROR(IF((MONTH(E5)&amp;YEAR(E5))*1-(MONTH(E4)&amp;YEAR(E4))*1=0,"",ROW()-MAX(F$2:F4)),"")</f>
        <v/>
      </c>
      <c r="G5" s="2" t="str">
        <f>IF($E5="","",TEXT(1&amp;"/"&amp;MONTH($E5),"mmmm"))</f>
        <v>février</v>
      </c>
      <c r="H5" s="46">
        <f>IF($E5="","",YEAR(E5))</f>
        <v>2014</v>
      </c>
    </row>
    <row r="6" spans="1:8">
      <c r="A6" s="2">
        <v>41669</v>
      </c>
      <c r="B6" s="47"/>
      <c r="C6" s="2" t="str">
        <f>IF($B6="","",TEXT(1&amp;"/"&amp;MONTH($A6),"mmmm"))</f>
        <v/>
      </c>
      <c r="D6" s="32" t="str">
        <f>IF($B6="","",YEAR(A6))</f>
        <v/>
      </c>
      <c r="E6" s="2">
        <v>41672</v>
      </c>
      <c r="F6" s="47" t="str">
        <f>IFERROR(IF((MONTH(E6)&amp;YEAR(E6))*1-(MONTH(E5)&amp;YEAR(E5))*1=0,"",ROW()-MAX(F$2:F5)),"")</f>
        <v/>
      </c>
      <c r="G6" s="2" t="str">
        <f>IF($E6="","",TEXT(1&amp;"/"&amp;MONTH($E6),"mmmm"))</f>
        <v>février</v>
      </c>
      <c r="H6" s="46">
        <f>IF($E6="","",YEAR(E6))</f>
        <v>2014</v>
      </c>
    </row>
    <row r="7" spans="1:8">
      <c r="A7" s="2">
        <v>41669</v>
      </c>
      <c r="B7" s="47"/>
      <c r="C7" s="2" t="str">
        <f>IF($B7="","",TEXT(1&amp;"/"&amp;MONTH($A7),"mmmm"))</f>
        <v/>
      </c>
      <c r="D7" s="32" t="str">
        <f>IF($B7="","",YEAR(A7))</f>
        <v/>
      </c>
      <c r="E7" s="2">
        <v>41673</v>
      </c>
      <c r="F7" s="47" t="str">
        <f>IFERROR(IF((MONTH(E7)&amp;YEAR(E7))*1-(MONTH(E6)&amp;YEAR(E6))*1=0,"",ROW()-MAX(F$2:F6)),"")</f>
        <v/>
      </c>
      <c r="G7" s="2" t="str">
        <f>IF($E7="","",TEXT(1&amp;"/"&amp;MONTH($E7),"mmmm"))</f>
        <v>février</v>
      </c>
      <c r="H7" s="46">
        <f>IF($E7="","",YEAR(E7))</f>
        <v>2014</v>
      </c>
    </row>
    <row r="8" spans="1:8">
      <c r="A8" s="2">
        <v>41670</v>
      </c>
      <c r="B8" s="47"/>
      <c r="C8" s="2" t="str">
        <f>IF($B8="","",TEXT(1&amp;"/"&amp;MONTH($A8),"mmmm"))</f>
        <v/>
      </c>
      <c r="D8" s="32" t="str">
        <f>IF($B8="","",YEAR(A8))</f>
        <v/>
      </c>
      <c r="E8" s="2">
        <v>41677</v>
      </c>
      <c r="F8" s="47" t="str">
        <f>IFERROR(IF((MONTH(E8)&amp;YEAR(E8))*1-(MONTH(E7)&amp;YEAR(E7))*1=0,"",ROW()-MAX(F$2:F7)),"")</f>
        <v/>
      </c>
      <c r="G8" s="2" t="str">
        <f>IF($E8="","",TEXT(1&amp;"/"&amp;MONTH($E8),"mmmm"))</f>
        <v>février</v>
      </c>
      <c r="H8" s="46">
        <f>IF($E8="","",YEAR(E8))</f>
        <v>2014</v>
      </c>
    </row>
    <row r="9" spans="1:8">
      <c r="A9" s="2">
        <v>41670</v>
      </c>
      <c r="B9" s="47" t="str">
        <f>IFERROR(IF((MONTH(A9)&amp;YEAR(A9))*1-(MONTH(A8)&amp;YEAR(A8))*1=0,"",ROW()-MAX(B$2:B9)),"")</f>
        <v/>
      </c>
      <c r="C9" s="2" t="str">
        <f>IF($B9="","",TEXT(1&amp;"/"&amp;MONTH($A9),"mmmm"))</f>
        <v/>
      </c>
      <c r="D9" s="32" t="str">
        <f>IF($B9="","",YEAR(A9))</f>
        <v/>
      </c>
      <c r="E9" s="2">
        <v>41683</v>
      </c>
      <c r="F9" s="47" t="str">
        <f>IFERROR(IF((MONTH(E9)&amp;YEAR(E9))*1-(MONTH(E8)&amp;YEAR(E8))*1=0,"",ROW()-MAX(F$2:F8)),"")</f>
        <v/>
      </c>
      <c r="G9" s="2" t="str">
        <f>IF($E9="","",TEXT(1&amp;"/"&amp;MONTH($E9),"mmmm"))</f>
        <v>février</v>
      </c>
      <c r="H9" s="46">
        <f>IF($E9="","",YEAR(E9))</f>
        <v>2014</v>
      </c>
    </row>
    <row r="10" spans="1:8">
      <c r="A10" s="2">
        <v>41672</v>
      </c>
      <c r="B10" s="47"/>
      <c r="C10" s="2" t="str">
        <f>IF($B10="","",TEXT(1&amp;"/"&amp;MONTH($A10),"mmmm"))</f>
        <v/>
      </c>
      <c r="D10" s="32" t="str">
        <f>IF($B10="","",YEAR(A10))</f>
        <v/>
      </c>
      <c r="E10" s="2">
        <v>41683</v>
      </c>
      <c r="F10" s="47" t="str">
        <f>IFERROR(IF((MONTH(E10)&amp;YEAR(E10))*1-(MONTH(E9)&amp;YEAR(E9))*1=0,"",ROW()-MAX(F$2:F9)),"")</f>
        <v/>
      </c>
      <c r="G10" s="2" t="str">
        <f>IF($E10="","",TEXT(1&amp;"/"&amp;MONTH($E10),"mmmm"))</f>
        <v>février</v>
      </c>
      <c r="H10" s="46">
        <f>IF($E10="","",YEAR(E10))</f>
        <v>2014</v>
      </c>
    </row>
    <row r="11" spans="1:8">
      <c r="A11" s="2">
        <v>41681</v>
      </c>
      <c r="B11" s="47" t="str">
        <f>IFERROR(IF((MONTH(A11)&amp;YEAR(A11))*1-(MONTH(A10)&amp;YEAR(A10))*1=0,"",ROW()-MAX(B$3:B10)),"")</f>
        <v/>
      </c>
      <c r="C11" s="2" t="str">
        <f>IF($B11="","",TEXT(1&amp;"/"&amp;MONTH($A11),"mmmm"))</f>
        <v/>
      </c>
      <c r="D11" s="32" t="str">
        <f>IF($B11="","",YEAR(A11))</f>
        <v/>
      </c>
      <c r="E11" s="2">
        <v>41694</v>
      </c>
      <c r="F11" s="47" t="str">
        <f>IFERROR(IF((MONTH(E11)&amp;YEAR(E11))*1-(MONTH(E10)&amp;YEAR(E10))*1=0,"",ROW()-MAX(F$2:F10)),"")</f>
        <v/>
      </c>
      <c r="G11" s="2" t="str">
        <f>IF($E11="","",TEXT(1&amp;"/"&amp;MONTH($E11),"mmmm"))</f>
        <v>février</v>
      </c>
      <c r="H11" s="46">
        <f>IF($E11="","",YEAR(E11))</f>
        <v>2014</v>
      </c>
    </row>
    <row r="12" spans="1:8">
      <c r="A12" s="2">
        <v>41683</v>
      </c>
      <c r="B12" s="47" t="str">
        <f>IFERROR(IF((MONTH(A12)&amp;YEAR(A12))*1-(MONTH(A11)&amp;YEAR(A11))*1=0,"",ROW()-MAX(B$3:B11)),"")</f>
        <v/>
      </c>
      <c r="C12" s="2" t="str">
        <f>IF($B12="","",TEXT(1&amp;"/"&amp;MONTH($A12),"mmmm"))</f>
        <v/>
      </c>
      <c r="D12" s="32" t="str">
        <f>IF($B12="","",YEAR(A12))</f>
        <v/>
      </c>
      <c r="E12" s="2">
        <v>41698</v>
      </c>
      <c r="F12" s="47" t="str">
        <f>IFERROR(IF((MONTH(E12)&amp;YEAR(E12))*1-(MONTH(E11)&amp;YEAR(E11))*1=0,"",ROW()-MAX(F$2:F11)),"")</f>
        <v/>
      </c>
      <c r="G12" s="2" t="str">
        <f>IF($E12="","",TEXT(1&amp;"/"&amp;MONTH($E12),"mmmm"))</f>
        <v>février</v>
      </c>
      <c r="H12" s="46">
        <f>IF($E12="","",YEAR(E12))</f>
        <v>2014</v>
      </c>
    </row>
    <row r="13" spans="1:8">
      <c r="A13" s="2">
        <v>41688</v>
      </c>
      <c r="B13" s="47" t="str">
        <f>IFERROR(IF((MONTH(A13)&amp;YEAR(A13))*1-(MONTH(A12)&amp;YEAR(A12))*1=0,"",ROW()-MAX(B$3:B12)),"")</f>
        <v/>
      </c>
      <c r="C13" s="2" t="str">
        <f>IF($B13="","",TEXT(1&amp;"/"&amp;MONTH($A13),"mmmm"))</f>
        <v/>
      </c>
      <c r="D13" s="32" t="str">
        <f>IF($B13="","",YEAR(A13))</f>
        <v/>
      </c>
      <c r="E13" s="3">
        <v>41698</v>
      </c>
      <c r="F13" s="47" t="str">
        <f>IFERROR(IF((MONTH(E13)&amp;YEAR(E13))*1-(MONTH(E12)&amp;YEAR(E12))*1=0,"",ROW()-MAX(F$2:F12)),"")</f>
        <v/>
      </c>
      <c r="G13" s="2" t="str">
        <f>IF($E13="","",TEXT(1&amp;"/"&amp;MONTH($E13),"mmmm"))</f>
        <v>février</v>
      </c>
      <c r="H13" s="46">
        <f>IF($E13="","",YEAR(E13))</f>
        <v>2014</v>
      </c>
    </row>
    <row r="14" spans="1:8">
      <c r="A14" s="2">
        <v>41689</v>
      </c>
      <c r="B14" s="47" t="str">
        <f>IFERROR(IF((MONTH(A14)&amp;YEAR(A14))*1-(MONTH(A13)&amp;YEAR(A13))*1=0,"",ROW()-MAX(B$3:B13)),"")</f>
        <v/>
      </c>
      <c r="C14" s="2" t="str">
        <f>IF($B14="","",TEXT(1&amp;"/"&amp;MONTH($A14),"mmmm"))</f>
        <v/>
      </c>
      <c r="D14" s="32" t="str">
        <f>IF($B14="","",YEAR(A14))</f>
        <v/>
      </c>
      <c r="E14" s="2">
        <v>41700</v>
      </c>
      <c r="F14" s="47">
        <f>IFERROR(IF((MONTH(E14)&amp;YEAR(E14))*1-(MONTH(E13)&amp;YEAR(E13))*1=0,"",ROW()-MAX(F$2:F13)),"")</f>
        <v>10</v>
      </c>
      <c r="G14" s="2" t="str">
        <f>IF($E14="","",TEXT(1&amp;"/"&amp;MONTH($E14),"mmmm"))</f>
        <v>mars</v>
      </c>
      <c r="H14" s="46">
        <f>IF($E14="","",YEAR(E14))</f>
        <v>2014</v>
      </c>
    </row>
    <row r="15" spans="1:8">
      <c r="A15" s="2">
        <v>41690</v>
      </c>
      <c r="B15" s="47" t="str">
        <f>IF((MONTH(A16)&amp;YEAR(A16))*1-(MONTH(A15)&amp;YEAR(A15))*1=0,"",ROW()-SUM(B$2:B14))</f>
        <v/>
      </c>
      <c r="C15" s="2" t="str">
        <f>IF($B15="","",TEXT(1&amp;"/"&amp;MONTH($A15),"mmmm"))</f>
        <v/>
      </c>
      <c r="D15" s="32" t="str">
        <f>IF($B15="","",YEAR(A15))</f>
        <v/>
      </c>
      <c r="E15" s="2">
        <v>41703</v>
      </c>
      <c r="F15" s="47" t="str">
        <f>IFERROR(IF((MONTH(E15)&amp;YEAR(E15))*1-(MONTH(E14)&amp;YEAR(E14))*1=0,"",ROW()-MAX(F$2:F14)),"")</f>
        <v/>
      </c>
      <c r="G15" s="2" t="str">
        <f>IF($E15="","",TEXT(1&amp;"/"&amp;MONTH($E15),"mmmm"))</f>
        <v>mars</v>
      </c>
      <c r="H15" s="46">
        <f>IF($E15="","",YEAR(E15))</f>
        <v>2014</v>
      </c>
    </row>
    <row r="16" spans="1:8">
      <c r="A16" s="2">
        <v>41692</v>
      </c>
      <c r="B16" s="47"/>
      <c r="C16" s="2" t="str">
        <f>IF($B16="","",TEXT(1&amp;"/"&amp;MONTH($A16),"mmmm"))</f>
        <v/>
      </c>
      <c r="D16" s="32" t="str">
        <f>IF($B16="","",YEAR(A16))</f>
        <v/>
      </c>
      <c r="E16" s="2">
        <v>41708</v>
      </c>
      <c r="F16" s="47" t="str">
        <f>IFERROR(IF((MONTH(E16)&amp;YEAR(E16))*1-(MONTH(E15)&amp;YEAR(E15))*1=0,"",ROW()-MAX(F$2:F15)),"")</f>
        <v/>
      </c>
      <c r="G16" s="2" t="str">
        <f>IF($E16="","",TEXT(1&amp;"/"&amp;MONTH($E16),"mmmm"))</f>
        <v>mars</v>
      </c>
      <c r="H16" s="46">
        <f>IF($E16="","",YEAR(E16))</f>
        <v>2014</v>
      </c>
    </row>
    <row r="17" spans="1:8">
      <c r="A17" s="2">
        <v>41694</v>
      </c>
      <c r="B17" s="47" t="str">
        <f>IFERROR(IF((MONTH(A17)&amp;YEAR(A17))*1-(MONTH(A16)&amp;YEAR(A16))*1=0,"",ROW()-MAX(B$3:B16)),"")</f>
        <v/>
      </c>
      <c r="C17" s="2" t="str">
        <f>IF($B17="","",TEXT(1&amp;"/"&amp;MONTH($A17),"mmmm"))</f>
        <v/>
      </c>
      <c r="D17" s="32" t="str">
        <f>IF($B17="","",YEAR(A17))</f>
        <v/>
      </c>
      <c r="E17" s="2">
        <v>41709</v>
      </c>
      <c r="F17" s="47" t="str">
        <f>IFERROR(IF((MONTH(E17)&amp;YEAR(E17))*1-(MONTH(E16)&amp;YEAR(E16))*1=0,"",ROW()-MAX(F$2:F16)),"")</f>
        <v/>
      </c>
      <c r="G17" s="2" t="str">
        <f>IF($E17="","",TEXT(1&amp;"/"&amp;MONTH($E17),"mmmm"))</f>
        <v>mars</v>
      </c>
      <c r="H17" s="46">
        <f>IF($E17="","",YEAR(E17))</f>
        <v>2014</v>
      </c>
    </row>
    <row r="18" spans="1:8">
      <c r="A18" s="3">
        <v>41696</v>
      </c>
      <c r="B18" s="47" t="str">
        <f>IFERROR(IF((MONTH(A18)&amp;YEAR(A18))*1-(MONTH(A17)&amp;YEAR(A17))*1=0,"",ROW()-MAX(B$3:B17)),"")</f>
        <v/>
      </c>
      <c r="C18" s="2" t="str">
        <f>IF($B18="","",TEXT(1&amp;"/"&amp;MONTH($A18),"mmmm"))</f>
        <v/>
      </c>
      <c r="D18" s="32" t="str">
        <f>IF($B18="","",YEAR(A18))</f>
        <v/>
      </c>
      <c r="E18" s="2">
        <v>41712</v>
      </c>
      <c r="F18" s="47" t="str">
        <f>IFERROR(IF((MONTH(E18)&amp;YEAR(E18))*1-(MONTH(E17)&amp;YEAR(E17))*1=0,"",ROW()-MAX(F$2:F17)),"")</f>
        <v/>
      </c>
      <c r="G18" s="2" t="str">
        <f>IF($E18="","",TEXT(1&amp;"/"&amp;MONTH($E18),"mmmm"))</f>
        <v>mars</v>
      </c>
      <c r="H18" s="46">
        <f>IF($E18="","",YEAR(E18))</f>
        <v>2014</v>
      </c>
    </row>
    <row r="19" spans="1:8">
      <c r="A19" s="2">
        <v>41696</v>
      </c>
      <c r="B19" s="47" t="str">
        <f>IFERROR(IF((MONTH(A19)&amp;YEAR(A19))*1-(MONTH(A18)&amp;YEAR(A18))*1=0,"",ROW()-MAX(B$3:B18)),"")</f>
        <v/>
      </c>
      <c r="C19" s="2" t="str">
        <f>IF($B19="","",TEXT(1&amp;"/"&amp;MONTH($A19),"mmmm"))</f>
        <v/>
      </c>
      <c r="D19" s="32" t="str">
        <f>IF($B19="","",YEAR(A19))</f>
        <v/>
      </c>
      <c r="E19" s="2">
        <v>41716</v>
      </c>
      <c r="F19" s="47" t="str">
        <f>IFERROR(IF((MONTH(E19)&amp;YEAR(E19))*1-(MONTH(E18)&amp;YEAR(E18))*1=0,"",ROW()-MAX(F$2:F18)),"")</f>
        <v/>
      </c>
      <c r="G19" s="2" t="str">
        <f>IF($E19="","",TEXT(1&amp;"/"&amp;MONTH($E19),"mmmm"))</f>
        <v>mars</v>
      </c>
      <c r="H19" s="46">
        <f>IF($E19="","",YEAR(E19))</f>
        <v>2014</v>
      </c>
    </row>
    <row r="20" spans="1:8">
      <c r="A20" s="2">
        <v>41704</v>
      </c>
      <c r="B20" s="47">
        <f>IFERROR(IF((MONTH(A20)&amp;YEAR(A20))*1-(MONTH(A19)&amp;YEAR(A19))*1=0,"",ROW()-MAX(B$3:B19)),"")</f>
        <v>20</v>
      </c>
      <c r="C20" s="2" t="str">
        <f>IF($B20="","",TEXT(1&amp;"/"&amp;MONTH($A20),"mmmm"))</f>
        <v>mars</v>
      </c>
      <c r="D20" s="32">
        <f>IF($B20="","",YEAR(A20))</f>
        <v>2014</v>
      </c>
      <c r="E20" s="3">
        <v>41717</v>
      </c>
      <c r="F20" s="47" t="str">
        <f>IFERROR(IF((MONTH(E20)&amp;YEAR(E20))*1-(MONTH(E19)&amp;YEAR(E19))*1=0,"",ROW()-MAX(F$2:F19)),"")</f>
        <v/>
      </c>
      <c r="G20" s="2" t="str">
        <f>IF($E20="","",TEXT(1&amp;"/"&amp;MONTH($E20),"mmmm"))</f>
        <v>mars</v>
      </c>
      <c r="H20" s="46">
        <f>IF($E20="","",YEAR(E20))</f>
        <v>2014</v>
      </c>
    </row>
    <row r="21" spans="1:8">
      <c r="A21" s="2">
        <v>41706</v>
      </c>
      <c r="B21" s="47" t="str">
        <f>IFERROR(IF((MONTH(A21)&amp;YEAR(A21))*1-(MONTH(A20)&amp;YEAR(A20))*1=0,"",ROW()-MAX(B$3:B20)),"")</f>
        <v/>
      </c>
      <c r="C21" s="2" t="str">
        <f>IF($B21="","",TEXT(1&amp;"/"&amp;MONTH($A21),"mmmm"))</f>
        <v/>
      </c>
      <c r="D21" s="32" t="str">
        <f>IF($B21="","",YEAR(A21))</f>
        <v/>
      </c>
      <c r="E21" s="2">
        <v>41722</v>
      </c>
      <c r="F21" s="47" t="str">
        <f>IFERROR(IF((MONTH(E21)&amp;YEAR(E21))*1-(MONTH(E20)&amp;YEAR(E20))*1=0,"",ROW()-MAX(F$2:F20)),"")</f>
        <v/>
      </c>
      <c r="G21" s="2" t="str">
        <f>IF($E21="","",TEXT(1&amp;"/"&amp;MONTH($E21),"mmmm"))</f>
        <v>mars</v>
      </c>
      <c r="H21" s="46">
        <f>IF($E21="","",YEAR(E21))</f>
        <v>2014</v>
      </c>
    </row>
    <row r="22" spans="1:8">
      <c r="A22" s="2">
        <v>41712</v>
      </c>
      <c r="B22" s="47" t="str">
        <f>IFERROR(IF((MONTH(A22)&amp;YEAR(A22))*1-(MONTH(A21)&amp;YEAR(A21))*1=0,"",ROW()-MAX(B$3:B21)),"")</f>
        <v/>
      </c>
      <c r="C22" s="2" t="str">
        <f>IF($B22="","",TEXT(1&amp;"/"&amp;MONTH($A22),"mmmm"))</f>
        <v/>
      </c>
      <c r="D22" s="32" t="str">
        <f>IF($B22="","",YEAR(A22))</f>
        <v/>
      </c>
      <c r="E22" s="2">
        <v>41723</v>
      </c>
      <c r="F22" s="47" t="str">
        <f>IFERROR(IF((MONTH(E22)&amp;YEAR(E22))*1-(MONTH(E21)&amp;YEAR(E21))*1=0,"",ROW()-MAX(F$2:F21)),"")</f>
        <v/>
      </c>
      <c r="G22" s="2" t="str">
        <f>IF($E22="","",TEXT(1&amp;"/"&amp;MONTH($E22),"mmmm"))</f>
        <v>mars</v>
      </c>
      <c r="H22" s="46">
        <f>IF($E22="","",YEAR(E22))</f>
        <v>2014</v>
      </c>
    </row>
    <row r="23" spans="1:8">
      <c r="A23" s="3">
        <v>41712</v>
      </c>
      <c r="B23" s="47" t="str">
        <f>IFERROR(IF((MONTH(A23)&amp;YEAR(A23))*1-(MONTH(A22)&amp;YEAR(A22))*1=0,"",ROW()-MAX(B$3:B22)),"")</f>
        <v/>
      </c>
      <c r="C23" s="2" t="str">
        <f>IF($B23="","",TEXT(1&amp;"/"&amp;MONTH($A23),"mmmm"))</f>
        <v/>
      </c>
      <c r="D23" s="32" t="str">
        <f>IF($B23="","",YEAR(A23))</f>
        <v/>
      </c>
      <c r="E23" s="2">
        <v>41724</v>
      </c>
      <c r="F23" s="47" t="str">
        <f>IFERROR(IF((MONTH(E23)&amp;YEAR(E23))*1-(MONTH(E22)&amp;YEAR(E22))*1=0,"",ROW()-MAX(F$2:F22)),"")</f>
        <v/>
      </c>
      <c r="G23" s="2" t="str">
        <f>IF($E23="","",TEXT(1&amp;"/"&amp;MONTH($E23),"mmmm"))</f>
        <v>mars</v>
      </c>
      <c r="H23" s="46">
        <f>IF($E23="","",YEAR(E23))</f>
        <v>2014</v>
      </c>
    </row>
    <row r="24" spans="1:8">
      <c r="A24" s="2">
        <v>41713</v>
      </c>
      <c r="B24" s="47" t="str">
        <f>IFERROR(IF((MONTH(A24)&amp;YEAR(A24))*1-(MONTH(A23)&amp;YEAR(A23))*1=0,"",ROW()-MAX(B$3:B23)),"")</f>
        <v/>
      </c>
      <c r="C24" s="2" t="str">
        <f>IF($B24="","",TEXT(1&amp;"/"&amp;MONTH($A24),"mmmm"))</f>
        <v/>
      </c>
      <c r="D24" s="32" t="str">
        <f>IF($B24="","",YEAR(A24))</f>
        <v/>
      </c>
      <c r="E24" s="2">
        <v>41725</v>
      </c>
      <c r="F24" s="47" t="str">
        <f>IFERROR(IF((MONTH(E24)&amp;YEAR(E24))*1-(MONTH(E23)&amp;YEAR(E23))*1=0,"",ROW()-MAX(F$2:F23)),"")</f>
        <v/>
      </c>
      <c r="G24" s="2" t="str">
        <f>IF($E24="","",TEXT(1&amp;"/"&amp;MONTH($E24),"mmmm"))</f>
        <v>mars</v>
      </c>
      <c r="H24" s="46">
        <f>IF($E24="","",YEAR(E24))</f>
        <v>2014</v>
      </c>
    </row>
    <row r="25" spans="1:8">
      <c r="A25" s="2">
        <v>41715</v>
      </c>
      <c r="B25" s="47" t="str">
        <f>IFERROR(IF((MONTH(A25)&amp;YEAR(A25))*1-(MONTH(A24)&amp;YEAR(A24))*1=0,"",ROW()-MAX(B$3:B24)),"")</f>
        <v/>
      </c>
      <c r="C25" s="2" t="str">
        <f>IF($B25="","",TEXT(1&amp;"/"&amp;MONTH($A25),"mmmm"))</f>
        <v/>
      </c>
      <c r="D25" s="32" t="str">
        <f>IF($B25="","",YEAR(A25))</f>
        <v/>
      </c>
      <c r="E25" s="2">
        <v>41731</v>
      </c>
      <c r="F25" s="47">
        <f>IFERROR(IF((MONTH(E25)&amp;YEAR(E25))*1-(MONTH(E24)&amp;YEAR(E24))*1=0,"",ROW()-MAX(F$2:F24)),"")</f>
        <v>15</v>
      </c>
      <c r="G25" s="2" t="str">
        <f>IF($E25="","",TEXT(1&amp;"/"&amp;MONTH($E25),"mmmm"))</f>
        <v>avril</v>
      </c>
      <c r="H25" s="46">
        <f>IF($E25="","",YEAR(E25))</f>
        <v>2014</v>
      </c>
    </row>
    <row r="26" spans="1:8">
      <c r="A26" s="4">
        <v>41720</v>
      </c>
      <c r="B26" s="47" t="str">
        <f>IFERROR(IF((MONTH(A26)&amp;YEAR(A26))*1-(MONTH(A25)&amp;YEAR(A25))*1=0,"",ROW()-MAX(B$3:B25)),"")</f>
        <v/>
      </c>
      <c r="C26" s="2" t="str">
        <f>IF($B26="","",TEXT(1&amp;"/"&amp;MONTH($A26),"mmmm"))</f>
        <v/>
      </c>
      <c r="D26" s="32" t="str">
        <f>IF($B26="","",YEAR(A26))</f>
        <v/>
      </c>
      <c r="E26" s="4">
        <v>41732</v>
      </c>
      <c r="F26" s="47" t="str">
        <f>IFERROR(IF((MONTH(E26)&amp;YEAR(E26))*1-(MONTH(E25)&amp;YEAR(E25))*1=0,"",ROW()-MAX(F$2:F25)),"")</f>
        <v/>
      </c>
      <c r="G26" s="2" t="str">
        <f>IF($E26="","",TEXT(1&amp;"/"&amp;MONTH($E26),"mmmm"))</f>
        <v>avril</v>
      </c>
      <c r="H26" s="46">
        <f>IF($E26="","",YEAR(E26))</f>
        <v>2014</v>
      </c>
    </row>
    <row r="27" spans="1:8">
      <c r="A27" s="2">
        <v>41720</v>
      </c>
      <c r="B27" s="47" t="str">
        <f>IFERROR(IF((MONTH(A27)&amp;YEAR(A27))*1-(MONTH(A26)&amp;YEAR(A26))*1=0,"",ROW()-MAX(B$3:B26)),"")</f>
        <v/>
      </c>
      <c r="C27" s="2" t="str">
        <f>IF($B27="","",TEXT(1&amp;"/"&amp;MONTH($A27),"mmmm"))</f>
        <v/>
      </c>
      <c r="D27" s="32" t="str">
        <f>IF($B27="","",YEAR(A27))</f>
        <v/>
      </c>
      <c r="E27" s="2">
        <v>41733</v>
      </c>
      <c r="F27" s="47" t="str">
        <f>IFERROR(IF((MONTH(E27)&amp;YEAR(E27))*1-(MONTH(E26)&amp;YEAR(E26))*1=0,"",ROW()-MAX(F$2:F26)),"")</f>
        <v/>
      </c>
      <c r="G27" s="2" t="str">
        <f>IF($E27="","",TEXT(1&amp;"/"&amp;MONTH($E27),"mmmm"))</f>
        <v>avril</v>
      </c>
      <c r="H27" s="46">
        <f>IF($E27="","",YEAR(E27))</f>
        <v>2014</v>
      </c>
    </row>
    <row r="28" spans="1:8">
      <c r="A28" s="2">
        <v>41723</v>
      </c>
      <c r="B28" s="47" t="str">
        <f>IFERROR(IF((MONTH(A28)&amp;YEAR(A28))*1-(MONTH(A27)&amp;YEAR(A27))*1=0,"",ROW()-MAX(B$3:B27)),"")</f>
        <v/>
      </c>
      <c r="C28" s="2" t="str">
        <f>IF($B28="","",TEXT(1&amp;"/"&amp;MONTH($A28),"mmmm"))</f>
        <v/>
      </c>
      <c r="D28" s="32" t="str">
        <f>IF($B28="","",YEAR(A28))</f>
        <v/>
      </c>
      <c r="E28" s="2">
        <v>41734</v>
      </c>
      <c r="F28" s="47" t="str">
        <f>IFERROR(IF((MONTH(E28)&amp;YEAR(E28))*1-(MONTH(E27)&amp;YEAR(E27))*1=0,"",ROW()-MAX(F$2:F27)),"")</f>
        <v/>
      </c>
      <c r="G28" s="2" t="str">
        <f>IF($E28="","",TEXT(1&amp;"/"&amp;MONTH($E28),"mmmm"))</f>
        <v>avril</v>
      </c>
      <c r="H28" s="46">
        <f>IF($E28="","",YEAR(E28))</f>
        <v>2014</v>
      </c>
    </row>
    <row r="29" spans="1:8">
      <c r="A29" s="2">
        <v>41723</v>
      </c>
      <c r="B29" s="47" t="str">
        <f>IFERROR(IF((MONTH(A29)&amp;YEAR(A29))*1-(MONTH(A28)&amp;YEAR(A28))*1=0,"",ROW()-MAX(B$3:B28)),"")</f>
        <v/>
      </c>
      <c r="C29" s="2" t="str">
        <f>IF($B29="","",TEXT(1&amp;"/"&amp;MONTH($A29),"mmmm"))</f>
        <v/>
      </c>
      <c r="D29" s="32" t="str">
        <f>IF($B29="","",YEAR(A29))</f>
        <v/>
      </c>
      <c r="E29" s="2">
        <v>41736</v>
      </c>
      <c r="F29" s="47" t="str">
        <f>IFERROR(IF((MONTH(E29)&amp;YEAR(E29))*1-(MONTH(E28)&amp;YEAR(E28))*1=0,"",ROW()-MAX(F$2:F28)),"")</f>
        <v/>
      </c>
      <c r="G29" s="2" t="str">
        <f>IF($E29="","",TEXT(1&amp;"/"&amp;MONTH($E29),"mmmm"))</f>
        <v>avril</v>
      </c>
      <c r="H29" s="46">
        <f>IF($E29="","",YEAR(E29))</f>
        <v>2014</v>
      </c>
    </row>
    <row r="30" spans="1:8">
      <c r="A30" s="2">
        <v>41726</v>
      </c>
      <c r="B30" s="47" t="str">
        <f>IF((MONTH(A31)&amp;YEAR(A31))*1-(MONTH(A30)&amp;YEAR(A30))*1=0,"",ROW()-SUM(B$2:B29))</f>
        <v/>
      </c>
      <c r="C30" s="2" t="str">
        <f>IF($B30="","",TEXT(1&amp;"/"&amp;MONTH($A30),"mmmm"))</f>
        <v/>
      </c>
      <c r="D30" s="32" t="str">
        <f>IF($B30="","",YEAR(A30))</f>
        <v/>
      </c>
      <c r="E30" s="2">
        <v>41736</v>
      </c>
      <c r="F30" s="47" t="str">
        <f>IFERROR(IF((MONTH(E30)&amp;YEAR(E30))*1-(MONTH(E29)&amp;YEAR(E29))*1=0,"",ROW()-MAX(F$2:F29)),"")</f>
        <v/>
      </c>
      <c r="G30" s="2" t="str">
        <f>IF($E30="","",TEXT(1&amp;"/"&amp;MONTH($E30),"mmmm"))</f>
        <v>avril</v>
      </c>
      <c r="H30" s="46">
        <f>IF($E30="","",YEAR(E30))</f>
        <v>2014</v>
      </c>
    </row>
    <row r="31" spans="1:8">
      <c r="A31" s="2">
        <v>41729</v>
      </c>
      <c r="B31" s="47" t="str">
        <f>IFERROR(IF((MONTH(A31)&amp;YEAR(A31))*1-(MONTH(A30)&amp;YEAR(A30))*1=0,"",ROW()-MAX(B$3:B30)),"")</f>
        <v/>
      </c>
      <c r="C31" s="2" t="str">
        <f>IF($B31="","",TEXT(1&amp;"/"&amp;MONTH($A31),"mmmm"))</f>
        <v/>
      </c>
      <c r="D31" s="32" t="str">
        <f>IF($B31="","",YEAR(A31))</f>
        <v/>
      </c>
      <c r="E31" s="2">
        <v>41748</v>
      </c>
      <c r="F31" s="47" t="str">
        <f>IFERROR(IF((MONTH(E31)&amp;YEAR(E31))*1-(MONTH(E30)&amp;YEAR(E30))*1=0,"",ROW()-MAX(F$2:F30)),"")</f>
        <v/>
      </c>
      <c r="G31" s="2" t="str">
        <f>IF($E31="","",TEXT(1&amp;"/"&amp;MONTH($E31),"mmmm"))</f>
        <v>avril</v>
      </c>
      <c r="H31" s="46">
        <f>IF($E31="","",YEAR(E31))</f>
        <v>2014</v>
      </c>
    </row>
    <row r="32" spans="1:8">
      <c r="A32" s="2">
        <v>41729</v>
      </c>
      <c r="B32" s="47" t="str">
        <f>IFERROR(IF((MONTH(A32)&amp;YEAR(A32))*1-(MONTH(A31)&amp;YEAR(A31))*1=0,"",ROW()-MAX(B$3:B31)),"")</f>
        <v/>
      </c>
      <c r="C32" s="2" t="str">
        <f>IF($B32="","",TEXT(1&amp;"/"&amp;MONTH($A32),"mmmm"))</f>
        <v/>
      </c>
      <c r="D32" s="32" t="str">
        <f>IF($B32="","",YEAR(A32))</f>
        <v/>
      </c>
      <c r="E32" s="3">
        <v>41752</v>
      </c>
      <c r="F32" s="47" t="str">
        <f>IFERROR(IF((MONTH(E32)&amp;YEAR(E32))*1-(MONTH(E31)&amp;YEAR(E31))*1=0,"",ROW()-MAX(F$2:F31)),"")</f>
        <v/>
      </c>
      <c r="G32" s="2" t="str">
        <f>IF($E32="","",TEXT(1&amp;"/"&amp;MONTH($E32),"mmmm"))</f>
        <v>avril</v>
      </c>
      <c r="H32" s="46">
        <f>IF($E32="","",YEAR(E32))</f>
        <v>2014</v>
      </c>
    </row>
    <row r="33" spans="1:8">
      <c r="A33" s="2">
        <v>41730</v>
      </c>
      <c r="B33" s="47">
        <f>IFERROR(IF((MONTH(A33)&amp;YEAR(A33))*1-(MONTH(A32)&amp;YEAR(A32))*1=0,"",ROW()-MAX(B$3:B32)),"")</f>
        <v>13</v>
      </c>
      <c r="C33" s="2" t="str">
        <f>IF($B33="","",TEXT(1&amp;"/"&amp;MONTH($A33),"mmmm"))</f>
        <v>avril</v>
      </c>
      <c r="D33" s="32">
        <f>IF($B33="","",YEAR(A33))</f>
        <v>2014</v>
      </c>
      <c r="E33" s="2">
        <v>41758</v>
      </c>
      <c r="F33" s="47" t="str">
        <f>IFERROR(IF((MONTH(E33)&amp;YEAR(E33))*1-(MONTH(E32)&amp;YEAR(E32))*1=0,"",ROW()-MAX(F$2:F32)),"")</f>
        <v/>
      </c>
      <c r="G33" s="2" t="str">
        <f>IF($E33="","",TEXT(1&amp;"/"&amp;MONTH($E33),"mmmm"))</f>
        <v>avril</v>
      </c>
      <c r="H33" s="46">
        <f>IF($E33="","",YEAR(E33))</f>
        <v>2014</v>
      </c>
    </row>
    <row r="34" spans="1:8">
      <c r="A34" s="2">
        <v>41740</v>
      </c>
      <c r="B34" s="47" t="str">
        <f>IFERROR(IF((MONTH(A34)&amp;YEAR(A34))*1-(MONTH(A33)&amp;YEAR(A33))*1=0,"",ROW()-MAX(B$3:B33)),"")</f>
        <v/>
      </c>
      <c r="C34" s="2" t="str">
        <f>IF($B34="","",TEXT(1&amp;"/"&amp;MONTH($A34),"mmmm"))</f>
        <v/>
      </c>
      <c r="D34" s="32" t="str">
        <f>IF($B34="","",YEAR(A34))</f>
        <v/>
      </c>
      <c r="E34" s="3">
        <v>41761</v>
      </c>
      <c r="F34" s="47"/>
      <c r="G34" s="2" t="str">
        <f>IF($E34="","",TEXT(1&amp;"/"&amp;MONTH($E34),"mmmm"))</f>
        <v>mai</v>
      </c>
      <c r="H34" s="46">
        <f>IF($E34="","",YEAR(E34))</f>
        <v>2014</v>
      </c>
    </row>
    <row r="35" spans="1:8">
      <c r="A35" s="2">
        <v>41745</v>
      </c>
      <c r="B35" s="47" t="str">
        <f>IFERROR(IF((MONTH(A35)&amp;YEAR(A35))*1-(MONTH(A34)&amp;YEAR(A34))*1=0,"",ROW()-MAX(B$3:B34)),"")</f>
        <v/>
      </c>
      <c r="C35" s="2" t="str">
        <f>IF($B35="","",TEXT(1&amp;"/"&amp;MONTH($A35),"mmmm"))</f>
        <v/>
      </c>
      <c r="D35" s="32" t="str">
        <f>IF($B35="","",YEAR(A35))</f>
        <v/>
      </c>
      <c r="E35" s="3">
        <v>41761</v>
      </c>
      <c r="F35" s="47" t="str">
        <f>IFERROR(IF((MONTH(E35)&amp;YEAR(E35))*1-(MONTH(E34)&amp;YEAR(E34))*1=0,"",ROW()-MAX(F$2:F34)),"")</f>
        <v/>
      </c>
      <c r="G35" s="2" t="str">
        <f>IF($E35="","",TEXT(1&amp;"/"&amp;MONTH($E35),"mmmm"))</f>
        <v>mai</v>
      </c>
      <c r="H35" s="46">
        <f>IF($E35="","",YEAR(E35))</f>
        <v>2014</v>
      </c>
    </row>
    <row r="36" spans="1:8">
      <c r="A36" s="2">
        <v>41752</v>
      </c>
      <c r="B36" s="47" t="str">
        <f>IFERROR(IF((MONTH(A36)&amp;YEAR(A36))*1-(MONTH(A35)&amp;YEAR(A35))*1=0,"",ROW()-MAX(B$3:B35)),"")</f>
        <v/>
      </c>
      <c r="C36" s="2" t="str">
        <f>IF($B36="","",TEXT(1&amp;"/"&amp;MONTH($A36),"mmmm"))</f>
        <v/>
      </c>
      <c r="D36" s="32" t="str">
        <f>IF($B36="","",YEAR(A36))</f>
        <v/>
      </c>
      <c r="E36" s="3">
        <v>41764</v>
      </c>
      <c r="F36" s="47" t="str">
        <f>IFERROR(IF((MONTH(E36)&amp;YEAR(E36))*1-(MONTH(E35)&amp;YEAR(E35))*1=0,"",ROW()-MAX(F$2:F35)),"")</f>
        <v/>
      </c>
      <c r="G36" s="2" t="str">
        <f>IF($E36="","",TEXT(1&amp;"/"&amp;MONTH($E36),"mmmm"))</f>
        <v>mai</v>
      </c>
      <c r="H36" s="46">
        <f>IF($E36="","",YEAR(E36))</f>
        <v>2014</v>
      </c>
    </row>
    <row r="37" spans="1:8">
      <c r="A37" s="2">
        <v>41753</v>
      </c>
      <c r="B37" s="47"/>
      <c r="C37" s="2" t="str">
        <f>IF($B37="","",TEXT(1&amp;"/"&amp;MONTH($A37),"mmmm"))</f>
        <v/>
      </c>
      <c r="D37" s="32" t="str">
        <f>IF($B37="","",YEAR(A37))</f>
        <v/>
      </c>
      <c r="E37" s="2">
        <v>41764</v>
      </c>
      <c r="F37" s="47" t="str">
        <f>IFERROR(IF((MONTH(E37)&amp;YEAR(E37))*1-(MONTH(E36)&amp;YEAR(E36))*1=0,"",ROW()-MAX(F$2:F36)),"")</f>
        <v/>
      </c>
      <c r="G37" s="2" t="str">
        <f>IF($E37="","",TEXT(1&amp;"/"&amp;MONTH($E37),"mmmm"))</f>
        <v>mai</v>
      </c>
      <c r="H37" s="46">
        <f>IF($E37="","",YEAR(E37))</f>
        <v>2014</v>
      </c>
    </row>
    <row r="38" spans="1:8">
      <c r="A38" s="2">
        <v>41758</v>
      </c>
      <c r="B38" s="47" t="str">
        <f>IFERROR(IF((MONTH(A38)&amp;YEAR(A38))*1-(MONTH(A37)&amp;YEAR(A37))*1=0,"",ROW()-MAX(B$3:B37)),"")</f>
        <v/>
      </c>
      <c r="C38" s="2" t="str">
        <f>IF($B38="","",TEXT(1&amp;"/"&amp;MONTH($A38),"mmmm"))</f>
        <v/>
      </c>
      <c r="D38" s="32" t="str">
        <f>IF($B38="","",YEAR(A38))</f>
        <v/>
      </c>
      <c r="E38" s="3">
        <v>41765</v>
      </c>
      <c r="F38" s="47" t="str">
        <f>IFERROR(IF((MONTH(E38)&amp;YEAR(E38))*1-(MONTH(E37)&amp;YEAR(E37))*1=0,"",ROW()-MAX(F$2:F37)),"")</f>
        <v/>
      </c>
      <c r="G38" s="2" t="str">
        <f>IF($E38="","",TEXT(1&amp;"/"&amp;MONTH($E38),"mmmm"))</f>
        <v>mai</v>
      </c>
      <c r="H38" s="46">
        <f>IF($E38="","",YEAR(E38))</f>
        <v>2014</v>
      </c>
    </row>
    <row r="39" spans="1:8">
      <c r="A39" s="2">
        <v>41759</v>
      </c>
      <c r="B39" s="47" t="str">
        <f>IFERROR(IF((MONTH(A39)&amp;YEAR(A39))*1-(MONTH(A38)&amp;YEAR(A38))*1=0,"",ROW()-MAX(B$3:B38)),"")</f>
        <v/>
      </c>
      <c r="C39" s="2" t="str">
        <f>IF($B39="","",TEXT(1&amp;"/"&amp;MONTH($A39),"mmmm"))</f>
        <v/>
      </c>
      <c r="D39" s="32" t="str">
        <f>IF($B39="","",YEAR(A39))</f>
        <v/>
      </c>
      <c r="E39" s="2">
        <v>41766</v>
      </c>
      <c r="F39" s="47" t="str">
        <f>IFERROR(IF((MONTH(E39)&amp;YEAR(E39))*1-(MONTH(E38)&amp;YEAR(E38))*1=0,"",ROW()-MAX(F$2:F38)),"")</f>
        <v/>
      </c>
      <c r="G39" s="2" t="str">
        <f>IF($E39="","",TEXT(1&amp;"/"&amp;MONTH($E39),"mmmm"))</f>
        <v>mai</v>
      </c>
      <c r="H39" s="46">
        <f>IF($E39="","",YEAR(E39))</f>
        <v>2014</v>
      </c>
    </row>
    <row r="40" spans="1:8">
      <c r="A40" s="2">
        <v>41760</v>
      </c>
      <c r="B40" s="47">
        <f>IFERROR(IF((MONTH(A40)&amp;YEAR(A40))*1-(MONTH(A39)&amp;YEAR(A39))*1=0,"",ROW()-MAX(B$3:B39)),"")</f>
        <v>20</v>
      </c>
      <c r="C40" s="2" t="str">
        <f>IF($B40="","",TEXT(1&amp;"/"&amp;MONTH($A40),"mmmm"))</f>
        <v>mai</v>
      </c>
      <c r="D40" s="32">
        <f>IF($B40="","",YEAR(A40))</f>
        <v>2014</v>
      </c>
      <c r="E40" s="2">
        <v>41769</v>
      </c>
      <c r="F40" s="47" t="str">
        <f>IFERROR(IF((MONTH(E40)&amp;YEAR(E40))*1-(MONTH(E39)&amp;YEAR(E39))*1=0,"",ROW()-MAX(F$2:F39)),"")</f>
        <v/>
      </c>
      <c r="G40" s="2" t="str">
        <f>IF($E40="","",TEXT(1&amp;"/"&amp;MONTH($E40),"mmmm"))</f>
        <v>mai</v>
      </c>
      <c r="H40" s="46">
        <f>IF($E40="","",YEAR(E40))</f>
        <v>2014</v>
      </c>
    </row>
    <row r="41" spans="1:8">
      <c r="A41" s="2">
        <v>41760</v>
      </c>
      <c r="B41" s="47"/>
      <c r="C41" s="2" t="str">
        <f>IF($B41="","",TEXT(1&amp;"/"&amp;MONTH($A41),"mmmm"))</f>
        <v/>
      </c>
      <c r="D41" s="32" t="str">
        <f>IF($B41="","",YEAR(A41))</f>
        <v/>
      </c>
      <c r="E41" s="2">
        <v>41771</v>
      </c>
      <c r="F41" s="47"/>
      <c r="G41" s="2" t="str">
        <f>IF($E41="","",TEXT(1&amp;"/"&amp;MONTH($E41),"mmmm"))</f>
        <v>mai</v>
      </c>
      <c r="H41" s="46">
        <f>IF($E41="","",YEAR(E41))</f>
        <v>2014</v>
      </c>
    </row>
    <row r="42" spans="1:8">
      <c r="A42" s="2">
        <v>41761</v>
      </c>
      <c r="B42" s="47" t="str">
        <f>IFERROR(IF((MONTH(A42)&amp;YEAR(A42))*1-(MONTH(A41)&amp;YEAR(A41))*1=0,"",ROW()-MAX(B$3:B41)),"")</f>
        <v/>
      </c>
      <c r="C42" s="2" t="str">
        <f>IF($B42="","",TEXT(1&amp;"/"&amp;MONTH($A42),"mmmm"))</f>
        <v/>
      </c>
      <c r="D42" s="32" t="str">
        <f>IF($B42="","",YEAR(A42))</f>
        <v/>
      </c>
      <c r="E42" s="2">
        <v>41773</v>
      </c>
      <c r="F42" s="47" t="str">
        <f>IFERROR(IF((MONTH(E42)&amp;YEAR(E42))*1-(MONTH(E41)&amp;YEAR(E41))*1=0,"",ROW()-MAX(F$2:F41)),"")</f>
        <v/>
      </c>
      <c r="G42" s="2" t="str">
        <f>IF($E42="","",TEXT(1&amp;"/"&amp;MONTH($E42),"mmmm"))</f>
        <v>mai</v>
      </c>
      <c r="H42" s="46">
        <f>IF($E42="","",YEAR(E42))</f>
        <v>2014</v>
      </c>
    </row>
    <row r="43" spans="1:8">
      <c r="A43" s="2">
        <v>41768</v>
      </c>
      <c r="B43" s="47" t="str">
        <f>IFERROR(IF((MONTH(A43)&amp;YEAR(A43))*1-(MONTH(A42)&amp;YEAR(A42))*1=0,"",ROW()-MAX(B$3:B42)),"")</f>
        <v/>
      </c>
      <c r="C43" s="2" t="str">
        <f>IF($B43="","",TEXT(1&amp;"/"&amp;MONTH($A43),"mmmm"))</f>
        <v/>
      </c>
      <c r="D43" s="32" t="str">
        <f>IF($B43="","",YEAR(A43))</f>
        <v/>
      </c>
      <c r="E43" s="2">
        <v>41773</v>
      </c>
      <c r="F43" s="47" t="str">
        <f>IFERROR(IF((MONTH(E43)&amp;YEAR(E43))*1-(MONTH(E42)&amp;YEAR(E42))*1=0,"",ROW()-MAX(F$2:F42)),"")</f>
        <v/>
      </c>
      <c r="G43" s="2" t="str">
        <f>IF($E43="","",TEXT(1&amp;"/"&amp;MONTH($E43),"mmmm"))</f>
        <v>mai</v>
      </c>
      <c r="H43" s="46">
        <f>IF($E43="","",YEAR(E43))</f>
        <v>2014</v>
      </c>
    </row>
    <row r="44" spans="1:8">
      <c r="A44" s="2">
        <v>41771</v>
      </c>
      <c r="B44" s="47" t="str">
        <f>IFERROR(IF((MONTH(A44)&amp;YEAR(A44))*1-(MONTH(A43)&amp;YEAR(A43))*1=0,"",ROW()-MAX(B$3:B43)),"")</f>
        <v/>
      </c>
      <c r="C44" s="2" t="str">
        <f>IF($B44="","",TEXT(1&amp;"/"&amp;MONTH($A44),"mmmm"))</f>
        <v/>
      </c>
      <c r="D44" s="32" t="str">
        <f>IF($B44="","",YEAR(A44))</f>
        <v/>
      </c>
      <c r="E44" s="2">
        <v>41773</v>
      </c>
      <c r="F44" s="47" t="str">
        <f>IFERROR(IF((MONTH(E44)&amp;YEAR(E44))*1-(MONTH(E43)&amp;YEAR(E43))*1=0,"",ROW()-MAX(F$2:F43)),"")</f>
        <v/>
      </c>
      <c r="G44" s="2" t="str">
        <f>IF($E44="","",TEXT(1&amp;"/"&amp;MONTH($E44),"mmmm"))</f>
        <v>mai</v>
      </c>
      <c r="H44" s="46">
        <f>IF($E44="","",YEAR(E44))</f>
        <v>2014</v>
      </c>
    </row>
    <row r="45" spans="1:8">
      <c r="A45" s="2">
        <v>41772</v>
      </c>
      <c r="B45" s="47" t="str">
        <f>IF((MONTH(A46)&amp;YEAR(A46))*1-(MONTH(A45)&amp;YEAR(A45))*1=0,"",ROW()-SUM(B$2:B44))</f>
        <v/>
      </c>
      <c r="C45" s="2" t="str">
        <f>IF($B45="","",TEXT(1&amp;"/"&amp;MONTH($A45),"mmmm"))</f>
        <v/>
      </c>
      <c r="D45" s="32" t="str">
        <f>IF($B45="","",YEAR(A45))</f>
        <v/>
      </c>
      <c r="E45" s="3">
        <v>41778</v>
      </c>
      <c r="F45" s="47" t="str">
        <f>IFERROR(IF((MONTH(E45)&amp;YEAR(E45))*1-(MONTH(E44)&amp;YEAR(E44))*1=0,"",ROW()-MAX(F$2:F44)),"")</f>
        <v/>
      </c>
      <c r="G45" s="2" t="str">
        <f>IF($E45="","",TEXT(1&amp;"/"&amp;MONTH($E45),"mmmm"))</f>
        <v>mai</v>
      </c>
      <c r="H45" s="46">
        <f>IF($E45="","",YEAR(E45))</f>
        <v>2014</v>
      </c>
    </row>
    <row r="46" spans="1:8">
      <c r="A46" s="2">
        <v>41773</v>
      </c>
      <c r="B46" s="47" t="str">
        <f>IFERROR(IF((MONTH(A46)&amp;YEAR(A46))*1-(MONTH(A45)&amp;YEAR(A45))*1=0,"",ROW()-MAX(B$3:B45)),"")</f>
        <v/>
      </c>
      <c r="C46" s="2" t="str">
        <f>IF($B46="","",TEXT(1&amp;"/"&amp;MONTH($A46),"mmmm"))</f>
        <v/>
      </c>
      <c r="D46" s="32" t="str">
        <f>IF($B46="","",YEAR(A46))</f>
        <v/>
      </c>
      <c r="E46" s="2">
        <v>41782</v>
      </c>
      <c r="F46" s="47" t="str">
        <f>IFERROR(IF((MONTH(E46)&amp;YEAR(E46))*1-(MONTH(E45)&amp;YEAR(E45))*1=0,"",ROW()-MAX(F$2:F45)),"")</f>
        <v/>
      </c>
      <c r="G46" s="2" t="str">
        <f>IF($E46="","",TEXT(1&amp;"/"&amp;MONTH($E46),"mmmm"))</f>
        <v>mai</v>
      </c>
      <c r="H46" s="46">
        <f>IF($E46="","",YEAR(E46))</f>
        <v>2014</v>
      </c>
    </row>
    <row r="47" spans="1:8">
      <c r="A47" s="2">
        <v>41775</v>
      </c>
      <c r="B47" s="47" t="str">
        <f>IFERROR(IF((MONTH(A47)&amp;YEAR(A47))*1-(MONTH(A46)&amp;YEAR(A46))*1=0,"",ROW()-MAX(B$3:B46)),"")</f>
        <v/>
      </c>
      <c r="C47" s="2" t="str">
        <f>IF($B47="","",TEXT(1&amp;"/"&amp;MONTH($A47),"mmmm"))</f>
        <v/>
      </c>
      <c r="D47" s="32" t="str">
        <f>IF($B47="","",YEAR(A47))</f>
        <v/>
      </c>
      <c r="E47" s="2">
        <v>41785</v>
      </c>
      <c r="F47" s="47" t="str">
        <f>IFERROR(IF((MONTH(E47)&amp;YEAR(E47))*1-(MONTH(E46)&amp;YEAR(E46))*1=0,"",ROW()-MAX(F$2:F46)),"")</f>
        <v/>
      </c>
      <c r="G47" s="2" t="str">
        <f>IF($E47="","",TEXT(1&amp;"/"&amp;MONTH($E47),"mmmm"))</f>
        <v>mai</v>
      </c>
      <c r="H47" s="46">
        <f>IF($E47="","",YEAR(E47))</f>
        <v>2014</v>
      </c>
    </row>
    <row r="48" spans="1:8">
      <c r="A48" s="2">
        <v>41775</v>
      </c>
      <c r="B48" s="47" t="str">
        <f>IFERROR(IF((MONTH(A48)&amp;YEAR(A48))*1-(MONTH(A47)&amp;YEAR(A47))*1=0,"",ROW()-MAX(B$3:B47)),"")</f>
        <v/>
      </c>
      <c r="C48" s="2" t="str">
        <f>IF($B48="","",TEXT(1&amp;"/"&amp;MONTH($A48),"mmmm"))</f>
        <v/>
      </c>
      <c r="D48" s="32" t="str">
        <f>IF($B48="","",YEAR(A48))</f>
        <v/>
      </c>
      <c r="E48" s="2">
        <v>41785</v>
      </c>
      <c r="F48" s="47" t="str">
        <f>IFERROR(IF((MONTH(E48)&amp;YEAR(E48))*1-(MONTH(E47)&amp;YEAR(E47))*1=0,"",ROW()-MAX(F$2:F47)),"")</f>
        <v/>
      </c>
      <c r="G48" s="2" t="str">
        <f>IF($E48="","",TEXT(1&amp;"/"&amp;MONTH($E48),"mmmm"))</f>
        <v>mai</v>
      </c>
      <c r="H48" s="46">
        <f>IF($E48="","",YEAR(E48))</f>
        <v>2014</v>
      </c>
    </row>
    <row r="49" spans="1:8">
      <c r="A49" s="2">
        <v>41780</v>
      </c>
      <c r="B49" s="47" t="str">
        <f>IFERROR(IF((MONTH(A49)&amp;YEAR(A49))*1-(MONTH(A48)&amp;YEAR(A48))*1=0,"",ROW()-MAX(B$3:B48)),"")</f>
        <v/>
      </c>
      <c r="C49" s="2" t="str">
        <f>IF($B49="","",TEXT(1&amp;"/"&amp;MONTH($A49),"mmmm"))</f>
        <v/>
      </c>
      <c r="D49" s="32" t="str">
        <f>IF($B49="","",YEAR(A49))</f>
        <v/>
      </c>
      <c r="E49" s="2">
        <v>41785</v>
      </c>
      <c r="F49" s="47" t="str">
        <f>IFERROR(IF((MONTH(E49)&amp;YEAR(E49))*1-(MONTH(E48)&amp;YEAR(E48))*1=0,"",ROW()-MAX(F$2:F48)),"")</f>
        <v/>
      </c>
      <c r="G49" s="2" t="str">
        <f>IF($E49="","",TEXT(1&amp;"/"&amp;MONTH($E49),"mmmm"))</f>
        <v>mai</v>
      </c>
      <c r="H49" s="46">
        <f>IF($E49="","",YEAR(E49))</f>
        <v>2014</v>
      </c>
    </row>
    <row r="50" spans="1:8">
      <c r="A50" s="2">
        <v>41780</v>
      </c>
      <c r="B50" s="47" t="str">
        <f>IFERROR(IF((MONTH(A50)&amp;YEAR(A50))*1-(MONTH(A49)&amp;YEAR(A49))*1=0,"",ROW()-MAX(B$3:B49)),"")</f>
        <v/>
      </c>
      <c r="C50" s="2" t="str">
        <f>IF($B50="","",TEXT(1&amp;"/"&amp;MONTH($A50),"mmmm"))</f>
        <v/>
      </c>
      <c r="D50" s="32" t="str">
        <f>IF($B50="","",YEAR(A50))</f>
        <v/>
      </c>
      <c r="E50" s="3">
        <v>41786</v>
      </c>
      <c r="F50" s="47" t="str">
        <f>IFERROR(IF((MONTH(E50)&amp;YEAR(E50))*1-(MONTH(E49)&amp;YEAR(E49))*1=0,"",ROW()-MAX(F$2:F49)),"")</f>
        <v/>
      </c>
      <c r="G50" s="2" t="str">
        <f>IF($E50="","",TEXT(1&amp;"/"&amp;MONTH($E50),"mmmm"))</f>
        <v>mai</v>
      </c>
      <c r="H50" s="46">
        <f>IF($E50="","",YEAR(E50))</f>
        <v>2014</v>
      </c>
    </row>
    <row r="51" spans="1:8">
      <c r="A51" s="2">
        <v>41782</v>
      </c>
      <c r="B51" s="47" t="str">
        <f>IFERROR(IF((MONTH(A51)&amp;YEAR(A51))*1-(MONTH(A50)&amp;YEAR(A50))*1=0,"",ROW()-MAX(B$3:B50)),"")</f>
        <v/>
      </c>
      <c r="C51" s="2" t="str">
        <f>IF($B51="","",TEXT(1&amp;"/"&amp;MONTH($A51),"mmmm"))</f>
        <v/>
      </c>
      <c r="D51" s="32" t="str">
        <f>IF($B51="","",YEAR(A51))</f>
        <v/>
      </c>
      <c r="E51" s="2">
        <v>41789</v>
      </c>
      <c r="F51" s="47" t="str">
        <f>IFERROR(IF((MONTH(E51)&amp;YEAR(E51))*1-(MONTH(E50)&amp;YEAR(E50))*1=0,"",ROW()-MAX(F$2:F50)),"")</f>
        <v/>
      </c>
      <c r="G51" s="2" t="str">
        <f>IF($E51="","",TEXT(1&amp;"/"&amp;MONTH($E51),"mmmm"))</f>
        <v>mai</v>
      </c>
      <c r="H51" s="46">
        <f>IF($E51="","",YEAR(E51))</f>
        <v>2014</v>
      </c>
    </row>
    <row r="52" spans="1:8">
      <c r="A52" s="2">
        <v>41783</v>
      </c>
      <c r="B52" s="47"/>
      <c r="C52" s="2" t="str">
        <f>IF($B52="","",TEXT(1&amp;"/"&amp;MONTH($A52),"mmmm"))</f>
        <v/>
      </c>
      <c r="D52" s="32" t="str">
        <f>IF($B52="","",YEAR(A52))</f>
        <v/>
      </c>
      <c r="E52" s="2">
        <v>41803</v>
      </c>
      <c r="F52" s="47">
        <f>IFERROR(IF((MONTH(E52)&amp;YEAR(E52))*1-(MONTH(E51)&amp;YEAR(E51))*1=0,"",ROW()-MAX(F$2:F51)),"")</f>
        <v>37</v>
      </c>
      <c r="G52" s="2" t="str">
        <f>IF($E52="","",TEXT(1&amp;"/"&amp;MONTH($E52),"mmmm"))</f>
        <v>juin</v>
      </c>
      <c r="H52" s="46">
        <f>IF($E52="","",YEAR(E52))</f>
        <v>2014</v>
      </c>
    </row>
    <row r="53" spans="1:8">
      <c r="A53" s="2">
        <v>41785</v>
      </c>
      <c r="B53" s="47" t="str">
        <f>IFERROR(IF((MONTH(A53)&amp;YEAR(A53))*1-(MONTH(A52)&amp;YEAR(A52))*1=0,"",ROW()-MAX(B$3:B52)),"")</f>
        <v/>
      </c>
      <c r="C53" s="2" t="str">
        <f>IF($B53="","",TEXT(1&amp;"/"&amp;MONTH($A53),"mmmm"))</f>
        <v/>
      </c>
      <c r="D53" s="32" t="str">
        <f>IF($B53="","",YEAR(A53))</f>
        <v/>
      </c>
      <c r="E53" s="2">
        <v>41807</v>
      </c>
      <c r="F53" s="47" t="str">
        <f>IFERROR(IF((MONTH(E53)&amp;YEAR(E53))*1-(MONTH(E52)&amp;YEAR(E52))*1=0,"",ROW()-MAX(F$2:F52)),"")</f>
        <v/>
      </c>
      <c r="G53" s="2" t="str">
        <f>IF($E53="","",TEXT(1&amp;"/"&amp;MONTH($E53),"mmmm"))</f>
        <v>juin</v>
      </c>
      <c r="H53" s="46">
        <f>IF($E53="","",YEAR(E53))</f>
        <v>2014</v>
      </c>
    </row>
    <row r="54" spans="1:8">
      <c r="A54" s="2">
        <v>41789</v>
      </c>
      <c r="B54" s="47" t="str">
        <f>IFERROR(IF((MONTH(A54)&amp;YEAR(A54))*1-(MONTH(A53)&amp;YEAR(A53))*1=0,"",ROW()-MAX(B$3:B53)),"")</f>
        <v/>
      </c>
      <c r="C54" s="2" t="str">
        <f>IF($B54="","",TEXT(1&amp;"/"&amp;MONTH($A54),"mmmm"))</f>
        <v/>
      </c>
      <c r="D54" s="32" t="str">
        <f>IF($B54="","",YEAR(A54))</f>
        <v/>
      </c>
      <c r="E54" s="2">
        <v>41807</v>
      </c>
      <c r="F54" s="47" t="str">
        <f>IFERROR(IF((MONTH(E54)&amp;YEAR(E54))*1-(MONTH(E53)&amp;YEAR(E53))*1=0,"",ROW()-MAX(F$2:F53)),"")</f>
        <v/>
      </c>
      <c r="G54" s="2" t="str">
        <f>IF($E54="","",TEXT(1&amp;"/"&amp;MONTH($E54),"mmmm"))</f>
        <v>juin</v>
      </c>
      <c r="H54" s="46">
        <f>IF($E54="","",YEAR(E54))</f>
        <v>2014</v>
      </c>
    </row>
    <row r="55" spans="1:8">
      <c r="A55" s="2">
        <v>41790</v>
      </c>
      <c r="B55" s="47" t="str">
        <f>IFERROR(IF((MONTH(A55)&amp;YEAR(A55))*1-(MONTH(A54)&amp;YEAR(A54))*1=0,"",ROW()-MAX(B$3:B54)),"")</f>
        <v/>
      </c>
      <c r="C55" s="2" t="str">
        <f>IF($B55="","",TEXT(1&amp;"/"&amp;MONTH($A55),"mmmm"))</f>
        <v/>
      </c>
      <c r="D55" s="32" t="str">
        <f>IF($B55="","",YEAR(A55))</f>
        <v/>
      </c>
      <c r="E55" s="2">
        <v>41808</v>
      </c>
      <c r="F55" s="47" t="str">
        <f>IFERROR(IF((MONTH(E55)&amp;YEAR(E55))*1-(MONTH(E54)&amp;YEAR(E54))*1=0,"",ROW()-MAX(F$2:F54)),"")</f>
        <v/>
      </c>
      <c r="G55" s="2" t="str">
        <f>IF($E55="","",TEXT(1&amp;"/"&amp;MONTH($E55),"mmmm"))</f>
        <v>juin</v>
      </c>
      <c r="H55" s="46">
        <f>IF($E55="","",YEAR(E55))</f>
        <v>2014</v>
      </c>
    </row>
    <row r="56" spans="1:8">
      <c r="A56" s="2">
        <v>41794</v>
      </c>
      <c r="B56" s="47">
        <f>IFERROR(IF((MONTH(A56)&amp;YEAR(A56))*1-(MONTH(A55)&amp;YEAR(A55))*1=0,"",ROW()-MAX(B$3:B55)),"")</f>
        <v>36</v>
      </c>
      <c r="C56" s="2" t="str">
        <f>IF($B56="","",TEXT(1&amp;"/"&amp;MONTH($A56),"mmmm"))</f>
        <v>juin</v>
      </c>
      <c r="D56" s="32">
        <f>IF($B56="","",YEAR(A56))</f>
        <v>2014</v>
      </c>
      <c r="E56" s="4">
        <v>41809</v>
      </c>
      <c r="F56" s="47" t="str">
        <f>IFERROR(IF((MONTH(E56)&amp;YEAR(E56))*1-(MONTH(E55)&amp;YEAR(E55))*1=0,"",ROW()-MAX(F$2:F55)),"")</f>
        <v/>
      </c>
      <c r="G56" s="2" t="str">
        <f>IF($E56="","",TEXT(1&amp;"/"&amp;MONTH($E56),"mmmm"))</f>
        <v>juin</v>
      </c>
      <c r="H56" s="46">
        <f>IF($E56="","",YEAR(E56))</f>
        <v>2014</v>
      </c>
    </row>
    <row r="57" spans="1:8">
      <c r="A57" s="2">
        <v>41799</v>
      </c>
      <c r="B57" s="47" t="str">
        <f>IFERROR(IF((MONTH(A57)&amp;YEAR(A57))*1-(MONTH(A56)&amp;YEAR(A56))*1=0,"",ROW()-MAX(B$3:B56)),"")</f>
        <v/>
      </c>
      <c r="C57" s="2" t="str">
        <f>IF($B57="","",TEXT(1&amp;"/"&amp;MONTH($A57),"mmmm"))</f>
        <v/>
      </c>
      <c r="D57" s="32" t="str">
        <f>IF($B57="","",YEAR(A57))</f>
        <v/>
      </c>
      <c r="E57" s="2">
        <v>41814</v>
      </c>
      <c r="F57" s="47" t="str">
        <f>IFERROR(IF((MONTH(E57)&amp;YEAR(E57))*1-(MONTH(E56)&amp;YEAR(E56))*1=0,"",ROW()-MAX(F$2:F56)),"")</f>
        <v/>
      </c>
      <c r="G57" s="2" t="str">
        <f>IF($E57="","",TEXT(1&amp;"/"&amp;MONTH($E57),"mmmm"))</f>
        <v>juin</v>
      </c>
      <c r="H57" s="46">
        <f>IF($E57="","",YEAR(E57))</f>
        <v>2014</v>
      </c>
    </row>
    <row r="58" spans="1:8">
      <c r="A58" s="2">
        <v>41800</v>
      </c>
      <c r="B58" s="47" t="str">
        <f>IFERROR(IF((MONTH(A58)&amp;YEAR(A58))*1-(MONTH(A57)&amp;YEAR(A57))*1=0,"",ROW()-MAX(B$3:B57)),"")</f>
        <v/>
      </c>
      <c r="C58" s="2" t="str">
        <f>IF($B58="","",TEXT(1&amp;"/"&amp;MONTH($A58),"mmmm"))</f>
        <v/>
      </c>
      <c r="D58" s="32" t="str">
        <f>IF($B58="","",YEAR(A58))</f>
        <v/>
      </c>
      <c r="E58" s="5">
        <v>41818</v>
      </c>
      <c r="F58" s="47" t="str">
        <f>IFERROR(IF((MONTH(E58)&amp;YEAR(E58))*1-(MONTH(E57)&amp;YEAR(E57))*1=0,"",ROW()-MAX(F$2:F57)),"")</f>
        <v/>
      </c>
      <c r="G58" s="2" t="str">
        <f>IF($E58="","",TEXT(1&amp;"/"&amp;MONTH($E58),"mmmm"))</f>
        <v>juin</v>
      </c>
      <c r="H58" s="46">
        <f>IF($E58="","",YEAR(E58))</f>
        <v>2014</v>
      </c>
    </row>
    <row r="59" spans="1:8">
      <c r="A59" s="2">
        <v>41803</v>
      </c>
      <c r="B59" s="47" t="str">
        <f>IFERROR(IF((MONTH(A59)&amp;YEAR(A59))*1-(MONTH(A58)&amp;YEAR(A58))*1=0,"",ROW()-MAX(B$3:B58)),"")</f>
        <v/>
      </c>
      <c r="C59" s="2" t="str">
        <f>IF($B59="","",TEXT(1&amp;"/"&amp;MONTH($A59),"mmmm"))</f>
        <v/>
      </c>
      <c r="D59" s="32" t="str">
        <f>IF($B59="","",YEAR(A59))</f>
        <v/>
      </c>
      <c r="E59" s="2">
        <v>41822</v>
      </c>
      <c r="F59" s="47">
        <f>IFERROR(IF((MONTH(E59)&amp;YEAR(E59))*1-(MONTH(E58)&amp;YEAR(E58))*1=0,"",ROW()-MAX(F$2:F58)),"")</f>
        <v>22</v>
      </c>
      <c r="G59" s="2" t="str">
        <f>IF($E59="","",TEXT(1&amp;"/"&amp;MONTH($E59),"mmmm"))</f>
        <v>juillet</v>
      </c>
      <c r="H59" s="46">
        <f>IF($E59="","",YEAR(E59))</f>
        <v>2014</v>
      </c>
    </row>
    <row r="60" spans="1:8">
      <c r="A60" s="4">
        <v>41808</v>
      </c>
      <c r="B60" s="47" t="str">
        <f>IFERROR(IF((MONTH(A60)&amp;YEAR(A60))*1-(MONTH(A59)&amp;YEAR(A59))*1=0,"",ROW()-MAX(B$3:B59)),"")</f>
        <v/>
      </c>
      <c r="C60" s="2" t="str">
        <f>IF($B60="","",TEXT(1&amp;"/"&amp;MONTH($A60),"mmmm"))</f>
        <v/>
      </c>
      <c r="D60" s="32" t="str">
        <f>IF($B60="","",YEAR(A60))</f>
        <v/>
      </c>
      <c r="E60" s="2">
        <v>41823</v>
      </c>
      <c r="F60" s="47" t="str">
        <f>IFERROR(IF((MONTH(E60)&amp;YEAR(E60))*1-(MONTH(E59)&amp;YEAR(E59))*1=0,"",ROW()-MAX(F$2:F59)),"")</f>
        <v/>
      </c>
      <c r="G60" s="2" t="str">
        <f>IF($E60="","",TEXT(1&amp;"/"&amp;MONTH($E60),"mmmm"))</f>
        <v>juillet</v>
      </c>
      <c r="H60" s="46">
        <f>IF($E60="","",YEAR(E60))</f>
        <v>2014</v>
      </c>
    </row>
    <row r="61" spans="1:8">
      <c r="A61" s="2">
        <v>41810</v>
      </c>
      <c r="B61" s="47"/>
      <c r="C61" s="2" t="str">
        <f>IF($B61="","",TEXT(1&amp;"/"&amp;MONTH($A61),"mmmm"))</f>
        <v/>
      </c>
      <c r="D61" s="32" t="str">
        <f>IF($B61="","",YEAR(A61))</f>
        <v/>
      </c>
      <c r="E61" s="2">
        <v>41828</v>
      </c>
      <c r="F61" s="47" t="str">
        <f>IFERROR(IF((MONTH(E61)&amp;YEAR(E61))*1-(MONTH(E60)&amp;YEAR(E60))*1=0,"",ROW()-MAX(F$2:F60)),"")</f>
        <v/>
      </c>
      <c r="G61" s="2" t="str">
        <f>IF($E61="","",TEXT(1&amp;"/"&amp;MONTH($E61),"mmmm"))</f>
        <v>juillet</v>
      </c>
      <c r="H61" s="46">
        <f>IF($E61="","",YEAR(E61))</f>
        <v>2014</v>
      </c>
    </row>
    <row r="62" spans="1:8">
      <c r="A62" s="2">
        <v>41815</v>
      </c>
      <c r="B62" s="47" t="str">
        <f>IFERROR(IF((MONTH(A62)&amp;YEAR(A62))*1-(MONTH(A61)&amp;YEAR(A61))*1=0,"",ROW()-MAX(B$3:B61)),"")</f>
        <v/>
      </c>
      <c r="C62" s="2" t="str">
        <f>IF($B62="","",TEXT(1&amp;"/"&amp;MONTH($A62),"mmmm"))</f>
        <v/>
      </c>
      <c r="D62" s="32" t="str">
        <f>IF($B62="","",YEAR(A62))</f>
        <v/>
      </c>
      <c r="E62" s="2">
        <v>41834</v>
      </c>
      <c r="F62" s="47" t="str">
        <f>IFERROR(IF((MONTH(E62)&amp;YEAR(E62))*1-(MONTH(E61)&amp;YEAR(E61))*1=0,"",ROW()-MAX(F$2:F61)),"")</f>
        <v/>
      </c>
      <c r="G62" s="2" t="str">
        <f>IF($E62="","",TEXT(1&amp;"/"&amp;MONTH($E62),"mmmm"))</f>
        <v>juillet</v>
      </c>
      <c r="H62" s="46">
        <f>IF($E62="","",YEAR(E62))</f>
        <v>2014</v>
      </c>
    </row>
    <row r="63" spans="1:8">
      <c r="A63" s="2">
        <v>41817</v>
      </c>
      <c r="B63" s="47" t="str">
        <f>IFERROR(IF((MONTH(A63)&amp;YEAR(A63))*1-(MONTH(A62)&amp;YEAR(A62))*1=0,"",ROW()-MAX(B$3:B62)),"")</f>
        <v/>
      </c>
      <c r="C63" s="2" t="str">
        <f>IF($B63="","",TEXT(1&amp;"/"&amp;MONTH($A63),"mmmm"))</f>
        <v/>
      </c>
      <c r="D63" s="32" t="str">
        <f>IF($B63="","",YEAR(A63))</f>
        <v/>
      </c>
      <c r="E63" s="2">
        <v>41837</v>
      </c>
      <c r="F63" s="47" t="str">
        <f>IFERROR(IF((MONTH(E63)&amp;YEAR(E63))*1-(MONTH(E62)&amp;YEAR(E62))*1=0,"",ROW()-MAX(F$2:F62)),"")</f>
        <v/>
      </c>
      <c r="G63" s="2" t="str">
        <f>IF($E63="","",TEXT(1&amp;"/"&amp;MONTH($E63),"mmmm"))</f>
        <v>juillet</v>
      </c>
      <c r="H63" s="46">
        <f>IF($E63="","",YEAR(E63))</f>
        <v>2014</v>
      </c>
    </row>
    <row r="64" spans="1:8">
      <c r="A64" s="2">
        <v>41817</v>
      </c>
      <c r="B64" s="47" t="str">
        <f>IFERROR(IF((MONTH(A64)&amp;YEAR(A64))*1-(MONTH(A63)&amp;YEAR(A63))*1=0,"",ROW()-MAX(B$3:B63)),"")</f>
        <v/>
      </c>
      <c r="C64" s="2" t="str">
        <f>IF($B64="","",TEXT(1&amp;"/"&amp;MONTH($A64),"mmmm"))</f>
        <v/>
      </c>
      <c r="D64" s="32" t="str">
        <f>IF($B64="","",YEAR(A64))</f>
        <v/>
      </c>
      <c r="E64" s="2">
        <v>41842</v>
      </c>
      <c r="F64" s="47" t="str">
        <f>IFERROR(IF((MONTH(E64)&amp;YEAR(E64))*1-(MONTH(E63)&amp;YEAR(E63))*1=0,"",ROW()-MAX(F$2:F63)),"")</f>
        <v/>
      </c>
      <c r="G64" s="2" t="str">
        <f>IF($E64="","",TEXT(1&amp;"/"&amp;MONTH($E64),"mmmm"))</f>
        <v>juillet</v>
      </c>
      <c r="H64" s="46">
        <f>IF($E64="","",YEAR(E64))</f>
        <v>2014</v>
      </c>
    </row>
    <row r="65" spans="1:8">
      <c r="A65" s="2">
        <v>41822</v>
      </c>
      <c r="B65" s="47">
        <f>IFERROR(IF((MONTH(A65)&amp;YEAR(A65))*1-(MONTH(A64)&amp;YEAR(A64))*1=0,"",ROW()-MAX(B$3:B64)),"")</f>
        <v>29</v>
      </c>
      <c r="C65" s="2" t="str">
        <f>IF($B65="","",TEXT(1&amp;"/"&amp;MONTH($A65),"mmmm"))</f>
        <v>juillet</v>
      </c>
      <c r="D65" s="32">
        <f>IF($B65="","",YEAR(A65))</f>
        <v>2014</v>
      </c>
      <c r="E65" s="2">
        <v>41843</v>
      </c>
      <c r="F65" s="47" t="str">
        <f>IFERROR(IF((MONTH(E65)&amp;YEAR(E65))*1-(MONTH(E64)&amp;YEAR(E64))*1=0,"",ROW()-MAX(F$2:F64)),"")</f>
        <v/>
      </c>
      <c r="G65" s="2" t="str">
        <f>IF($E65="","",TEXT(1&amp;"/"&amp;MONTH($E65),"mmmm"))</f>
        <v>juillet</v>
      </c>
      <c r="H65" s="46">
        <f>IF($E65="","",YEAR(E65))</f>
        <v>2014</v>
      </c>
    </row>
    <row r="66" spans="1:8">
      <c r="A66" s="2">
        <v>41828</v>
      </c>
      <c r="B66" s="47" t="str">
        <f>IFERROR(IF((MONTH(A66)&amp;YEAR(A66))*1-(MONTH(A65)&amp;YEAR(A65))*1=0,"",ROW()-MAX(B$3:B65)),"")</f>
        <v/>
      </c>
      <c r="C66" s="2" t="str">
        <f>IF($B66="","",TEXT(1&amp;"/"&amp;MONTH($A66),"mmmm"))</f>
        <v/>
      </c>
      <c r="D66" s="32" t="str">
        <f>IF($B66="","",YEAR(A66))</f>
        <v/>
      </c>
      <c r="E66" s="2">
        <v>41844</v>
      </c>
      <c r="F66" s="47" t="str">
        <f>IFERROR(IF((MONTH(E66)&amp;YEAR(E66))*1-(MONTH(E65)&amp;YEAR(E65))*1=0,"",ROW()-MAX(F$2:F65)),"")</f>
        <v/>
      </c>
      <c r="G66" s="2" t="str">
        <f>IF($E66="","",TEXT(1&amp;"/"&amp;MONTH($E66),"mmmm"))</f>
        <v>juillet</v>
      </c>
      <c r="H66" s="46">
        <f>IF($E66="","",YEAR(E66))</f>
        <v>2014</v>
      </c>
    </row>
    <row r="67" spans="1:8">
      <c r="A67" s="2">
        <v>41829</v>
      </c>
      <c r="B67" s="47" t="str">
        <f>IFERROR(IF((MONTH(A67)&amp;YEAR(A67))*1-(MONTH(A66)&amp;YEAR(A66))*1=0,"",ROW()-MAX(B$3:B66)),"")</f>
        <v/>
      </c>
      <c r="C67" s="2" t="str">
        <f>IF($B67="","",TEXT(1&amp;"/"&amp;MONTH($A67),"mmmm"))</f>
        <v/>
      </c>
      <c r="D67" s="32" t="str">
        <f>IF($B67="","",YEAR(A67))</f>
        <v/>
      </c>
      <c r="E67" s="2">
        <v>41845</v>
      </c>
      <c r="F67" s="47" t="str">
        <f>IFERROR(IF((MONTH(E67)&amp;YEAR(E67))*1-(MONTH(E66)&amp;YEAR(E66))*1=0,"",ROW()-MAX(F$2:F66)),"")</f>
        <v/>
      </c>
      <c r="G67" s="2" t="str">
        <f>IF($E67="","",TEXT(1&amp;"/"&amp;MONTH($E67),"mmmm"))</f>
        <v>juillet</v>
      </c>
      <c r="H67" s="46">
        <f>IF($E67="","",YEAR(E67))</f>
        <v>2014</v>
      </c>
    </row>
    <row r="68" spans="1:8">
      <c r="A68" s="2">
        <v>41830</v>
      </c>
      <c r="B68" s="47" t="str">
        <f>IFERROR(IF((MONTH(A68)&amp;YEAR(A68))*1-(MONTH(A67)&amp;YEAR(A67))*1=0,"",ROW()-MAX(B$3:B67)),"")</f>
        <v/>
      </c>
      <c r="C68" s="2" t="str">
        <f>IF($B68="","",TEXT(1&amp;"/"&amp;MONTH($A68),"mmmm"))</f>
        <v/>
      </c>
      <c r="D68" s="32" t="str">
        <f>IF($B68="","",YEAR(A68))</f>
        <v/>
      </c>
      <c r="E68" s="2">
        <v>41845</v>
      </c>
      <c r="F68" s="47" t="str">
        <f>IFERROR(IF((MONTH(E68)&amp;YEAR(E68))*1-(MONTH(E67)&amp;YEAR(E67))*1=0,"",ROW()-MAX(F$2:F67)),"")</f>
        <v/>
      </c>
      <c r="G68" s="2" t="str">
        <f>IF($E68="","",TEXT(1&amp;"/"&amp;MONTH($E68),"mmmm"))</f>
        <v>juillet</v>
      </c>
      <c r="H68" s="46">
        <f>IF($E68="","",YEAR(E68))</f>
        <v>2014</v>
      </c>
    </row>
    <row r="69" spans="1:8">
      <c r="A69" s="2">
        <v>41832</v>
      </c>
      <c r="B69" s="47" t="str">
        <f>IFERROR(IF((MONTH(A69)&amp;YEAR(A69))*1-(MONTH(A68)&amp;YEAR(A68))*1=0,"",ROW()-MAX(B$3:B68)),"")</f>
        <v/>
      </c>
      <c r="C69" s="2" t="str">
        <f>IF($B69="","",TEXT(1&amp;"/"&amp;MONTH($A69),"mmmm"))</f>
        <v/>
      </c>
      <c r="D69" s="32" t="str">
        <f>IF($B69="","",YEAR(A69))</f>
        <v/>
      </c>
      <c r="E69" s="2">
        <v>41849</v>
      </c>
      <c r="F69" s="47" t="str">
        <f>IFERROR(IF((MONTH(E69)&amp;YEAR(E69))*1-(MONTH(E68)&amp;YEAR(E68))*1=0,"",ROW()-MAX(F$2:F68)),"")</f>
        <v/>
      </c>
      <c r="G69" s="2" t="str">
        <f>IF($E69="","",TEXT(1&amp;"/"&amp;MONTH($E69),"mmmm"))</f>
        <v>juillet</v>
      </c>
      <c r="H69" s="46">
        <f>IF($E69="","",YEAR(E69))</f>
        <v>2014</v>
      </c>
    </row>
    <row r="70" spans="1:8">
      <c r="A70" s="2">
        <v>41835</v>
      </c>
      <c r="B70" s="47" t="str">
        <f>IF((MONTH(A71)&amp;YEAR(A71))*1-(MONTH(A70)&amp;YEAR(A70))*1=0,"",ROW()-SUM(B$2:B69))</f>
        <v/>
      </c>
      <c r="C70" s="2" t="str">
        <f>IF($B70="","",TEXT(1&amp;"/"&amp;MONTH($A70),"mmmm"))</f>
        <v/>
      </c>
      <c r="D70" s="32" t="str">
        <f>IF($B70="","",YEAR(A70))</f>
        <v/>
      </c>
      <c r="E70" s="2">
        <v>41855</v>
      </c>
      <c r="F70" s="47">
        <f>IFERROR(IF((MONTH(E70)&amp;YEAR(E70))*1-(MONTH(E69)&amp;YEAR(E69))*1=0,"",ROW()-MAX(F$2:F69)),"")</f>
        <v>33</v>
      </c>
      <c r="G70" s="2" t="str">
        <f>IF($E70="","",TEXT(1&amp;"/"&amp;MONTH($E70),"mmmm"))</f>
        <v>août</v>
      </c>
      <c r="H70" s="46">
        <f>IF($E70="","",YEAR(E70))</f>
        <v>2014</v>
      </c>
    </row>
    <row r="71" spans="1:8">
      <c r="A71" s="2">
        <v>41838</v>
      </c>
      <c r="B71" s="47" t="str">
        <f>IF((MONTH(A72)&amp;YEAR(A72))*1-(MONTH(A71)&amp;YEAR(A71))*1=0,"",ROW()-SUM(B$2:B70))</f>
        <v/>
      </c>
      <c r="C71" s="2" t="str">
        <f>IF($B71="","",TEXT(1&amp;"/"&amp;MONTH($A71),"mmmm"))</f>
        <v/>
      </c>
      <c r="D71" s="32" t="str">
        <f>IF($B71="","",YEAR(A71))</f>
        <v/>
      </c>
      <c r="E71" s="2">
        <v>41859</v>
      </c>
      <c r="F71" s="47" t="str">
        <f>IFERROR(IF((MONTH(E71)&amp;YEAR(E71))*1-(MONTH(E70)&amp;YEAR(E70))*1=0,"",ROW()-MAX(F$2:F70)),"")</f>
        <v/>
      </c>
      <c r="G71" s="2" t="str">
        <f>IF($E71="","",TEXT(1&amp;"/"&amp;MONTH($E71),"mmmm"))</f>
        <v>août</v>
      </c>
      <c r="H71" s="46">
        <f>IF($E71="","",YEAR(E71))</f>
        <v>2014</v>
      </c>
    </row>
    <row r="72" spans="1:8">
      <c r="A72" s="2">
        <v>41844</v>
      </c>
      <c r="B72" s="47" t="str">
        <f>IFERROR(IF((MONTH(A72)&amp;YEAR(A72))*1-(MONTH(A71)&amp;YEAR(A71))*1=0,"",ROW()-MAX(B$3:B71)),"")</f>
        <v/>
      </c>
      <c r="C72" s="2" t="str">
        <f>IF($B72="","",TEXT(1&amp;"/"&amp;MONTH($A72),"mmmm"))</f>
        <v/>
      </c>
      <c r="D72" s="32" t="str">
        <f>IF($B72="","",YEAR(A72))</f>
        <v/>
      </c>
      <c r="E72" s="2">
        <v>41871</v>
      </c>
      <c r="F72" s="47" t="str">
        <f>IFERROR(IF((MONTH(E72)&amp;YEAR(E72))*1-(MONTH(E71)&amp;YEAR(E71))*1=0,"",ROW()-MAX(F$2:F71)),"")</f>
        <v/>
      </c>
      <c r="G72" s="2" t="str">
        <f>IF($E72="","",TEXT(1&amp;"/"&amp;MONTH($E72),"mmmm"))</f>
        <v>août</v>
      </c>
      <c r="H72" s="46">
        <f>IF($E72="","",YEAR(E72))</f>
        <v>2014</v>
      </c>
    </row>
    <row r="73" spans="1:8">
      <c r="A73" s="2">
        <v>41850</v>
      </c>
      <c r="B73" s="47" t="str">
        <f>IFERROR(IF((MONTH(A73)&amp;YEAR(A73))*1-(MONTH(A72)&amp;YEAR(A72))*1=0,"",ROW()-MAX(B$3:B72)),"")</f>
        <v/>
      </c>
      <c r="C73" s="2" t="str">
        <f>IF($B73="","",TEXT(1&amp;"/"&amp;MONTH($A73),"mmmm"))</f>
        <v/>
      </c>
      <c r="D73" s="32" t="str">
        <f>IF($B73="","",YEAR(A73))</f>
        <v/>
      </c>
      <c r="E73" s="2">
        <v>41879</v>
      </c>
      <c r="F73" s="47" t="str">
        <f>IFERROR(IF((MONTH(E73)&amp;YEAR(E73))*1-(MONTH(E72)&amp;YEAR(E72))*1=0,"",ROW()-MAX(F$2:F72)),"")</f>
        <v/>
      </c>
      <c r="G73" s="2" t="str">
        <f>IF($E73="","",TEXT(1&amp;"/"&amp;MONTH($E73),"mmmm"))</f>
        <v>août</v>
      </c>
      <c r="H73" s="46">
        <f>IF($E73="","",YEAR(E73))</f>
        <v>2014</v>
      </c>
    </row>
    <row r="74" spans="1:8">
      <c r="A74" s="2">
        <v>41852</v>
      </c>
      <c r="B74" s="47">
        <f>IFERROR(IF((MONTH(A74)&amp;YEAR(A74))*1-(MONTH(A73)&amp;YEAR(A73))*1=0,"",ROW()-MAX(B$3:B73)),"")</f>
        <v>38</v>
      </c>
      <c r="C74" s="2" t="str">
        <f>IF($B74="","",TEXT(1&amp;"/"&amp;MONTH($A74),"mmmm"))</f>
        <v>août</v>
      </c>
      <c r="D74" s="32">
        <f>IF($B74="","",YEAR(A74))</f>
        <v>2014</v>
      </c>
      <c r="E74" s="2">
        <v>41879</v>
      </c>
      <c r="F74" s="47" t="str">
        <f>IFERROR(IF((MONTH(E74)&amp;YEAR(E74))*1-(MONTH(E73)&amp;YEAR(E73))*1=0,"",ROW()-MAX(F$2:F73)),"")</f>
        <v/>
      </c>
      <c r="G74" s="2" t="str">
        <f>IF($E74="","",TEXT(1&amp;"/"&amp;MONTH($E74),"mmmm"))</f>
        <v>août</v>
      </c>
      <c r="H74" s="46">
        <f>IF($E74="","",YEAR(E74))</f>
        <v>2014</v>
      </c>
    </row>
    <row r="75" spans="1:8">
      <c r="A75" s="2">
        <v>41862</v>
      </c>
      <c r="B75" s="47"/>
      <c r="C75" s="2" t="str">
        <f>IF($B75="","",TEXT(1&amp;"/"&amp;MONTH($A75),"mmmm"))</f>
        <v/>
      </c>
      <c r="D75" s="32" t="str">
        <f>IF($B75="","",YEAR(A75))</f>
        <v/>
      </c>
      <c r="E75" s="2">
        <v>41880</v>
      </c>
      <c r="F75" s="47" t="str">
        <f>IFERROR(IF((MONTH(E75)&amp;YEAR(E75))*1-(MONTH(E74)&amp;YEAR(E74))*1=0,"",ROW()-MAX(F$2:F74)),"")</f>
        <v/>
      </c>
      <c r="G75" s="2" t="str">
        <f>IF($E75="","",TEXT(1&amp;"/"&amp;MONTH($E75),"mmmm"))</f>
        <v>août</v>
      </c>
      <c r="H75" s="46">
        <f>IF($E75="","",YEAR(E75))</f>
        <v>2014</v>
      </c>
    </row>
    <row r="76" spans="1:8">
      <c r="A76" s="2">
        <v>41873</v>
      </c>
      <c r="B76" s="47" t="str">
        <f>IFERROR(IF((MONTH(A76)&amp;YEAR(A76))*1-(MONTH(A75)&amp;YEAR(A75))*1=0,"",ROW()-MAX(B$3:B75)),"")</f>
        <v/>
      </c>
      <c r="C76" s="2" t="str">
        <f>IF($B76="","",TEXT(1&amp;"/"&amp;MONTH($A76),"mmmm"))</f>
        <v/>
      </c>
      <c r="D76" s="32" t="str">
        <f>IF($B76="","",YEAR(A76))</f>
        <v/>
      </c>
      <c r="E76" s="2">
        <v>41887</v>
      </c>
      <c r="F76" s="47">
        <f>IFERROR(IF((MONTH(E76)&amp;YEAR(E76))*1-(MONTH(E75)&amp;YEAR(E75))*1=0,"",ROW()-MAX(F$2:F75)),"")</f>
        <v>39</v>
      </c>
      <c r="G76" s="2" t="str">
        <f>IF($E76="","",TEXT(1&amp;"/"&amp;MONTH($E76),"mmmm"))</f>
        <v>septembre</v>
      </c>
      <c r="H76" s="46">
        <f>IF($E76="","",YEAR(E76))</f>
        <v>2014</v>
      </c>
    </row>
    <row r="77" spans="1:8">
      <c r="A77" s="2">
        <v>41877</v>
      </c>
      <c r="B77" s="47" t="str">
        <f>IF((MONTH(A78)&amp;YEAR(A78))*1-(MONTH(A77)&amp;YEAR(A77))*1=0,"",ROW()-SUM(B$2:B76))</f>
        <v/>
      </c>
      <c r="C77" s="2" t="str">
        <f>IF($B77="","",TEXT(1&amp;"/"&amp;MONTH($A77),"mmmm"))</f>
        <v/>
      </c>
      <c r="D77" s="32" t="str">
        <f>IF($B77="","",YEAR(A77))</f>
        <v/>
      </c>
      <c r="E77" s="5">
        <v>41890</v>
      </c>
      <c r="F77" s="47" t="str">
        <f>IFERROR(IF((MONTH(E77)&amp;YEAR(E77))*1-(MONTH(E76)&amp;YEAR(E76))*1=0,"",ROW()-MAX(F$2:F76)),"")</f>
        <v/>
      </c>
      <c r="G77" s="2" t="str">
        <f>IF($E77="","",TEXT(1&amp;"/"&amp;MONTH($E77),"mmmm"))</f>
        <v>septembre</v>
      </c>
      <c r="H77" s="46">
        <f>IF($E77="","",YEAR(E77))</f>
        <v>2014</v>
      </c>
    </row>
    <row r="78" spans="1:8">
      <c r="A78" s="2">
        <v>41878</v>
      </c>
      <c r="B78" s="47" t="str">
        <f>IF((MONTH(A79)&amp;YEAR(A79))*1-(MONTH(A78)&amp;YEAR(A78))*1=0,"",ROW()-SUM(B$2:B77))</f>
        <v/>
      </c>
      <c r="C78" s="2" t="str">
        <f>IF($B78="","",TEXT(1&amp;"/"&amp;MONTH($A78),"mmmm"))</f>
        <v/>
      </c>
      <c r="D78" s="32" t="str">
        <f>IF($B78="","",YEAR(A78))</f>
        <v/>
      </c>
      <c r="E78" s="2">
        <v>41892</v>
      </c>
      <c r="F78" s="47" t="str">
        <f>IFERROR(IF((MONTH(E78)&amp;YEAR(E78))*1-(MONTH(E77)&amp;YEAR(E77))*1=0,"",ROW()-MAX(F$2:F77)),"")</f>
        <v/>
      </c>
      <c r="G78" s="2" t="str">
        <f>IF($E78="","",TEXT(1&amp;"/"&amp;MONTH($E78),"mmmm"))</f>
        <v>septembre</v>
      </c>
      <c r="H78" s="46">
        <f>IF($E78="","",YEAR(E78))</f>
        <v>2014</v>
      </c>
    </row>
    <row r="79" spans="1:8">
      <c r="A79" s="2">
        <v>41880</v>
      </c>
      <c r="B79" s="47" t="str">
        <f>IFERROR(IF((MONTH(A79)&amp;YEAR(A79))*1-(MONTH(A78)&amp;YEAR(A78))*1=0,"",ROW()-MAX(B$3:B78)),"")</f>
        <v/>
      </c>
      <c r="C79" s="2" t="str">
        <f>IF($B79="","",TEXT(1&amp;"/"&amp;MONTH($A79),"mmmm"))</f>
        <v/>
      </c>
      <c r="D79" s="32" t="str">
        <f>IF($B79="","",YEAR(A79))</f>
        <v/>
      </c>
      <c r="E79" s="3">
        <v>41892</v>
      </c>
      <c r="F79" s="47" t="str">
        <f>IFERROR(IF((MONTH(E79)&amp;YEAR(E79))*1-(MONTH(E78)&amp;YEAR(E78))*1=0,"",ROW()-MAX(F$2:F78)),"")</f>
        <v/>
      </c>
      <c r="G79" s="2" t="str">
        <f>IF($E79="","",TEXT(1&amp;"/"&amp;MONTH($E79),"mmmm"))</f>
        <v>septembre</v>
      </c>
      <c r="H79" s="46">
        <f>IF($E79="","",YEAR(E79))</f>
        <v>2014</v>
      </c>
    </row>
    <row r="80" spans="1:8">
      <c r="A80" s="2">
        <v>41881</v>
      </c>
      <c r="B80" s="47" t="str">
        <f>IFERROR(IF((MONTH(A80)&amp;YEAR(A80))*1-(MONTH(A79)&amp;YEAR(A79))*1=0,"",ROW()-MAX(B$3:B79)),"")</f>
        <v/>
      </c>
      <c r="C80" s="2" t="str">
        <f>IF($B80="","",TEXT(1&amp;"/"&amp;MONTH($A80),"mmmm"))</f>
        <v/>
      </c>
      <c r="D80" s="32" t="str">
        <f>IF($B80="","",YEAR(A80))</f>
        <v/>
      </c>
      <c r="E80" s="5">
        <v>41898</v>
      </c>
      <c r="F80" s="47" t="str">
        <f>IFERROR(IF((MONTH(E80)&amp;YEAR(E80))*1-(MONTH(E79)&amp;YEAR(E79))*1=0,"",ROW()-MAX(F$2:F79)),"")</f>
        <v/>
      </c>
      <c r="G80" s="2" t="str">
        <f>IF($E80="","",TEXT(1&amp;"/"&amp;MONTH($E80),"mmmm"))</f>
        <v>septembre</v>
      </c>
      <c r="H80" s="46">
        <f>IF($E80="","",YEAR(E80))</f>
        <v>2014</v>
      </c>
    </row>
    <row r="81" spans="1:8">
      <c r="A81" s="2">
        <v>41884</v>
      </c>
      <c r="B81" s="47"/>
      <c r="C81" s="2" t="str">
        <f>IF($B81="","",TEXT(1&amp;"/"&amp;MONTH($A81),"mmmm"))</f>
        <v/>
      </c>
      <c r="D81" s="32" t="str">
        <f>IF($B81="","",YEAR(A81))</f>
        <v/>
      </c>
      <c r="E81" s="2">
        <v>41898</v>
      </c>
      <c r="F81" s="47" t="str">
        <f>IFERROR(IF((MONTH(E81)&amp;YEAR(E81))*1-(MONTH(E80)&amp;YEAR(E80))*1=0,"",ROW()-MAX(F$2:F80)),"")</f>
        <v/>
      </c>
      <c r="G81" s="2" t="str">
        <f>IF($E81="","",TEXT(1&amp;"/"&amp;MONTH($E81),"mmmm"))</f>
        <v>septembre</v>
      </c>
      <c r="H81" s="46">
        <f>IF($E81="","",YEAR(E81))</f>
        <v>2014</v>
      </c>
    </row>
    <row r="82" spans="1:8">
      <c r="A82" s="2">
        <v>41884</v>
      </c>
      <c r="B82" s="47" t="str">
        <f>IFERROR(IF((MONTH(A82)&amp;YEAR(A82))*1-(MONTH(A81)&amp;YEAR(A81))*1=0,"",ROW()-MAX(B$3:B81)),"")</f>
        <v/>
      </c>
      <c r="C82" s="2" t="str">
        <f>IF($B82="","",TEXT(1&amp;"/"&amp;MONTH($A82),"mmmm"))</f>
        <v/>
      </c>
      <c r="D82" s="32" t="str">
        <f>IF($B82="","",YEAR(A82))</f>
        <v/>
      </c>
      <c r="E82" s="5">
        <v>41900</v>
      </c>
      <c r="F82" s="47" t="str">
        <f>IFERROR(IF((MONTH(E82)&amp;YEAR(E82))*1-(MONTH(E81)&amp;YEAR(E81))*1=0,"",ROW()-MAX(F$2:F81)),"")</f>
        <v/>
      </c>
      <c r="G82" s="2" t="str">
        <f>IF($E82="","",TEXT(1&amp;"/"&amp;MONTH($E82),"mmmm"))</f>
        <v>septembre</v>
      </c>
      <c r="H82" s="46">
        <f>IF($E82="","",YEAR(E82))</f>
        <v>2014</v>
      </c>
    </row>
    <row r="83" spans="1:8">
      <c r="A83" s="3">
        <v>41886</v>
      </c>
      <c r="B83" s="47" t="str">
        <f>IFERROR(IF((MONTH(A83)&amp;YEAR(A83))*1-(MONTH(A82)&amp;YEAR(A82))*1=0,"",ROW()-MAX(B$3:B82)),"")</f>
        <v/>
      </c>
      <c r="C83" s="2" t="str">
        <f>IF($B83="","",TEXT(1&amp;"/"&amp;MONTH($A83),"mmmm"))</f>
        <v/>
      </c>
      <c r="D83" s="32" t="str">
        <f>IF($B83="","",YEAR(A83))</f>
        <v/>
      </c>
      <c r="E83" s="3">
        <v>41900</v>
      </c>
      <c r="F83" s="47" t="str">
        <f>IFERROR(IF((MONTH(E83)&amp;YEAR(E83))*1-(MONTH(E82)&amp;YEAR(E82))*1=0,"",ROW()-MAX(F$2:F82)),"")</f>
        <v/>
      </c>
      <c r="G83" s="2" t="str">
        <f>IF($E83="","",TEXT(1&amp;"/"&amp;MONTH($E83),"mmmm"))</f>
        <v>septembre</v>
      </c>
      <c r="H83" s="46">
        <f>IF($E83="","",YEAR(E83))</f>
        <v>2014</v>
      </c>
    </row>
    <row r="84" spans="1:8">
      <c r="A84" s="3">
        <v>41890</v>
      </c>
      <c r="B84" s="47" t="str">
        <f>IFERROR(IF((MONTH(A84)&amp;YEAR(A84))*1-(MONTH(A83)&amp;YEAR(A83))*1=0,"",ROW()-MAX(B$3:B83)),"")</f>
        <v/>
      </c>
      <c r="C84" s="2" t="str">
        <f>IF($B84="","",TEXT(1&amp;"/"&amp;MONTH($A84),"mmmm"))</f>
        <v/>
      </c>
      <c r="D84" s="32" t="str">
        <f>IF($B84="","",YEAR(A84))</f>
        <v/>
      </c>
      <c r="E84" s="3">
        <v>41901</v>
      </c>
      <c r="F84" s="47" t="str">
        <f>IFERROR(IF((MONTH(E84)&amp;YEAR(E84))*1-(MONTH(E83)&amp;YEAR(E83))*1=0,"",ROW()-MAX(F$2:F83)),"")</f>
        <v/>
      </c>
      <c r="G84" s="2" t="str">
        <f>IF($E84="","",TEXT(1&amp;"/"&amp;MONTH($E84),"mmmm"))</f>
        <v>septembre</v>
      </c>
      <c r="H84" s="46">
        <f>IF($E84="","",YEAR(E84))</f>
        <v>2014</v>
      </c>
    </row>
    <row r="85" spans="1:8">
      <c r="A85" s="3">
        <v>41891</v>
      </c>
      <c r="B85" s="47" t="str">
        <f>IFERROR(IF((MONTH(A85)&amp;YEAR(A85))*1-(MONTH(A84)&amp;YEAR(A84))*1=0,"",ROW()-MAX(B$3:B84)),"")</f>
        <v/>
      </c>
      <c r="C85" s="2" t="str">
        <f>IF($B85="","",TEXT(1&amp;"/"&amp;MONTH($A85),"mmmm"))</f>
        <v/>
      </c>
      <c r="D85" s="32" t="str">
        <f>IF($B85="","",YEAR(A85))</f>
        <v/>
      </c>
      <c r="E85" s="2">
        <v>41906</v>
      </c>
      <c r="F85" s="47" t="str">
        <f>IFERROR(IF((MONTH(E85)&amp;YEAR(E85))*1-(MONTH(E84)&amp;YEAR(E84))*1=0,"",ROW()-MAX(F$2:F84)),"")</f>
        <v/>
      </c>
      <c r="G85" s="2" t="str">
        <f>IF($E85="","",TEXT(1&amp;"/"&amp;MONTH($E85),"mmmm"))</f>
        <v>septembre</v>
      </c>
      <c r="H85" s="46">
        <f>IF($E85="","",YEAR(E85))</f>
        <v>2014</v>
      </c>
    </row>
    <row r="86" spans="1:8">
      <c r="A86" s="3">
        <v>41892</v>
      </c>
      <c r="B86" s="47" t="str">
        <f>IFERROR(IF((MONTH(A86)&amp;YEAR(A86))*1-(MONTH(A85)&amp;YEAR(A85))*1=0,"",ROW()-MAX(B$3:B85)),"")</f>
        <v/>
      </c>
      <c r="C86" s="2" t="str">
        <f>IF($B86="","",TEXT(1&amp;"/"&amp;MONTH($A86),"mmmm"))</f>
        <v/>
      </c>
      <c r="D86" s="32" t="str">
        <f>IF($B86="","",YEAR(A86))</f>
        <v/>
      </c>
      <c r="E86" s="5">
        <v>41914</v>
      </c>
      <c r="F86" s="47">
        <f>IFERROR(IF((MONTH(E86)&amp;YEAR(E86))*1-(MONTH(E85)&amp;YEAR(E85))*1=0,"",ROW()-MAX(F$2:F85)),"")</f>
        <v>47</v>
      </c>
      <c r="G86" s="2" t="str">
        <f>IF($E86="","",TEXT(1&amp;"/"&amp;MONTH($E86),"mmmm"))</f>
        <v>octobre</v>
      </c>
      <c r="H86" s="46">
        <f>IF($E86="","",YEAR(E86))</f>
        <v>2014</v>
      </c>
    </row>
    <row r="87" spans="1:8">
      <c r="A87" s="2">
        <v>41905</v>
      </c>
      <c r="B87" s="47" t="str">
        <f>IFERROR(IF((MONTH(A87)&amp;YEAR(A87))*1-(MONTH(A86)&amp;YEAR(A86))*1=0,"",ROW()-MAX(B$3:B86)),"")</f>
        <v/>
      </c>
      <c r="C87" s="2" t="str">
        <f>IF($B87="","",TEXT(1&amp;"/"&amp;MONTH($A87),"mmmm"))</f>
        <v/>
      </c>
      <c r="D87" s="32" t="str">
        <f>IF($B87="","",YEAR(A87))</f>
        <v/>
      </c>
      <c r="E87" s="3">
        <v>41915</v>
      </c>
      <c r="F87" s="47" t="str">
        <f>IFERROR(IF((MONTH(E87)&amp;YEAR(E87))*1-(MONTH(E86)&amp;YEAR(E86))*1=0,"",ROW()-MAX(F$2:F86)),"")</f>
        <v/>
      </c>
      <c r="G87" s="2" t="str">
        <f>IF($E87="","",TEXT(1&amp;"/"&amp;MONTH($E87),"mmmm"))</f>
        <v>octobre</v>
      </c>
      <c r="H87" s="46">
        <f>IF($E87="","",YEAR(E87))</f>
        <v>2014</v>
      </c>
    </row>
    <row r="88" spans="1:8">
      <c r="A88" s="2">
        <v>41908</v>
      </c>
      <c r="B88" s="47" t="str">
        <f>IFERROR(IF((MONTH(A88)&amp;YEAR(A88))*1-(MONTH(A87)&amp;YEAR(A87))*1=0,"",ROW()-MAX(B$3:B87)),"")</f>
        <v/>
      </c>
      <c r="C88" s="2" t="str">
        <f>IF($B88="","",TEXT(1&amp;"/"&amp;MONTH($A88),"mmmm"))</f>
        <v/>
      </c>
      <c r="D88" s="32" t="str">
        <f>IF($B88="","",YEAR(A88))</f>
        <v/>
      </c>
      <c r="E88" s="2">
        <v>41915</v>
      </c>
      <c r="F88" s="47" t="str">
        <f>IFERROR(IF((MONTH(E88)&amp;YEAR(E88))*1-(MONTH(E87)&amp;YEAR(E87))*1=0,"",ROW()-MAX(F$2:F87)),"")</f>
        <v/>
      </c>
      <c r="G88" s="2" t="str">
        <f>IF($E88="","",TEXT(1&amp;"/"&amp;MONTH($E88),"mmmm"))</f>
        <v>octobre</v>
      </c>
      <c r="H88" s="46">
        <f>IF($E88="","",YEAR(E88))</f>
        <v>2014</v>
      </c>
    </row>
    <row r="89" spans="1:8">
      <c r="A89" s="2">
        <v>41908</v>
      </c>
      <c r="B89" s="47"/>
      <c r="C89" s="2" t="str">
        <f>IF($B89="","",TEXT(1&amp;"/"&amp;MONTH($A89),"mmmm"))</f>
        <v/>
      </c>
      <c r="D89" s="32" t="str">
        <f>IF($B89="","",YEAR(A89))</f>
        <v/>
      </c>
      <c r="E89" s="2">
        <v>41923</v>
      </c>
      <c r="F89" s="47" t="str">
        <f>IFERROR(IF((MONTH(E89)&amp;YEAR(E89))*1-(MONTH(E88)&amp;YEAR(E88))*1=0,"",ROW()-MAX(F$2:F88)),"")</f>
        <v/>
      </c>
      <c r="G89" s="2" t="str">
        <f>IF($E89="","",TEXT(1&amp;"/"&amp;MONTH($E89),"mmmm"))</f>
        <v>octobre</v>
      </c>
      <c r="H89" s="46">
        <f>IF($E89="","",YEAR(E89))</f>
        <v>2014</v>
      </c>
    </row>
    <row r="90" spans="1:8">
      <c r="A90" s="2">
        <v>41915</v>
      </c>
      <c r="B90" s="47">
        <f>IFERROR(IF((MONTH(A90)&amp;YEAR(A90))*1-(MONTH(A89)&amp;YEAR(A89))*1=0,"",ROW()-MAX(B$3:B89)),"")</f>
        <v>52</v>
      </c>
      <c r="C90" s="2" t="str">
        <f>IF($B90="","",TEXT(1&amp;"/"&amp;MONTH($A90),"mmmm"))</f>
        <v>octobre</v>
      </c>
      <c r="D90" s="32">
        <f>IF($B90="","",YEAR(A90))</f>
        <v>2014</v>
      </c>
      <c r="E90" s="2">
        <v>41928</v>
      </c>
      <c r="F90" s="47" t="str">
        <f>IFERROR(IF((MONTH(E90)&amp;YEAR(E90))*1-(MONTH(E89)&amp;YEAR(E89))*1=0,"",ROW()-MAX(F$2:F89)),"")</f>
        <v/>
      </c>
      <c r="G90" s="2" t="str">
        <f>IF($E90="","",TEXT(1&amp;"/"&amp;MONTH($E90),"mmmm"))</f>
        <v>octobre</v>
      </c>
      <c r="H90" s="46">
        <f>IF($E90="","",YEAR(E90))</f>
        <v>2014</v>
      </c>
    </row>
    <row r="91" spans="1:8">
      <c r="A91" s="2">
        <v>41918</v>
      </c>
      <c r="B91" s="47" t="str">
        <f>IFERROR(IF((MONTH(A91)&amp;YEAR(A91))*1-(MONTH(A90)&amp;YEAR(A90))*1=0,"",ROW()-MAX(B$3:B90)),"")</f>
        <v/>
      </c>
      <c r="C91" s="2" t="str">
        <f>IF($B91="","",TEXT(1&amp;"/"&amp;MONTH($A91),"mmmm"))</f>
        <v/>
      </c>
      <c r="D91" s="32" t="str">
        <f>IF($B91="","",YEAR(A91))</f>
        <v/>
      </c>
      <c r="E91" s="2">
        <v>41929</v>
      </c>
      <c r="F91" s="47" t="str">
        <f>IFERROR(IF((MONTH(E91)&amp;YEAR(E91))*1-(MONTH(E90)&amp;YEAR(E90))*1=0,"",ROW()-MAX(F$2:F90)),"")</f>
        <v/>
      </c>
      <c r="G91" s="2" t="str">
        <f>IF($E91="","",TEXT(1&amp;"/"&amp;MONTH($E91),"mmmm"))</f>
        <v>octobre</v>
      </c>
      <c r="H91" s="46">
        <f>IF($E91="","",YEAR(E91))</f>
        <v>2014</v>
      </c>
    </row>
    <row r="92" spans="1:8">
      <c r="A92" s="2">
        <v>41922</v>
      </c>
      <c r="B92" s="47" t="str">
        <f>IFERROR(IF((MONTH(A92)&amp;YEAR(A92))*1-(MONTH(A91)&amp;YEAR(A91))*1=0,"",ROW()-MAX(B$3:B91)),"")</f>
        <v/>
      </c>
      <c r="C92" s="2" t="str">
        <f>IF($B92="","",TEXT(1&amp;"/"&amp;MONTH($A92),"mmmm"))</f>
        <v/>
      </c>
      <c r="D92" s="32" t="str">
        <f>IF($B92="","",YEAR(A92))</f>
        <v/>
      </c>
      <c r="E92" s="2">
        <v>41932</v>
      </c>
      <c r="F92" s="47" t="str">
        <f>IFERROR(IF((MONTH(E92)&amp;YEAR(E92))*1-(MONTH(E91)&amp;YEAR(E91))*1=0,"",ROW()-MAX(F$2:F91)),"")</f>
        <v/>
      </c>
      <c r="G92" s="2" t="str">
        <f>IF($E92="","",TEXT(1&amp;"/"&amp;MONTH($E92),"mmmm"))</f>
        <v>octobre</v>
      </c>
      <c r="H92" s="46">
        <f>IF($E92="","",YEAR(E92))</f>
        <v>2014</v>
      </c>
    </row>
    <row r="93" spans="1:8">
      <c r="A93" s="2">
        <v>41923</v>
      </c>
      <c r="B93" s="47" t="str">
        <f>IFERROR(IF((MONTH(A93)&amp;YEAR(A93))*1-(MONTH(A92)&amp;YEAR(A92))*1=0,"",ROW()-MAX(B$3:B92)),"")</f>
        <v/>
      </c>
      <c r="C93" s="2" t="str">
        <f>IF($B93="","",TEXT(1&amp;"/"&amp;MONTH($A93),"mmmm"))</f>
        <v/>
      </c>
      <c r="D93" s="32" t="str">
        <f>IF($B93="","",YEAR(A93))</f>
        <v/>
      </c>
      <c r="E93" s="2">
        <v>41932</v>
      </c>
      <c r="F93" s="47" t="str">
        <f>IFERROR(IF((MONTH(E93)&amp;YEAR(E93))*1-(MONTH(E92)&amp;YEAR(E92))*1=0,"",ROW()-MAX(F$2:F92)),"")</f>
        <v/>
      </c>
      <c r="G93" s="2" t="str">
        <f>IF($E93="","",TEXT(1&amp;"/"&amp;MONTH($E93),"mmmm"))</f>
        <v>octobre</v>
      </c>
      <c r="H93" s="46">
        <f>IF($E93="","",YEAR(E93))</f>
        <v>2014</v>
      </c>
    </row>
    <row r="94" spans="1:8">
      <c r="A94" s="2">
        <v>41927</v>
      </c>
      <c r="B94" s="47" t="str">
        <f>IFERROR(IF((MONTH(A94)&amp;YEAR(A94))*1-(MONTH(A93)&amp;YEAR(A93))*1=0,"",ROW()-MAX(B$3:B93)),"")</f>
        <v/>
      </c>
      <c r="C94" s="2" t="str">
        <f>IF($B94="","",TEXT(1&amp;"/"&amp;MONTH($A94),"mmmm"))</f>
        <v/>
      </c>
      <c r="D94" s="32" t="str">
        <f>IF($B94="","",YEAR(A94))</f>
        <v/>
      </c>
      <c r="E94" s="2">
        <v>41934</v>
      </c>
      <c r="F94" s="47" t="str">
        <f>IFERROR(IF((MONTH(E94)&amp;YEAR(E94))*1-(MONTH(E93)&amp;YEAR(E93))*1=0,"",ROW()-MAX(F$2:F93)),"")</f>
        <v/>
      </c>
      <c r="G94" s="2" t="str">
        <f>IF($E94="","",TEXT(1&amp;"/"&amp;MONTH($E94),"mmmm"))</f>
        <v>octobre</v>
      </c>
      <c r="H94" s="46">
        <f>IF($E94="","",YEAR(E94))</f>
        <v>2014</v>
      </c>
    </row>
    <row r="95" spans="1:8">
      <c r="A95" s="2">
        <v>41927</v>
      </c>
      <c r="B95" s="47" t="str">
        <f>IFERROR(IF((MONTH(A95)&amp;YEAR(A95))*1-(MONTH(A94)&amp;YEAR(A94))*1=0,"",ROW()-MAX(B$3:B94)),"")</f>
        <v/>
      </c>
      <c r="C95" s="2" t="str">
        <f>IF($B95="","",TEXT(1&amp;"/"&amp;MONTH($A95),"mmmm"))</f>
        <v/>
      </c>
      <c r="D95" s="32" t="str">
        <f>IF($B95="","",YEAR(A95))</f>
        <v/>
      </c>
      <c r="E95" s="2">
        <v>41938</v>
      </c>
      <c r="F95" s="47" t="str">
        <f>IFERROR(IF((MONTH(E95)&amp;YEAR(E95))*1-(MONTH(E94)&amp;YEAR(E94))*1=0,"",ROW()-MAX(F$2:F94)),"")</f>
        <v/>
      </c>
      <c r="G95" s="2" t="str">
        <f>IF($E95="","",TEXT(1&amp;"/"&amp;MONTH($E95),"mmmm"))</f>
        <v>octobre</v>
      </c>
      <c r="H95" s="46">
        <f>IF($E95="","",YEAR(E95))</f>
        <v>2014</v>
      </c>
    </row>
    <row r="96" spans="1:8">
      <c r="A96" s="2">
        <v>41928</v>
      </c>
      <c r="B96" s="47" t="str">
        <f>IFERROR(IF((MONTH(A96)&amp;YEAR(A96))*1-(MONTH(A95)&amp;YEAR(A95))*1=0,"",ROW()-MAX(B$3:B95)),"")</f>
        <v/>
      </c>
      <c r="C96" s="2" t="str">
        <f>IF($B96="","",TEXT(1&amp;"/"&amp;MONTH($A96),"mmmm"))</f>
        <v/>
      </c>
      <c r="D96" s="32" t="str">
        <f>IF($B96="","",YEAR(A96))</f>
        <v/>
      </c>
      <c r="E96" s="2">
        <v>41940</v>
      </c>
      <c r="F96" s="47" t="str">
        <f>IFERROR(IF((MONTH(E96)&amp;YEAR(E96))*1-(MONTH(E95)&amp;YEAR(E95))*1=0,"",ROW()-MAX(F$2:F95)),"")</f>
        <v/>
      </c>
      <c r="G96" s="2" t="str">
        <f>IF($E96="","",TEXT(1&amp;"/"&amp;MONTH($E96),"mmmm"))</f>
        <v>octobre</v>
      </c>
      <c r="H96" s="46">
        <f>IF($E96="","",YEAR(E96))</f>
        <v>2014</v>
      </c>
    </row>
    <row r="97" spans="1:8">
      <c r="A97" s="2">
        <v>41930</v>
      </c>
      <c r="B97" s="47" t="str">
        <f>IFERROR(IF((MONTH(A97)&amp;YEAR(A97))*1-(MONTH(A96)&amp;YEAR(A96))*1=0,"",ROW()-MAX(B$3:B96)),"")</f>
        <v/>
      </c>
      <c r="C97" s="2" t="str">
        <f>IF($B97="","",TEXT(1&amp;"/"&amp;MONTH($A97),"mmmm"))</f>
        <v/>
      </c>
      <c r="D97" s="32" t="str">
        <f>IF($B97="","",YEAR(A97))</f>
        <v/>
      </c>
      <c r="E97" s="2">
        <v>41941</v>
      </c>
      <c r="F97" s="47" t="str">
        <f>IFERROR(IF((MONTH(E97)&amp;YEAR(E97))*1-(MONTH(E96)&amp;YEAR(E96))*1=0,"",ROW()-MAX(F$2:F96)),"")</f>
        <v/>
      </c>
      <c r="G97" s="2" t="str">
        <f>IF($E97="","",TEXT(1&amp;"/"&amp;MONTH($E97),"mmmm"))</f>
        <v>octobre</v>
      </c>
      <c r="H97" s="46">
        <f>IF($E97="","",YEAR(E97))</f>
        <v>2014</v>
      </c>
    </row>
    <row r="98" spans="1:8">
      <c r="A98" s="2">
        <v>41935</v>
      </c>
      <c r="B98" s="47" t="str">
        <f>IF((MONTH(A99)&amp;YEAR(A99))*1-(MONTH(A98)&amp;YEAR(A98))*1=0,"",ROW()-SUM(B$2:B97))</f>
        <v/>
      </c>
      <c r="C98" s="2" t="str">
        <f>IF($B98="","",TEXT(1&amp;"/"&amp;MONTH($A98),"mmmm"))</f>
        <v/>
      </c>
      <c r="D98" s="32" t="str">
        <f>IF($B98="","",YEAR(A98))</f>
        <v/>
      </c>
      <c r="E98" s="2">
        <v>41942</v>
      </c>
      <c r="F98" s="47" t="str">
        <f>IFERROR(IF((MONTH(E98)&amp;YEAR(E98))*1-(MONTH(E97)&amp;YEAR(E97))*1=0,"",ROW()-MAX(F$2:F97)),"")</f>
        <v/>
      </c>
      <c r="G98" s="2" t="str">
        <f>IF($E98="","",TEXT(1&amp;"/"&amp;MONTH($E98),"mmmm"))</f>
        <v>octobre</v>
      </c>
      <c r="H98" s="46">
        <f>IF($E98="","",YEAR(E98))</f>
        <v>2014</v>
      </c>
    </row>
    <row r="99" spans="1:8">
      <c r="A99" s="2">
        <v>41935</v>
      </c>
      <c r="B99" s="47" t="str">
        <f>IFERROR(IF((MONTH(A99)&amp;YEAR(A99))*1-(MONTH(A98)&amp;YEAR(A98))*1=0,"",ROW()-MAX(B$3:B98)),"")</f>
        <v/>
      </c>
      <c r="C99" s="2" t="str">
        <f>IF($B99="","",TEXT(1&amp;"/"&amp;MONTH($A99),"mmmm"))</f>
        <v/>
      </c>
      <c r="D99" s="32" t="str">
        <f>IF($B99="","",YEAR(A99))</f>
        <v/>
      </c>
      <c r="E99" s="2">
        <v>41943</v>
      </c>
      <c r="F99" s="47" t="str">
        <f>IFERROR(IF((MONTH(E99)&amp;YEAR(E99))*1-(MONTH(E98)&amp;YEAR(E98))*1=0,"",ROW()-MAX(F$2:F98)),"")</f>
        <v/>
      </c>
      <c r="G99" s="2" t="str">
        <f>IF($E99="","",TEXT(1&amp;"/"&amp;MONTH($E99),"mmmm"))</f>
        <v>octobre</v>
      </c>
      <c r="H99" s="46">
        <f>IF($E99="","",YEAR(E99))</f>
        <v>2014</v>
      </c>
    </row>
    <row r="100" spans="1:8">
      <c r="A100" s="2">
        <v>41940</v>
      </c>
      <c r="B100" s="47" t="str">
        <f>IF((MONTH(A101)&amp;YEAR(A101))*1-(MONTH(A100)&amp;YEAR(A100))*1=0,"",ROW()-SUM(B$2:B99))</f>
        <v/>
      </c>
      <c r="C100" s="2" t="str">
        <f>IF($B100="","",TEXT(1&amp;"/"&amp;MONTH($A100),"mmmm"))</f>
        <v/>
      </c>
      <c r="D100" s="32" t="str">
        <f>IF($B100="","",YEAR(A100))</f>
        <v/>
      </c>
      <c r="E100" s="2">
        <v>41949</v>
      </c>
      <c r="F100" s="47">
        <f>IFERROR(IF((MONTH(E100)&amp;YEAR(E100))*1-(MONTH(E99)&amp;YEAR(E99))*1=0,"",ROW()-MAX(F$2:F99)),"")</f>
        <v>53</v>
      </c>
      <c r="G100" s="2" t="str">
        <f>IF($E100="","",TEXT(1&amp;"/"&amp;MONTH($E100),"mmmm"))</f>
        <v>novembre</v>
      </c>
      <c r="H100" s="46">
        <f>IF($E100="","",YEAR(E100))</f>
        <v>2014</v>
      </c>
    </row>
    <row r="101" spans="1:8">
      <c r="A101" s="2">
        <v>41941</v>
      </c>
      <c r="B101" s="47"/>
      <c r="C101" s="2" t="str">
        <f>IF($B101="","",TEXT(1&amp;"/"&amp;MONTH($A101),"mmmm"))</f>
        <v/>
      </c>
      <c r="D101" s="32" t="str">
        <f>IF($B101="","",YEAR(A101))</f>
        <v/>
      </c>
      <c r="E101" s="2">
        <v>41957</v>
      </c>
      <c r="F101" s="47" t="str">
        <f>IFERROR(IF((MONTH(E101)&amp;YEAR(E101))*1-(MONTH(E100)&amp;YEAR(E100))*1=0,"",ROW()-MAX(F$2:F100)),"")</f>
        <v/>
      </c>
      <c r="G101" s="2" t="str">
        <f>IF($E101="","",TEXT(1&amp;"/"&amp;MONTH($E101),"mmmm"))</f>
        <v>novembre</v>
      </c>
      <c r="H101" s="46">
        <f>IF($E101="","",YEAR(E101))</f>
        <v>2014</v>
      </c>
    </row>
    <row r="102" spans="1:8">
      <c r="A102" s="2">
        <v>41947</v>
      </c>
      <c r="B102" s="47">
        <f>IFERROR(IF((MONTH(A102)&amp;YEAR(A102))*1-(MONTH(A101)&amp;YEAR(A101))*1=0,"",ROW()-MAX(B$3:B101)),"")</f>
        <v>50</v>
      </c>
      <c r="C102" s="2" t="str">
        <f>IF($B102="","",TEXT(1&amp;"/"&amp;MONTH($A102),"mmmm"))</f>
        <v>novembre</v>
      </c>
      <c r="D102" s="32">
        <f>IF($B102="","",YEAR(A102))</f>
        <v>2014</v>
      </c>
      <c r="E102" s="2">
        <v>41957</v>
      </c>
      <c r="F102" s="47" t="str">
        <f>IFERROR(IF((MONTH(E102)&amp;YEAR(E102))*1-(MONTH(E101)&amp;YEAR(E101))*1=0,"",ROW()-MAX(F$2:F101)),"")</f>
        <v/>
      </c>
      <c r="G102" s="2" t="str">
        <f>IF($E102="","",TEXT(1&amp;"/"&amp;MONTH($E102),"mmmm"))</f>
        <v>novembre</v>
      </c>
      <c r="H102" s="46">
        <f>IF($E102="","",YEAR(E102))</f>
        <v>2014</v>
      </c>
    </row>
    <row r="103" spans="1:8">
      <c r="A103" s="2">
        <v>41948</v>
      </c>
      <c r="B103" s="47" t="str">
        <f>IFERROR(IF((MONTH(A103)&amp;YEAR(A103))*1-(MONTH(A102)&amp;YEAR(A102))*1=0,"",ROW()-MAX(B$3:B102)),"")</f>
        <v/>
      </c>
      <c r="C103" s="2" t="str">
        <f>IF($B103="","",TEXT(1&amp;"/"&amp;MONTH($A103),"mmmm"))</f>
        <v/>
      </c>
      <c r="D103" s="32" t="str">
        <f>IF($B103="","",YEAR(A103))</f>
        <v/>
      </c>
      <c r="E103" s="2">
        <v>41957</v>
      </c>
      <c r="F103" s="47" t="str">
        <f>IFERROR(IF((MONTH(E103)&amp;YEAR(E103))*1-(MONTH(E102)&amp;YEAR(E102))*1=0,"",ROW()-MAX(F$2:F102)),"")</f>
        <v/>
      </c>
      <c r="G103" s="2" t="str">
        <f>IF($E103="","",TEXT(1&amp;"/"&amp;MONTH($E103),"mmmm"))</f>
        <v>novembre</v>
      </c>
      <c r="H103" s="46">
        <f>IF($E103="","",YEAR(E103))</f>
        <v>2014</v>
      </c>
    </row>
    <row r="104" spans="1:8">
      <c r="A104" s="2">
        <v>41948</v>
      </c>
      <c r="B104" s="47" t="str">
        <f>IFERROR(IF((MONTH(A104)&amp;YEAR(A104))*1-(MONTH(A103)&amp;YEAR(A103))*1=0,"",ROW()-MAX(B$3:B103)),"")</f>
        <v/>
      </c>
      <c r="C104" s="2" t="str">
        <f>IF($B104="","",TEXT(1&amp;"/"&amp;MONTH($A104),"mmmm"))</f>
        <v/>
      </c>
      <c r="D104" s="32" t="str">
        <f>IF($B104="","",YEAR(A104))</f>
        <v/>
      </c>
      <c r="E104" s="3">
        <v>41961</v>
      </c>
      <c r="F104" s="47" t="str">
        <f>IFERROR(IF((MONTH(E104)&amp;YEAR(E104))*1-(MONTH(E103)&amp;YEAR(E103))*1=0,"",ROW()-MAX(F$2:F103)),"")</f>
        <v/>
      </c>
      <c r="G104" s="2" t="str">
        <f>IF($E104="","",TEXT(1&amp;"/"&amp;MONTH($E104),"mmmm"))</f>
        <v>novembre</v>
      </c>
      <c r="H104" s="46">
        <f>IF($E104="","",YEAR(E104))</f>
        <v>2014</v>
      </c>
    </row>
    <row r="105" spans="1:8">
      <c r="A105" s="2">
        <v>41949</v>
      </c>
      <c r="B105" s="47" t="str">
        <f>IFERROR(IF((MONTH(A105)&amp;YEAR(A105))*1-(MONTH(A104)&amp;YEAR(A104))*1=0,"",ROW()-MAX(B$3:B104)),"")</f>
        <v/>
      </c>
      <c r="C105" s="2" t="str">
        <f>IF($B105="","",TEXT(1&amp;"/"&amp;MONTH($A105),"mmmm"))</f>
        <v/>
      </c>
      <c r="D105" s="32" t="str">
        <f>IF($B105="","",YEAR(A105))</f>
        <v/>
      </c>
      <c r="E105" s="3">
        <v>41961</v>
      </c>
      <c r="F105" s="47" t="str">
        <f>IFERROR(IF((MONTH(E105)&amp;YEAR(E105))*1-(MONTH(E104)&amp;YEAR(E104))*1=0,"",ROW()-MAX(F$2:F104)),"")</f>
        <v/>
      </c>
      <c r="G105" s="2" t="str">
        <f>IF($E105="","",TEXT(1&amp;"/"&amp;MONTH($E105),"mmmm"))</f>
        <v>novembre</v>
      </c>
      <c r="H105" s="46">
        <f>IF($E105="","",YEAR(E105))</f>
        <v>2014</v>
      </c>
    </row>
    <row r="106" spans="1:8">
      <c r="A106" s="2">
        <v>41954</v>
      </c>
      <c r="B106" s="47" t="str">
        <f>IFERROR(IF((MONTH(A106)&amp;YEAR(A106))*1-(MONTH(A105)&amp;YEAR(A105))*1=0,"",ROW()-MAX(B$3:B105)),"")</f>
        <v/>
      </c>
      <c r="C106" s="2" t="str">
        <f>IF($B106="","",TEXT(1&amp;"/"&amp;MONTH($A106),"mmmm"))</f>
        <v/>
      </c>
      <c r="D106" s="32" t="str">
        <f>IF($B106="","",YEAR(A106))</f>
        <v/>
      </c>
      <c r="E106" s="6">
        <v>41967</v>
      </c>
      <c r="F106" s="47" t="str">
        <f>IFERROR(IF((MONTH(E106)&amp;YEAR(E106))*1-(MONTH(E105)&amp;YEAR(E105))*1=0,"",ROW()-MAX(F$2:F105)),"")</f>
        <v/>
      </c>
      <c r="G106" s="2" t="str">
        <f>IF($E106="","",TEXT(1&amp;"/"&amp;MONTH($E106),"mmmm"))</f>
        <v>novembre</v>
      </c>
      <c r="H106" s="46">
        <f>IF($E106="","",YEAR(E106))</f>
        <v>2014</v>
      </c>
    </row>
    <row r="107" spans="1:8">
      <c r="A107" s="2">
        <v>41954</v>
      </c>
      <c r="B107" s="47" t="str">
        <f>IFERROR(IF((MONTH(A107)&amp;YEAR(A107))*1-(MONTH(A106)&amp;YEAR(A106))*1=0,"",ROW()-MAX(B$3:B106)),"")</f>
        <v/>
      </c>
      <c r="C107" s="2" t="str">
        <f>IF($B107="","",TEXT(1&amp;"/"&amp;MONTH($A107),"mmmm"))</f>
        <v/>
      </c>
      <c r="D107" s="32" t="str">
        <f>IF($B107="","",YEAR(A107))</f>
        <v/>
      </c>
      <c r="E107" s="2">
        <v>41968</v>
      </c>
      <c r="F107" s="47" t="str">
        <f>IFERROR(IF((MONTH(E107)&amp;YEAR(E107))*1-(MONTH(E106)&amp;YEAR(E106))*1=0,"",ROW()-MAX(F$2:F106)),"")</f>
        <v/>
      </c>
      <c r="G107" s="2" t="str">
        <f>IF($E107="","",TEXT(1&amp;"/"&amp;MONTH($E107),"mmmm"))</f>
        <v>novembre</v>
      </c>
      <c r="H107" s="46">
        <f>IF($E107="","",YEAR(E107))</f>
        <v>2014</v>
      </c>
    </row>
    <row r="108" spans="1:8">
      <c r="A108" s="2">
        <v>41955</v>
      </c>
      <c r="B108" s="47" t="str">
        <f>IFERROR(IF((MONTH(A108)&amp;YEAR(A108))*1-(MONTH(A107)&amp;YEAR(A107))*1=0,"",ROW()-MAX(B$3:B107)),"")</f>
        <v/>
      </c>
      <c r="C108" s="2" t="str">
        <f>IF($B108="","",TEXT(1&amp;"/"&amp;MONTH($A108),"mmmm"))</f>
        <v/>
      </c>
      <c r="D108" s="32" t="str">
        <f>IF($B108="","",YEAR(A108))</f>
        <v/>
      </c>
      <c r="E108" s="2">
        <v>41969</v>
      </c>
      <c r="F108" s="47" t="str">
        <f>IFERROR(IF((MONTH(E108)&amp;YEAR(E108))*1-(MONTH(E107)&amp;YEAR(E107))*1=0,"",ROW()-MAX(F$2:F107)),"")</f>
        <v/>
      </c>
      <c r="G108" s="2" t="str">
        <f>IF($E108="","",TEXT(1&amp;"/"&amp;MONTH($E108),"mmmm"))</f>
        <v>novembre</v>
      </c>
      <c r="H108" s="46">
        <f>IF($E108="","",YEAR(E108))</f>
        <v>2014</v>
      </c>
    </row>
    <row r="109" spans="1:8">
      <c r="A109" s="2">
        <v>41956</v>
      </c>
      <c r="B109" s="47" t="str">
        <f>IFERROR(IF((MONTH(A109)&amp;YEAR(A109))*1-(MONTH(A108)&amp;YEAR(A108))*1=0,"",ROW()-MAX(B$3:B108)),"")</f>
        <v/>
      </c>
      <c r="C109" s="2" t="str">
        <f>IF($B109="","",TEXT(1&amp;"/"&amp;MONTH($A109),"mmmm"))</f>
        <v/>
      </c>
      <c r="D109" s="32" t="str">
        <f>IF($B109="","",YEAR(A109))</f>
        <v/>
      </c>
      <c r="E109" s="3">
        <v>41970</v>
      </c>
      <c r="F109" s="47" t="str">
        <f>IFERROR(IF((MONTH(E109)&amp;YEAR(E109))*1-(MONTH(E108)&amp;YEAR(E108))*1=0,"",ROW()-MAX(F$2:F108)),"")</f>
        <v/>
      </c>
      <c r="G109" s="2" t="str">
        <f>IF($E109="","",TEXT(1&amp;"/"&amp;MONTH($E109),"mmmm"))</f>
        <v>novembre</v>
      </c>
      <c r="H109" s="46">
        <f>IF($E109="","",YEAR(E109))</f>
        <v>2014</v>
      </c>
    </row>
    <row r="110" spans="1:8">
      <c r="A110" s="2">
        <v>41957</v>
      </c>
      <c r="B110" s="47" t="str">
        <f>IFERROR(IF((MONTH(A110)&amp;YEAR(A110))*1-(MONTH(A109)&amp;YEAR(A109))*1=0,"",ROW()-MAX(B$3:B109)),"")</f>
        <v/>
      </c>
      <c r="C110" s="2" t="str">
        <f>IF($B110="","",TEXT(1&amp;"/"&amp;MONTH($A110),"mmmm"))</f>
        <v/>
      </c>
      <c r="D110" s="32" t="str">
        <f>IF($B110="","",YEAR(A110))</f>
        <v/>
      </c>
      <c r="E110" s="6">
        <v>41971</v>
      </c>
      <c r="F110" s="47" t="str">
        <f>IFERROR(IF((MONTH(E110)&amp;YEAR(E110))*1-(MONTH(E109)&amp;YEAR(E109))*1=0,"",ROW()-MAX(F$2:F109)),"")</f>
        <v/>
      </c>
      <c r="G110" s="2" t="str">
        <f>IF($E110="","",TEXT(1&amp;"/"&amp;MONTH($E110),"mmmm"))</f>
        <v>novembre</v>
      </c>
      <c r="H110" s="46">
        <f>IF($E110="","",YEAR(E110))</f>
        <v>2014</v>
      </c>
    </row>
    <row r="111" spans="1:8">
      <c r="A111" s="2">
        <v>41957</v>
      </c>
      <c r="B111" s="47" t="str">
        <f>IFERROR(IF((MONTH(A111)&amp;YEAR(A111))*1-(MONTH(A110)&amp;YEAR(A110))*1=0,"",ROW()-MAX(B$3:B110)),"")</f>
        <v/>
      </c>
      <c r="C111" s="2" t="str">
        <f>IF($B111="","",TEXT(1&amp;"/"&amp;MONTH($A111),"mmmm"))</f>
        <v/>
      </c>
      <c r="D111" s="32" t="str">
        <f>IF($B111="","",YEAR(A111))</f>
        <v/>
      </c>
      <c r="E111" s="2">
        <v>41975</v>
      </c>
      <c r="F111" s="47">
        <f>IFERROR(IF((MONTH(E111)&amp;YEAR(E111))*1-(MONTH(E110)&amp;YEAR(E110))*1=0,"",ROW()-MAX(F$2:F110)),"")</f>
        <v>58</v>
      </c>
      <c r="G111" s="2" t="str">
        <f>IF($E111="","",TEXT(1&amp;"/"&amp;MONTH($E111),"mmmm"))</f>
        <v>décembre</v>
      </c>
      <c r="H111" s="46">
        <f>IF($E111="","",YEAR(E111))</f>
        <v>2014</v>
      </c>
    </row>
    <row r="112" spans="1:8">
      <c r="A112" s="6">
        <v>41963</v>
      </c>
      <c r="B112" s="47" t="str">
        <f>IFERROR(IF((MONTH(A112)&amp;YEAR(A112))*1-(MONTH(A111)&amp;YEAR(A111))*1=0,"",ROW()-MAX(B$3:B111)),"")</f>
        <v/>
      </c>
      <c r="C112" s="2" t="str">
        <f>IF($B112="","",TEXT(1&amp;"/"&amp;MONTH($A112),"mmmm"))</f>
        <v/>
      </c>
      <c r="D112" s="32" t="str">
        <f>IF($B112="","",YEAR(A112))</f>
        <v/>
      </c>
      <c r="E112" s="3">
        <v>41977</v>
      </c>
      <c r="F112" s="47" t="str">
        <f>IFERROR(IF((MONTH(E112)&amp;YEAR(E112))*1-(MONTH(E111)&amp;YEAR(E111))*1=0,"",ROW()-MAX(F$2:F111)),"")</f>
        <v/>
      </c>
      <c r="G112" s="2" t="str">
        <f>IF($E112="","",TEXT(1&amp;"/"&amp;MONTH($E112),"mmmm"))</f>
        <v>décembre</v>
      </c>
      <c r="H112" s="46">
        <f>IF($E112="","",YEAR(E112))</f>
        <v>2014</v>
      </c>
    </row>
    <row r="113" spans="1:8">
      <c r="A113" s="6">
        <v>41964</v>
      </c>
      <c r="B113" s="47" t="str">
        <f>IFERROR(IF((MONTH(A113)&amp;YEAR(A113))*1-(MONTH(A112)&amp;YEAR(A112))*1=0,"",ROW()-MAX(B$3:B112)),"")</f>
        <v/>
      </c>
      <c r="C113" s="2" t="str">
        <f>IF($B113="","",TEXT(1&amp;"/"&amp;MONTH($A113),"mmmm"))</f>
        <v/>
      </c>
      <c r="D113" s="32" t="str">
        <f>IF($B113="","",YEAR(A113))</f>
        <v/>
      </c>
      <c r="E113" s="6">
        <v>41978</v>
      </c>
      <c r="F113" s="47" t="str">
        <f>IFERROR(IF((MONTH(E113)&amp;YEAR(E113))*1-(MONTH(E112)&amp;YEAR(E112))*1=0,"",ROW()-MAX(F$2:F112)),"")</f>
        <v/>
      </c>
      <c r="G113" s="2" t="str">
        <f>IF($E113="","",TEXT(1&amp;"/"&amp;MONTH($E113),"mmmm"))</f>
        <v>décembre</v>
      </c>
      <c r="H113" s="46">
        <f>IF($E113="","",YEAR(E113))</f>
        <v>2014</v>
      </c>
    </row>
    <row r="114" spans="1:8">
      <c r="A114" s="6">
        <v>41965</v>
      </c>
      <c r="B114" s="47" t="str">
        <f>IF((MONTH(A115)&amp;YEAR(A115))*1-(MONTH(A114)&amp;YEAR(A114))*1=0,"",ROW()-SUM(B$2:B113))</f>
        <v/>
      </c>
      <c r="C114" s="2" t="str">
        <f>IF($B114="","",TEXT(1&amp;"/"&amp;MONTH($A114),"mmmm"))</f>
        <v/>
      </c>
      <c r="D114" s="32" t="str">
        <f>IF($B114="","",YEAR(A114))</f>
        <v/>
      </c>
      <c r="E114" s="2">
        <v>41980</v>
      </c>
      <c r="F114" s="47" t="str">
        <f>IFERROR(IF((MONTH(E114)&amp;YEAR(E114))*1-(MONTH(E113)&amp;YEAR(E113))*1=0,"",ROW()-MAX(F$2:F113)),"")</f>
        <v/>
      </c>
      <c r="G114" s="2" t="str">
        <f>IF($E114="","",TEXT(1&amp;"/"&amp;MONTH($E114),"mmmm"))</f>
        <v>décembre</v>
      </c>
      <c r="H114" s="46">
        <f>IF($E114="","",YEAR(E114))</f>
        <v>2014</v>
      </c>
    </row>
    <row r="115" spans="1:8">
      <c r="A115" s="6">
        <v>41970</v>
      </c>
      <c r="B115" s="47" t="str">
        <f>IFERROR(IF((MONTH(A115)&amp;YEAR(A115))*1-(MONTH(A114)&amp;YEAR(A114))*1=0,"",ROW()-MAX(B$3:B114)),"")</f>
        <v/>
      </c>
      <c r="C115" s="2" t="str">
        <f>IF($B115="","",TEXT(1&amp;"/"&amp;MONTH($A115),"mmmm"))</f>
        <v/>
      </c>
      <c r="D115" s="32" t="str">
        <f>IF($B115="","",YEAR(A115))</f>
        <v/>
      </c>
      <c r="E115" s="2">
        <v>41981</v>
      </c>
      <c r="F115" s="47" t="str">
        <f>IFERROR(IF((MONTH(E115)&amp;YEAR(E115))*1-(MONTH(E114)&amp;YEAR(E114))*1=0,"",ROW()-MAX(F$2:F114)),"")</f>
        <v/>
      </c>
      <c r="G115" s="2" t="str">
        <f>IF($E115="","",TEXT(1&amp;"/"&amp;MONTH($E115),"mmmm"))</f>
        <v>décembre</v>
      </c>
      <c r="H115" s="46">
        <f>IF($E115="","",YEAR(E115))</f>
        <v>2014</v>
      </c>
    </row>
    <row r="116" spans="1:8">
      <c r="A116" s="6">
        <v>41971</v>
      </c>
      <c r="B116" s="47" t="str">
        <f>IF((MONTH(A117)&amp;YEAR(A117))*1-(MONTH(A116)&amp;YEAR(A116))*1=0,"",ROW()-SUM(B$2:B115))</f>
        <v/>
      </c>
      <c r="C116" s="2" t="str">
        <f>IF($B116="","",TEXT(1&amp;"/"&amp;MONTH($A116),"mmmm"))</f>
        <v/>
      </c>
      <c r="D116" s="32" t="str">
        <f>IF($B116="","",YEAR(A116))</f>
        <v/>
      </c>
      <c r="E116" s="2">
        <v>41981</v>
      </c>
      <c r="F116" s="47" t="str">
        <f>IFERROR(IF((MONTH(E116)&amp;YEAR(E116))*1-(MONTH(E115)&amp;YEAR(E115))*1=0,"",ROW()-MAX(F$2:F115)),"")</f>
        <v/>
      </c>
      <c r="G116" s="2" t="str">
        <f>IF($E116="","",TEXT(1&amp;"/"&amp;MONTH($E116),"mmmm"))</f>
        <v>décembre</v>
      </c>
      <c r="H116" s="46">
        <f>IF($E116="","",YEAR(E116))</f>
        <v>2014</v>
      </c>
    </row>
    <row r="117" spans="1:8">
      <c r="A117" s="2">
        <v>41971</v>
      </c>
      <c r="B117" s="47" t="str">
        <f>IFERROR(IF((MONTH(A117)&amp;YEAR(A117))*1-(MONTH(A116)&amp;YEAR(A116))*1=0,"",ROW()-MAX(B$3:B116)),"")</f>
        <v/>
      </c>
      <c r="C117" s="2" t="str">
        <f>IF($B117="","",TEXT(1&amp;"/"&amp;MONTH($A117),"mmmm"))</f>
        <v/>
      </c>
      <c r="D117" s="32" t="str">
        <f>IF($B117="","",YEAR(A117))</f>
        <v/>
      </c>
      <c r="E117" s="6">
        <v>41982</v>
      </c>
      <c r="F117" s="47" t="str">
        <f>IFERROR(IF((MONTH(E117)&amp;YEAR(E117))*1-(MONTH(E116)&amp;YEAR(E116))*1=0,"",ROW()-MAX(F$2:F116)),"")</f>
        <v/>
      </c>
      <c r="G117" s="2" t="str">
        <f>IF($E117="","",TEXT(1&amp;"/"&amp;MONTH($E117),"mmmm"))</f>
        <v>décembre</v>
      </c>
      <c r="H117" s="46">
        <f>IF($E117="","",YEAR(E117))</f>
        <v>2014</v>
      </c>
    </row>
    <row r="118" spans="1:8">
      <c r="A118" s="2">
        <v>41972</v>
      </c>
      <c r="B118" s="47" t="str">
        <f>IFERROR(IF((MONTH(A118)&amp;YEAR(A118))*1-(MONTH(A117)&amp;YEAR(A117))*1=0,"",ROW()-MAX(B$3:B117)),"")</f>
        <v/>
      </c>
      <c r="C118" s="2" t="str">
        <f>IF($B118="","",TEXT(1&amp;"/"&amp;MONTH($A118),"mmmm"))</f>
        <v/>
      </c>
      <c r="D118" s="32" t="str">
        <f>IF($B118="","",YEAR(A118))</f>
        <v/>
      </c>
      <c r="E118" s="2">
        <v>41982</v>
      </c>
      <c r="F118" s="47" t="str">
        <f>IFERROR(IF((MONTH(E118)&amp;YEAR(E118))*1-(MONTH(E117)&amp;YEAR(E117))*1=0,"",ROW()-MAX(F$2:F117)),"")</f>
        <v/>
      </c>
      <c r="G118" s="2" t="str">
        <f>IF($E118="","",TEXT(1&amp;"/"&amp;MONTH($E118),"mmmm"))</f>
        <v>décembre</v>
      </c>
      <c r="H118" s="46">
        <f>IF($E118="","",YEAR(E118))</f>
        <v>2014</v>
      </c>
    </row>
    <row r="119" spans="1:8">
      <c r="A119" s="2">
        <v>41977</v>
      </c>
      <c r="B119" s="47">
        <f>IFERROR(IF((MONTH(A119)&amp;YEAR(A119))*1-(MONTH(A118)&amp;YEAR(A118))*1=0,"",ROW()-MAX(B$3:B118)),"")</f>
        <v>67</v>
      </c>
      <c r="C119" s="2" t="str">
        <f>IF($B119="","",TEXT(1&amp;"/"&amp;MONTH($A119),"mmmm"))</f>
        <v>décembre</v>
      </c>
      <c r="D119" s="32">
        <f>IF($B119="","",YEAR(A119))</f>
        <v>2014</v>
      </c>
      <c r="E119" s="6">
        <v>41996</v>
      </c>
      <c r="F119" s="47" t="str">
        <f>IFERROR(IF((MONTH(E119)&amp;YEAR(E119))*1-(MONTH(E118)&amp;YEAR(E118))*1=0,"",ROW()-MAX(F$2:F118)),"")</f>
        <v/>
      </c>
      <c r="G119" s="2" t="str">
        <f>IF($E119="","",TEXT(1&amp;"/"&amp;MONTH($E119),"mmmm"))</f>
        <v>décembre</v>
      </c>
      <c r="H119" s="46">
        <f>IF($E119="","",YEAR(E119))</f>
        <v>2014</v>
      </c>
    </row>
    <row r="120" spans="1:8">
      <c r="A120" s="2">
        <v>41978</v>
      </c>
      <c r="B120" s="47">
        <f>IF((MONTH(A121)&amp;YEAR(A121))*1-(MONTH(A120)&amp;YEAR(A120))*1=0,"",ROW()-SUM(B$2:B119))</f>
        <v>-205</v>
      </c>
      <c r="C120" s="2" t="str">
        <f>IF($B120="","",TEXT(1&amp;"/"&amp;MONTH($A120),"mmmm"))</f>
        <v>décembre</v>
      </c>
      <c r="D120" s="32">
        <f>IF($B120="","",YEAR(A120))</f>
        <v>2014</v>
      </c>
      <c r="E120" s="2">
        <v>42004</v>
      </c>
      <c r="F120" s="47" t="str">
        <f>IFERROR(IF((MONTH(E120)&amp;YEAR(E120))*1-(MONTH(E119)&amp;YEAR(E119))*1=0,"",ROW()-MAX(F$2:F119)),"")</f>
        <v/>
      </c>
      <c r="G120" s="2" t="str">
        <f>IF($E120="","",TEXT(1&amp;"/"&amp;MONTH($E120),"mmmm"))</f>
        <v>décembre</v>
      </c>
      <c r="H120" s="46">
        <f>IF($E120="","",YEAR(E120))</f>
        <v>2014</v>
      </c>
    </row>
    <row r="121" spans="1:8">
      <c r="A121" s="48"/>
      <c r="B121" s="48"/>
      <c r="C121" s="48"/>
      <c r="D121" s="48"/>
      <c r="E121" s="4">
        <v>42369</v>
      </c>
      <c r="F121" s="47">
        <f>IFERROR(IF((MONTH(E121)&amp;YEAR(E121))*1-(MONTH(E120)&amp;YEAR(E120))*1=0,"",ROW()-MAX(F$2:F120)),"")</f>
        <v>63</v>
      </c>
      <c r="G121" s="2"/>
      <c r="H121" s="46"/>
    </row>
  </sheetData>
  <sortState ref="A2:A121">
    <sortCondition ref="A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73"/>
  <sheetViews>
    <sheetView workbookViewId="0">
      <selection sqref="A1:B1"/>
    </sheetView>
  </sheetViews>
  <sheetFormatPr baseColWidth="10" defaultRowHeight="14.25"/>
  <cols>
    <col min="1" max="1" width="19.25" customWidth="1"/>
    <col min="2" max="2" width="14.375" bestFit="1" customWidth="1"/>
  </cols>
  <sheetData>
    <row r="1" spans="1:2" ht="24">
      <c r="A1" s="17" t="s">
        <v>2</v>
      </c>
      <c r="B1" s="1" t="s">
        <v>0</v>
      </c>
    </row>
    <row r="2" spans="1:2">
      <c r="A2" s="2">
        <v>41984</v>
      </c>
      <c r="B2" s="2">
        <v>42013</v>
      </c>
    </row>
    <row r="3" spans="1:2">
      <c r="A3" s="2">
        <v>41989</v>
      </c>
      <c r="B3" s="2">
        <v>42020</v>
      </c>
    </row>
    <row r="4" spans="1:2">
      <c r="A4" s="2">
        <v>41990</v>
      </c>
      <c r="B4" s="2">
        <v>42063</v>
      </c>
    </row>
    <row r="5" spans="1:2">
      <c r="A5" s="2">
        <v>41992</v>
      </c>
      <c r="B5" s="2">
        <v>41997</v>
      </c>
    </row>
    <row r="6" spans="1:2">
      <c r="A6" s="2">
        <v>41996</v>
      </c>
      <c r="B6" s="2">
        <v>42003</v>
      </c>
    </row>
    <row r="7" spans="1:2">
      <c r="A7" s="2">
        <v>42002</v>
      </c>
      <c r="B7" s="2">
        <v>42022</v>
      </c>
    </row>
    <row r="8" spans="1:2">
      <c r="A8" s="2">
        <v>41997</v>
      </c>
      <c r="B8" s="2">
        <v>42004</v>
      </c>
    </row>
    <row r="9" spans="1:2">
      <c r="A9" s="2">
        <v>41997</v>
      </c>
      <c r="B9" s="2">
        <v>42030</v>
      </c>
    </row>
    <row r="10" spans="1:2">
      <c r="A10" s="2">
        <v>42003</v>
      </c>
      <c r="B10" s="2">
        <v>42023</v>
      </c>
    </row>
    <row r="11" spans="1:2">
      <c r="A11" s="2">
        <v>42013</v>
      </c>
      <c r="B11" s="2">
        <v>42016</v>
      </c>
    </row>
    <row r="12" spans="1:2">
      <c r="A12" s="2">
        <v>42013</v>
      </c>
      <c r="B12" s="2">
        <v>42024</v>
      </c>
    </row>
    <row r="13" spans="1:2">
      <c r="A13" s="2">
        <v>42017</v>
      </c>
      <c r="B13" s="2">
        <v>42039</v>
      </c>
    </row>
    <row r="14" spans="1:2">
      <c r="A14" s="2">
        <v>42017</v>
      </c>
      <c r="B14" s="2">
        <v>42030</v>
      </c>
    </row>
    <row r="15" spans="1:2">
      <c r="A15" s="2">
        <v>42018</v>
      </c>
      <c r="B15" s="2">
        <v>42024</v>
      </c>
    </row>
    <row r="16" spans="1:2">
      <c r="A16" s="2">
        <v>42019</v>
      </c>
      <c r="B16" s="2">
        <v>42023</v>
      </c>
    </row>
    <row r="17" spans="1:2">
      <c r="A17" s="2">
        <v>42020</v>
      </c>
      <c r="B17" s="2">
        <v>42020</v>
      </c>
    </row>
    <row r="18" spans="1:2">
      <c r="A18" s="2">
        <v>42023</v>
      </c>
      <c r="B18" s="2">
        <v>42030</v>
      </c>
    </row>
    <row r="19" spans="1:2">
      <c r="A19" s="2">
        <v>42025</v>
      </c>
      <c r="B19" s="2">
        <v>42041</v>
      </c>
    </row>
    <row r="20" spans="1:2">
      <c r="A20" s="2">
        <v>42030</v>
      </c>
      <c r="B20" s="2">
        <v>42041</v>
      </c>
    </row>
    <row r="21" spans="1:2">
      <c r="A21" s="2">
        <v>42031</v>
      </c>
      <c r="B21" s="2">
        <v>42046</v>
      </c>
    </row>
    <row r="22" spans="1:2">
      <c r="A22" s="2">
        <v>42031</v>
      </c>
      <c r="B22" s="2">
        <v>42033</v>
      </c>
    </row>
    <row r="23" spans="1:2">
      <c r="A23" s="2">
        <v>42033</v>
      </c>
      <c r="B23" s="2">
        <v>42034</v>
      </c>
    </row>
    <row r="24" spans="1:2">
      <c r="A24" s="2">
        <v>42034</v>
      </c>
      <c r="B24" s="2">
        <v>42065</v>
      </c>
    </row>
    <row r="25" spans="1:2">
      <c r="A25" s="2">
        <v>42046</v>
      </c>
      <c r="B25" s="2">
        <v>42051</v>
      </c>
    </row>
    <row r="26" spans="1:2">
      <c r="A26" s="2">
        <v>42048</v>
      </c>
      <c r="B26" s="2">
        <v>42060</v>
      </c>
    </row>
    <row r="27" spans="1:2">
      <c r="A27" s="2">
        <v>42050</v>
      </c>
      <c r="B27" s="5">
        <v>42054</v>
      </c>
    </row>
    <row r="28" spans="1:2">
      <c r="A28" s="2">
        <v>42053</v>
      </c>
      <c r="B28" s="2">
        <v>42058</v>
      </c>
    </row>
    <row r="29" spans="1:2">
      <c r="A29" s="2">
        <v>42054</v>
      </c>
      <c r="B29" s="2">
        <v>42061</v>
      </c>
    </row>
    <row r="30" spans="1:2">
      <c r="A30" s="2">
        <v>42054</v>
      </c>
      <c r="B30" s="2">
        <v>42061</v>
      </c>
    </row>
    <row r="31" spans="1:2">
      <c r="A31" s="2">
        <v>42055</v>
      </c>
      <c r="B31" s="2">
        <v>42058</v>
      </c>
    </row>
    <row r="32" spans="1:2">
      <c r="A32" s="2">
        <v>42058</v>
      </c>
      <c r="B32" s="2">
        <v>42064</v>
      </c>
    </row>
    <row r="33" spans="1:2">
      <c r="A33" s="2">
        <v>42059</v>
      </c>
      <c r="B33" s="2">
        <v>42065</v>
      </c>
    </row>
    <row r="34" spans="1:2">
      <c r="A34" s="2">
        <v>42062</v>
      </c>
      <c r="B34" s="2">
        <v>42075</v>
      </c>
    </row>
    <row r="35" spans="1:2">
      <c r="A35" s="2">
        <v>42067</v>
      </c>
      <c r="B35" s="2">
        <v>42079</v>
      </c>
    </row>
    <row r="36" spans="1:2">
      <c r="A36" s="2">
        <v>42069</v>
      </c>
      <c r="B36" s="2">
        <v>42075</v>
      </c>
    </row>
    <row r="37" spans="1:2">
      <c r="A37" s="2">
        <v>42069</v>
      </c>
      <c r="B37" s="2">
        <v>42100</v>
      </c>
    </row>
    <row r="38" spans="1:2">
      <c r="A38" s="4">
        <v>42069</v>
      </c>
      <c r="B38" s="2">
        <v>42080</v>
      </c>
    </row>
    <row r="39" spans="1:2">
      <c r="A39" s="2">
        <v>42070</v>
      </c>
      <c r="B39" s="2">
        <v>42076</v>
      </c>
    </row>
    <row r="40" spans="1:2">
      <c r="A40" s="2">
        <v>42076</v>
      </c>
      <c r="B40" s="2">
        <v>42125</v>
      </c>
    </row>
    <row r="41" spans="1:2">
      <c r="A41" s="2">
        <v>42082</v>
      </c>
      <c r="B41" s="2">
        <v>42109</v>
      </c>
    </row>
    <row r="42" spans="1:2">
      <c r="A42" s="2">
        <v>42083</v>
      </c>
      <c r="B42" s="2">
        <v>42093</v>
      </c>
    </row>
    <row r="43" spans="1:2">
      <c r="A43" s="2">
        <v>42088</v>
      </c>
      <c r="B43" s="2">
        <v>42090</v>
      </c>
    </row>
    <row r="44" spans="1:2">
      <c r="A44" s="2">
        <v>42089</v>
      </c>
      <c r="B44" s="2">
        <v>42108</v>
      </c>
    </row>
    <row r="45" spans="1:2">
      <c r="A45" s="2">
        <v>42093</v>
      </c>
      <c r="B45" s="2">
        <v>42111</v>
      </c>
    </row>
    <row r="46" spans="1:2">
      <c r="A46" s="2">
        <v>42095</v>
      </c>
      <c r="B46" s="2">
        <v>42101</v>
      </c>
    </row>
    <row r="47" spans="1:2">
      <c r="A47" s="2">
        <v>42101</v>
      </c>
      <c r="B47" s="2">
        <v>42124</v>
      </c>
    </row>
    <row r="48" spans="1:2">
      <c r="A48" s="2">
        <v>42101</v>
      </c>
      <c r="B48" s="2">
        <v>42108</v>
      </c>
    </row>
    <row r="49" spans="1:2">
      <c r="A49" s="2">
        <v>42103</v>
      </c>
      <c r="B49" s="2">
        <v>42115</v>
      </c>
    </row>
    <row r="50" spans="1:2">
      <c r="A50" s="2">
        <v>42111</v>
      </c>
      <c r="B50" s="2">
        <v>42131</v>
      </c>
    </row>
    <row r="51" spans="1:2">
      <c r="A51" s="2">
        <v>42111</v>
      </c>
      <c r="B51" s="3">
        <v>42141</v>
      </c>
    </row>
    <row r="52" spans="1:2">
      <c r="A52" s="2">
        <v>42124</v>
      </c>
      <c r="B52" s="2">
        <v>42136</v>
      </c>
    </row>
    <row r="53" spans="1:2">
      <c r="A53" s="2">
        <v>42124</v>
      </c>
      <c r="B53" s="2">
        <v>42129</v>
      </c>
    </row>
    <row r="54" spans="1:2">
      <c r="A54" s="2">
        <v>42124</v>
      </c>
      <c r="B54" s="2">
        <v>42128</v>
      </c>
    </row>
    <row r="55" spans="1:2">
      <c r="A55" s="2">
        <v>42125</v>
      </c>
      <c r="B55" s="2">
        <v>42132</v>
      </c>
    </row>
    <row r="56" spans="1:2">
      <c r="A56" s="2">
        <v>42125</v>
      </c>
      <c r="B56" s="2">
        <v>42181</v>
      </c>
    </row>
    <row r="57" spans="1:2">
      <c r="A57" s="2">
        <v>42128</v>
      </c>
      <c r="B57" s="2">
        <v>42132</v>
      </c>
    </row>
    <row r="58" spans="1:2">
      <c r="A58" s="2">
        <v>42128</v>
      </c>
      <c r="B58" s="5">
        <v>42156</v>
      </c>
    </row>
    <row r="59" spans="1:2">
      <c r="A59" s="2">
        <v>42131</v>
      </c>
      <c r="B59" s="3">
        <v>42142</v>
      </c>
    </row>
    <row r="60" spans="1:2">
      <c r="A60" s="2">
        <v>42132</v>
      </c>
      <c r="B60" s="2">
        <v>42135</v>
      </c>
    </row>
    <row r="61" spans="1:2">
      <c r="A61" s="2">
        <v>42132</v>
      </c>
      <c r="B61" s="2">
        <v>42133</v>
      </c>
    </row>
    <row r="62" spans="1:2">
      <c r="A62" s="2">
        <v>42133</v>
      </c>
      <c r="B62" s="2">
        <v>42135</v>
      </c>
    </row>
    <row r="63" spans="1:2">
      <c r="A63" s="2">
        <v>42135</v>
      </c>
      <c r="B63" s="5">
        <v>42219</v>
      </c>
    </row>
    <row r="64" spans="1:2">
      <c r="A64" s="2">
        <v>42135</v>
      </c>
      <c r="B64" s="2">
        <v>42173</v>
      </c>
    </row>
    <row r="65" spans="1:2">
      <c r="A65" s="2">
        <v>42174</v>
      </c>
      <c r="B65" s="2">
        <v>42188</v>
      </c>
    </row>
    <row r="66" spans="1:2">
      <c r="A66" s="2">
        <v>42145</v>
      </c>
      <c r="B66" s="2">
        <v>42152</v>
      </c>
    </row>
    <row r="67" spans="1:2">
      <c r="A67" s="2">
        <v>42144</v>
      </c>
      <c r="B67" s="2">
        <v>42150</v>
      </c>
    </row>
    <row r="68" spans="1:2">
      <c r="A68" s="2">
        <v>42151</v>
      </c>
      <c r="B68" s="2">
        <v>42156</v>
      </c>
    </row>
    <row r="69" spans="1:2">
      <c r="A69" s="2">
        <v>42152</v>
      </c>
      <c r="B69" s="5">
        <v>42160</v>
      </c>
    </row>
    <row r="70" spans="1:2">
      <c r="A70" s="5">
        <v>42160</v>
      </c>
      <c r="B70" s="2">
        <v>42238</v>
      </c>
    </row>
    <row r="71" spans="1:2">
      <c r="A71" s="4">
        <v>42164</v>
      </c>
      <c r="B71" s="5">
        <v>42171</v>
      </c>
    </row>
    <row r="72" spans="1:2">
      <c r="A72" s="2">
        <v>42165</v>
      </c>
      <c r="B72" s="2">
        <v>42170</v>
      </c>
    </row>
    <row r="73" spans="1:2">
      <c r="A73" s="2">
        <v>42165</v>
      </c>
      <c r="B73" s="2">
        <v>42181</v>
      </c>
    </row>
    <row r="74" spans="1:2">
      <c r="A74" s="2">
        <v>42165</v>
      </c>
      <c r="B74" s="2">
        <v>42195</v>
      </c>
    </row>
    <row r="75" spans="1:2">
      <c r="A75" s="2">
        <v>42166</v>
      </c>
      <c r="B75" s="2">
        <v>42166</v>
      </c>
    </row>
    <row r="76" spans="1:2">
      <c r="A76" s="2">
        <v>42166</v>
      </c>
      <c r="B76" s="2">
        <v>42179</v>
      </c>
    </row>
    <row r="77" spans="1:2">
      <c r="A77" s="7">
        <v>42167</v>
      </c>
      <c r="B77" s="7">
        <v>42172</v>
      </c>
    </row>
    <row r="78" spans="1:2">
      <c r="A78" s="2">
        <v>42173</v>
      </c>
      <c r="B78" s="2">
        <v>42195</v>
      </c>
    </row>
    <row r="79" spans="1:2">
      <c r="A79" s="2">
        <v>42175</v>
      </c>
      <c r="B79" s="2">
        <v>42185</v>
      </c>
    </row>
    <row r="80" spans="1:2">
      <c r="A80" s="2">
        <v>42175</v>
      </c>
      <c r="B80" s="2">
        <v>42184</v>
      </c>
    </row>
    <row r="81" spans="1:2">
      <c r="A81" s="7">
        <v>42180</v>
      </c>
      <c r="B81" s="7">
        <v>42191</v>
      </c>
    </row>
    <row r="82" spans="1:2">
      <c r="A82" s="2">
        <v>42181</v>
      </c>
      <c r="B82" s="5">
        <v>42184</v>
      </c>
    </row>
    <row r="83" spans="1:2">
      <c r="A83" s="2">
        <v>42189</v>
      </c>
      <c r="B83" s="5">
        <v>42220</v>
      </c>
    </row>
    <row r="84" spans="1:2">
      <c r="A84" s="2">
        <v>42180</v>
      </c>
      <c r="B84" s="5">
        <v>42198</v>
      </c>
    </row>
    <row r="85" spans="1:2">
      <c r="A85" s="2">
        <v>42181</v>
      </c>
      <c r="B85" s="5">
        <v>42199</v>
      </c>
    </row>
    <row r="86" spans="1:2">
      <c r="A86" s="2">
        <v>42185</v>
      </c>
      <c r="B86" s="5">
        <v>42206</v>
      </c>
    </row>
    <row r="87" spans="1:2">
      <c r="A87" s="2">
        <v>42191</v>
      </c>
      <c r="B87" s="5">
        <v>42205</v>
      </c>
    </row>
    <row r="88" spans="1:2">
      <c r="A88" s="2">
        <v>42192</v>
      </c>
      <c r="B88" s="5">
        <v>42199</v>
      </c>
    </row>
    <row r="89" spans="1:2">
      <c r="A89" s="2">
        <v>42199</v>
      </c>
      <c r="B89" s="2">
        <v>42256</v>
      </c>
    </row>
    <row r="90" spans="1:2">
      <c r="A90" s="2">
        <v>42201</v>
      </c>
      <c r="B90" s="5">
        <v>42209</v>
      </c>
    </row>
    <row r="91" spans="1:2">
      <c r="A91" s="2">
        <v>42207</v>
      </c>
      <c r="B91" s="2">
        <v>42221</v>
      </c>
    </row>
    <row r="92" spans="1:2">
      <c r="A92" s="2">
        <v>42212</v>
      </c>
      <c r="B92" s="2">
        <v>42225</v>
      </c>
    </row>
    <row r="93" spans="1:2">
      <c r="A93" s="2">
        <v>42213</v>
      </c>
      <c r="B93" s="2">
        <v>42256</v>
      </c>
    </row>
    <row r="94" spans="1:2">
      <c r="A94" s="2">
        <v>42222</v>
      </c>
      <c r="B94" s="2">
        <v>42227</v>
      </c>
    </row>
    <row r="95" spans="1:2">
      <c r="A95" s="2">
        <v>42222</v>
      </c>
      <c r="B95" s="2">
        <v>42227</v>
      </c>
    </row>
    <row r="96" spans="1:2">
      <c r="A96" s="2">
        <v>42222</v>
      </c>
      <c r="B96" s="2">
        <v>42230</v>
      </c>
    </row>
    <row r="97" spans="1:2">
      <c r="A97" s="2">
        <v>42223</v>
      </c>
      <c r="B97" s="2">
        <v>42236</v>
      </c>
    </row>
    <row r="98" spans="1:2">
      <c r="A98" s="2">
        <v>42223</v>
      </c>
      <c r="B98" s="2">
        <v>42226</v>
      </c>
    </row>
    <row r="99" spans="1:2">
      <c r="A99" s="2">
        <v>42227</v>
      </c>
      <c r="B99" s="2">
        <v>42275</v>
      </c>
    </row>
    <row r="100" spans="1:2">
      <c r="A100" s="2">
        <v>42217</v>
      </c>
      <c r="B100" s="2">
        <v>42230</v>
      </c>
    </row>
    <row r="101" spans="1:2">
      <c r="A101" s="2">
        <v>42228</v>
      </c>
      <c r="B101" s="2">
        <v>42254</v>
      </c>
    </row>
    <row r="102" spans="1:2">
      <c r="A102" s="2">
        <v>42228</v>
      </c>
      <c r="B102" s="2">
        <v>42241</v>
      </c>
    </row>
    <row r="103" spans="1:2">
      <c r="A103" s="2">
        <v>42228</v>
      </c>
      <c r="B103" s="2">
        <v>42228</v>
      </c>
    </row>
    <row r="104" spans="1:2">
      <c r="A104" s="2">
        <v>42236</v>
      </c>
      <c r="B104" s="2">
        <v>42241</v>
      </c>
    </row>
    <row r="105" spans="1:2">
      <c r="A105" s="2">
        <v>42241</v>
      </c>
      <c r="B105" s="2">
        <v>42247</v>
      </c>
    </row>
    <row r="106" spans="1:2">
      <c r="A106" s="2">
        <v>42243</v>
      </c>
      <c r="B106" s="2">
        <v>42330</v>
      </c>
    </row>
    <row r="107" spans="1:2">
      <c r="A107" s="2">
        <v>42243</v>
      </c>
      <c r="B107" s="5">
        <v>42291</v>
      </c>
    </row>
    <row r="108" spans="1:2">
      <c r="A108" s="2">
        <v>42244</v>
      </c>
      <c r="B108" s="2">
        <v>42263</v>
      </c>
    </row>
    <row r="109" spans="1:2">
      <c r="A109" s="2">
        <v>42244</v>
      </c>
      <c r="B109" s="2">
        <v>42258</v>
      </c>
    </row>
    <row r="110" spans="1:2">
      <c r="A110" s="2">
        <v>42250</v>
      </c>
      <c r="B110" s="2">
        <v>42257</v>
      </c>
    </row>
    <row r="111" spans="1:2">
      <c r="A111" s="2">
        <v>42251</v>
      </c>
      <c r="B111" s="2">
        <v>42269</v>
      </c>
    </row>
    <row r="112" spans="1:2">
      <c r="A112" s="2">
        <v>42251</v>
      </c>
      <c r="B112" s="2">
        <v>42342</v>
      </c>
    </row>
    <row r="113" spans="1:2">
      <c r="A113" s="2">
        <v>42262</v>
      </c>
      <c r="B113" s="2">
        <v>42271</v>
      </c>
    </row>
    <row r="114" spans="1:2">
      <c r="A114" s="2">
        <v>42262</v>
      </c>
      <c r="B114" s="2">
        <v>42265</v>
      </c>
    </row>
    <row r="115" spans="1:2">
      <c r="A115" s="2">
        <v>42264</v>
      </c>
      <c r="B115" s="3">
        <v>42269</v>
      </c>
    </row>
    <row r="116" spans="1:2">
      <c r="A116" s="2">
        <v>42264</v>
      </c>
      <c r="B116" s="2">
        <v>42267</v>
      </c>
    </row>
    <row r="117" spans="1:2">
      <c r="A117" s="2">
        <v>42269</v>
      </c>
      <c r="B117" s="2">
        <v>42327</v>
      </c>
    </row>
    <row r="118" spans="1:2">
      <c r="A118" s="2">
        <v>42272</v>
      </c>
      <c r="B118" s="5">
        <v>42307</v>
      </c>
    </row>
    <row r="119" spans="1:2">
      <c r="A119" s="2">
        <v>42277</v>
      </c>
      <c r="B119" s="2">
        <v>42279</v>
      </c>
    </row>
    <row r="120" spans="1:2">
      <c r="A120" s="2">
        <v>42279</v>
      </c>
      <c r="B120" s="2">
        <v>42290</v>
      </c>
    </row>
    <row r="121" spans="1:2">
      <c r="A121" s="2">
        <v>42279</v>
      </c>
      <c r="B121" s="2">
        <v>42290</v>
      </c>
    </row>
    <row r="122" spans="1:2">
      <c r="A122" s="2">
        <v>42283</v>
      </c>
      <c r="B122" s="2">
        <v>42286</v>
      </c>
    </row>
    <row r="123" spans="1:2">
      <c r="A123" s="2">
        <v>42283</v>
      </c>
      <c r="B123" s="2">
        <v>42283</v>
      </c>
    </row>
    <row r="124" spans="1:2">
      <c r="A124" s="2">
        <v>42284</v>
      </c>
      <c r="B124" s="2">
        <v>42297</v>
      </c>
    </row>
    <row r="125" spans="1:2">
      <c r="A125" s="2">
        <v>42284</v>
      </c>
      <c r="B125" s="2">
        <v>42297</v>
      </c>
    </row>
    <row r="126" spans="1:2">
      <c r="A126" s="2">
        <v>42286</v>
      </c>
      <c r="B126" s="2">
        <v>42296</v>
      </c>
    </row>
    <row r="127" spans="1:2">
      <c r="A127" s="2">
        <v>42291</v>
      </c>
      <c r="B127" s="2">
        <v>42296</v>
      </c>
    </row>
    <row r="128" spans="1:2">
      <c r="A128" s="2">
        <v>42292</v>
      </c>
      <c r="B128" s="2">
        <v>42369</v>
      </c>
    </row>
    <row r="129" spans="1:2">
      <c r="A129" s="2">
        <v>42293</v>
      </c>
      <c r="B129" s="2">
        <v>42300</v>
      </c>
    </row>
    <row r="130" spans="1:2">
      <c r="A130" s="2">
        <v>42297</v>
      </c>
      <c r="B130" s="2">
        <v>42303</v>
      </c>
    </row>
    <row r="131" spans="1:2">
      <c r="A131" s="2">
        <v>42297</v>
      </c>
      <c r="B131" s="2">
        <v>42303</v>
      </c>
    </row>
    <row r="132" spans="1:2">
      <c r="A132" s="2">
        <v>42299</v>
      </c>
      <c r="B132" s="2">
        <v>42310</v>
      </c>
    </row>
    <row r="133" spans="1:2">
      <c r="A133" s="2">
        <v>42300</v>
      </c>
      <c r="B133" s="2">
        <v>42340</v>
      </c>
    </row>
    <row r="134" spans="1:2">
      <c r="A134" s="2">
        <v>42305</v>
      </c>
      <c r="B134" s="2">
        <v>42318</v>
      </c>
    </row>
    <row r="135" spans="1:2">
      <c r="A135" s="2">
        <v>42306</v>
      </c>
      <c r="B135" s="2">
        <v>42318</v>
      </c>
    </row>
    <row r="136" spans="1:2">
      <c r="A136" s="2">
        <v>42304</v>
      </c>
      <c r="B136" s="2">
        <v>42310</v>
      </c>
    </row>
    <row r="137" spans="1:2">
      <c r="A137" s="2">
        <v>42307</v>
      </c>
      <c r="B137" s="2">
        <v>42338</v>
      </c>
    </row>
    <row r="138" spans="1:2">
      <c r="A138" s="2">
        <v>42313</v>
      </c>
      <c r="B138" s="2">
        <v>42389</v>
      </c>
    </row>
    <row r="139" spans="1:2">
      <c r="A139" s="2">
        <v>42315</v>
      </c>
      <c r="B139" s="2">
        <v>42338</v>
      </c>
    </row>
    <row r="140" spans="1:2">
      <c r="A140" s="2">
        <v>42317</v>
      </c>
      <c r="B140" s="2">
        <v>42324</v>
      </c>
    </row>
    <row r="141" spans="1:2">
      <c r="A141" s="2">
        <v>42320</v>
      </c>
      <c r="B141" s="2">
        <v>42328</v>
      </c>
    </row>
    <row r="142" spans="1:2">
      <c r="A142" s="2">
        <v>42321</v>
      </c>
      <c r="B142" s="2">
        <v>42346</v>
      </c>
    </row>
    <row r="143" spans="1:2">
      <c r="A143" s="2">
        <v>42324</v>
      </c>
      <c r="B143" s="2">
        <v>42328</v>
      </c>
    </row>
    <row r="144" spans="1:2">
      <c r="A144" s="2">
        <v>42324</v>
      </c>
      <c r="B144" s="2">
        <v>42328</v>
      </c>
    </row>
    <row r="145" spans="1:2">
      <c r="A145" s="2">
        <v>42324</v>
      </c>
      <c r="B145" s="2">
        <v>42342</v>
      </c>
    </row>
    <row r="146" spans="1:2">
      <c r="A146" s="4">
        <v>42324</v>
      </c>
      <c r="B146" s="2">
        <v>42359</v>
      </c>
    </row>
    <row r="147" spans="1:2">
      <c r="A147" s="2">
        <v>42325</v>
      </c>
      <c r="B147" s="2">
        <v>42342</v>
      </c>
    </row>
    <row r="148" spans="1:2">
      <c r="A148" s="2">
        <v>42326</v>
      </c>
      <c r="B148" s="2">
        <v>42362</v>
      </c>
    </row>
    <row r="149" spans="1:2">
      <c r="A149" s="2">
        <v>42328</v>
      </c>
      <c r="B149" s="2">
        <v>42367</v>
      </c>
    </row>
    <row r="150" spans="1:2">
      <c r="A150" s="2">
        <v>42328</v>
      </c>
      <c r="B150" s="2">
        <v>42363</v>
      </c>
    </row>
    <row r="151" spans="1:2">
      <c r="A151" s="2">
        <v>42332</v>
      </c>
      <c r="B151" s="2">
        <v>42401</v>
      </c>
    </row>
    <row r="152" spans="1:2">
      <c r="A152" s="2">
        <v>42334</v>
      </c>
      <c r="B152" s="2">
        <v>42348</v>
      </c>
    </row>
    <row r="153" spans="1:2">
      <c r="A153" s="2">
        <v>42339</v>
      </c>
      <c r="B153" s="2">
        <v>42377</v>
      </c>
    </row>
    <row r="154" spans="1:2">
      <c r="A154" s="2">
        <v>42341</v>
      </c>
      <c r="B154" s="2">
        <v>42356</v>
      </c>
    </row>
    <row r="155" spans="1:2">
      <c r="A155" s="18">
        <v>42346</v>
      </c>
      <c r="B155" s="8">
        <v>42347</v>
      </c>
    </row>
    <row r="156" spans="1:2">
      <c r="A156" s="2">
        <v>42348</v>
      </c>
      <c r="B156" s="9">
        <v>42360</v>
      </c>
    </row>
    <row r="157" spans="1:2">
      <c r="A157" s="2">
        <v>42348</v>
      </c>
      <c r="B157" s="9">
        <v>42374</v>
      </c>
    </row>
    <row r="158" spans="1:2">
      <c r="A158" s="2">
        <v>42349</v>
      </c>
      <c r="B158" s="10">
        <v>42377</v>
      </c>
    </row>
    <row r="159" spans="1:2">
      <c r="A159" s="2">
        <v>42352</v>
      </c>
      <c r="B159" s="10">
        <v>42363</v>
      </c>
    </row>
    <row r="160" spans="1:2">
      <c r="A160" s="2">
        <v>42352</v>
      </c>
      <c r="B160" s="10">
        <v>42360</v>
      </c>
    </row>
    <row r="161" spans="1:2">
      <c r="A161" s="2">
        <v>42352</v>
      </c>
      <c r="B161" s="10">
        <v>42362</v>
      </c>
    </row>
    <row r="162" spans="1:2">
      <c r="A162" s="2">
        <v>42352</v>
      </c>
      <c r="B162" s="10">
        <v>42368</v>
      </c>
    </row>
    <row r="163" spans="1:2">
      <c r="A163" s="4">
        <v>42349</v>
      </c>
      <c r="B163" s="10">
        <v>42383</v>
      </c>
    </row>
    <row r="164" spans="1:2">
      <c r="A164" s="4">
        <v>42353</v>
      </c>
      <c r="B164" s="9">
        <v>42354</v>
      </c>
    </row>
    <row r="165" spans="1:2">
      <c r="A165" s="4">
        <v>42353</v>
      </c>
      <c r="B165" s="9">
        <v>42359</v>
      </c>
    </row>
    <row r="166" spans="1:2">
      <c r="A166" s="4">
        <v>42354</v>
      </c>
      <c r="B166" s="10">
        <v>42379</v>
      </c>
    </row>
    <row r="167" spans="1:2">
      <c r="A167" s="4">
        <v>42354</v>
      </c>
      <c r="B167" s="10">
        <v>42388</v>
      </c>
    </row>
    <row r="168" spans="1:2">
      <c r="A168" s="4">
        <v>42354</v>
      </c>
      <c r="B168" s="9">
        <v>42366</v>
      </c>
    </row>
    <row r="169" spans="1:2">
      <c r="A169" s="4">
        <v>42356</v>
      </c>
      <c r="B169" s="10">
        <v>42381</v>
      </c>
    </row>
    <row r="170" spans="1:2">
      <c r="A170" s="4">
        <v>42359</v>
      </c>
      <c r="B170" s="10">
        <v>42376</v>
      </c>
    </row>
    <row r="171" spans="1:2">
      <c r="A171" s="4">
        <v>42362</v>
      </c>
      <c r="B171" s="10">
        <v>42381</v>
      </c>
    </row>
    <row r="172" spans="1:2">
      <c r="A172" s="4">
        <v>42364</v>
      </c>
      <c r="B172" s="9">
        <v>42401</v>
      </c>
    </row>
    <row r="173" spans="1:2">
      <c r="A173" s="4">
        <v>42369</v>
      </c>
      <c r="B173" s="9">
        <v>42387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28"/>
  <sheetViews>
    <sheetView workbookViewId="0">
      <selection activeCell="E2" sqref="E2"/>
    </sheetView>
  </sheetViews>
  <sheetFormatPr baseColWidth="10" defaultRowHeight="14.25"/>
  <cols>
    <col min="2" max="2" width="19.25" customWidth="1"/>
    <col min="3" max="3" width="14.375" bestFit="1" customWidth="1"/>
  </cols>
  <sheetData>
    <row r="1" spans="1:5" ht="24">
      <c r="A1" s="25" t="s">
        <v>3</v>
      </c>
      <c r="B1" s="17" t="s">
        <v>2</v>
      </c>
      <c r="C1" s="1" t="s">
        <v>0</v>
      </c>
    </row>
    <row r="2" spans="1:5">
      <c r="A2" s="24" t="s">
        <v>4</v>
      </c>
      <c r="B2" s="4">
        <v>42374</v>
      </c>
      <c r="C2" s="27" t="s">
        <v>1</v>
      </c>
      <c r="D2">
        <v>1</v>
      </c>
      <c r="E2" t="e">
        <f>MONTH(C2)</f>
        <v>#VALUE!</v>
      </c>
    </row>
    <row r="3" spans="1:5">
      <c r="A3" s="24" t="s">
        <v>4</v>
      </c>
      <c r="B3" s="4">
        <v>42374</v>
      </c>
      <c r="C3" s="10">
        <v>42387</v>
      </c>
      <c r="D3" s="29">
        <v>1</v>
      </c>
      <c r="E3">
        <f t="shared" ref="E3:E18" si="0">MONTH(C3)</f>
        <v>1</v>
      </c>
    </row>
    <row r="4" spans="1:5">
      <c r="A4" s="24" t="s">
        <v>4</v>
      </c>
      <c r="B4" s="4">
        <v>42378</v>
      </c>
      <c r="C4" s="10">
        <v>42384</v>
      </c>
      <c r="D4" s="29">
        <v>1</v>
      </c>
      <c r="E4">
        <f t="shared" si="0"/>
        <v>1</v>
      </c>
    </row>
    <row r="5" spans="1:5">
      <c r="A5" s="24" t="s">
        <v>4</v>
      </c>
      <c r="B5" s="2">
        <v>42380</v>
      </c>
      <c r="C5" s="10">
        <v>42394</v>
      </c>
      <c r="D5" s="29">
        <v>1</v>
      </c>
      <c r="E5">
        <f t="shared" si="0"/>
        <v>1</v>
      </c>
    </row>
    <row r="6" spans="1:5">
      <c r="A6" s="24" t="s">
        <v>4</v>
      </c>
      <c r="B6" s="2">
        <v>42387</v>
      </c>
      <c r="C6" s="10">
        <v>42423</v>
      </c>
      <c r="D6" s="29">
        <v>1</v>
      </c>
      <c r="E6">
        <f t="shared" si="0"/>
        <v>2</v>
      </c>
    </row>
    <row r="7" spans="1:5">
      <c r="A7" s="24" t="s">
        <v>4</v>
      </c>
      <c r="B7" s="2">
        <v>42389</v>
      </c>
      <c r="C7" s="10">
        <v>42395</v>
      </c>
      <c r="D7" s="29">
        <v>1</v>
      </c>
      <c r="E7">
        <f t="shared" si="0"/>
        <v>1</v>
      </c>
    </row>
    <row r="8" spans="1:5">
      <c r="A8" s="24" t="s">
        <v>4</v>
      </c>
      <c r="B8" s="2">
        <v>42389</v>
      </c>
      <c r="C8" s="10">
        <v>42410</v>
      </c>
      <c r="D8" s="29">
        <v>1</v>
      </c>
      <c r="E8">
        <f t="shared" si="0"/>
        <v>2</v>
      </c>
    </row>
    <row r="9" spans="1:5">
      <c r="A9" s="24" t="s">
        <v>4</v>
      </c>
      <c r="B9" s="4">
        <v>42396</v>
      </c>
      <c r="C9" s="10">
        <v>42447</v>
      </c>
      <c r="D9" s="29">
        <v>1</v>
      </c>
      <c r="E9">
        <f t="shared" si="0"/>
        <v>3</v>
      </c>
    </row>
    <row r="10" spans="1:5">
      <c r="A10" s="24" t="s">
        <v>4</v>
      </c>
      <c r="B10" s="2">
        <v>42398</v>
      </c>
      <c r="C10" s="10">
        <v>42408</v>
      </c>
      <c r="D10" s="29">
        <v>1</v>
      </c>
      <c r="E10">
        <f t="shared" si="0"/>
        <v>2</v>
      </c>
    </row>
    <row r="11" spans="1:5">
      <c r="A11" s="24" t="s">
        <v>4</v>
      </c>
      <c r="B11" s="4">
        <v>42398</v>
      </c>
      <c r="C11" s="10">
        <v>42405</v>
      </c>
      <c r="D11" s="29">
        <v>1</v>
      </c>
      <c r="E11">
        <f t="shared" si="0"/>
        <v>2</v>
      </c>
    </row>
    <row r="12" spans="1:5">
      <c r="A12" s="24" t="s">
        <v>4</v>
      </c>
      <c r="B12" s="4">
        <v>42398</v>
      </c>
      <c r="C12" s="10">
        <v>42410</v>
      </c>
      <c r="D12" s="29">
        <v>1</v>
      </c>
      <c r="E12">
        <f t="shared" si="0"/>
        <v>2</v>
      </c>
    </row>
    <row r="13" spans="1:5">
      <c r="A13" s="24" t="s">
        <v>4</v>
      </c>
      <c r="B13" s="4">
        <v>42398</v>
      </c>
      <c r="C13" s="10">
        <v>42440</v>
      </c>
      <c r="D13" s="29">
        <v>1</v>
      </c>
      <c r="E13">
        <f t="shared" si="0"/>
        <v>3</v>
      </c>
    </row>
    <row r="14" spans="1:5">
      <c r="A14" s="24" t="s">
        <v>5</v>
      </c>
      <c r="B14" s="4">
        <v>42401</v>
      </c>
      <c r="C14" s="10">
        <v>42422</v>
      </c>
      <c r="D14" s="29">
        <v>2</v>
      </c>
      <c r="E14">
        <f t="shared" si="0"/>
        <v>2</v>
      </c>
    </row>
    <row r="15" spans="1:5">
      <c r="A15" s="24" t="s">
        <v>5</v>
      </c>
      <c r="B15" s="4">
        <v>42403</v>
      </c>
      <c r="C15" s="10">
        <v>42407</v>
      </c>
      <c r="D15" s="29">
        <v>2</v>
      </c>
      <c r="E15">
        <f t="shared" si="0"/>
        <v>2</v>
      </c>
    </row>
    <row r="16" spans="1:5">
      <c r="A16" s="24" t="s">
        <v>5</v>
      </c>
      <c r="B16" s="4">
        <v>42404</v>
      </c>
      <c r="C16" s="10">
        <v>42451</v>
      </c>
      <c r="D16" s="29">
        <v>2</v>
      </c>
      <c r="E16">
        <f t="shared" si="0"/>
        <v>3</v>
      </c>
    </row>
    <row r="17" spans="1:5">
      <c r="A17" s="24" t="s">
        <v>5</v>
      </c>
      <c r="B17" s="4">
        <v>42404</v>
      </c>
      <c r="C17" s="10">
        <v>42440</v>
      </c>
      <c r="D17" s="29">
        <v>2</v>
      </c>
      <c r="E17">
        <f t="shared" si="0"/>
        <v>3</v>
      </c>
    </row>
    <row r="18" spans="1:5">
      <c r="A18" s="24" t="s">
        <v>5</v>
      </c>
      <c r="B18" s="4">
        <v>42404</v>
      </c>
      <c r="C18" s="10">
        <v>42435</v>
      </c>
      <c r="D18" s="29">
        <v>2</v>
      </c>
      <c r="E18">
        <f t="shared" si="0"/>
        <v>3</v>
      </c>
    </row>
    <row r="19" spans="1:5">
      <c r="A19" s="24" t="s">
        <v>5</v>
      </c>
      <c r="B19" s="4">
        <v>42404</v>
      </c>
      <c r="C19" s="10">
        <v>42487</v>
      </c>
    </row>
    <row r="20" spans="1:5">
      <c r="A20" s="24" t="s">
        <v>5</v>
      </c>
      <c r="B20" s="4">
        <v>42406</v>
      </c>
      <c r="C20" s="10">
        <v>42411</v>
      </c>
    </row>
    <row r="21" spans="1:5">
      <c r="A21" s="24" t="s">
        <v>5</v>
      </c>
      <c r="B21" s="4">
        <v>42408</v>
      </c>
      <c r="C21" s="9">
        <v>42408</v>
      </c>
    </row>
    <row r="22" spans="1:5">
      <c r="A22" s="24" t="s">
        <v>5</v>
      </c>
      <c r="B22" s="2">
        <v>42410</v>
      </c>
      <c r="C22" s="10">
        <v>42438</v>
      </c>
    </row>
    <row r="23" spans="1:5">
      <c r="A23" s="24" t="s">
        <v>5</v>
      </c>
      <c r="B23" s="4">
        <v>42410</v>
      </c>
      <c r="C23" s="10">
        <v>42419</v>
      </c>
    </row>
    <row r="24" spans="1:5">
      <c r="A24" s="24" t="s">
        <v>5</v>
      </c>
      <c r="B24" s="4">
        <v>42412</v>
      </c>
      <c r="C24" s="9">
        <v>42676</v>
      </c>
    </row>
    <row r="25" spans="1:5">
      <c r="A25" s="24" t="s">
        <v>5</v>
      </c>
      <c r="B25" s="4">
        <v>42415</v>
      </c>
      <c r="C25" s="10">
        <v>42493</v>
      </c>
    </row>
    <row r="26" spans="1:5">
      <c r="A26" s="24" t="s">
        <v>5</v>
      </c>
      <c r="B26" s="4">
        <v>42417</v>
      </c>
      <c r="C26" s="10">
        <v>42422</v>
      </c>
    </row>
    <row r="27" spans="1:5">
      <c r="A27" s="24" t="s">
        <v>5</v>
      </c>
      <c r="B27" s="4">
        <v>42418</v>
      </c>
      <c r="C27" s="10">
        <v>42426</v>
      </c>
    </row>
    <row r="28" spans="1:5">
      <c r="A28" s="24" t="s">
        <v>5</v>
      </c>
      <c r="B28" s="4">
        <v>42419</v>
      </c>
      <c r="C28" s="10">
        <v>42429</v>
      </c>
    </row>
    <row r="29" spans="1:5">
      <c r="A29" s="24" t="s">
        <v>5</v>
      </c>
      <c r="B29" s="4">
        <v>42420</v>
      </c>
      <c r="C29" s="10">
        <v>42421</v>
      </c>
    </row>
    <row r="30" spans="1:5">
      <c r="A30" s="24" t="s">
        <v>6</v>
      </c>
      <c r="B30" s="2">
        <v>42431</v>
      </c>
      <c r="C30" s="10">
        <v>42468</v>
      </c>
    </row>
    <row r="31" spans="1:5">
      <c r="A31" s="24" t="s">
        <v>6</v>
      </c>
      <c r="B31" s="4">
        <v>42436</v>
      </c>
      <c r="C31" s="9">
        <v>42443</v>
      </c>
    </row>
    <row r="32" spans="1:5">
      <c r="A32" s="24" t="s">
        <v>6</v>
      </c>
      <c r="B32" s="4">
        <v>42436</v>
      </c>
      <c r="C32" s="9">
        <v>42451</v>
      </c>
    </row>
    <row r="33" spans="1:3">
      <c r="A33" s="24" t="s">
        <v>6</v>
      </c>
      <c r="B33" s="4">
        <v>42437</v>
      </c>
      <c r="C33" s="9">
        <v>42459</v>
      </c>
    </row>
    <row r="34" spans="1:3">
      <c r="A34" s="24" t="s">
        <v>6</v>
      </c>
      <c r="B34" s="4">
        <v>42438</v>
      </c>
      <c r="C34" s="9">
        <v>42450</v>
      </c>
    </row>
    <row r="35" spans="1:3">
      <c r="A35" s="24" t="s">
        <v>6</v>
      </c>
      <c r="B35" s="4">
        <v>42440</v>
      </c>
      <c r="C35" s="9">
        <v>42462</v>
      </c>
    </row>
    <row r="36" spans="1:3">
      <c r="A36" s="24" t="s">
        <v>6</v>
      </c>
      <c r="B36" s="4">
        <v>42451</v>
      </c>
      <c r="C36" s="9">
        <v>42458</v>
      </c>
    </row>
    <row r="37" spans="1:3">
      <c r="A37" s="24" t="s">
        <v>6</v>
      </c>
      <c r="B37" s="4">
        <v>42452</v>
      </c>
      <c r="C37" s="9">
        <v>42543</v>
      </c>
    </row>
    <row r="38" spans="1:3">
      <c r="A38" s="24" t="s">
        <v>6</v>
      </c>
      <c r="B38" s="4">
        <v>42458</v>
      </c>
      <c r="C38" s="9">
        <v>42458</v>
      </c>
    </row>
    <row r="39" spans="1:3">
      <c r="A39" s="24" t="s">
        <v>6</v>
      </c>
      <c r="B39" s="4">
        <v>42459</v>
      </c>
      <c r="C39" s="9">
        <v>42474</v>
      </c>
    </row>
    <row r="40" spans="1:3">
      <c r="A40" s="24" t="s">
        <v>7</v>
      </c>
      <c r="B40" s="4">
        <v>42463</v>
      </c>
      <c r="C40" s="9">
        <v>42471</v>
      </c>
    </row>
    <row r="41" spans="1:3">
      <c r="A41" s="24" t="s">
        <v>7</v>
      </c>
      <c r="B41" s="4">
        <v>42466</v>
      </c>
      <c r="C41" s="9">
        <v>42478</v>
      </c>
    </row>
    <row r="42" spans="1:3">
      <c r="A42" s="24" t="s">
        <v>7</v>
      </c>
      <c r="B42" s="4">
        <v>42471</v>
      </c>
      <c r="C42" s="9">
        <v>42492</v>
      </c>
    </row>
    <row r="43" spans="1:3">
      <c r="A43" s="24" t="s">
        <v>7</v>
      </c>
      <c r="B43" s="4">
        <v>42472</v>
      </c>
      <c r="C43" s="9">
        <v>42478</v>
      </c>
    </row>
    <row r="44" spans="1:3">
      <c r="A44" s="24" t="s">
        <v>7</v>
      </c>
      <c r="B44" s="4">
        <v>42472</v>
      </c>
      <c r="C44" s="9">
        <v>42556</v>
      </c>
    </row>
    <row r="45" spans="1:3">
      <c r="A45" s="24" t="s">
        <v>7</v>
      </c>
      <c r="B45" s="4">
        <v>42474</v>
      </c>
      <c r="C45" s="10">
        <v>42523</v>
      </c>
    </row>
    <row r="46" spans="1:3">
      <c r="A46" s="24" t="s">
        <v>7</v>
      </c>
      <c r="B46" s="4">
        <v>42475</v>
      </c>
      <c r="C46" s="9">
        <v>42485</v>
      </c>
    </row>
    <row r="47" spans="1:3">
      <c r="A47" s="24" t="s">
        <v>7</v>
      </c>
      <c r="B47" s="4">
        <v>42480</v>
      </c>
      <c r="C47" s="9">
        <v>42496</v>
      </c>
    </row>
    <row r="48" spans="1:3">
      <c r="A48" s="24" t="s">
        <v>7</v>
      </c>
      <c r="B48" s="4">
        <v>42487</v>
      </c>
      <c r="C48" s="9">
        <v>42526</v>
      </c>
    </row>
    <row r="49" spans="1:3">
      <c r="A49" s="24" t="s">
        <v>7</v>
      </c>
      <c r="B49" s="4">
        <v>42489</v>
      </c>
      <c r="C49" s="9">
        <v>42513</v>
      </c>
    </row>
    <row r="50" spans="1:3">
      <c r="A50" s="24" t="s">
        <v>8</v>
      </c>
      <c r="B50" s="4">
        <v>42492</v>
      </c>
      <c r="C50" s="9">
        <v>42502</v>
      </c>
    </row>
    <row r="51" spans="1:3">
      <c r="A51" s="24" t="s">
        <v>8</v>
      </c>
      <c r="B51" s="4">
        <v>42494</v>
      </c>
      <c r="C51" s="9">
        <v>42535</v>
      </c>
    </row>
    <row r="52" spans="1:3">
      <c r="A52" s="24" t="s">
        <v>8</v>
      </c>
      <c r="B52" s="4">
        <v>42496</v>
      </c>
      <c r="C52" s="9">
        <v>42527</v>
      </c>
    </row>
    <row r="53" spans="1:3">
      <c r="A53" s="24" t="s">
        <v>8</v>
      </c>
      <c r="B53" s="4">
        <v>42500</v>
      </c>
      <c r="C53" s="9">
        <v>42517</v>
      </c>
    </row>
    <row r="54" spans="1:3">
      <c r="A54" s="24" t="s">
        <v>8</v>
      </c>
      <c r="B54" s="2">
        <v>42502</v>
      </c>
      <c r="C54" s="9">
        <v>42545</v>
      </c>
    </row>
    <row r="55" spans="1:3">
      <c r="A55" s="24" t="s">
        <v>8</v>
      </c>
      <c r="B55" s="4">
        <v>42503</v>
      </c>
      <c r="C55" s="9">
        <v>42542</v>
      </c>
    </row>
    <row r="56" spans="1:3">
      <c r="A56" s="24" t="s">
        <v>8</v>
      </c>
      <c r="B56" s="4">
        <v>42510</v>
      </c>
      <c r="C56" s="9">
        <v>42524</v>
      </c>
    </row>
    <row r="57" spans="1:3">
      <c r="A57" s="24" t="s">
        <v>8</v>
      </c>
      <c r="B57" s="4">
        <v>42513</v>
      </c>
      <c r="C57" s="9">
        <v>42526</v>
      </c>
    </row>
    <row r="58" spans="1:3">
      <c r="A58" s="24" t="s">
        <v>8</v>
      </c>
      <c r="B58" s="4">
        <v>42513</v>
      </c>
      <c r="C58" s="9">
        <v>42516</v>
      </c>
    </row>
    <row r="59" spans="1:3">
      <c r="A59" s="24" t="s">
        <v>8</v>
      </c>
      <c r="B59" s="4">
        <v>42514</v>
      </c>
      <c r="C59" s="9">
        <v>42534</v>
      </c>
    </row>
    <row r="60" spans="1:3">
      <c r="A60" s="24" t="s">
        <v>8</v>
      </c>
      <c r="B60" s="19">
        <v>42521</v>
      </c>
      <c r="C60" s="11">
        <v>42557</v>
      </c>
    </row>
    <row r="61" spans="1:3">
      <c r="A61" s="24" t="s">
        <v>9</v>
      </c>
      <c r="B61" s="4">
        <v>42524</v>
      </c>
      <c r="C61" s="9">
        <v>42537</v>
      </c>
    </row>
    <row r="62" spans="1:3">
      <c r="A62" s="24" t="s">
        <v>9</v>
      </c>
      <c r="B62" s="4">
        <v>42524</v>
      </c>
      <c r="C62" s="9">
        <v>42531</v>
      </c>
    </row>
    <row r="63" spans="1:3">
      <c r="A63" s="24" t="s">
        <v>9</v>
      </c>
      <c r="B63" s="4">
        <v>42529</v>
      </c>
      <c r="C63" s="9">
        <v>42542</v>
      </c>
    </row>
    <row r="64" spans="1:3">
      <c r="A64" s="24" t="s">
        <v>9</v>
      </c>
      <c r="B64" s="4">
        <v>42534</v>
      </c>
      <c r="C64" s="9">
        <v>42552</v>
      </c>
    </row>
    <row r="65" spans="1:3">
      <c r="A65" s="24" t="s">
        <v>9</v>
      </c>
      <c r="B65" s="19">
        <v>42535</v>
      </c>
      <c r="C65" s="12">
        <v>42545</v>
      </c>
    </row>
    <row r="66" spans="1:3">
      <c r="A66" s="24" t="s">
        <v>9</v>
      </c>
      <c r="B66" s="19">
        <v>42535</v>
      </c>
      <c r="C66" s="11">
        <v>42545</v>
      </c>
    </row>
    <row r="67" spans="1:3">
      <c r="A67" s="24" t="s">
        <v>9</v>
      </c>
      <c r="B67" s="19">
        <v>42537</v>
      </c>
      <c r="C67" s="11">
        <v>42551</v>
      </c>
    </row>
    <row r="68" spans="1:3">
      <c r="A68" s="24" t="s">
        <v>9</v>
      </c>
      <c r="B68" s="19">
        <v>42537</v>
      </c>
      <c r="C68" s="11">
        <v>42550</v>
      </c>
    </row>
    <row r="69" spans="1:3">
      <c r="A69" s="24" t="s">
        <v>9</v>
      </c>
      <c r="B69" s="19">
        <v>42538</v>
      </c>
      <c r="C69" s="11">
        <v>42558</v>
      </c>
    </row>
    <row r="70" spans="1:3">
      <c r="A70" s="24" t="s">
        <v>9</v>
      </c>
      <c r="B70" s="19">
        <v>42538</v>
      </c>
      <c r="C70" s="11">
        <v>42549</v>
      </c>
    </row>
    <row r="71" spans="1:3">
      <c r="A71" s="24" t="s">
        <v>9</v>
      </c>
      <c r="B71" s="19">
        <v>42543</v>
      </c>
      <c r="C71" s="11">
        <v>42558</v>
      </c>
    </row>
    <row r="72" spans="1:3">
      <c r="A72" s="24" t="s">
        <v>9</v>
      </c>
      <c r="B72" s="19">
        <v>42543</v>
      </c>
      <c r="C72" s="11">
        <v>42573</v>
      </c>
    </row>
    <row r="73" spans="1:3">
      <c r="A73" s="24" t="s">
        <v>9</v>
      </c>
      <c r="B73" s="19">
        <v>42548</v>
      </c>
      <c r="C73" s="11">
        <v>42550</v>
      </c>
    </row>
    <row r="74" spans="1:3">
      <c r="A74" s="24" t="s">
        <v>9</v>
      </c>
      <c r="B74" s="19">
        <v>42548</v>
      </c>
      <c r="C74" s="12">
        <v>42632</v>
      </c>
    </row>
    <row r="75" spans="1:3">
      <c r="A75" s="24" t="s">
        <v>9</v>
      </c>
      <c r="B75" s="19">
        <v>42549</v>
      </c>
      <c r="C75" s="11">
        <v>42557</v>
      </c>
    </row>
    <row r="76" spans="1:3">
      <c r="A76" s="24" t="s">
        <v>9</v>
      </c>
      <c r="B76" s="19">
        <v>42549</v>
      </c>
      <c r="C76" s="11">
        <v>42576</v>
      </c>
    </row>
    <row r="77" spans="1:3">
      <c r="A77" s="24" t="s">
        <v>9</v>
      </c>
      <c r="B77" s="19">
        <v>42550</v>
      </c>
      <c r="C77" s="12">
        <v>42563</v>
      </c>
    </row>
    <row r="78" spans="1:3">
      <c r="A78" s="24" t="s">
        <v>10</v>
      </c>
      <c r="B78" s="19">
        <v>42552</v>
      </c>
      <c r="C78" s="11">
        <v>42566</v>
      </c>
    </row>
    <row r="79" spans="1:3">
      <c r="A79" s="24" t="s">
        <v>10</v>
      </c>
      <c r="B79" s="19">
        <v>42553</v>
      </c>
      <c r="C79" s="11">
        <v>42558</v>
      </c>
    </row>
    <row r="80" spans="1:3">
      <c r="A80" s="24" t="s">
        <v>10</v>
      </c>
      <c r="B80" s="19">
        <v>42556</v>
      </c>
      <c r="C80" s="11">
        <v>42577</v>
      </c>
    </row>
    <row r="81" spans="1:3">
      <c r="A81" s="24" t="s">
        <v>10</v>
      </c>
      <c r="B81" s="19">
        <v>42559</v>
      </c>
      <c r="C81" s="11">
        <v>42560</v>
      </c>
    </row>
    <row r="82" spans="1:3">
      <c r="A82" s="24" t="s">
        <v>10</v>
      </c>
      <c r="B82" s="19">
        <v>42559</v>
      </c>
      <c r="C82" s="11">
        <v>42565</v>
      </c>
    </row>
    <row r="83" spans="1:3">
      <c r="A83" s="24" t="s">
        <v>10</v>
      </c>
      <c r="B83" s="19">
        <v>42559</v>
      </c>
      <c r="C83" s="11">
        <v>42562</v>
      </c>
    </row>
    <row r="84" spans="1:3">
      <c r="A84" s="24" t="s">
        <v>10</v>
      </c>
      <c r="B84" s="19">
        <v>42559</v>
      </c>
      <c r="C84" s="11">
        <v>42579</v>
      </c>
    </row>
    <row r="85" spans="1:3">
      <c r="A85" s="24" t="s">
        <v>10</v>
      </c>
      <c r="B85" s="19">
        <v>42560</v>
      </c>
      <c r="C85" s="12">
        <v>42576</v>
      </c>
    </row>
    <row r="86" spans="1:3">
      <c r="A86" s="24" t="s">
        <v>10</v>
      </c>
      <c r="B86" s="19">
        <v>42564</v>
      </c>
      <c r="C86" s="11">
        <v>42571</v>
      </c>
    </row>
    <row r="87" spans="1:3">
      <c r="A87" s="24" t="s">
        <v>10</v>
      </c>
      <c r="B87" s="19">
        <v>42564</v>
      </c>
      <c r="C87" s="11">
        <v>42571</v>
      </c>
    </row>
    <row r="88" spans="1:3">
      <c r="A88" s="24" t="s">
        <v>10</v>
      </c>
      <c r="B88" s="19">
        <v>42565</v>
      </c>
      <c r="C88" s="11">
        <v>42571</v>
      </c>
    </row>
    <row r="89" spans="1:3">
      <c r="A89" s="24" t="s">
        <v>10</v>
      </c>
      <c r="B89" s="19">
        <v>42569</v>
      </c>
      <c r="C89" s="11">
        <v>42593</v>
      </c>
    </row>
    <row r="90" spans="1:3">
      <c r="A90" s="24" t="s">
        <v>10</v>
      </c>
      <c r="B90" s="19">
        <v>42569</v>
      </c>
      <c r="C90" s="11">
        <v>42580</v>
      </c>
    </row>
    <row r="91" spans="1:3">
      <c r="A91" s="24" t="s">
        <v>10</v>
      </c>
      <c r="B91" s="19">
        <v>42570</v>
      </c>
      <c r="C91" s="11">
        <v>42580</v>
      </c>
    </row>
    <row r="92" spans="1:3">
      <c r="A92" s="24" t="s">
        <v>10</v>
      </c>
      <c r="B92" s="19">
        <v>42571</v>
      </c>
      <c r="C92" s="11">
        <v>42583</v>
      </c>
    </row>
    <row r="93" spans="1:3">
      <c r="A93" s="24" t="s">
        <v>10</v>
      </c>
      <c r="B93" s="19">
        <v>42571</v>
      </c>
      <c r="C93" s="11">
        <v>42580</v>
      </c>
    </row>
    <row r="94" spans="1:3">
      <c r="A94" s="24" t="s">
        <v>10</v>
      </c>
      <c r="B94" s="19">
        <v>42571</v>
      </c>
      <c r="C94" s="11">
        <v>42578</v>
      </c>
    </row>
    <row r="95" spans="1:3">
      <c r="A95" s="24" t="s">
        <v>10</v>
      </c>
      <c r="B95" s="19">
        <v>42571</v>
      </c>
      <c r="C95" s="11">
        <v>42573</v>
      </c>
    </row>
    <row r="96" spans="1:3">
      <c r="A96" s="24" t="s">
        <v>10</v>
      </c>
      <c r="B96" s="19">
        <v>42572</v>
      </c>
      <c r="C96" s="11">
        <v>42583</v>
      </c>
    </row>
    <row r="97" spans="1:3">
      <c r="A97" s="24" t="s">
        <v>10</v>
      </c>
      <c r="B97" s="19">
        <v>42573</v>
      </c>
      <c r="C97" s="12">
        <v>42586</v>
      </c>
    </row>
    <row r="98" spans="1:3">
      <c r="A98" s="24" t="s">
        <v>10</v>
      </c>
      <c r="B98" s="19">
        <v>42573</v>
      </c>
      <c r="C98" s="11">
        <v>42580</v>
      </c>
    </row>
    <row r="99" spans="1:3">
      <c r="A99" s="24" t="s">
        <v>10</v>
      </c>
      <c r="B99" s="19">
        <v>42576</v>
      </c>
      <c r="C99" s="11">
        <v>42600</v>
      </c>
    </row>
    <row r="100" spans="1:3">
      <c r="A100" s="24" t="s">
        <v>10</v>
      </c>
      <c r="B100" s="19">
        <v>42577</v>
      </c>
      <c r="C100" s="11">
        <v>42586</v>
      </c>
    </row>
    <row r="101" spans="1:3">
      <c r="A101" s="24" t="s">
        <v>10</v>
      </c>
      <c r="B101" s="19">
        <v>42578</v>
      </c>
      <c r="C101" s="11">
        <v>42590</v>
      </c>
    </row>
    <row r="102" spans="1:3">
      <c r="A102" s="24" t="s">
        <v>10</v>
      </c>
      <c r="B102" s="19">
        <v>42578</v>
      </c>
      <c r="C102" s="11">
        <v>42584</v>
      </c>
    </row>
    <row r="103" spans="1:3">
      <c r="A103" s="24" t="s">
        <v>10</v>
      </c>
      <c r="B103" s="19">
        <v>42578</v>
      </c>
      <c r="C103" s="11">
        <v>42601</v>
      </c>
    </row>
    <row r="104" spans="1:3">
      <c r="A104" s="24" t="s">
        <v>10</v>
      </c>
      <c r="B104" s="19">
        <v>42579</v>
      </c>
      <c r="C104" s="11">
        <v>42587</v>
      </c>
    </row>
    <row r="105" spans="1:3">
      <c r="A105" s="24" t="s">
        <v>10</v>
      </c>
      <c r="B105" s="19">
        <v>42580</v>
      </c>
      <c r="C105" s="11">
        <v>42600</v>
      </c>
    </row>
    <row r="106" spans="1:3">
      <c r="A106" s="24" t="s">
        <v>10</v>
      </c>
      <c r="B106" s="19">
        <v>42580</v>
      </c>
      <c r="C106" s="11">
        <v>42587</v>
      </c>
    </row>
    <row r="107" spans="1:3">
      <c r="A107" s="24" t="s">
        <v>11</v>
      </c>
      <c r="B107" s="19">
        <v>42585</v>
      </c>
      <c r="C107" s="11">
        <v>42594</v>
      </c>
    </row>
    <row r="108" spans="1:3">
      <c r="A108" s="24" t="s">
        <v>11</v>
      </c>
      <c r="B108" s="19">
        <v>42585</v>
      </c>
      <c r="C108" s="11">
        <v>42592</v>
      </c>
    </row>
    <row r="109" spans="1:3">
      <c r="A109" s="24" t="s">
        <v>11</v>
      </c>
      <c r="B109" s="19">
        <v>42585</v>
      </c>
      <c r="C109" s="11">
        <v>42594</v>
      </c>
    </row>
    <row r="110" spans="1:3">
      <c r="A110" s="24" t="s">
        <v>11</v>
      </c>
      <c r="B110" s="19">
        <v>42585</v>
      </c>
      <c r="C110" s="11">
        <v>42636</v>
      </c>
    </row>
    <row r="111" spans="1:3">
      <c r="A111" s="24" t="s">
        <v>11</v>
      </c>
      <c r="B111" s="19">
        <v>42586</v>
      </c>
      <c r="C111" s="11">
        <v>42590</v>
      </c>
    </row>
    <row r="112" spans="1:3">
      <c r="A112" s="24" t="s">
        <v>11</v>
      </c>
      <c r="B112" s="19">
        <v>42587</v>
      </c>
      <c r="C112" s="11">
        <v>42593</v>
      </c>
    </row>
    <row r="113" spans="1:3">
      <c r="A113" s="24" t="s">
        <v>11</v>
      </c>
      <c r="B113" s="19">
        <v>42587</v>
      </c>
      <c r="C113" s="11">
        <v>42592</v>
      </c>
    </row>
    <row r="114" spans="1:3">
      <c r="A114" s="24" t="s">
        <v>11</v>
      </c>
      <c r="B114" s="19">
        <v>42591</v>
      </c>
      <c r="C114" s="11">
        <v>42671</v>
      </c>
    </row>
    <row r="115" spans="1:3">
      <c r="A115" s="24" t="s">
        <v>11</v>
      </c>
      <c r="B115" s="19">
        <v>42592</v>
      </c>
      <c r="C115" s="11">
        <v>42604</v>
      </c>
    </row>
    <row r="116" spans="1:3">
      <c r="A116" s="24" t="s">
        <v>11</v>
      </c>
      <c r="B116" s="19">
        <v>42592</v>
      </c>
      <c r="C116" s="11">
        <v>42604</v>
      </c>
    </row>
    <row r="117" spans="1:3">
      <c r="A117" s="24" t="s">
        <v>11</v>
      </c>
      <c r="B117" s="19">
        <v>42593</v>
      </c>
      <c r="C117" s="11">
        <v>42599</v>
      </c>
    </row>
    <row r="118" spans="1:3">
      <c r="A118" s="24" t="s">
        <v>11</v>
      </c>
      <c r="B118" s="19">
        <v>42593</v>
      </c>
      <c r="C118" s="11">
        <v>42607</v>
      </c>
    </row>
    <row r="119" spans="1:3">
      <c r="A119" s="24" t="s">
        <v>11</v>
      </c>
      <c r="B119" s="19">
        <v>42593</v>
      </c>
      <c r="C119" s="11">
        <v>42600</v>
      </c>
    </row>
    <row r="120" spans="1:3">
      <c r="A120" s="24" t="s">
        <v>11</v>
      </c>
      <c r="B120" s="20">
        <v>42594</v>
      </c>
      <c r="C120" s="11">
        <v>42612</v>
      </c>
    </row>
    <row r="121" spans="1:3">
      <c r="A121" s="24" t="s">
        <v>11</v>
      </c>
      <c r="B121" s="20">
        <v>42599</v>
      </c>
      <c r="C121" s="11">
        <v>42600</v>
      </c>
    </row>
    <row r="122" spans="1:3">
      <c r="A122" s="24" t="s">
        <v>11</v>
      </c>
      <c r="B122" s="19">
        <v>42600</v>
      </c>
      <c r="C122" s="11">
        <v>42610</v>
      </c>
    </row>
    <row r="123" spans="1:3">
      <c r="A123" s="24" t="s">
        <v>11</v>
      </c>
      <c r="B123" s="20">
        <v>42600</v>
      </c>
      <c r="C123" s="11">
        <v>42602</v>
      </c>
    </row>
    <row r="124" spans="1:3">
      <c r="A124" s="24" t="s">
        <v>11</v>
      </c>
      <c r="B124" s="19">
        <v>42601</v>
      </c>
      <c r="C124" s="11">
        <v>42601</v>
      </c>
    </row>
    <row r="125" spans="1:3">
      <c r="A125" s="24" t="s">
        <v>11</v>
      </c>
      <c r="B125" s="20">
        <v>42601</v>
      </c>
      <c r="C125" s="11">
        <v>42603</v>
      </c>
    </row>
    <row r="126" spans="1:3">
      <c r="A126" s="24" t="s">
        <v>11</v>
      </c>
      <c r="B126" s="19">
        <v>42602</v>
      </c>
      <c r="C126" s="11">
        <v>42612</v>
      </c>
    </row>
    <row r="127" spans="1:3">
      <c r="A127" s="24" t="s">
        <v>11</v>
      </c>
      <c r="B127" s="19">
        <v>42602</v>
      </c>
      <c r="C127" s="11">
        <v>42618</v>
      </c>
    </row>
    <row r="128" spans="1:3">
      <c r="A128" s="24" t="s">
        <v>11</v>
      </c>
      <c r="B128" s="19">
        <v>42604</v>
      </c>
      <c r="C128" s="11">
        <v>42627</v>
      </c>
    </row>
    <row r="129" spans="1:3">
      <c r="A129" s="24" t="s">
        <v>11</v>
      </c>
      <c r="B129" s="19">
        <v>42606</v>
      </c>
      <c r="C129" s="11">
        <v>42608</v>
      </c>
    </row>
    <row r="130" spans="1:3">
      <c r="A130" s="24" t="s">
        <v>11</v>
      </c>
      <c r="B130" s="19">
        <v>42608</v>
      </c>
      <c r="C130" s="11">
        <v>42612</v>
      </c>
    </row>
    <row r="131" spans="1:3">
      <c r="A131" s="24" t="s">
        <v>11</v>
      </c>
      <c r="B131" s="19">
        <v>42608</v>
      </c>
      <c r="C131" s="12">
        <v>42642</v>
      </c>
    </row>
    <row r="132" spans="1:3">
      <c r="A132" s="24" t="s">
        <v>11</v>
      </c>
      <c r="B132" s="19">
        <v>42608</v>
      </c>
      <c r="C132" s="12">
        <v>42643</v>
      </c>
    </row>
    <row r="133" spans="1:3">
      <c r="A133" s="24" t="s">
        <v>11</v>
      </c>
      <c r="B133" s="19">
        <v>42612</v>
      </c>
      <c r="C133" s="11">
        <v>42650</v>
      </c>
    </row>
    <row r="134" spans="1:3">
      <c r="A134" s="24" t="s">
        <v>12</v>
      </c>
      <c r="B134" s="19">
        <v>42614</v>
      </c>
      <c r="C134" s="11">
        <v>42622</v>
      </c>
    </row>
    <row r="135" spans="1:3">
      <c r="A135" s="24" t="s">
        <v>12</v>
      </c>
      <c r="B135" s="19">
        <v>42614</v>
      </c>
      <c r="C135" s="11">
        <v>42639</v>
      </c>
    </row>
    <row r="136" spans="1:3">
      <c r="A136" s="24" t="s">
        <v>12</v>
      </c>
      <c r="B136" s="19">
        <v>42615</v>
      </c>
      <c r="C136" s="12">
        <v>42619</v>
      </c>
    </row>
    <row r="137" spans="1:3">
      <c r="A137" s="24" t="s">
        <v>12</v>
      </c>
      <c r="B137" s="19">
        <v>42615</v>
      </c>
      <c r="C137" s="11">
        <v>42617</v>
      </c>
    </row>
    <row r="138" spans="1:3">
      <c r="A138" s="24" t="s">
        <v>12</v>
      </c>
      <c r="B138" s="19">
        <v>42616</v>
      </c>
      <c r="C138" s="12">
        <v>42642</v>
      </c>
    </row>
    <row r="139" spans="1:3">
      <c r="A139" s="24" t="s">
        <v>12</v>
      </c>
      <c r="B139" s="19">
        <v>42618</v>
      </c>
      <c r="C139" s="12">
        <v>42622</v>
      </c>
    </row>
    <row r="140" spans="1:3">
      <c r="A140" s="24" t="s">
        <v>12</v>
      </c>
      <c r="B140" s="19">
        <v>42618</v>
      </c>
      <c r="C140" s="12">
        <v>42636</v>
      </c>
    </row>
    <row r="141" spans="1:3">
      <c r="A141" s="24" t="s">
        <v>12</v>
      </c>
      <c r="B141" s="19">
        <v>42621</v>
      </c>
      <c r="C141" s="12">
        <v>42660</v>
      </c>
    </row>
    <row r="142" spans="1:3">
      <c r="A142" s="24" t="s">
        <v>12</v>
      </c>
      <c r="B142" s="19">
        <v>42622</v>
      </c>
      <c r="C142" s="12">
        <v>42642</v>
      </c>
    </row>
    <row r="143" spans="1:3">
      <c r="A143" s="24" t="s">
        <v>12</v>
      </c>
      <c r="B143" s="19">
        <v>42622</v>
      </c>
      <c r="C143" s="12">
        <v>42632</v>
      </c>
    </row>
    <row r="144" spans="1:3">
      <c r="A144" s="24" t="s">
        <v>12</v>
      </c>
      <c r="B144" s="19">
        <v>42627</v>
      </c>
      <c r="C144" s="11">
        <v>42668</v>
      </c>
    </row>
    <row r="145" spans="1:3">
      <c r="A145" s="24" t="s">
        <v>12</v>
      </c>
      <c r="B145" s="19">
        <v>42627</v>
      </c>
      <c r="C145" s="11">
        <v>42636</v>
      </c>
    </row>
    <row r="146" spans="1:3">
      <c r="A146" s="24" t="s">
        <v>12</v>
      </c>
      <c r="B146" s="19">
        <v>42630</v>
      </c>
      <c r="C146" s="11">
        <v>42643</v>
      </c>
    </row>
    <row r="147" spans="1:3">
      <c r="A147" s="24" t="s">
        <v>12</v>
      </c>
      <c r="B147" s="19">
        <v>42633</v>
      </c>
      <c r="C147" s="11">
        <v>42653</v>
      </c>
    </row>
    <row r="148" spans="1:3">
      <c r="A148" s="24" t="s">
        <v>12</v>
      </c>
      <c r="B148" s="19">
        <v>42634</v>
      </c>
      <c r="C148" s="11">
        <v>42682</v>
      </c>
    </row>
    <row r="149" spans="1:3">
      <c r="A149" s="24" t="s">
        <v>12</v>
      </c>
      <c r="B149" s="2">
        <v>42636</v>
      </c>
      <c r="C149" s="2">
        <v>42650</v>
      </c>
    </row>
    <row r="150" spans="1:3">
      <c r="A150" s="24" t="s">
        <v>12</v>
      </c>
      <c r="B150" s="19">
        <v>42636</v>
      </c>
      <c r="C150" s="11">
        <v>42639</v>
      </c>
    </row>
    <row r="151" spans="1:3">
      <c r="A151" s="24" t="s">
        <v>12</v>
      </c>
      <c r="B151" s="19">
        <v>42636</v>
      </c>
      <c r="C151" s="11">
        <v>42648</v>
      </c>
    </row>
    <row r="152" spans="1:3">
      <c r="A152" s="24" t="s">
        <v>12</v>
      </c>
      <c r="B152" s="19">
        <v>42636</v>
      </c>
      <c r="C152" s="11">
        <v>42684</v>
      </c>
    </row>
    <row r="153" spans="1:3">
      <c r="A153" s="24" t="s">
        <v>12</v>
      </c>
      <c r="B153" s="19">
        <v>42640</v>
      </c>
      <c r="C153" s="11">
        <v>42643</v>
      </c>
    </row>
    <row r="154" spans="1:3">
      <c r="A154" s="24" t="s">
        <v>12</v>
      </c>
      <c r="B154" s="19">
        <v>42641</v>
      </c>
      <c r="C154" s="11">
        <v>42647</v>
      </c>
    </row>
    <row r="155" spans="1:3">
      <c r="A155" s="24" t="s">
        <v>12</v>
      </c>
      <c r="B155" s="19">
        <v>42641</v>
      </c>
      <c r="C155" s="11">
        <v>42690</v>
      </c>
    </row>
    <row r="156" spans="1:3">
      <c r="A156" s="24" t="s">
        <v>13</v>
      </c>
      <c r="B156" s="19">
        <v>42645</v>
      </c>
      <c r="C156" s="12">
        <v>42699</v>
      </c>
    </row>
    <row r="157" spans="1:3">
      <c r="A157" s="24" t="s">
        <v>13</v>
      </c>
      <c r="B157" s="19">
        <v>42646</v>
      </c>
      <c r="C157" s="11">
        <v>42668</v>
      </c>
    </row>
    <row r="158" spans="1:3">
      <c r="A158" s="24" t="s">
        <v>13</v>
      </c>
      <c r="B158" s="19">
        <v>42647</v>
      </c>
      <c r="C158" s="11">
        <v>42668</v>
      </c>
    </row>
    <row r="159" spans="1:3">
      <c r="A159" s="24" t="s">
        <v>13</v>
      </c>
      <c r="B159" s="19">
        <v>42647</v>
      </c>
      <c r="C159" s="11">
        <v>42678</v>
      </c>
    </row>
    <row r="160" spans="1:3">
      <c r="A160" s="24" t="s">
        <v>13</v>
      </c>
      <c r="B160" s="19">
        <v>42647</v>
      </c>
      <c r="C160" s="11">
        <v>42650</v>
      </c>
    </row>
    <row r="161" spans="1:3">
      <c r="A161" s="24" t="s">
        <v>13</v>
      </c>
      <c r="B161" s="19">
        <v>42647</v>
      </c>
      <c r="C161" s="11">
        <v>42685</v>
      </c>
    </row>
    <row r="162" spans="1:3">
      <c r="A162" s="24" t="s">
        <v>13</v>
      </c>
      <c r="B162" s="19">
        <v>42649</v>
      </c>
      <c r="C162" s="11">
        <v>42660</v>
      </c>
    </row>
    <row r="163" spans="1:3">
      <c r="A163" s="24" t="s">
        <v>13</v>
      </c>
      <c r="B163" s="20">
        <v>42650</v>
      </c>
      <c r="C163" s="12">
        <v>42669</v>
      </c>
    </row>
    <row r="164" spans="1:3">
      <c r="A164" s="24" t="s">
        <v>13</v>
      </c>
      <c r="B164" s="19">
        <v>42651</v>
      </c>
      <c r="C164" s="11">
        <v>42657</v>
      </c>
    </row>
    <row r="165" spans="1:3">
      <c r="A165" s="24" t="s">
        <v>13</v>
      </c>
      <c r="B165" s="20">
        <v>42651</v>
      </c>
      <c r="C165" s="12">
        <v>42660</v>
      </c>
    </row>
    <row r="166" spans="1:3">
      <c r="A166" s="24" t="s">
        <v>13</v>
      </c>
      <c r="B166" s="19">
        <v>42655</v>
      </c>
      <c r="C166" s="11">
        <v>42668</v>
      </c>
    </row>
    <row r="167" spans="1:3">
      <c r="A167" s="24" t="s">
        <v>13</v>
      </c>
      <c r="B167" s="19">
        <v>42655</v>
      </c>
      <c r="C167" s="11">
        <v>42685</v>
      </c>
    </row>
    <row r="168" spans="1:3">
      <c r="A168" s="24" t="s">
        <v>13</v>
      </c>
      <c r="B168" s="19">
        <v>42656</v>
      </c>
      <c r="C168" s="11">
        <v>42661</v>
      </c>
    </row>
    <row r="169" spans="1:3">
      <c r="A169" s="24" t="s">
        <v>13</v>
      </c>
      <c r="B169" s="19">
        <v>42657</v>
      </c>
      <c r="C169" s="11">
        <v>42676</v>
      </c>
    </row>
    <row r="170" spans="1:3">
      <c r="A170" s="24" t="s">
        <v>13</v>
      </c>
      <c r="B170" s="19">
        <v>42660</v>
      </c>
      <c r="C170" s="11">
        <v>42674</v>
      </c>
    </row>
    <row r="171" spans="1:3">
      <c r="A171" s="24" t="s">
        <v>13</v>
      </c>
      <c r="B171" s="19">
        <v>42664</v>
      </c>
      <c r="C171" s="11">
        <v>42671</v>
      </c>
    </row>
    <row r="172" spans="1:3">
      <c r="A172" s="24" t="s">
        <v>13</v>
      </c>
      <c r="B172" s="19">
        <v>42668</v>
      </c>
      <c r="C172" s="12">
        <v>42702</v>
      </c>
    </row>
    <row r="173" spans="1:3">
      <c r="A173" s="24" t="s">
        <v>13</v>
      </c>
      <c r="B173" s="19">
        <v>42668</v>
      </c>
      <c r="C173" s="12">
        <v>42704</v>
      </c>
    </row>
    <row r="174" spans="1:3">
      <c r="A174" s="24" t="s">
        <v>13</v>
      </c>
      <c r="B174" s="19">
        <v>42669</v>
      </c>
      <c r="C174" s="11">
        <v>42678</v>
      </c>
    </row>
    <row r="175" spans="1:3">
      <c r="A175" s="24" t="s">
        <v>13</v>
      </c>
      <c r="B175" s="19">
        <v>42670</v>
      </c>
      <c r="C175" s="11">
        <v>42680</v>
      </c>
    </row>
    <row r="176" spans="1:3">
      <c r="A176" s="24" t="s">
        <v>14</v>
      </c>
      <c r="B176" s="19">
        <v>42675</v>
      </c>
      <c r="C176" s="11">
        <v>42676</v>
      </c>
    </row>
    <row r="177" spans="1:3">
      <c r="A177" s="24" t="s">
        <v>14</v>
      </c>
      <c r="B177" s="19">
        <v>42677</v>
      </c>
      <c r="C177" s="12">
        <v>42702</v>
      </c>
    </row>
    <row r="178" spans="1:3">
      <c r="A178" s="24" t="s">
        <v>14</v>
      </c>
      <c r="B178" s="19">
        <v>42677</v>
      </c>
      <c r="C178" s="11">
        <v>42694</v>
      </c>
    </row>
    <row r="179" spans="1:3">
      <c r="A179" s="24" t="s">
        <v>14</v>
      </c>
      <c r="B179" s="19">
        <v>42677</v>
      </c>
      <c r="C179" s="11">
        <v>42681</v>
      </c>
    </row>
    <row r="180" spans="1:3">
      <c r="A180" s="24" t="s">
        <v>14</v>
      </c>
      <c r="B180" s="19">
        <v>42681</v>
      </c>
      <c r="C180" s="12">
        <v>42704</v>
      </c>
    </row>
    <row r="181" spans="1:3">
      <c r="A181" s="24" t="s">
        <v>14</v>
      </c>
      <c r="B181" s="19">
        <v>42683</v>
      </c>
      <c r="C181" s="11">
        <v>42710</v>
      </c>
    </row>
    <row r="182" spans="1:3">
      <c r="A182" s="24" t="s">
        <v>14</v>
      </c>
      <c r="B182" s="19">
        <v>42683</v>
      </c>
      <c r="C182" s="11">
        <v>42688</v>
      </c>
    </row>
    <row r="183" spans="1:3">
      <c r="A183" s="24" t="s">
        <v>14</v>
      </c>
      <c r="B183" s="19">
        <v>42683</v>
      </c>
      <c r="C183" s="11">
        <v>42702</v>
      </c>
    </row>
    <row r="184" spans="1:3">
      <c r="A184" s="24" t="s">
        <v>14</v>
      </c>
      <c r="B184" s="21">
        <v>42683</v>
      </c>
      <c r="C184" s="11">
        <v>42709</v>
      </c>
    </row>
    <row r="185" spans="1:3">
      <c r="A185" s="24" t="s">
        <v>14</v>
      </c>
      <c r="B185" s="19">
        <v>42684</v>
      </c>
      <c r="C185" s="11">
        <v>42691</v>
      </c>
    </row>
    <row r="186" spans="1:3">
      <c r="A186" s="24" t="s">
        <v>14</v>
      </c>
      <c r="B186" s="19">
        <v>42686</v>
      </c>
      <c r="C186" s="11">
        <v>42688</v>
      </c>
    </row>
    <row r="187" spans="1:3">
      <c r="A187" s="24" t="s">
        <v>14</v>
      </c>
      <c r="B187" s="19">
        <v>42689</v>
      </c>
      <c r="C187" s="11">
        <v>42703</v>
      </c>
    </row>
    <row r="188" spans="1:3">
      <c r="A188" s="24" t="s">
        <v>14</v>
      </c>
      <c r="B188" s="19">
        <v>42690</v>
      </c>
      <c r="C188" s="11">
        <v>42716</v>
      </c>
    </row>
    <row r="189" spans="1:3">
      <c r="A189" s="24" t="s">
        <v>14</v>
      </c>
      <c r="B189" s="19">
        <v>42690</v>
      </c>
      <c r="C189" s="12">
        <v>42711</v>
      </c>
    </row>
    <row r="190" spans="1:3">
      <c r="A190" s="24" t="s">
        <v>14</v>
      </c>
      <c r="B190" s="19">
        <v>42690</v>
      </c>
      <c r="C190" s="11">
        <v>42725</v>
      </c>
    </row>
    <row r="191" spans="1:3">
      <c r="A191" s="24" t="s">
        <v>14</v>
      </c>
      <c r="B191" s="19">
        <v>42691</v>
      </c>
      <c r="C191" s="11">
        <v>42699</v>
      </c>
    </row>
    <row r="192" spans="1:3">
      <c r="A192" s="24" t="s">
        <v>14</v>
      </c>
      <c r="B192" s="19">
        <v>42693</v>
      </c>
      <c r="C192" s="11">
        <v>42707</v>
      </c>
    </row>
    <row r="193" spans="1:3">
      <c r="A193" s="24" t="s">
        <v>14</v>
      </c>
      <c r="B193" s="19">
        <v>42695</v>
      </c>
      <c r="C193" s="13">
        <v>42723</v>
      </c>
    </row>
    <row r="194" spans="1:3">
      <c r="A194" s="24" t="s">
        <v>14</v>
      </c>
      <c r="B194" s="19">
        <v>42695</v>
      </c>
      <c r="C194" s="13">
        <v>42740</v>
      </c>
    </row>
    <row r="195" spans="1:3">
      <c r="A195" s="24" t="s">
        <v>14</v>
      </c>
      <c r="B195" s="19">
        <v>42696</v>
      </c>
      <c r="C195" s="12">
        <v>42704</v>
      </c>
    </row>
    <row r="196" spans="1:3">
      <c r="A196" s="24" t="s">
        <v>14</v>
      </c>
      <c r="B196" s="19">
        <v>42696</v>
      </c>
      <c r="C196" s="11">
        <v>42698</v>
      </c>
    </row>
    <row r="197" spans="1:3">
      <c r="A197" s="24" t="s">
        <v>14</v>
      </c>
      <c r="B197" s="19">
        <v>42697</v>
      </c>
      <c r="C197" s="11">
        <v>42709</v>
      </c>
    </row>
    <row r="198" spans="1:3">
      <c r="A198" s="24" t="s">
        <v>14</v>
      </c>
      <c r="B198" s="19">
        <v>42697</v>
      </c>
      <c r="C198" s="11">
        <v>42704</v>
      </c>
    </row>
    <row r="199" spans="1:3">
      <c r="A199" s="24" t="s">
        <v>14</v>
      </c>
      <c r="B199" s="19">
        <v>42699</v>
      </c>
      <c r="C199" s="11">
        <v>42705</v>
      </c>
    </row>
    <row r="200" spans="1:3">
      <c r="A200" s="24" t="s">
        <v>14</v>
      </c>
      <c r="B200" s="19">
        <v>42699</v>
      </c>
      <c r="C200" s="12">
        <v>42709</v>
      </c>
    </row>
    <row r="201" spans="1:3">
      <c r="A201" s="24" t="s">
        <v>14</v>
      </c>
      <c r="B201" s="19">
        <v>42699</v>
      </c>
      <c r="C201" s="12">
        <v>42710</v>
      </c>
    </row>
    <row r="202" spans="1:3">
      <c r="A202" s="24" t="s">
        <v>14</v>
      </c>
      <c r="B202" s="19">
        <v>42700</v>
      </c>
      <c r="C202" s="11">
        <v>42712</v>
      </c>
    </row>
    <row r="203" spans="1:3">
      <c r="A203" s="24" t="s">
        <v>14</v>
      </c>
      <c r="B203" s="20">
        <v>42702</v>
      </c>
      <c r="C203" s="11">
        <v>42705</v>
      </c>
    </row>
    <row r="204" spans="1:3">
      <c r="A204" s="24" t="s">
        <v>15</v>
      </c>
      <c r="B204" s="19">
        <v>42705</v>
      </c>
      <c r="C204" s="13">
        <v>42719</v>
      </c>
    </row>
    <row r="205" spans="1:3">
      <c r="A205" s="24" t="s">
        <v>15</v>
      </c>
      <c r="B205" s="19">
        <v>42706</v>
      </c>
      <c r="C205" s="13">
        <v>42723</v>
      </c>
    </row>
    <row r="206" spans="1:3">
      <c r="A206" s="24" t="s">
        <v>15</v>
      </c>
      <c r="B206" s="19">
        <v>42706</v>
      </c>
      <c r="C206" s="12">
        <v>42713</v>
      </c>
    </row>
    <row r="207" spans="1:3">
      <c r="A207" s="24" t="s">
        <v>15</v>
      </c>
      <c r="B207" s="19">
        <v>42706</v>
      </c>
      <c r="C207" s="11">
        <v>42716</v>
      </c>
    </row>
    <row r="208" spans="1:3">
      <c r="A208" s="24" t="s">
        <v>15</v>
      </c>
      <c r="B208" s="19">
        <v>42707</v>
      </c>
      <c r="C208" s="13">
        <v>42720</v>
      </c>
    </row>
    <row r="209" spans="1:3">
      <c r="A209" s="24" t="s">
        <v>15</v>
      </c>
      <c r="B209" s="19">
        <v>42710</v>
      </c>
      <c r="C209" s="13">
        <v>42718</v>
      </c>
    </row>
    <row r="210" spans="1:3">
      <c r="A210" s="24" t="s">
        <v>15</v>
      </c>
      <c r="B210" s="19">
        <v>42710</v>
      </c>
      <c r="C210" s="12">
        <v>42718</v>
      </c>
    </row>
    <row r="211" spans="1:3">
      <c r="A211" s="24" t="s">
        <v>15</v>
      </c>
      <c r="B211" s="19">
        <v>42711</v>
      </c>
      <c r="C211" s="12"/>
    </row>
    <row r="212" spans="1:3">
      <c r="A212" s="24" t="s">
        <v>15</v>
      </c>
      <c r="B212" s="19">
        <v>42712</v>
      </c>
      <c r="C212" s="11">
        <v>42715</v>
      </c>
    </row>
    <row r="213" spans="1:3">
      <c r="A213" s="24" t="s">
        <v>15</v>
      </c>
      <c r="B213" s="19">
        <v>42713</v>
      </c>
      <c r="C213" s="12">
        <v>42727</v>
      </c>
    </row>
    <row r="214" spans="1:3">
      <c r="A214" s="24" t="s">
        <v>15</v>
      </c>
      <c r="B214" s="19">
        <v>42714</v>
      </c>
      <c r="C214" s="12">
        <v>42739</v>
      </c>
    </row>
    <row r="215" spans="1:3">
      <c r="A215" s="24" t="s">
        <v>15</v>
      </c>
      <c r="B215" s="19">
        <v>42717</v>
      </c>
      <c r="C215" s="11">
        <v>42727</v>
      </c>
    </row>
    <row r="216" spans="1:3">
      <c r="A216" s="24" t="s">
        <v>15</v>
      </c>
      <c r="B216" s="19">
        <v>42717</v>
      </c>
      <c r="C216" s="11">
        <v>42726</v>
      </c>
    </row>
    <row r="217" spans="1:3">
      <c r="A217" s="24" t="s">
        <v>15</v>
      </c>
      <c r="B217" s="19">
        <v>42718</v>
      </c>
      <c r="C217" s="11">
        <v>42762</v>
      </c>
    </row>
    <row r="218" spans="1:3">
      <c r="A218" s="24" t="s">
        <v>15</v>
      </c>
      <c r="B218" s="19">
        <v>42719</v>
      </c>
      <c r="C218" s="11">
        <v>42800</v>
      </c>
    </row>
    <row r="219" spans="1:3">
      <c r="A219" s="24" t="s">
        <v>15</v>
      </c>
      <c r="B219" s="19">
        <v>42719</v>
      </c>
      <c r="C219" s="11">
        <v>42754</v>
      </c>
    </row>
    <row r="220" spans="1:3">
      <c r="A220" s="24" t="s">
        <v>15</v>
      </c>
      <c r="B220" s="19">
        <v>42720</v>
      </c>
      <c r="C220" s="11">
        <v>42801</v>
      </c>
    </row>
    <row r="221" spans="1:3">
      <c r="A221" s="24" t="s">
        <v>15</v>
      </c>
      <c r="B221" s="20">
        <v>42723</v>
      </c>
      <c r="C221" s="12">
        <v>42738</v>
      </c>
    </row>
    <row r="222" spans="1:3">
      <c r="A222" s="24" t="s">
        <v>15</v>
      </c>
      <c r="B222" s="19">
        <v>42725</v>
      </c>
      <c r="C222" s="11">
        <v>42725</v>
      </c>
    </row>
    <row r="223" spans="1:3">
      <c r="A223" s="24" t="s">
        <v>15</v>
      </c>
      <c r="B223" s="19">
        <v>42725</v>
      </c>
      <c r="C223" s="11">
        <v>42797</v>
      </c>
    </row>
    <row r="224" spans="1:3">
      <c r="A224" s="24" t="s">
        <v>15</v>
      </c>
      <c r="B224" s="19">
        <v>42727</v>
      </c>
      <c r="C224" s="11">
        <v>42738</v>
      </c>
    </row>
    <row r="225" spans="1:3">
      <c r="A225" s="24" t="s">
        <v>15</v>
      </c>
      <c r="B225" s="19">
        <v>42732</v>
      </c>
      <c r="C225" s="12">
        <v>42773</v>
      </c>
    </row>
    <row r="226" spans="1:3">
      <c r="A226" s="24" t="s">
        <v>15</v>
      </c>
      <c r="B226" s="19">
        <v>42734</v>
      </c>
      <c r="C226" s="11">
        <v>42744</v>
      </c>
    </row>
    <row r="227" spans="1:3">
      <c r="A227" s="24" t="s">
        <v>15</v>
      </c>
      <c r="B227" s="19">
        <v>42734</v>
      </c>
      <c r="C227" s="11">
        <v>42767</v>
      </c>
    </row>
    <row r="228" spans="1:3">
      <c r="A228" s="24" t="s">
        <v>15</v>
      </c>
      <c r="B228" s="19">
        <v>42734</v>
      </c>
      <c r="C228" s="11">
        <v>42741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topLeftCell="A2" workbookViewId="0">
      <selection activeCell="B8" sqref="B8"/>
    </sheetView>
  </sheetViews>
  <sheetFormatPr baseColWidth="10" defaultRowHeight="14.25"/>
  <sheetData>
    <row r="1" spans="1:3">
      <c r="B1" s="26">
        <v>42374</v>
      </c>
      <c r="C1" t="e">
        <f>DCOUNT('2016'!A1:C78,'2016'!B1:B78,B1)</f>
        <v>#VALUE!</v>
      </c>
    </row>
    <row r="3" spans="1:3">
      <c r="B3" s="28">
        <v>1</v>
      </c>
      <c r="C3" t="e">
        <f>DCOUNT(MaBD,CeQUONCompte,1)</f>
        <v>#REF!</v>
      </c>
    </row>
    <row r="4" spans="1:3">
      <c r="B4" s="28">
        <v>1</v>
      </c>
      <c r="C4" t="e">
        <f>DCOUNTA(MaBD,CeQUONCompte,B4)</f>
        <v>#REF!</v>
      </c>
    </row>
    <row r="5" spans="1:3">
      <c r="B5">
        <v>1</v>
      </c>
      <c r="C5" t="e">
        <f>DCOUNTA(MaBD,"D",1)</f>
        <v>#VALUE!</v>
      </c>
    </row>
    <row r="6" spans="1:3">
      <c r="B6" s="30" t="str">
        <f>"=janvier"</f>
        <v>=janvier</v>
      </c>
      <c r="C6" t="e">
        <f>DCOUNTA(MaBD,1,B6)</f>
        <v>#VALUE!</v>
      </c>
    </row>
    <row r="8" spans="1:3">
      <c r="A8">
        <v>1</v>
      </c>
      <c r="B8">
        <f>DCOUNTA(Mabd2014,2,'2014Criteres'!A4:C5)</f>
        <v>0</v>
      </c>
    </row>
    <row r="9" spans="1:3">
      <c r="A9">
        <v>2</v>
      </c>
    </row>
    <row r="10" spans="1:3">
      <c r="A10">
        <v>3</v>
      </c>
    </row>
    <row r="11" spans="1:3">
      <c r="A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2014Criteres</vt:lpstr>
      <vt:lpstr>Feuil1</vt:lpstr>
      <vt:lpstr>2014</vt:lpstr>
      <vt:lpstr>2015</vt:lpstr>
      <vt:lpstr>2016</vt:lpstr>
      <vt:lpstr>Feuil2</vt:lpstr>
      <vt:lpstr>CompteVal</vt:lpstr>
      <vt:lpstr>MaBD</vt:lpstr>
      <vt:lpstr>Mabd2014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Lyne Arensdorff</dc:creator>
  <cp:lastModifiedBy>Kuno Luis (HOS49938)</cp:lastModifiedBy>
  <dcterms:created xsi:type="dcterms:W3CDTF">2017-07-07T11:27:16Z</dcterms:created>
  <dcterms:modified xsi:type="dcterms:W3CDTF">2017-07-13T12:46:07Z</dcterms:modified>
</cp:coreProperties>
</file>