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9440" windowHeight="12075"/>
  </bookViews>
  <sheets>
    <sheet name="Adultes" sheetId="1" r:id="rId1"/>
    <sheet name="Enfants" sheetId="2" r:id="rId2"/>
    <sheet name="Feuil3" sheetId="3" r:id="rId3"/>
  </sheets>
  <definedNames>
    <definedName name="_xlnm._FilterDatabase" localSheetId="0" hidden="1">Adultes!$A$1:$U$6</definedName>
    <definedName name="_xlnm.Print_Area" localSheetId="0">Adultes!$A$1:$U$6</definedName>
  </definedNames>
  <calcPr calcId="125725"/>
</workbook>
</file>

<file path=xl/calcChain.xml><?xml version="1.0" encoding="utf-8"?>
<calcChain xmlns="http://schemas.openxmlformats.org/spreadsheetml/2006/main">
  <c r="I7" i="1"/>
  <c r="I23"/>
  <c r="I8"/>
  <c r="I9"/>
  <c r="Q7"/>
  <c r="Q8"/>
  <c r="Q9"/>
  <c r="Q10"/>
  <c r="Q11"/>
  <c r="Q12"/>
  <c r="Q13"/>
  <c r="Q14"/>
  <c r="Q15"/>
  <c r="Q16"/>
  <c r="Q17"/>
  <c r="Q18"/>
  <c r="Q19"/>
  <c r="Q20"/>
  <c r="Q21"/>
  <c r="Q22"/>
  <c r="Q23"/>
  <c r="Q3"/>
  <c r="Q4"/>
  <c r="Q5"/>
  <c r="Q6"/>
  <c r="I10"/>
  <c r="I3"/>
  <c r="I4"/>
  <c r="I5"/>
  <c r="I6"/>
  <c r="I11"/>
  <c r="I12"/>
  <c r="I13"/>
  <c r="I14"/>
  <c r="I15"/>
  <c r="I16"/>
  <c r="I17"/>
  <c r="I18"/>
  <c r="I19"/>
  <c r="I20"/>
  <c r="I21"/>
  <c r="I22"/>
  <c r="H32" i="2" l="1"/>
  <c r="H31"/>
  <c r="H30"/>
  <c r="H29"/>
  <c r="H28"/>
  <c r="H27"/>
  <c r="O26"/>
  <c r="H26"/>
  <c r="O25"/>
  <c r="H25"/>
  <c r="O24"/>
  <c r="N24"/>
  <c r="H50"/>
  <c r="H49"/>
  <c r="H48"/>
  <c r="H47"/>
  <c r="H46"/>
  <c r="H45"/>
  <c r="H44"/>
  <c r="H43"/>
  <c r="H42"/>
  <c r="O41"/>
  <c r="H41"/>
  <c r="O40"/>
  <c r="H40"/>
  <c r="O39"/>
  <c r="N39"/>
  <c r="O38"/>
  <c r="O37"/>
  <c r="O36"/>
  <c r="N36"/>
  <c r="O35"/>
  <c r="H35"/>
  <c r="O34"/>
  <c r="H34"/>
  <c r="O33"/>
  <c r="N33"/>
  <c r="H23"/>
  <c r="H22"/>
  <c r="H21"/>
  <c r="H20"/>
  <c r="H19"/>
  <c r="H18"/>
  <c r="H17"/>
  <c r="H16"/>
  <c r="H15"/>
  <c r="H14"/>
  <c r="H13"/>
  <c r="H12"/>
  <c r="O11"/>
  <c r="H11"/>
  <c r="O10"/>
  <c r="H10"/>
  <c r="O9"/>
  <c r="N9"/>
  <c r="O8"/>
  <c r="O7"/>
  <c r="O6"/>
  <c r="N6"/>
  <c r="O5"/>
  <c r="H5"/>
  <c r="O4"/>
  <c r="H4"/>
  <c r="O3"/>
  <c r="N3"/>
  <c r="H3"/>
  <c r="G3"/>
</calcChain>
</file>

<file path=xl/sharedStrings.xml><?xml version="1.0" encoding="utf-8"?>
<sst xmlns="http://schemas.openxmlformats.org/spreadsheetml/2006/main" count="53" uniqueCount="23">
  <si>
    <t>Noms patients</t>
  </si>
  <si>
    <t>N° IPP</t>
  </si>
  <si>
    <t>N° séjour</t>
  </si>
  <si>
    <t>Date
d'entrée</t>
  </si>
  <si>
    <t>Protocoles opératoires</t>
  </si>
  <si>
    <t>Lettres de sorties</t>
  </si>
  <si>
    <t>CAM</t>
  </si>
  <si>
    <t>Date
d'opération</t>
  </si>
  <si>
    <t>Date frappe</t>
  </si>
  <si>
    <t>Validé</t>
  </si>
  <si>
    <t>Secr.</t>
  </si>
  <si>
    <t>Validée</t>
  </si>
  <si>
    <t>Date</t>
  </si>
  <si>
    <t>Date à 8 jours</t>
  </si>
  <si>
    <t>Date hors délai</t>
  </si>
  <si>
    <t>Dic-
tée</t>
  </si>
  <si>
    <t>Date hors
délai</t>
  </si>
  <si>
    <t>CHEVROLAT Ambre Sarah</t>
  </si>
  <si>
    <t>Date de sortie</t>
  </si>
  <si>
    <t>Date à 
8 jours</t>
  </si>
  <si>
    <t>Protocole opératoire</t>
  </si>
  <si>
    <t>Dictée</t>
  </si>
  <si>
    <t>X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</si>
</sst>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2" borderId="10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  <xf numFmtId="164" fontId="0" fillId="0" borderId="13" xfId="0" applyNumberFormat="1" applyFill="1" applyBorder="1" applyAlignment="1">
      <alignment horizontal="center" vertical="center"/>
    </xf>
    <xf numFmtId="164" fontId="0" fillId="0" borderId="14" xfId="0" applyNumberFormat="1" applyFill="1" applyBorder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164" fontId="0" fillId="0" borderId="16" xfId="0" applyNumberForma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5" borderId="12" xfId="0" applyFont="1" applyFill="1" applyBorder="1" applyAlignment="1">
      <alignment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5" borderId="13" xfId="0" applyFont="1" applyFill="1" applyBorder="1" applyAlignment="1">
      <alignment vertical="center"/>
    </xf>
    <xf numFmtId="0" fontId="0" fillId="6" borderId="12" xfId="0" applyFont="1" applyFill="1" applyBorder="1" applyAlignment="1">
      <alignment vertical="center"/>
    </xf>
    <xf numFmtId="0" fontId="0" fillId="6" borderId="13" xfId="0" applyFont="1" applyFill="1" applyBorder="1" applyAlignment="1">
      <alignment vertical="center"/>
    </xf>
    <xf numFmtId="0" fontId="0" fillId="6" borderId="18" xfId="0" applyFont="1" applyFill="1" applyBorder="1" applyAlignment="1">
      <alignment vertical="center"/>
    </xf>
    <xf numFmtId="0" fontId="0" fillId="8" borderId="12" xfId="0" applyFont="1" applyFill="1" applyBorder="1" applyAlignment="1">
      <alignment vertical="center"/>
    </xf>
    <xf numFmtId="0" fontId="0" fillId="8" borderId="13" xfId="0" applyFont="1" applyFill="1" applyBorder="1" applyAlignment="1">
      <alignment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1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14" fontId="0" fillId="0" borderId="0" xfId="0" applyNumberFormat="1"/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7" borderId="13" xfId="0" applyFont="1" applyFill="1" applyBorder="1" applyAlignment="1">
      <alignment vertical="center"/>
    </xf>
    <xf numFmtId="0" fontId="0" fillId="4" borderId="12" xfId="0" applyFont="1" applyFill="1" applyBorder="1" applyAlignment="1">
      <alignment vertical="center"/>
    </xf>
    <xf numFmtId="0" fontId="0" fillId="4" borderId="13" xfId="0" applyFont="1" applyFill="1" applyBorder="1" applyAlignment="1">
      <alignment vertical="center"/>
    </xf>
    <xf numFmtId="164" fontId="1" fillId="0" borderId="15" xfId="0" applyNumberFormat="1" applyFont="1" applyBorder="1" applyAlignment="1">
      <alignment horizontal="center" vertical="center"/>
    </xf>
    <xf numFmtId="0" fontId="0" fillId="3" borderId="26" xfId="0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6" borderId="27" xfId="0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14" fontId="0" fillId="0" borderId="21" xfId="0" applyNumberFormat="1" applyFill="1" applyBorder="1" applyAlignment="1">
      <alignment horizontal="center" vertical="center"/>
    </xf>
    <xf numFmtId="14" fontId="0" fillId="0" borderId="24" xfId="0" applyNumberFormat="1" applyFill="1" applyBorder="1" applyAlignment="1">
      <alignment horizontal="center" vertical="center"/>
    </xf>
    <xf numFmtId="0" fontId="0" fillId="6" borderId="12" xfId="0" applyFill="1" applyBorder="1" applyAlignment="1">
      <alignment vertical="center"/>
    </xf>
    <xf numFmtId="0" fontId="0" fillId="7" borderId="13" xfId="0" applyFill="1" applyBorder="1" applyAlignment="1">
      <alignment vertical="center"/>
    </xf>
    <xf numFmtId="0" fontId="0" fillId="5" borderId="13" xfId="0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0" fillId="3" borderId="31" xfId="0" applyFill="1" applyBorder="1" applyAlignment="1">
      <alignment horizontal="center" vertical="center" wrapText="1"/>
    </xf>
    <xf numFmtId="164" fontId="0" fillId="0" borderId="33" xfId="0" applyNumberFormat="1" applyFill="1" applyBorder="1" applyAlignment="1">
      <alignment horizontal="center" vertical="center"/>
    </xf>
    <xf numFmtId="14" fontId="0" fillId="0" borderId="15" xfId="0" applyNumberFormat="1" applyBorder="1"/>
    <xf numFmtId="14" fontId="0" fillId="0" borderId="15" xfId="0" applyNumberFormat="1" applyBorder="1" applyAlignment="1">
      <alignment horizontal="center"/>
    </xf>
    <xf numFmtId="164" fontId="0" fillId="0" borderId="30" xfId="0" applyNumberFormat="1" applyFill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 wrapText="1"/>
    </xf>
    <xf numFmtId="0" fontId="0" fillId="9" borderId="1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164" fontId="0" fillId="0" borderId="32" xfId="0" applyNumberFormat="1" applyFill="1" applyBorder="1" applyAlignment="1">
      <alignment horizontal="center" vertical="center"/>
    </xf>
    <xf numFmtId="164" fontId="0" fillId="0" borderId="23" xfId="0" applyNumberFormat="1" applyFill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 wrapText="1"/>
    </xf>
    <xf numFmtId="164" fontId="0" fillId="0" borderId="32" xfId="0" applyNumberFormat="1" applyBorder="1" applyAlignment="1">
      <alignment horizontal="center" vertical="center"/>
    </xf>
    <xf numFmtId="14" fontId="0" fillId="0" borderId="15" xfId="0" applyNumberFormat="1" applyFill="1" applyBorder="1" applyAlignment="1">
      <alignment horizontal="center" vertical="center"/>
    </xf>
    <xf numFmtId="14" fontId="0" fillId="0" borderId="16" xfId="0" applyNumberFormat="1" applyBorder="1"/>
    <xf numFmtId="0" fontId="0" fillId="0" borderId="15" xfId="0" applyFill="1" applyBorder="1" applyAlignment="1">
      <alignment vertical="center"/>
    </xf>
    <xf numFmtId="0" fontId="0" fillId="9" borderId="27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14" fontId="0" fillId="10" borderId="15" xfId="0" applyNumberFormat="1" applyFill="1" applyBorder="1" applyAlignment="1">
      <alignment horizontal="center"/>
    </xf>
    <xf numFmtId="14" fontId="0" fillId="7" borderId="15" xfId="0" applyNumberFormat="1" applyFill="1" applyBorder="1" applyAlignment="1">
      <alignment horizontal="center"/>
    </xf>
    <xf numFmtId="0" fontId="0" fillId="0" borderId="34" xfId="0" applyBorder="1" applyAlignment="1">
      <alignment horizontal="center" vertical="center"/>
    </xf>
    <xf numFmtId="14" fontId="0" fillId="3" borderId="34" xfId="0" applyNumberFormat="1" applyFill="1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/>
    <xf numFmtId="14" fontId="0" fillId="0" borderId="15" xfId="0" applyNumberFormat="1" applyBorder="1" applyAlignment="1">
      <alignment horizontal="center" vertical="center"/>
    </xf>
    <xf numFmtId="0" fontId="0" fillId="9" borderId="3" xfId="0" applyFill="1" applyBorder="1" applyAlignment="1">
      <alignment vertical="center"/>
    </xf>
    <xf numFmtId="0" fontId="0" fillId="9" borderId="4" xfId="0" applyFill="1" applyBorder="1" applyAlignment="1">
      <alignment vertical="center"/>
    </xf>
    <xf numFmtId="0" fontId="0" fillId="5" borderId="34" xfId="0" applyFill="1" applyBorder="1" applyAlignment="1">
      <alignment vertical="center"/>
    </xf>
    <xf numFmtId="0" fontId="2" fillId="5" borderId="34" xfId="0" applyFont="1" applyFill="1" applyBorder="1" applyAlignment="1">
      <alignment vertical="center"/>
    </xf>
    <xf numFmtId="0" fontId="3" fillId="5" borderId="34" xfId="0" applyFont="1" applyFill="1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/>
    <xf numFmtId="0" fontId="0" fillId="2" borderId="1" xfId="0" applyFill="1" applyBorder="1" applyAlignment="1">
      <alignment horizontal="center" vertical="center"/>
    </xf>
    <xf numFmtId="0" fontId="0" fillId="2" borderId="13" xfId="0" applyFill="1" applyBorder="1"/>
    <xf numFmtId="0" fontId="0" fillId="3" borderId="1" xfId="0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13" xfId="0" applyFill="1" applyBorder="1"/>
    <xf numFmtId="0" fontId="0" fillId="2" borderId="8" xfId="0" applyFill="1" applyBorder="1"/>
    <xf numFmtId="0" fontId="0" fillId="0" borderId="8" xfId="0" applyBorder="1" applyAlignment="1">
      <alignment horizontal="center"/>
    </xf>
    <xf numFmtId="0" fontId="0" fillId="3" borderId="8" xfId="0" applyFill="1" applyBorder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23</xdr:row>
      <xdr:rowOff>152400</xdr:rowOff>
    </xdr:from>
    <xdr:to>
      <xdr:col>11</xdr:col>
      <xdr:colOff>523875</xdr:colOff>
      <xdr:row>28</xdr:row>
      <xdr:rowOff>76200</xdr:rowOff>
    </xdr:to>
    <xdr:sp macro="" textlink="">
      <xdr:nvSpPr>
        <xdr:cNvPr id="2" name="ZoneTexte 1"/>
        <xdr:cNvSpPr txBox="1"/>
      </xdr:nvSpPr>
      <xdr:spPr>
        <a:xfrm>
          <a:off x="5257800" y="4867275"/>
          <a:ext cx="5543550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Un formule est inscrite dans la colonne * </a:t>
          </a:r>
          <a:r>
            <a:rPr lang="fr-CH" sz="1100" b="1">
              <a:solidFill>
                <a:schemeClr val="dk1"/>
              </a:solidFill>
              <a:latin typeface="+mn-lt"/>
              <a:ea typeface="+mn-ea"/>
              <a:cs typeface="+mn-cs"/>
            </a:rPr>
            <a:t>I </a:t>
          </a:r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* (</a:t>
          </a:r>
          <a:r>
            <a:rPr lang="fr-CH" sz="1100" b="1">
              <a:solidFill>
                <a:schemeClr val="dk1"/>
              </a:solidFill>
              <a:latin typeface="+mn-lt"/>
              <a:ea typeface="+mn-ea"/>
              <a:cs typeface="+mn-cs"/>
            </a:rPr>
            <a:t>hors délai),</a:t>
          </a:r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 si la date de la colonne *</a:t>
          </a:r>
          <a:r>
            <a:rPr lang="fr-CH" sz="1100" b="1">
              <a:solidFill>
                <a:schemeClr val="dk1"/>
              </a:solidFill>
              <a:latin typeface="+mn-lt"/>
              <a:ea typeface="+mn-ea"/>
              <a:cs typeface="+mn-cs"/>
            </a:rPr>
            <a:t>G</a:t>
          </a:r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* et plus grand que </a:t>
          </a:r>
          <a:r>
            <a:rPr lang="fr-CH" sz="1100" b="1">
              <a:solidFill>
                <a:schemeClr val="dk1"/>
              </a:solidFill>
              <a:latin typeface="+mn-lt"/>
              <a:ea typeface="+mn-ea"/>
              <a:cs typeface="+mn-cs"/>
            </a:rPr>
            <a:t>9 jours</a:t>
          </a:r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. Maintenant  on voudrait rajouter une nouvelle action dans la formule qui permettra d’annuler l’action  de la colonne * </a:t>
          </a:r>
          <a:r>
            <a:rPr lang="fr-CH" sz="1100" b="1">
              <a:solidFill>
                <a:schemeClr val="dk1"/>
              </a:solidFill>
              <a:latin typeface="+mn-lt"/>
              <a:ea typeface="+mn-ea"/>
              <a:cs typeface="+mn-cs"/>
            </a:rPr>
            <a:t>I </a:t>
          </a:r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*, si la colonne * </a:t>
          </a:r>
          <a:r>
            <a:rPr lang="fr-CH" sz="1100" b="1">
              <a:solidFill>
                <a:schemeClr val="dk1"/>
              </a:solidFill>
              <a:latin typeface="+mn-lt"/>
              <a:ea typeface="+mn-ea"/>
              <a:cs typeface="+mn-cs"/>
            </a:rPr>
            <a:t>F</a:t>
          </a:r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 * est rempli, avec une  * </a:t>
          </a:r>
          <a:r>
            <a:rPr lang="fr-CH" sz="1100" b="1">
              <a:solidFill>
                <a:schemeClr val="dk1"/>
              </a:solidFill>
              <a:latin typeface="+mn-lt"/>
              <a:ea typeface="+mn-ea"/>
              <a:cs typeface="+mn-cs"/>
            </a:rPr>
            <a:t>X </a:t>
          </a:r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* au *</a:t>
          </a:r>
          <a:r>
            <a:rPr lang="fr-CH" sz="1100" b="1">
              <a:solidFill>
                <a:schemeClr val="dk1"/>
              </a:solidFill>
              <a:latin typeface="+mn-lt"/>
              <a:ea typeface="+mn-ea"/>
              <a:cs typeface="+mn-cs"/>
            </a:rPr>
            <a:t>0</a:t>
          </a:r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*, </a:t>
          </a:r>
          <a:r>
            <a:rPr lang="fr-CH" sz="1100" b="1">
              <a:solidFill>
                <a:schemeClr val="dk1"/>
              </a:solidFill>
              <a:latin typeface="+mn-lt"/>
              <a:ea typeface="+mn-ea"/>
              <a:cs typeface="+mn-cs"/>
            </a:rPr>
            <a:t>hors délai</a:t>
          </a:r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, n’apparaître plus.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23"/>
  <sheetViews>
    <sheetView tabSelected="1" workbookViewId="0">
      <pane ySplit="2" topLeftCell="A3" activePane="bottomLeft" state="frozen"/>
      <selection pane="bottomLeft" activeCell="I7" sqref="I7"/>
    </sheetView>
  </sheetViews>
  <sheetFormatPr baseColWidth="10" defaultRowHeight="14.25"/>
  <cols>
    <col min="1" max="1" width="33.625" customWidth="1"/>
    <col min="2" max="2" width="10.875" style="23" customWidth="1"/>
    <col min="3" max="3" width="13.125" style="23" customWidth="1"/>
    <col min="4" max="6" width="10.625" customWidth="1"/>
    <col min="7" max="7" width="10.875" style="23" customWidth="1"/>
    <col min="8" max="8" width="8" style="23" customWidth="1"/>
    <col min="9" max="9" width="10.875" style="23" customWidth="1"/>
    <col min="10" max="10" width="4.75" customWidth="1"/>
    <col min="11" max="12" width="10.875" customWidth="1"/>
    <col min="13" max="13" width="5.625" customWidth="1"/>
    <col min="14" max="14" width="5.25" style="23" customWidth="1"/>
    <col min="15" max="15" width="9.75" style="23" customWidth="1"/>
    <col min="16" max="16" width="5.375" style="23" customWidth="1"/>
    <col min="17" max="17" width="10.875" style="23" customWidth="1"/>
    <col min="18" max="18" width="9.75" customWidth="1"/>
    <col min="19" max="19" width="5.625" customWidth="1"/>
    <col min="20" max="20" width="11.625" style="22" customWidth="1"/>
    <col min="21" max="21" width="5.625" style="22" customWidth="1"/>
  </cols>
  <sheetData>
    <row r="1" spans="1:21" ht="14.25" customHeight="1" thickBot="1">
      <c r="A1" s="89" t="s">
        <v>0</v>
      </c>
      <c r="B1" s="91" t="s">
        <v>1</v>
      </c>
      <c r="C1" s="91" t="s">
        <v>2</v>
      </c>
      <c r="D1" s="93" t="s">
        <v>3</v>
      </c>
      <c r="E1" s="75"/>
      <c r="F1" s="75"/>
      <c r="G1" s="78" t="s">
        <v>20</v>
      </c>
      <c r="H1" s="78"/>
      <c r="I1" s="78"/>
      <c r="J1" s="78"/>
      <c r="K1" s="78"/>
      <c r="L1" s="78"/>
      <c r="M1" s="79"/>
      <c r="N1" s="84" t="s">
        <v>5</v>
      </c>
      <c r="O1" s="85"/>
      <c r="P1" s="85"/>
      <c r="Q1" s="85"/>
      <c r="R1" s="85"/>
      <c r="S1" s="86"/>
      <c r="T1" s="87" t="s">
        <v>6</v>
      </c>
      <c r="U1" s="88"/>
    </row>
    <row r="2" spans="1:21" ht="57.75" thickBot="1">
      <c r="A2" s="90"/>
      <c r="B2" s="92"/>
      <c r="C2" s="92"/>
      <c r="D2" s="94"/>
      <c r="E2" s="93" t="s">
        <v>18</v>
      </c>
      <c r="F2" s="67" t="s">
        <v>21</v>
      </c>
      <c r="G2" s="56" t="s">
        <v>7</v>
      </c>
      <c r="H2" s="56" t="s">
        <v>13</v>
      </c>
      <c r="I2" s="67" t="s">
        <v>14</v>
      </c>
      <c r="J2" s="57" t="s">
        <v>15</v>
      </c>
      <c r="K2" s="58" t="s">
        <v>8</v>
      </c>
      <c r="L2" s="58" t="s">
        <v>9</v>
      </c>
      <c r="M2" s="59" t="s">
        <v>10</v>
      </c>
      <c r="N2" s="35" t="s">
        <v>15</v>
      </c>
      <c r="O2" s="48" t="s">
        <v>8</v>
      </c>
      <c r="P2" s="36" t="s">
        <v>19</v>
      </c>
      <c r="Q2" s="48" t="s">
        <v>16</v>
      </c>
      <c r="R2" s="38" t="s">
        <v>11</v>
      </c>
      <c r="S2" s="39" t="s">
        <v>10</v>
      </c>
      <c r="T2" s="40" t="s">
        <v>12</v>
      </c>
      <c r="U2" s="41" t="s">
        <v>10</v>
      </c>
    </row>
    <row r="3" spans="1:21">
      <c r="A3" s="66"/>
      <c r="B3" s="55"/>
      <c r="C3" s="55"/>
      <c r="D3" s="8"/>
      <c r="E3" s="94"/>
      <c r="F3" s="76"/>
      <c r="G3" s="63"/>
      <c r="H3" s="65"/>
      <c r="I3" s="70" t="str">
        <f t="shared" ref="I3:I10" ca="1" si="0">IF(G3="","",IF(TODAY()-G3&gt;9,"hors delai",H3+1))</f>
        <v/>
      </c>
      <c r="J3" s="13"/>
      <c r="K3" s="13"/>
      <c r="L3" s="14"/>
      <c r="M3" s="9"/>
      <c r="N3" s="53"/>
      <c r="O3" s="63"/>
      <c r="P3" s="50"/>
      <c r="Q3" s="71" t="str">
        <f t="shared" ref="Q3:Q23" ca="1" si="1">IF(E3="","",IF(TODAY()-E3&gt;9,"hors delai",P3+1))</f>
        <v/>
      </c>
      <c r="R3" s="14"/>
      <c r="S3" s="54"/>
      <c r="T3" s="64"/>
      <c r="U3" s="55"/>
    </row>
    <row r="4" spans="1:21">
      <c r="A4" s="66"/>
      <c r="B4" s="55"/>
      <c r="C4" s="55"/>
      <c r="D4" s="8"/>
      <c r="E4" s="61"/>
      <c r="F4" s="61"/>
      <c r="G4" s="61"/>
      <c r="H4" s="27"/>
      <c r="I4" s="70" t="str">
        <f t="shared" ca="1" si="0"/>
        <v/>
      </c>
      <c r="J4" s="8"/>
      <c r="K4" s="8"/>
      <c r="L4" s="9"/>
      <c r="M4" s="9"/>
      <c r="N4" s="53"/>
      <c r="O4" s="63"/>
      <c r="P4" s="50"/>
      <c r="Q4" s="71" t="str">
        <f t="shared" ca="1" si="1"/>
        <v/>
      </c>
      <c r="R4" s="14"/>
      <c r="S4" s="54"/>
      <c r="T4" s="64"/>
      <c r="U4" s="55"/>
    </row>
    <row r="5" spans="1:21">
      <c r="A5" s="66"/>
      <c r="B5" s="55"/>
      <c r="C5" s="55"/>
      <c r="D5" s="8"/>
      <c r="E5" s="60"/>
      <c r="F5" s="60"/>
      <c r="G5" s="60"/>
      <c r="H5" s="65"/>
      <c r="I5" s="70" t="str">
        <f t="shared" ca="1" si="0"/>
        <v/>
      </c>
      <c r="J5" s="8"/>
      <c r="K5" s="8"/>
      <c r="L5" s="9"/>
      <c r="M5" s="9"/>
      <c r="N5" s="53"/>
      <c r="O5" s="63"/>
      <c r="P5" s="68"/>
      <c r="Q5" s="71" t="str">
        <f t="shared" ca="1" si="1"/>
        <v/>
      </c>
      <c r="R5" s="55"/>
      <c r="S5" s="55"/>
      <c r="T5" s="55"/>
      <c r="U5" s="55"/>
    </row>
    <row r="6" spans="1:21">
      <c r="A6" s="66"/>
      <c r="B6" s="55"/>
      <c r="C6" s="55"/>
      <c r="D6" s="8"/>
      <c r="E6" s="60"/>
      <c r="F6" s="60"/>
      <c r="G6" s="62"/>
      <c r="H6" s="65"/>
      <c r="I6" s="70" t="str">
        <f t="shared" ca="1" si="0"/>
        <v/>
      </c>
      <c r="J6" s="13"/>
      <c r="K6" s="13"/>
      <c r="L6" s="14"/>
      <c r="M6" s="9"/>
      <c r="N6" s="53"/>
      <c r="O6" s="63"/>
      <c r="P6" s="68"/>
      <c r="Q6" s="71" t="str">
        <f t="shared" ca="1" si="1"/>
        <v/>
      </c>
      <c r="R6" s="69"/>
      <c r="S6" s="55"/>
      <c r="T6" s="55"/>
      <c r="U6" s="55"/>
    </row>
    <row r="7" spans="1:21">
      <c r="A7" s="80"/>
      <c r="B7" s="72"/>
      <c r="C7" s="72"/>
      <c r="D7" s="73">
        <v>42288</v>
      </c>
      <c r="E7" s="74">
        <v>42292</v>
      </c>
      <c r="F7" s="83" t="s">
        <v>22</v>
      </c>
      <c r="G7" s="77">
        <v>42289</v>
      </c>
      <c r="H7" s="65"/>
      <c r="I7" s="70" t="str">
        <f ca="1">IF(G7="","",IF(TODAY()-G7&gt;9,"hors delai",H7+1))</f>
        <v>hors delai</v>
      </c>
      <c r="J7" s="13"/>
      <c r="K7" s="13"/>
      <c r="L7" s="14"/>
      <c r="M7" s="9"/>
      <c r="N7" s="83" t="s">
        <v>22</v>
      </c>
      <c r="O7" s="77">
        <v>42312</v>
      </c>
      <c r="P7" s="68"/>
      <c r="Q7" s="71" t="str">
        <f t="shared" ca="1" si="1"/>
        <v>hors delai</v>
      </c>
      <c r="R7" s="69"/>
      <c r="S7" s="55"/>
      <c r="T7" s="55"/>
      <c r="U7" s="55"/>
    </row>
    <row r="8" spans="1:21">
      <c r="A8" s="81"/>
      <c r="B8" s="72"/>
      <c r="C8" s="72"/>
      <c r="D8" s="73">
        <v>42288</v>
      </c>
      <c r="E8" s="74">
        <v>42290</v>
      </c>
      <c r="F8" s="83" t="s">
        <v>22</v>
      </c>
      <c r="G8" s="77">
        <v>42289</v>
      </c>
      <c r="H8" s="65"/>
      <c r="I8" s="70" t="str">
        <f t="shared" ref="I8:I9" ca="1" si="2">IF(G8="","",IF(TODAY()-G8&gt;9,"hors delai",H8+1))</f>
        <v>hors delai</v>
      </c>
      <c r="J8" s="13"/>
      <c r="K8" s="13"/>
      <c r="L8" s="14"/>
      <c r="M8" s="9"/>
      <c r="N8" s="83" t="s">
        <v>22</v>
      </c>
      <c r="O8" s="77">
        <v>42311</v>
      </c>
      <c r="P8" s="68"/>
      <c r="Q8" s="71" t="str">
        <f t="shared" ca="1" si="1"/>
        <v>hors delai</v>
      </c>
      <c r="R8" s="69"/>
      <c r="S8" s="55"/>
      <c r="T8" s="55"/>
      <c r="U8" s="55"/>
    </row>
    <row r="9" spans="1:21">
      <c r="A9" s="82"/>
      <c r="B9" s="72"/>
      <c r="C9" s="72"/>
      <c r="D9" s="73">
        <v>42288</v>
      </c>
      <c r="E9" s="74">
        <v>42301</v>
      </c>
      <c r="F9" s="83" t="s">
        <v>22</v>
      </c>
      <c r="G9" s="77">
        <v>42289</v>
      </c>
      <c r="H9" s="65"/>
      <c r="I9" s="70" t="str">
        <f t="shared" ca="1" si="2"/>
        <v>hors delai</v>
      </c>
      <c r="J9" s="13"/>
      <c r="K9" s="13"/>
      <c r="L9" s="14"/>
      <c r="M9" s="9"/>
      <c r="N9" s="83" t="s">
        <v>22</v>
      </c>
      <c r="O9" s="77">
        <v>42306</v>
      </c>
      <c r="P9" s="68"/>
      <c r="Q9" s="71" t="str">
        <f t="shared" ca="1" si="1"/>
        <v>hors delai</v>
      </c>
      <c r="R9" s="69"/>
      <c r="S9" s="55"/>
      <c r="T9" s="55"/>
      <c r="U9" s="55"/>
    </row>
    <row r="10" spans="1:21">
      <c r="A10" s="66"/>
      <c r="B10" s="55"/>
      <c r="C10" s="55"/>
      <c r="D10" s="8"/>
      <c r="E10" s="60"/>
      <c r="F10" s="60"/>
      <c r="G10" s="62"/>
      <c r="H10" s="65"/>
      <c r="I10" s="70" t="str">
        <f t="shared" ca="1" si="0"/>
        <v/>
      </c>
      <c r="J10" s="13"/>
      <c r="K10" s="13"/>
      <c r="L10" s="14"/>
      <c r="M10" s="9"/>
      <c r="N10" s="53"/>
      <c r="O10" s="63"/>
      <c r="P10" s="68"/>
      <c r="Q10" s="71" t="str">
        <f t="shared" ca="1" si="1"/>
        <v/>
      </c>
      <c r="R10" s="69"/>
      <c r="S10" s="55"/>
      <c r="T10" s="55"/>
      <c r="U10" s="55"/>
    </row>
    <row r="11" spans="1:21">
      <c r="A11" s="66"/>
      <c r="B11" s="55"/>
      <c r="C11" s="55"/>
      <c r="D11" s="8"/>
      <c r="E11" s="60"/>
      <c r="F11" s="60"/>
      <c r="G11" s="62"/>
      <c r="H11" s="65"/>
      <c r="I11" s="70" t="str">
        <f t="shared" ref="I11:I23" ca="1" si="3">IF(G11="","",IF(TODAY()-G11&gt;9,"hors delai",H11+1))</f>
        <v/>
      </c>
      <c r="J11" s="13"/>
      <c r="K11" s="13"/>
      <c r="L11" s="14"/>
      <c r="M11" s="9"/>
      <c r="N11" s="53"/>
      <c r="O11" s="63"/>
      <c r="P11" s="68"/>
      <c r="Q11" s="71" t="str">
        <f t="shared" ca="1" si="1"/>
        <v/>
      </c>
      <c r="R11" s="69"/>
      <c r="S11" s="55"/>
      <c r="T11" s="55"/>
      <c r="U11" s="55"/>
    </row>
    <row r="12" spans="1:21">
      <c r="A12" s="66"/>
      <c r="B12" s="55"/>
      <c r="C12" s="55"/>
      <c r="D12" s="8"/>
      <c r="E12" s="60"/>
      <c r="F12" s="60"/>
      <c r="G12" s="62"/>
      <c r="H12" s="65"/>
      <c r="I12" s="70" t="str">
        <f t="shared" ca="1" si="3"/>
        <v/>
      </c>
      <c r="J12" s="13"/>
      <c r="K12" s="13"/>
      <c r="L12" s="14"/>
      <c r="M12" s="9"/>
      <c r="N12" s="53"/>
      <c r="O12" s="63"/>
      <c r="P12" s="68"/>
      <c r="Q12" s="71" t="str">
        <f t="shared" ca="1" si="1"/>
        <v/>
      </c>
      <c r="R12" s="69"/>
      <c r="S12" s="55"/>
      <c r="T12" s="55"/>
      <c r="U12" s="55"/>
    </row>
    <row r="13" spans="1:21">
      <c r="A13" s="66"/>
      <c r="B13" s="55"/>
      <c r="C13" s="55"/>
      <c r="D13" s="8"/>
      <c r="E13" s="60"/>
      <c r="F13" s="60"/>
      <c r="G13" s="62"/>
      <c r="H13" s="65"/>
      <c r="I13" s="70" t="str">
        <f t="shared" ca="1" si="3"/>
        <v/>
      </c>
      <c r="J13" s="13"/>
      <c r="K13" s="13"/>
      <c r="L13" s="14"/>
      <c r="M13" s="9"/>
      <c r="N13" s="53"/>
      <c r="O13" s="63"/>
      <c r="P13" s="68"/>
      <c r="Q13" s="71" t="str">
        <f t="shared" ca="1" si="1"/>
        <v/>
      </c>
      <c r="R13" s="69"/>
      <c r="S13" s="55"/>
      <c r="T13" s="55"/>
      <c r="U13" s="55"/>
    </row>
    <row r="14" spans="1:21">
      <c r="A14" s="66"/>
      <c r="B14" s="55"/>
      <c r="C14" s="55"/>
      <c r="D14" s="8"/>
      <c r="E14" s="60"/>
      <c r="F14" s="60"/>
      <c r="G14" s="62"/>
      <c r="H14" s="65"/>
      <c r="I14" s="70" t="str">
        <f t="shared" ca="1" si="3"/>
        <v/>
      </c>
      <c r="J14" s="13"/>
      <c r="K14" s="13"/>
      <c r="L14" s="14"/>
      <c r="M14" s="9"/>
      <c r="N14" s="53"/>
      <c r="O14" s="63"/>
      <c r="P14" s="68"/>
      <c r="Q14" s="71" t="str">
        <f t="shared" ca="1" si="1"/>
        <v/>
      </c>
      <c r="R14" s="69"/>
      <c r="S14" s="55"/>
      <c r="T14" s="55"/>
      <c r="U14" s="55"/>
    </row>
    <row r="15" spans="1:21">
      <c r="A15" s="66"/>
      <c r="B15" s="55"/>
      <c r="C15" s="55"/>
      <c r="D15" s="8"/>
      <c r="E15" s="60"/>
      <c r="F15" s="60"/>
      <c r="G15" s="62"/>
      <c r="H15" s="65"/>
      <c r="I15" s="70" t="str">
        <f t="shared" ca="1" si="3"/>
        <v/>
      </c>
      <c r="J15" s="13"/>
      <c r="K15" s="13"/>
      <c r="L15" s="14"/>
      <c r="M15" s="9"/>
      <c r="N15" s="53"/>
      <c r="O15" s="63"/>
      <c r="P15" s="68"/>
      <c r="Q15" s="71" t="str">
        <f t="shared" ca="1" si="1"/>
        <v/>
      </c>
      <c r="R15" s="69"/>
      <c r="S15" s="55"/>
      <c r="T15" s="55"/>
      <c r="U15" s="55"/>
    </row>
    <row r="16" spans="1:21">
      <c r="A16" s="66"/>
      <c r="B16" s="55"/>
      <c r="C16" s="55"/>
      <c r="D16" s="8"/>
      <c r="E16" s="60"/>
      <c r="F16" s="60"/>
      <c r="G16" s="62"/>
      <c r="H16" s="65"/>
      <c r="I16" s="70" t="str">
        <f t="shared" ca="1" si="3"/>
        <v/>
      </c>
      <c r="J16" s="13"/>
      <c r="K16" s="13"/>
      <c r="L16" s="14"/>
      <c r="M16" s="9"/>
      <c r="N16" s="53"/>
      <c r="O16" s="63"/>
      <c r="P16" s="68"/>
      <c r="Q16" s="71" t="str">
        <f t="shared" ca="1" si="1"/>
        <v/>
      </c>
      <c r="R16" s="69"/>
      <c r="S16" s="55"/>
      <c r="T16" s="55"/>
      <c r="U16" s="55"/>
    </row>
    <row r="17" spans="1:21">
      <c r="A17" s="66"/>
      <c r="B17" s="55"/>
      <c r="C17" s="55"/>
      <c r="D17" s="8"/>
      <c r="E17" s="60"/>
      <c r="F17" s="60"/>
      <c r="G17" s="62"/>
      <c r="H17" s="65"/>
      <c r="I17" s="70" t="str">
        <f t="shared" ca="1" si="3"/>
        <v/>
      </c>
      <c r="J17" s="13"/>
      <c r="K17" s="13"/>
      <c r="L17" s="14"/>
      <c r="M17" s="9"/>
      <c r="N17" s="53"/>
      <c r="O17" s="63"/>
      <c r="P17" s="68"/>
      <c r="Q17" s="71" t="str">
        <f t="shared" ca="1" si="1"/>
        <v/>
      </c>
      <c r="R17" s="69"/>
      <c r="S17" s="55"/>
      <c r="T17" s="55"/>
      <c r="U17" s="55"/>
    </row>
    <row r="18" spans="1:21">
      <c r="A18" s="66"/>
      <c r="B18" s="55"/>
      <c r="C18" s="55"/>
      <c r="D18" s="8"/>
      <c r="E18" s="60"/>
      <c r="F18" s="60"/>
      <c r="G18" s="62"/>
      <c r="H18" s="65"/>
      <c r="I18" s="70" t="str">
        <f t="shared" ca="1" si="3"/>
        <v/>
      </c>
      <c r="J18" s="13"/>
      <c r="K18" s="13"/>
      <c r="L18" s="14"/>
      <c r="M18" s="9"/>
      <c r="N18" s="53"/>
      <c r="O18" s="63"/>
      <c r="P18" s="68"/>
      <c r="Q18" s="71" t="str">
        <f t="shared" ca="1" si="1"/>
        <v/>
      </c>
      <c r="R18" s="69"/>
      <c r="S18" s="55"/>
      <c r="T18" s="55"/>
      <c r="U18" s="55"/>
    </row>
    <row r="19" spans="1:21">
      <c r="A19" s="66"/>
      <c r="B19" s="55"/>
      <c r="C19" s="55"/>
      <c r="D19" s="8"/>
      <c r="E19" s="60"/>
      <c r="F19" s="60"/>
      <c r="G19" s="62"/>
      <c r="H19" s="65"/>
      <c r="I19" s="70" t="str">
        <f t="shared" ca="1" si="3"/>
        <v/>
      </c>
      <c r="J19" s="13"/>
      <c r="K19" s="13"/>
      <c r="L19" s="14"/>
      <c r="M19" s="9"/>
      <c r="N19" s="53"/>
      <c r="O19" s="63"/>
      <c r="P19" s="68"/>
      <c r="Q19" s="71" t="str">
        <f t="shared" ca="1" si="1"/>
        <v/>
      </c>
      <c r="R19" s="69"/>
      <c r="S19" s="55"/>
      <c r="T19" s="55"/>
      <c r="U19" s="55"/>
    </row>
    <row r="20" spans="1:21">
      <c r="A20" s="66"/>
      <c r="B20" s="55"/>
      <c r="C20" s="55"/>
      <c r="D20" s="8"/>
      <c r="E20" s="60"/>
      <c r="F20" s="60"/>
      <c r="G20" s="62"/>
      <c r="H20" s="65"/>
      <c r="I20" s="70" t="str">
        <f t="shared" ca="1" si="3"/>
        <v/>
      </c>
      <c r="J20" s="13"/>
      <c r="K20" s="13"/>
      <c r="L20" s="14"/>
      <c r="M20" s="9"/>
      <c r="N20" s="53"/>
      <c r="O20" s="63"/>
      <c r="P20" s="68"/>
      <c r="Q20" s="71" t="str">
        <f t="shared" ca="1" si="1"/>
        <v/>
      </c>
      <c r="R20" s="69"/>
      <c r="S20" s="55"/>
      <c r="T20" s="55"/>
      <c r="U20" s="55"/>
    </row>
    <row r="21" spans="1:21">
      <c r="A21" s="66"/>
      <c r="B21" s="55"/>
      <c r="C21" s="55"/>
      <c r="D21" s="8"/>
      <c r="E21" s="60"/>
      <c r="F21" s="60"/>
      <c r="G21" s="62"/>
      <c r="H21" s="65"/>
      <c r="I21" s="70" t="str">
        <f t="shared" ca="1" si="3"/>
        <v/>
      </c>
      <c r="J21" s="13"/>
      <c r="K21" s="13"/>
      <c r="L21" s="14"/>
      <c r="M21" s="9"/>
      <c r="N21" s="53"/>
      <c r="O21" s="63"/>
      <c r="P21" s="68"/>
      <c r="Q21" s="71" t="str">
        <f t="shared" ca="1" si="1"/>
        <v/>
      </c>
      <c r="R21" s="69"/>
      <c r="S21" s="55"/>
      <c r="T21" s="55"/>
      <c r="U21" s="55"/>
    </row>
    <row r="22" spans="1:21">
      <c r="A22" s="66"/>
      <c r="B22" s="55"/>
      <c r="C22" s="55"/>
      <c r="D22" s="8"/>
      <c r="E22" s="60"/>
      <c r="F22" s="60"/>
      <c r="G22" s="62"/>
      <c r="H22" s="65"/>
      <c r="I22" s="70" t="str">
        <f t="shared" ca="1" si="3"/>
        <v/>
      </c>
      <c r="J22" s="13"/>
      <c r="K22" s="13"/>
      <c r="L22" s="14"/>
      <c r="M22" s="9"/>
      <c r="N22" s="53"/>
      <c r="O22" s="63"/>
      <c r="P22" s="68"/>
      <c r="Q22" s="71" t="str">
        <f t="shared" ca="1" si="1"/>
        <v/>
      </c>
      <c r="R22" s="69"/>
      <c r="S22" s="55"/>
      <c r="T22" s="55"/>
      <c r="U22" s="55"/>
    </row>
    <row r="23" spans="1:21">
      <c r="A23" s="66"/>
      <c r="B23" s="55"/>
      <c r="C23" s="55"/>
      <c r="D23" s="8"/>
      <c r="E23" s="60"/>
      <c r="F23" s="60"/>
      <c r="G23" s="62"/>
      <c r="H23" s="65"/>
      <c r="I23" s="70" t="str">
        <f ca="1">IF(G23="","",IF(TODAY()-G23&gt;9,"hors délai",H23+1))</f>
        <v/>
      </c>
      <c r="J23" s="13"/>
      <c r="K23" s="13"/>
      <c r="L23" s="14"/>
      <c r="M23" s="9"/>
      <c r="N23" s="53"/>
      <c r="O23" s="63"/>
      <c r="P23" s="68"/>
      <c r="Q23" s="71" t="str">
        <f t="shared" ca="1" si="1"/>
        <v/>
      </c>
      <c r="R23" s="69"/>
      <c r="S23" s="55"/>
      <c r="T23" s="55"/>
      <c r="U23" s="55"/>
    </row>
  </sheetData>
  <mergeCells count="7">
    <mergeCell ref="N1:S1"/>
    <mergeCell ref="T1:U1"/>
    <mergeCell ref="A1:A2"/>
    <mergeCell ref="B1:B2"/>
    <mergeCell ref="C1:C2"/>
    <mergeCell ref="D1:D2"/>
    <mergeCell ref="E2:E3"/>
  </mergeCells>
  <conditionalFormatting sqref="Q3:Q23 F8 I3:I23">
    <cfRule type="cellIs" dxfId="0" priority="24" stopIfTrue="1" operator="equal">
      <formula>"hors delai"</formula>
    </cfRule>
  </conditionalFormatting>
  <printOptions horizontalCentered="1"/>
  <pageMargins left="0.31496062992125984" right="0.31496062992125984" top="0.35433070866141736" bottom="0.35433070866141736" header="0" footer="0"/>
  <pageSetup paperSize="9" scale="72" fitToHeight="10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"/>
  <sheetViews>
    <sheetView workbookViewId="0">
      <selection activeCell="A24" sqref="A24:XFD32"/>
    </sheetView>
  </sheetViews>
  <sheetFormatPr baseColWidth="10" defaultRowHeight="14.25"/>
  <cols>
    <col min="1" max="1" width="23.5" bestFit="1" customWidth="1"/>
    <col min="2" max="2" width="7.875" bestFit="1" customWidth="1"/>
    <col min="3" max="4" width="9.875" bestFit="1" customWidth="1"/>
    <col min="5" max="5" width="4.25" bestFit="1" customWidth="1"/>
    <col min="6" max="6" width="9.875" bestFit="1" customWidth="1"/>
    <col min="7" max="7" width="9.875" hidden="1" customWidth="1"/>
    <col min="8" max="8" width="9.875" bestFit="1" customWidth="1"/>
    <col min="9" max="9" width="10.375" bestFit="1" customWidth="1"/>
    <col min="10" max="10" width="5.75" bestFit="1" customWidth="1"/>
    <col min="11" max="11" width="5.25" bestFit="1" customWidth="1"/>
    <col min="12" max="12" width="4.25" bestFit="1" customWidth="1"/>
    <col min="13" max="13" width="9.875" bestFit="1" customWidth="1"/>
    <col min="14" max="14" width="9.875" hidden="1" customWidth="1"/>
  </cols>
  <sheetData>
    <row r="1" spans="1:19">
      <c r="A1" s="89" t="s">
        <v>0</v>
      </c>
      <c r="B1" s="91" t="s">
        <v>1</v>
      </c>
      <c r="C1" s="91" t="s">
        <v>2</v>
      </c>
      <c r="D1" s="93" t="s">
        <v>3</v>
      </c>
      <c r="E1" s="98" t="s">
        <v>4</v>
      </c>
      <c r="F1" s="99"/>
      <c r="G1" s="99"/>
      <c r="H1" s="99"/>
      <c r="I1" s="99"/>
      <c r="J1" s="99"/>
      <c r="K1" s="100"/>
      <c r="L1" s="84" t="s">
        <v>5</v>
      </c>
      <c r="M1" s="85"/>
      <c r="N1" s="85"/>
      <c r="O1" s="85"/>
      <c r="P1" s="85"/>
      <c r="Q1" s="86"/>
      <c r="R1" s="87" t="s">
        <v>6</v>
      </c>
      <c r="S1" s="88"/>
    </row>
    <row r="2" spans="1:19" ht="29.25" thickBot="1">
      <c r="A2" s="95"/>
      <c r="B2" s="96"/>
      <c r="C2" s="96"/>
      <c r="D2" s="97"/>
      <c r="E2" s="26" t="s">
        <v>15</v>
      </c>
      <c r="F2" s="1" t="s">
        <v>7</v>
      </c>
      <c r="G2" s="1" t="s">
        <v>13</v>
      </c>
      <c r="H2" s="25" t="s">
        <v>14</v>
      </c>
      <c r="I2" s="2" t="s">
        <v>8</v>
      </c>
      <c r="J2" s="2" t="s">
        <v>9</v>
      </c>
      <c r="K2" s="3" t="s">
        <v>10</v>
      </c>
      <c r="L2" s="35" t="s">
        <v>15</v>
      </c>
      <c r="M2" s="48" t="s">
        <v>18</v>
      </c>
      <c r="N2" s="36" t="s">
        <v>19</v>
      </c>
      <c r="O2" s="37" t="s">
        <v>16</v>
      </c>
      <c r="P2" s="38" t="s">
        <v>11</v>
      </c>
      <c r="Q2" s="39" t="s">
        <v>10</v>
      </c>
      <c r="R2" s="40" t="s">
        <v>12</v>
      </c>
      <c r="S2" s="41" t="s">
        <v>10</v>
      </c>
    </row>
    <row r="3" spans="1:19">
      <c r="A3" s="46" t="s">
        <v>17</v>
      </c>
      <c r="B3" s="24">
        <v>2558384</v>
      </c>
      <c r="C3" s="4">
        <v>314070740</v>
      </c>
      <c r="D3" s="5">
        <v>41850</v>
      </c>
      <c r="E3" s="7"/>
      <c r="F3" s="52">
        <v>41851</v>
      </c>
      <c r="G3" s="27">
        <f t="shared" ref="G3" si="0">(F3+8)</f>
        <v>41859</v>
      </c>
      <c r="H3" s="47" t="str">
        <f ca="1">IF(F3="","",IF(TODAY()-F3&gt;9,"hors delai",G3+1))</f>
        <v>hors delai</v>
      </c>
      <c r="I3" s="8"/>
      <c r="J3" s="9"/>
      <c r="K3" s="9"/>
      <c r="L3" s="53"/>
      <c r="M3" s="8"/>
      <c r="N3" s="50">
        <f t="shared" ref="N3:N9" si="1">(M3+8)</f>
        <v>8</v>
      </c>
      <c r="O3" s="51" t="str">
        <f t="shared" ref="O3:O9" ca="1" si="2">IF(M3="","",IF(TODAY()-M3&gt;9,"hors delai",N3+1))</f>
        <v/>
      </c>
      <c r="P3" s="14"/>
      <c r="Q3" s="54"/>
      <c r="R3" s="42"/>
      <c r="S3" s="28"/>
    </row>
    <row r="4" spans="1:19">
      <c r="A4" s="15"/>
      <c r="B4" s="10"/>
      <c r="C4" s="11"/>
      <c r="D4" s="6"/>
      <c r="E4" s="7"/>
      <c r="F4" s="8"/>
      <c r="G4" s="50"/>
      <c r="H4" s="51" t="str">
        <f ca="1">IF(F4="","",IF(TODAY()-F4&gt;9,"hors delai",G4+1))</f>
        <v/>
      </c>
      <c r="I4" s="8"/>
      <c r="J4" s="9"/>
      <c r="K4" s="9"/>
      <c r="L4" s="53"/>
      <c r="M4" s="8"/>
      <c r="N4" s="50"/>
      <c r="O4" s="51" t="str">
        <f t="shared" ca="1" si="2"/>
        <v/>
      </c>
      <c r="P4" s="14"/>
      <c r="Q4" s="54"/>
      <c r="R4" s="21"/>
      <c r="S4" s="29"/>
    </row>
    <row r="5" spans="1:19">
      <c r="A5" s="15"/>
      <c r="B5" s="10"/>
      <c r="C5" s="11"/>
      <c r="D5" s="6"/>
      <c r="E5" s="7"/>
      <c r="F5" s="8"/>
      <c r="G5" s="50"/>
      <c r="H5" s="51" t="str">
        <f ca="1">IF(F5="","",IF(TODAY()-F5&gt;9,"hors delai",G5+1))</f>
        <v/>
      </c>
      <c r="I5" s="8"/>
      <c r="J5" s="9"/>
      <c r="K5" s="9"/>
      <c r="L5" s="53"/>
      <c r="M5" s="8"/>
      <c r="N5" s="50"/>
      <c r="O5" s="51" t="str">
        <f t="shared" ca="1" si="2"/>
        <v/>
      </c>
      <c r="P5" s="14"/>
      <c r="Q5" s="54"/>
      <c r="R5" s="43"/>
      <c r="S5" s="30"/>
    </row>
    <row r="6" spans="1:19">
      <c r="A6" s="44"/>
      <c r="B6" s="24"/>
      <c r="C6" s="4"/>
      <c r="D6" s="5"/>
      <c r="E6" s="7"/>
      <c r="F6" s="52"/>
      <c r="G6" s="27"/>
      <c r="H6" s="47"/>
      <c r="I6" s="8"/>
      <c r="J6" s="9"/>
      <c r="K6" s="9"/>
      <c r="L6" s="53"/>
      <c r="M6" s="8"/>
      <c r="N6" s="50">
        <f t="shared" si="1"/>
        <v>8</v>
      </c>
      <c r="O6" s="51" t="str">
        <f t="shared" ca="1" si="2"/>
        <v/>
      </c>
      <c r="P6" s="14"/>
      <c r="Q6" s="54"/>
      <c r="R6" s="42"/>
      <c r="S6" s="28"/>
    </row>
    <row r="7" spans="1:19">
      <c r="A7" s="17"/>
      <c r="B7" s="10"/>
      <c r="C7" s="11"/>
      <c r="D7" s="6"/>
      <c r="E7" s="7"/>
      <c r="F7" s="8"/>
      <c r="G7" s="50"/>
      <c r="H7" s="51"/>
      <c r="I7" s="8"/>
      <c r="J7" s="9"/>
      <c r="K7" s="9"/>
      <c r="L7" s="53"/>
      <c r="M7" s="8"/>
      <c r="N7" s="50"/>
      <c r="O7" s="51" t="str">
        <f t="shared" ca="1" si="2"/>
        <v/>
      </c>
      <c r="P7" s="14"/>
      <c r="Q7" s="54"/>
      <c r="R7" s="21"/>
      <c r="S7" s="29"/>
    </row>
    <row r="8" spans="1:19">
      <c r="A8" s="18"/>
      <c r="B8" s="10"/>
      <c r="C8" s="11"/>
      <c r="D8" s="6"/>
      <c r="E8" s="7"/>
      <c r="F8" s="8"/>
      <c r="G8" s="50"/>
      <c r="H8" s="51"/>
      <c r="I8" s="8"/>
      <c r="J8" s="9"/>
      <c r="K8" s="9"/>
      <c r="L8" s="53"/>
      <c r="M8" s="8"/>
      <c r="N8" s="50"/>
      <c r="O8" s="51" t="str">
        <f t="shared" ca="1" si="2"/>
        <v/>
      </c>
      <c r="P8" s="14"/>
      <c r="Q8" s="54"/>
      <c r="R8" s="43"/>
      <c r="S8" s="30"/>
    </row>
    <row r="9" spans="1:19">
      <c r="A9" s="45"/>
      <c r="B9" s="24"/>
      <c r="C9" s="4"/>
      <c r="D9" s="5"/>
      <c r="E9" s="7"/>
      <c r="F9" s="49"/>
      <c r="G9" s="27"/>
      <c r="H9" s="47"/>
      <c r="I9" s="8"/>
      <c r="J9" s="9"/>
      <c r="K9" s="9"/>
      <c r="L9" s="53"/>
      <c r="M9" s="8"/>
      <c r="N9" s="50">
        <f t="shared" si="1"/>
        <v>8</v>
      </c>
      <c r="O9" s="51" t="str">
        <f t="shared" ca="1" si="2"/>
        <v/>
      </c>
      <c r="P9" s="14"/>
      <c r="Q9" s="54"/>
      <c r="R9" s="42"/>
      <c r="S9" s="28"/>
    </row>
    <row r="10" spans="1:19">
      <c r="A10" s="31"/>
      <c r="B10" s="10"/>
      <c r="C10" s="11"/>
      <c r="D10" s="6"/>
      <c r="E10" s="7"/>
      <c r="F10" s="8"/>
      <c r="G10" s="8"/>
      <c r="H10" s="51" t="str">
        <f t="shared" ref="H10:H23" ca="1" si="3">IF(F10="","",IF(TODAY()-F10&gt;9,"hors delai",G10+1))</f>
        <v/>
      </c>
      <c r="I10" s="8"/>
      <c r="J10" s="9"/>
      <c r="K10" s="9"/>
      <c r="L10" s="53"/>
      <c r="M10" s="13"/>
      <c r="N10" s="13"/>
      <c r="O10" s="51" t="str">
        <f ca="1">IF(M10="","",IF(TODAY()-M10&gt;9,"hors delai",N10+1))</f>
        <v/>
      </c>
      <c r="P10" s="14"/>
      <c r="Q10" s="54"/>
      <c r="R10" s="21"/>
      <c r="S10" s="29"/>
    </row>
    <row r="11" spans="1:19">
      <c r="A11" s="31"/>
      <c r="B11" s="10"/>
      <c r="C11" s="11"/>
      <c r="D11" s="6"/>
      <c r="E11" s="7"/>
      <c r="F11" s="8"/>
      <c r="G11" s="8"/>
      <c r="H11" s="51" t="str">
        <f t="shared" ca="1" si="3"/>
        <v/>
      </c>
      <c r="I11" s="8"/>
      <c r="J11" s="9"/>
      <c r="K11" s="9"/>
      <c r="L11" s="13"/>
      <c r="M11" s="13"/>
      <c r="N11" s="13"/>
      <c r="O11" s="51" t="str">
        <f ca="1">IF(M11="","",IF(TODAY()-M11&gt;9,"hors delai",N11+1))</f>
        <v/>
      </c>
      <c r="P11" s="14"/>
      <c r="Q11" s="54"/>
      <c r="R11" s="43"/>
      <c r="S11" s="30"/>
    </row>
    <row r="12" spans="1:19" ht="15">
      <c r="A12" s="19"/>
      <c r="B12" s="24"/>
      <c r="C12" s="4"/>
      <c r="D12" s="5"/>
      <c r="E12" s="7"/>
      <c r="F12" s="8"/>
      <c r="G12" s="8"/>
      <c r="H12" s="51" t="str">
        <f t="shared" ca="1" si="3"/>
        <v/>
      </c>
      <c r="I12" s="8"/>
      <c r="J12" s="9"/>
      <c r="K12" s="9"/>
      <c r="L12" s="13"/>
      <c r="M12" s="13"/>
      <c r="N12" s="13"/>
      <c r="O12" s="34"/>
      <c r="P12" s="14"/>
      <c r="Q12" s="54"/>
      <c r="R12" s="42"/>
      <c r="S12" s="28"/>
    </row>
    <row r="13" spans="1:19" ht="15">
      <c r="A13" s="20"/>
      <c r="B13" s="10"/>
      <c r="C13" s="11"/>
      <c r="D13" s="6"/>
      <c r="E13" s="7"/>
      <c r="F13" s="8"/>
      <c r="G13" s="8"/>
      <c r="H13" s="51" t="str">
        <f t="shared" ca="1" si="3"/>
        <v/>
      </c>
      <c r="I13" s="8"/>
      <c r="J13" s="9"/>
      <c r="K13" s="9"/>
      <c r="L13" s="13"/>
      <c r="M13" s="13"/>
      <c r="N13" s="13"/>
      <c r="O13" s="34"/>
      <c r="P13" s="14"/>
      <c r="Q13" s="54"/>
      <c r="R13" s="21"/>
      <c r="S13" s="29"/>
    </row>
    <row r="14" spans="1:19" ht="15">
      <c r="A14" s="20"/>
      <c r="B14" s="10"/>
      <c r="C14" s="11"/>
      <c r="D14" s="6"/>
      <c r="E14" s="7"/>
      <c r="F14" s="8"/>
      <c r="G14" s="8"/>
      <c r="H14" s="51" t="str">
        <f t="shared" ca="1" si="3"/>
        <v/>
      </c>
      <c r="I14" s="8"/>
      <c r="J14" s="9"/>
      <c r="K14" s="9"/>
      <c r="L14" s="13"/>
      <c r="M14" s="13"/>
      <c r="N14" s="13"/>
      <c r="O14" s="34"/>
      <c r="P14" s="14"/>
      <c r="Q14" s="54"/>
      <c r="R14" s="43"/>
      <c r="S14" s="30"/>
    </row>
    <row r="15" spans="1:19" ht="15">
      <c r="A15" s="32"/>
      <c r="B15" s="24"/>
      <c r="C15" s="4"/>
      <c r="D15" s="5"/>
      <c r="E15" s="7"/>
      <c r="F15" s="8"/>
      <c r="G15" s="8"/>
      <c r="H15" s="51" t="str">
        <f t="shared" ca="1" si="3"/>
        <v/>
      </c>
      <c r="I15" s="8"/>
      <c r="J15" s="9"/>
      <c r="K15" s="9"/>
      <c r="L15" s="13"/>
      <c r="M15" s="13"/>
      <c r="N15" s="13"/>
      <c r="O15" s="34"/>
      <c r="P15" s="14"/>
      <c r="Q15" s="54"/>
      <c r="R15" s="42"/>
      <c r="S15" s="28"/>
    </row>
    <row r="16" spans="1:19" ht="15">
      <c r="A16" s="33"/>
      <c r="B16" s="10"/>
      <c r="C16" s="11"/>
      <c r="D16" s="6"/>
      <c r="E16" s="7"/>
      <c r="F16" s="8"/>
      <c r="G16" s="8"/>
      <c r="H16" s="51" t="str">
        <f t="shared" ca="1" si="3"/>
        <v/>
      </c>
      <c r="I16" s="8"/>
      <c r="J16" s="9"/>
      <c r="K16" s="9"/>
      <c r="L16" s="13"/>
      <c r="M16" s="13"/>
      <c r="N16" s="13"/>
      <c r="O16" s="34"/>
      <c r="P16" s="14"/>
      <c r="Q16" s="54"/>
      <c r="R16" s="21"/>
      <c r="S16" s="29"/>
    </row>
    <row r="17" spans="1:19" ht="15">
      <c r="A17" s="33"/>
      <c r="B17" s="10"/>
      <c r="C17" s="11"/>
      <c r="D17" s="6"/>
      <c r="E17" s="7"/>
      <c r="F17" s="8"/>
      <c r="G17" s="8"/>
      <c r="H17" s="51" t="str">
        <f t="shared" ca="1" si="3"/>
        <v/>
      </c>
      <c r="I17" s="8"/>
      <c r="J17" s="9"/>
      <c r="K17" s="9"/>
      <c r="L17" s="13"/>
      <c r="M17" s="13"/>
      <c r="N17" s="13"/>
      <c r="O17" s="34"/>
      <c r="P17" s="14"/>
      <c r="Q17" s="54"/>
      <c r="R17" s="43"/>
      <c r="S17" s="30"/>
    </row>
    <row r="18" spans="1:19" ht="15">
      <c r="A18" s="12"/>
      <c r="B18" s="24"/>
      <c r="C18" s="4"/>
      <c r="D18" s="5"/>
      <c r="E18" s="7"/>
      <c r="F18" s="8"/>
      <c r="G18" s="8"/>
      <c r="H18" s="51" t="str">
        <f t="shared" ca="1" si="3"/>
        <v/>
      </c>
      <c r="I18" s="8"/>
      <c r="J18" s="9"/>
      <c r="K18" s="9"/>
      <c r="L18" s="13"/>
      <c r="M18" s="13"/>
      <c r="N18" s="13"/>
      <c r="O18" s="34"/>
      <c r="P18" s="14"/>
      <c r="Q18" s="54"/>
      <c r="R18" s="42"/>
      <c r="S18" s="28"/>
    </row>
    <row r="19" spans="1:19" ht="15">
      <c r="A19" s="15"/>
      <c r="B19" s="10"/>
      <c r="C19" s="11"/>
      <c r="D19" s="6"/>
      <c r="E19" s="7"/>
      <c r="F19" s="8"/>
      <c r="G19" s="8"/>
      <c r="H19" s="51" t="str">
        <f t="shared" ca="1" si="3"/>
        <v/>
      </c>
      <c r="I19" s="8"/>
      <c r="J19" s="9"/>
      <c r="K19" s="9"/>
      <c r="L19" s="13"/>
      <c r="M19" s="13"/>
      <c r="N19" s="13"/>
      <c r="O19" s="34"/>
      <c r="P19" s="14"/>
      <c r="Q19" s="54"/>
      <c r="R19" s="21"/>
      <c r="S19" s="29"/>
    </row>
    <row r="20" spans="1:19" ht="15">
      <c r="A20" s="15"/>
      <c r="B20" s="10"/>
      <c r="C20" s="11"/>
      <c r="D20" s="6"/>
      <c r="E20" s="7"/>
      <c r="F20" s="8"/>
      <c r="G20" s="8"/>
      <c r="H20" s="51" t="str">
        <f t="shared" ca="1" si="3"/>
        <v/>
      </c>
      <c r="I20" s="8"/>
      <c r="J20" s="9"/>
      <c r="K20" s="9"/>
      <c r="L20" s="13"/>
      <c r="M20" s="13"/>
      <c r="N20" s="13"/>
      <c r="O20" s="34"/>
      <c r="P20" s="14"/>
      <c r="Q20" s="54"/>
      <c r="R20" s="43"/>
      <c r="S20" s="30"/>
    </row>
    <row r="21" spans="1:19" ht="15">
      <c r="A21" s="16"/>
      <c r="B21" s="24"/>
      <c r="C21" s="4"/>
      <c r="D21" s="5"/>
      <c r="E21" s="7"/>
      <c r="F21" s="8"/>
      <c r="G21" s="8"/>
      <c r="H21" s="51" t="str">
        <f t="shared" ca="1" si="3"/>
        <v/>
      </c>
      <c r="I21" s="8"/>
      <c r="J21" s="9"/>
      <c r="K21" s="9"/>
      <c r="L21" s="13"/>
      <c r="M21" s="13"/>
      <c r="N21" s="13"/>
      <c r="O21" s="34"/>
      <c r="P21" s="14"/>
      <c r="Q21" s="54"/>
      <c r="R21" s="42"/>
      <c r="S21" s="28"/>
    </row>
    <row r="22" spans="1:19" ht="15">
      <c r="A22" s="17"/>
      <c r="B22" s="10"/>
      <c r="C22" s="11"/>
      <c r="D22" s="6"/>
      <c r="E22" s="7"/>
      <c r="F22" s="8"/>
      <c r="G22" s="8"/>
      <c r="H22" s="51" t="str">
        <f t="shared" ca="1" si="3"/>
        <v/>
      </c>
      <c r="I22" s="8"/>
      <c r="J22" s="9"/>
      <c r="K22" s="9"/>
      <c r="L22" s="13"/>
      <c r="M22" s="13"/>
      <c r="N22" s="13"/>
      <c r="O22" s="34"/>
      <c r="P22" s="14"/>
      <c r="Q22" s="54"/>
      <c r="R22" s="21"/>
      <c r="S22" s="29"/>
    </row>
    <row r="23" spans="1:19" ht="15">
      <c r="A23" s="18"/>
      <c r="B23" s="10"/>
      <c r="C23" s="11"/>
      <c r="D23" s="6"/>
      <c r="E23" s="7"/>
      <c r="F23" s="8"/>
      <c r="G23" s="8"/>
      <c r="H23" s="51" t="str">
        <f t="shared" ca="1" si="3"/>
        <v/>
      </c>
      <c r="I23" s="8"/>
      <c r="J23" s="9"/>
      <c r="K23" s="9"/>
      <c r="L23" s="13"/>
      <c r="M23" s="13"/>
      <c r="N23" s="13"/>
      <c r="O23" s="34"/>
      <c r="P23" s="14"/>
      <c r="Q23" s="54"/>
      <c r="R23" s="43"/>
      <c r="S23" s="30"/>
    </row>
    <row r="24" spans="1:19">
      <c r="A24" s="45"/>
      <c r="B24" s="24"/>
      <c r="C24" s="4"/>
      <c r="D24" s="5"/>
      <c r="E24" s="7"/>
      <c r="F24" s="49"/>
      <c r="G24" s="27"/>
      <c r="H24" s="47"/>
      <c r="I24" s="8"/>
      <c r="J24" s="9"/>
      <c r="K24" s="9"/>
      <c r="L24" s="53"/>
      <c r="M24" s="8"/>
      <c r="N24" s="50">
        <f t="shared" ref="N24" si="4">(M24+8)</f>
        <v>8</v>
      </c>
      <c r="O24" s="51" t="str">
        <f t="shared" ref="O24" ca="1" si="5">IF(M24="","",IF(TODAY()-M24&gt;9,"hors delai",N24+1))</f>
        <v/>
      </c>
      <c r="P24" s="14"/>
      <c r="Q24" s="54"/>
      <c r="R24" s="42"/>
      <c r="S24" s="28"/>
    </row>
    <row r="25" spans="1:19">
      <c r="A25" s="31"/>
      <c r="B25" s="10"/>
      <c r="C25" s="11"/>
      <c r="D25" s="6"/>
      <c r="E25" s="7"/>
      <c r="F25" s="8"/>
      <c r="G25" s="8"/>
      <c r="H25" s="51" t="str">
        <f t="shared" ref="H25:H32" ca="1" si="6">IF(F25="","",IF(TODAY()-F25&gt;9,"hors delai",G25+1))</f>
        <v/>
      </c>
      <c r="I25" s="8"/>
      <c r="J25" s="9"/>
      <c r="K25" s="9"/>
      <c r="L25" s="53"/>
      <c r="M25" s="13"/>
      <c r="N25" s="13"/>
      <c r="O25" s="51" t="str">
        <f ca="1">IF(M25="","",IF(TODAY()-M25&gt;9,"hors delai",N25+1))</f>
        <v/>
      </c>
      <c r="P25" s="14"/>
      <c r="Q25" s="54"/>
      <c r="R25" s="21"/>
      <c r="S25" s="29"/>
    </row>
    <row r="26" spans="1:19">
      <c r="A26" s="31"/>
      <c r="B26" s="10"/>
      <c r="C26" s="11"/>
      <c r="D26" s="6"/>
      <c r="E26" s="7"/>
      <c r="F26" s="8"/>
      <c r="G26" s="8"/>
      <c r="H26" s="51" t="str">
        <f t="shared" ca="1" si="6"/>
        <v/>
      </c>
      <c r="I26" s="8"/>
      <c r="J26" s="9"/>
      <c r="K26" s="9"/>
      <c r="L26" s="13"/>
      <c r="M26" s="13"/>
      <c r="N26" s="13"/>
      <c r="O26" s="51" t="str">
        <f ca="1">IF(M26="","",IF(TODAY()-M26&gt;9,"hors delai",N26+1))</f>
        <v/>
      </c>
      <c r="P26" s="14"/>
      <c r="Q26" s="54"/>
      <c r="R26" s="43"/>
      <c r="S26" s="30"/>
    </row>
    <row r="27" spans="1:19" ht="15">
      <c r="A27" s="19"/>
      <c r="B27" s="24"/>
      <c r="C27" s="4"/>
      <c r="D27" s="5"/>
      <c r="E27" s="7"/>
      <c r="F27" s="8"/>
      <c r="G27" s="8"/>
      <c r="H27" s="51" t="str">
        <f t="shared" ca="1" si="6"/>
        <v/>
      </c>
      <c r="I27" s="8"/>
      <c r="J27" s="9"/>
      <c r="K27" s="9"/>
      <c r="L27" s="13"/>
      <c r="M27" s="13"/>
      <c r="N27" s="13"/>
      <c r="O27" s="34"/>
      <c r="P27" s="14"/>
      <c r="Q27" s="54"/>
      <c r="R27" s="42"/>
      <c r="S27" s="28"/>
    </row>
    <row r="28" spans="1:19" ht="15">
      <c r="A28" s="20"/>
      <c r="B28" s="10"/>
      <c r="C28" s="11"/>
      <c r="D28" s="6"/>
      <c r="E28" s="7"/>
      <c r="F28" s="8"/>
      <c r="G28" s="8"/>
      <c r="H28" s="51" t="str">
        <f t="shared" ca="1" si="6"/>
        <v/>
      </c>
      <c r="I28" s="8"/>
      <c r="J28" s="9"/>
      <c r="K28" s="9"/>
      <c r="L28" s="13"/>
      <c r="M28" s="13"/>
      <c r="N28" s="13"/>
      <c r="O28" s="34"/>
      <c r="P28" s="14"/>
      <c r="Q28" s="54"/>
      <c r="R28" s="21"/>
      <c r="S28" s="29"/>
    </row>
    <row r="29" spans="1:19" ht="15">
      <c r="A29" s="20"/>
      <c r="B29" s="10"/>
      <c r="C29" s="11"/>
      <c r="D29" s="6"/>
      <c r="E29" s="7"/>
      <c r="F29" s="8"/>
      <c r="G29" s="8"/>
      <c r="H29" s="51" t="str">
        <f t="shared" ca="1" si="6"/>
        <v/>
      </c>
      <c r="I29" s="8"/>
      <c r="J29" s="9"/>
      <c r="K29" s="9"/>
      <c r="L29" s="13"/>
      <c r="M29" s="13"/>
      <c r="N29" s="13"/>
      <c r="O29" s="34"/>
      <c r="P29" s="14"/>
      <c r="Q29" s="54"/>
      <c r="R29" s="43"/>
      <c r="S29" s="30"/>
    </row>
    <row r="30" spans="1:19" ht="15">
      <c r="A30" s="32"/>
      <c r="B30" s="24"/>
      <c r="C30" s="4"/>
      <c r="D30" s="5"/>
      <c r="E30" s="7"/>
      <c r="F30" s="8"/>
      <c r="G30" s="8"/>
      <c r="H30" s="51" t="str">
        <f t="shared" ca="1" si="6"/>
        <v/>
      </c>
      <c r="I30" s="8"/>
      <c r="J30" s="9"/>
      <c r="K30" s="9"/>
      <c r="L30" s="13"/>
      <c r="M30" s="13"/>
      <c r="N30" s="13"/>
      <c r="O30" s="34"/>
      <c r="P30" s="14"/>
      <c r="Q30" s="54"/>
      <c r="R30" s="42"/>
      <c r="S30" s="28"/>
    </row>
    <row r="31" spans="1:19" ht="15">
      <c r="A31" s="33"/>
      <c r="B31" s="10"/>
      <c r="C31" s="11"/>
      <c r="D31" s="6"/>
      <c r="E31" s="7"/>
      <c r="F31" s="8"/>
      <c r="G31" s="8"/>
      <c r="H31" s="51" t="str">
        <f t="shared" ca="1" si="6"/>
        <v/>
      </c>
      <c r="I31" s="8"/>
      <c r="J31" s="9"/>
      <c r="K31" s="9"/>
      <c r="L31" s="13"/>
      <c r="M31" s="13"/>
      <c r="N31" s="13"/>
      <c r="O31" s="34"/>
      <c r="P31" s="14"/>
      <c r="Q31" s="54"/>
      <c r="R31" s="21"/>
      <c r="S31" s="29"/>
    </row>
    <row r="32" spans="1:19" ht="15">
      <c r="A32" s="33"/>
      <c r="B32" s="10"/>
      <c r="C32" s="11"/>
      <c r="D32" s="6"/>
      <c r="E32" s="7"/>
      <c r="F32" s="8"/>
      <c r="G32" s="8"/>
      <c r="H32" s="51" t="str">
        <f t="shared" ca="1" si="6"/>
        <v/>
      </c>
      <c r="I32" s="8"/>
      <c r="J32" s="9"/>
      <c r="K32" s="9"/>
      <c r="L32" s="13"/>
      <c r="M32" s="13"/>
      <c r="N32" s="13"/>
      <c r="O32" s="34"/>
      <c r="P32" s="14"/>
      <c r="Q32" s="54"/>
      <c r="R32" s="43"/>
      <c r="S32" s="30"/>
    </row>
    <row r="33" spans="1:19">
      <c r="A33" s="46"/>
      <c r="B33" s="24"/>
      <c r="C33" s="4"/>
      <c r="D33" s="5"/>
      <c r="E33" s="7"/>
      <c r="F33" s="52"/>
      <c r="G33" s="27"/>
      <c r="H33" s="47"/>
      <c r="I33" s="8"/>
      <c r="J33" s="9"/>
      <c r="K33" s="9"/>
      <c r="L33" s="53"/>
      <c r="M33" s="8"/>
      <c r="N33" s="50">
        <f t="shared" ref="N33" si="7">(M33+8)</f>
        <v>8</v>
      </c>
      <c r="O33" s="51" t="str">
        <f t="shared" ref="O33:O39" ca="1" si="8">IF(M33="","",IF(TODAY()-M33&gt;9,"hors delai",N33+1))</f>
        <v/>
      </c>
      <c r="P33" s="14"/>
      <c r="Q33" s="54"/>
      <c r="R33" s="42"/>
      <c r="S33" s="28"/>
    </row>
    <row r="34" spans="1:19">
      <c r="A34" s="15"/>
      <c r="B34" s="10"/>
      <c r="C34" s="11"/>
      <c r="D34" s="6"/>
      <c r="E34" s="7"/>
      <c r="F34" s="8"/>
      <c r="G34" s="50"/>
      <c r="H34" s="51" t="str">
        <f ca="1">IF(F34="","",IF(TODAY()-F34&gt;9,"hors delai",G34+1))</f>
        <v/>
      </c>
      <c r="I34" s="8"/>
      <c r="J34" s="9"/>
      <c r="K34" s="9"/>
      <c r="L34" s="53"/>
      <c r="M34" s="8"/>
      <c r="N34" s="50"/>
      <c r="O34" s="51" t="str">
        <f t="shared" ca="1" si="8"/>
        <v/>
      </c>
      <c r="P34" s="14"/>
      <c r="Q34" s="54"/>
      <c r="R34" s="21"/>
      <c r="S34" s="29"/>
    </row>
    <row r="35" spans="1:19">
      <c r="A35" s="15"/>
      <c r="B35" s="10"/>
      <c r="C35" s="11"/>
      <c r="D35" s="6"/>
      <c r="E35" s="7"/>
      <c r="F35" s="8"/>
      <c r="G35" s="50"/>
      <c r="H35" s="51" t="str">
        <f ca="1">IF(F35="","",IF(TODAY()-F35&gt;9,"hors delai",G35+1))</f>
        <v/>
      </c>
      <c r="I35" s="8"/>
      <c r="J35" s="9"/>
      <c r="K35" s="9"/>
      <c r="L35" s="53"/>
      <c r="M35" s="8"/>
      <c r="N35" s="50"/>
      <c r="O35" s="51" t="str">
        <f t="shared" ca="1" si="8"/>
        <v/>
      </c>
      <c r="P35" s="14"/>
      <c r="Q35" s="54"/>
      <c r="R35" s="43"/>
      <c r="S35" s="30"/>
    </row>
    <row r="36" spans="1:19">
      <c r="A36" s="44"/>
      <c r="B36" s="24"/>
      <c r="C36" s="4"/>
      <c r="D36" s="5"/>
      <c r="E36" s="7"/>
      <c r="F36" s="52"/>
      <c r="G36" s="27"/>
      <c r="H36" s="47"/>
      <c r="I36" s="8"/>
      <c r="J36" s="9"/>
      <c r="K36" s="9"/>
      <c r="L36" s="53"/>
      <c r="M36" s="8"/>
      <c r="N36" s="50">
        <f t="shared" ref="N36" si="9">(M36+8)</f>
        <v>8</v>
      </c>
      <c r="O36" s="51" t="str">
        <f t="shared" ca="1" si="8"/>
        <v/>
      </c>
      <c r="P36" s="14"/>
      <c r="Q36" s="54"/>
      <c r="R36" s="42"/>
      <c r="S36" s="28"/>
    </row>
    <row r="37" spans="1:19">
      <c r="A37" s="17"/>
      <c r="B37" s="10"/>
      <c r="C37" s="11"/>
      <c r="D37" s="6"/>
      <c r="E37" s="7"/>
      <c r="F37" s="8"/>
      <c r="G37" s="50"/>
      <c r="H37" s="51"/>
      <c r="I37" s="8"/>
      <c r="J37" s="9"/>
      <c r="K37" s="9"/>
      <c r="L37" s="53"/>
      <c r="M37" s="8"/>
      <c r="N37" s="50"/>
      <c r="O37" s="51" t="str">
        <f t="shared" ca="1" si="8"/>
        <v/>
      </c>
      <c r="P37" s="14"/>
      <c r="Q37" s="54"/>
      <c r="R37" s="21"/>
      <c r="S37" s="29"/>
    </row>
    <row r="38" spans="1:19">
      <c r="A38" s="18"/>
      <c r="B38" s="10"/>
      <c r="C38" s="11"/>
      <c r="D38" s="6"/>
      <c r="E38" s="7"/>
      <c r="F38" s="8"/>
      <c r="G38" s="50"/>
      <c r="H38" s="51"/>
      <c r="I38" s="8"/>
      <c r="J38" s="9"/>
      <c r="K38" s="9"/>
      <c r="L38" s="53"/>
      <c r="M38" s="8"/>
      <c r="N38" s="50"/>
      <c r="O38" s="51" t="str">
        <f t="shared" ca="1" si="8"/>
        <v/>
      </c>
      <c r="P38" s="14"/>
      <c r="Q38" s="54"/>
      <c r="R38" s="43"/>
      <c r="S38" s="30"/>
    </row>
    <row r="39" spans="1:19">
      <c r="A39" s="45"/>
      <c r="B39" s="24"/>
      <c r="C39" s="4"/>
      <c r="D39" s="5"/>
      <c r="E39" s="7"/>
      <c r="F39" s="49"/>
      <c r="G39" s="27"/>
      <c r="H39" s="47"/>
      <c r="I39" s="8"/>
      <c r="J39" s="9"/>
      <c r="K39" s="9"/>
      <c r="L39" s="53"/>
      <c r="M39" s="8"/>
      <c r="N39" s="50">
        <f t="shared" ref="N39" si="10">(M39+8)</f>
        <v>8</v>
      </c>
      <c r="O39" s="51" t="str">
        <f t="shared" ca="1" si="8"/>
        <v/>
      </c>
      <c r="P39" s="14"/>
      <c r="Q39" s="54"/>
      <c r="R39" s="42"/>
      <c r="S39" s="28"/>
    </row>
    <row r="40" spans="1:19">
      <c r="A40" s="31"/>
      <c r="B40" s="10"/>
      <c r="C40" s="11"/>
      <c r="D40" s="6"/>
      <c r="E40" s="7"/>
      <c r="F40" s="8"/>
      <c r="G40" s="8"/>
      <c r="H40" s="51" t="str">
        <f t="shared" ref="H40:H50" ca="1" si="11">IF(F40="","",IF(TODAY()-F40&gt;9,"hors delai",G40+1))</f>
        <v/>
      </c>
      <c r="I40" s="8"/>
      <c r="J40" s="9"/>
      <c r="K40" s="9"/>
      <c r="L40" s="53"/>
      <c r="M40" s="13"/>
      <c r="N40" s="13"/>
      <c r="O40" s="51" t="str">
        <f ca="1">IF(M40="","",IF(TODAY()-M40&gt;9,"hors delai",N40+1))</f>
        <v/>
      </c>
      <c r="P40" s="14"/>
      <c r="Q40" s="54"/>
      <c r="R40" s="21"/>
      <c r="S40" s="29"/>
    </row>
    <row r="41" spans="1:19">
      <c r="A41" s="31"/>
      <c r="B41" s="10"/>
      <c r="C41" s="11"/>
      <c r="D41" s="6"/>
      <c r="E41" s="7"/>
      <c r="F41" s="8"/>
      <c r="G41" s="8"/>
      <c r="H41" s="51" t="str">
        <f t="shared" ca="1" si="11"/>
        <v/>
      </c>
      <c r="I41" s="8"/>
      <c r="J41" s="9"/>
      <c r="K41" s="9"/>
      <c r="L41" s="13"/>
      <c r="M41" s="13"/>
      <c r="N41" s="13"/>
      <c r="O41" s="51" t="str">
        <f ca="1">IF(M41="","",IF(TODAY()-M41&gt;9,"hors delai",N41+1))</f>
        <v/>
      </c>
      <c r="P41" s="14"/>
      <c r="Q41" s="54"/>
      <c r="R41" s="43"/>
      <c r="S41" s="30"/>
    </row>
    <row r="42" spans="1:19" ht="15">
      <c r="A42" s="19"/>
      <c r="B42" s="24"/>
      <c r="C42" s="4"/>
      <c r="D42" s="5"/>
      <c r="E42" s="7"/>
      <c r="F42" s="8"/>
      <c r="G42" s="8"/>
      <c r="H42" s="51" t="str">
        <f t="shared" ca="1" si="11"/>
        <v/>
      </c>
      <c r="I42" s="8"/>
      <c r="J42" s="9"/>
      <c r="K42" s="9"/>
      <c r="L42" s="13"/>
      <c r="M42" s="13"/>
      <c r="N42" s="13"/>
      <c r="O42" s="34"/>
      <c r="P42" s="14"/>
      <c r="Q42" s="54"/>
      <c r="R42" s="42"/>
      <c r="S42" s="28"/>
    </row>
    <row r="43" spans="1:19" ht="15">
      <c r="A43" s="20"/>
      <c r="B43" s="10"/>
      <c r="C43" s="11"/>
      <c r="D43" s="6"/>
      <c r="E43" s="7"/>
      <c r="F43" s="8"/>
      <c r="G43" s="8"/>
      <c r="H43" s="51" t="str">
        <f t="shared" ca="1" si="11"/>
        <v/>
      </c>
      <c r="I43" s="8"/>
      <c r="J43" s="9"/>
      <c r="K43" s="9"/>
      <c r="L43" s="13"/>
      <c r="M43" s="13"/>
      <c r="N43" s="13"/>
      <c r="O43" s="34"/>
      <c r="P43" s="14"/>
      <c r="Q43" s="54"/>
      <c r="R43" s="21"/>
      <c r="S43" s="29"/>
    </row>
    <row r="44" spans="1:19" ht="15">
      <c r="A44" s="20"/>
      <c r="B44" s="10"/>
      <c r="C44" s="11"/>
      <c r="D44" s="6"/>
      <c r="E44" s="7"/>
      <c r="F44" s="8"/>
      <c r="G44" s="8"/>
      <c r="H44" s="51" t="str">
        <f t="shared" ca="1" si="11"/>
        <v/>
      </c>
      <c r="I44" s="8"/>
      <c r="J44" s="9"/>
      <c r="K44" s="9"/>
      <c r="L44" s="13"/>
      <c r="M44" s="13"/>
      <c r="N44" s="13"/>
      <c r="O44" s="34"/>
      <c r="P44" s="14"/>
      <c r="Q44" s="54"/>
      <c r="R44" s="43"/>
      <c r="S44" s="30"/>
    </row>
    <row r="45" spans="1:19" ht="15">
      <c r="A45" s="32"/>
      <c r="B45" s="24"/>
      <c r="C45" s="4"/>
      <c r="D45" s="5"/>
      <c r="E45" s="7"/>
      <c r="F45" s="8"/>
      <c r="G45" s="8"/>
      <c r="H45" s="51" t="str">
        <f t="shared" ca="1" si="11"/>
        <v/>
      </c>
      <c r="I45" s="8"/>
      <c r="J45" s="9"/>
      <c r="K45" s="9"/>
      <c r="L45" s="13"/>
      <c r="M45" s="13"/>
      <c r="N45" s="13"/>
      <c r="O45" s="34"/>
      <c r="P45" s="14"/>
      <c r="Q45" s="54"/>
      <c r="R45" s="42"/>
      <c r="S45" s="28"/>
    </row>
    <row r="46" spans="1:19" ht="15">
      <c r="A46" s="33"/>
      <c r="B46" s="10"/>
      <c r="C46" s="11"/>
      <c r="D46" s="6"/>
      <c r="E46" s="7"/>
      <c r="F46" s="8"/>
      <c r="G46" s="8"/>
      <c r="H46" s="51" t="str">
        <f t="shared" ca="1" si="11"/>
        <v/>
      </c>
      <c r="I46" s="8"/>
      <c r="J46" s="9"/>
      <c r="K46" s="9"/>
      <c r="L46" s="13"/>
      <c r="M46" s="13"/>
      <c r="N46" s="13"/>
      <c r="O46" s="34"/>
      <c r="P46" s="14"/>
      <c r="Q46" s="54"/>
      <c r="R46" s="21"/>
      <c r="S46" s="29"/>
    </row>
    <row r="47" spans="1:19" ht="15">
      <c r="A47" s="33"/>
      <c r="B47" s="10"/>
      <c r="C47" s="11"/>
      <c r="D47" s="6"/>
      <c r="E47" s="7"/>
      <c r="F47" s="8"/>
      <c r="G47" s="8"/>
      <c r="H47" s="51" t="str">
        <f t="shared" ca="1" si="11"/>
        <v/>
      </c>
      <c r="I47" s="8"/>
      <c r="J47" s="9"/>
      <c r="K47" s="9"/>
      <c r="L47" s="13"/>
      <c r="M47" s="13"/>
      <c r="N47" s="13"/>
      <c r="O47" s="34"/>
      <c r="P47" s="14"/>
      <c r="Q47" s="54"/>
      <c r="R47" s="43"/>
      <c r="S47" s="30"/>
    </row>
    <row r="48" spans="1:19" ht="15">
      <c r="A48" s="12"/>
      <c r="B48" s="24"/>
      <c r="C48" s="4"/>
      <c r="D48" s="5"/>
      <c r="E48" s="7"/>
      <c r="F48" s="8"/>
      <c r="G48" s="8"/>
      <c r="H48" s="51" t="str">
        <f t="shared" ca="1" si="11"/>
        <v/>
      </c>
      <c r="I48" s="8"/>
      <c r="J48" s="9"/>
      <c r="K48" s="9"/>
      <c r="L48" s="13"/>
      <c r="M48" s="13"/>
      <c r="N48" s="13"/>
      <c r="O48" s="34"/>
      <c r="P48" s="14"/>
      <c r="Q48" s="54"/>
      <c r="R48" s="42"/>
      <c r="S48" s="28"/>
    </row>
    <row r="49" spans="1:19" ht="15">
      <c r="A49" s="15"/>
      <c r="B49" s="10"/>
      <c r="C49" s="11"/>
      <c r="D49" s="6"/>
      <c r="E49" s="7"/>
      <c r="F49" s="8"/>
      <c r="G49" s="8"/>
      <c r="H49" s="51" t="str">
        <f t="shared" ca="1" si="11"/>
        <v/>
      </c>
      <c r="I49" s="8"/>
      <c r="J49" s="9"/>
      <c r="K49" s="9"/>
      <c r="L49" s="13"/>
      <c r="M49" s="13"/>
      <c r="N49" s="13"/>
      <c r="O49" s="34"/>
      <c r="P49" s="14"/>
      <c r="Q49" s="54"/>
      <c r="R49" s="21"/>
      <c r="S49" s="29"/>
    </row>
    <row r="50" spans="1:19" ht="15">
      <c r="A50" s="15"/>
      <c r="B50" s="10"/>
      <c r="C50" s="11"/>
      <c r="D50" s="6"/>
      <c r="E50" s="7"/>
      <c r="F50" s="8"/>
      <c r="G50" s="8"/>
      <c r="H50" s="51" t="str">
        <f t="shared" ca="1" si="11"/>
        <v/>
      </c>
      <c r="I50" s="8"/>
      <c r="J50" s="9"/>
      <c r="K50" s="9"/>
      <c r="L50" s="13"/>
      <c r="M50" s="13"/>
      <c r="N50" s="13"/>
      <c r="O50" s="34"/>
      <c r="P50" s="14"/>
      <c r="Q50" s="54"/>
      <c r="R50" s="43"/>
      <c r="S50" s="30"/>
    </row>
  </sheetData>
  <mergeCells count="7">
    <mergeCell ref="R1:S1"/>
    <mergeCell ref="A1:A2"/>
    <mergeCell ref="B1:B2"/>
    <mergeCell ref="C1:C2"/>
    <mergeCell ref="D1:D2"/>
    <mergeCell ref="E1:K1"/>
    <mergeCell ref="L1:Q1"/>
  </mergeCells>
  <conditionalFormatting sqref="O3:O11 O33:O41 O24:O26 H3:H50">
    <cfRule type="cellIs" dxfId="1" priority="9" stopIfTrue="1" operator="equal">
      <formula>"hors delai"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Adultes</vt:lpstr>
      <vt:lpstr>Enfants</vt:lpstr>
      <vt:lpstr>Feuil3</vt:lpstr>
      <vt:lpstr>Adultes!Zone_d_impression</vt:lpstr>
    </vt:vector>
  </TitlesOfParts>
  <Company>CHUV | Centre hospitalier universitaire vaudois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Angelique (HOS38936)</dc:creator>
  <cp:lastModifiedBy>Kuno Luis (HOS35654)</cp:lastModifiedBy>
  <cp:lastPrinted>2014-07-29T14:28:39Z</cp:lastPrinted>
  <dcterms:created xsi:type="dcterms:W3CDTF">2014-07-14T09:47:15Z</dcterms:created>
  <dcterms:modified xsi:type="dcterms:W3CDTF">2015-12-11T14:38:53Z</dcterms:modified>
</cp:coreProperties>
</file>