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00" windowWidth="23340" windowHeight="9660"/>
  </bookViews>
  <sheets>
    <sheet name="Feuil1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C31" i="1" l="1"/>
  <c r="C30" i="1"/>
  <c r="C29" i="1"/>
  <c r="A26" i="1"/>
  <c r="A24" i="1"/>
  <c r="C24" i="1" s="1"/>
  <c r="A21" i="1"/>
  <c r="A20" i="1"/>
  <c r="A19" i="1"/>
  <c r="C19" i="1" s="1"/>
  <c r="A18" i="1"/>
  <c r="C18" i="1" s="1"/>
  <c r="A17" i="1"/>
  <c r="A16" i="1"/>
  <c r="A13" i="1"/>
  <c r="C13" i="1" s="1"/>
  <c r="A9" i="1"/>
  <c r="A8" i="1"/>
  <c r="C8" i="1" s="1"/>
  <c r="A5" i="1"/>
  <c r="C5" i="1" s="1"/>
  <c r="A4" i="1"/>
  <c r="C4" i="1" s="1"/>
  <c r="A3" i="1"/>
  <c r="A33" i="1" l="1"/>
  <c r="C33" i="1" s="1"/>
  <c r="C9" i="1"/>
  <c r="C21" i="1"/>
  <c r="C3" i="1"/>
  <c r="C20" i="1" l="1"/>
  <c r="C12" i="1"/>
  <c r="C16" i="1"/>
  <c r="C26" i="1"/>
  <c r="C17" i="1"/>
</calcChain>
</file>

<file path=xl/sharedStrings.xml><?xml version="1.0" encoding="utf-8"?>
<sst xmlns="http://schemas.openxmlformats.org/spreadsheetml/2006/main" count="6" uniqueCount="6">
  <si>
    <t>Classement</t>
  </si>
  <si>
    <t>Les chiffres de la colonne A peuvent changer en plus ou en moins</t>
  </si>
  <si>
    <t>Donc le poucentage en colonne C prend la même variation,</t>
  </si>
  <si>
    <t>Comment puis-je procéder ?</t>
  </si>
  <si>
    <t>Un tout grand merci de m'aider,</t>
  </si>
  <si>
    <t>Je souhaite déterminer un classement par ordre d'importance  en colonne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</si>
</sst>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000000"/>
      <name val="Calibri"/>
      <family val="2"/>
    </font>
    <font>
      <b/>
      <sz val="14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D8E4BC"/>
        <bgColor rgb="FF000000"/>
      </patternFill>
    </fill>
    <fill>
      <patternFill patternType="solid">
        <fgColor rgb="FFEEECE1"/>
        <bgColor rgb="FF000000"/>
      </patternFill>
    </fill>
    <fill>
      <patternFill patternType="solid">
        <fgColor rgb="FFDCE6F1"/>
        <bgColor rgb="FF000000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" fontId="1" fillId="2" borderId="1" xfId="0" applyNumberFormat="1" applyFont="1" applyFill="1" applyBorder="1" applyAlignment="1">
      <alignment horizontal="center"/>
    </xf>
    <xf numFmtId="0" fontId="1" fillId="3" borderId="0" xfId="0" applyFont="1" applyFill="1" applyBorder="1"/>
    <xf numFmtId="10" fontId="2" fillId="4" borderId="1" xfId="0" applyNumberFormat="1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10" fontId="2" fillId="3" borderId="0" xfId="0" applyNumberFormat="1" applyFont="1" applyFill="1" applyBorder="1" applyAlignment="1">
      <alignment horizontal="center"/>
    </xf>
    <xf numFmtId="1" fontId="1" fillId="3" borderId="0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" fontId="3" fillId="2" borderId="2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pta_Guides1815\Comptabilit&#233;%20Guides1815\a_compta_2014\2014_guidag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4"/>
      <sheetName val="Jan"/>
      <sheetName val="Fev"/>
      <sheetName val="Mar"/>
      <sheetName val="Avr"/>
      <sheetName val="Mai"/>
      <sheetName val="Jun"/>
      <sheetName val="Jul"/>
      <sheetName val="Aou"/>
      <sheetName val="Sep"/>
      <sheetName val="Oct"/>
      <sheetName val="Nov"/>
      <sheetName val="Dec"/>
      <sheetName val="Guides"/>
      <sheetName val="PARTENAIRES"/>
      <sheetName val="Feuil1"/>
      <sheetName val="Nationalité"/>
    </sheetNames>
    <sheetDataSet>
      <sheetData sheetId="0"/>
      <sheetData sheetId="1">
        <row r="14">
          <cell r="I14">
            <v>1</v>
          </cell>
          <cell r="BE14" t="str">
            <v>SP</v>
          </cell>
        </row>
        <row r="15">
          <cell r="H15">
            <v>21</v>
          </cell>
          <cell r="BE15" t="str">
            <v>Irl</v>
          </cell>
        </row>
        <row r="16">
          <cell r="F16">
            <v>17</v>
          </cell>
          <cell r="BE16" t="str">
            <v>Fl</v>
          </cell>
        </row>
        <row r="17">
          <cell r="BE17" t="str">
            <v/>
          </cell>
        </row>
      </sheetData>
      <sheetData sheetId="2">
        <row r="14">
          <cell r="H14">
            <v>5</v>
          </cell>
          <cell r="BE14" t="str">
            <v>GB</v>
          </cell>
        </row>
        <row r="15">
          <cell r="H15">
            <v>47</v>
          </cell>
          <cell r="BE15" t="str">
            <v>Am</v>
          </cell>
        </row>
        <row r="16">
          <cell r="E16">
            <v>6</v>
          </cell>
          <cell r="BE16" t="str">
            <v>F</v>
          </cell>
        </row>
        <row r="17">
          <cell r="H17">
            <v>20</v>
          </cell>
          <cell r="BE17" t="str">
            <v>Am</v>
          </cell>
        </row>
        <row r="18">
          <cell r="H18">
            <v>22</v>
          </cell>
          <cell r="BE18" t="str">
            <v>GB</v>
          </cell>
        </row>
        <row r="19">
          <cell r="H19">
            <v>2</v>
          </cell>
          <cell r="BE19" t="str">
            <v>GB</v>
          </cell>
        </row>
        <row r="20">
          <cell r="E20">
            <v>2</v>
          </cell>
          <cell r="BE20" t="str">
            <v>F</v>
          </cell>
        </row>
        <row r="21">
          <cell r="E21" t="str">
            <v>stop</v>
          </cell>
          <cell r="F21" t="str">
            <v>stop</v>
          </cell>
          <cell r="H21" t="str">
            <v>stop</v>
          </cell>
          <cell r="I21" t="str">
            <v>stop</v>
          </cell>
          <cell r="J21" t="str">
            <v>stop</v>
          </cell>
          <cell r="BE21" t="str">
            <v/>
          </cell>
        </row>
        <row r="22">
          <cell r="BE22" t="str">
            <v/>
          </cell>
        </row>
        <row r="23">
          <cell r="BE23" t="str">
            <v/>
          </cell>
        </row>
        <row r="24">
          <cell r="BE24" t="str">
            <v/>
          </cell>
        </row>
        <row r="25">
          <cell r="BE25" t="str">
            <v/>
          </cell>
        </row>
        <row r="26">
          <cell r="BE26" t="str">
            <v/>
          </cell>
        </row>
        <row r="27">
          <cell r="BE27" t="str">
            <v/>
          </cell>
        </row>
        <row r="28">
          <cell r="BE28" t="str">
            <v/>
          </cell>
        </row>
        <row r="29">
          <cell r="BE29" t="str">
            <v/>
          </cell>
        </row>
        <row r="30">
          <cell r="BE30" t="str">
            <v/>
          </cell>
        </row>
        <row r="31">
          <cell r="BE31" t="str">
            <v/>
          </cell>
        </row>
        <row r="32">
          <cell r="BE32" t="str">
            <v/>
          </cell>
        </row>
        <row r="33">
          <cell r="BE33" t="str">
            <v/>
          </cell>
        </row>
        <row r="34">
          <cell r="BE34" t="str">
            <v/>
          </cell>
        </row>
        <row r="35">
          <cell r="BE35" t="str">
            <v/>
          </cell>
        </row>
        <row r="36">
          <cell r="BE36" t="str">
            <v/>
          </cell>
        </row>
        <row r="37">
          <cell r="BE37" t="str">
            <v/>
          </cell>
        </row>
      </sheetData>
      <sheetData sheetId="3">
        <row r="14">
          <cell r="H14">
            <v>3</v>
          </cell>
          <cell r="BE14" t="str">
            <v>GB</v>
          </cell>
        </row>
        <row r="15">
          <cell r="H15">
            <v>3</v>
          </cell>
          <cell r="BE15" t="str">
            <v>GB</v>
          </cell>
        </row>
        <row r="16">
          <cell r="H16">
            <v>20</v>
          </cell>
          <cell r="BE16" t="str">
            <v>Dk</v>
          </cell>
        </row>
        <row r="17">
          <cell r="E17">
            <v>36</v>
          </cell>
          <cell r="BE17" t="str">
            <v>F</v>
          </cell>
        </row>
        <row r="18">
          <cell r="BE18" t="str">
            <v/>
          </cell>
        </row>
        <row r="19">
          <cell r="BE19" t="str">
            <v/>
          </cell>
        </row>
        <row r="20">
          <cell r="BE20" t="str">
            <v/>
          </cell>
        </row>
        <row r="21">
          <cell r="BE21" t="str">
            <v/>
          </cell>
        </row>
        <row r="22">
          <cell r="BE22" t="str">
            <v/>
          </cell>
        </row>
        <row r="23">
          <cell r="BE23" t="str">
            <v/>
          </cell>
        </row>
        <row r="24">
          <cell r="BE24" t="str">
            <v/>
          </cell>
        </row>
        <row r="25">
          <cell r="BE25" t="str">
            <v/>
          </cell>
        </row>
        <row r="26">
          <cell r="BE26" t="str">
            <v/>
          </cell>
        </row>
        <row r="27">
          <cell r="BE27" t="str">
            <v/>
          </cell>
        </row>
        <row r="28">
          <cell r="BE28" t="str">
            <v/>
          </cell>
        </row>
        <row r="29">
          <cell r="BE29" t="str">
            <v/>
          </cell>
        </row>
        <row r="30">
          <cell r="BE30" t="str">
            <v/>
          </cell>
        </row>
        <row r="31">
          <cell r="BE31" t="str">
            <v/>
          </cell>
        </row>
        <row r="32">
          <cell r="BE32" t="str">
            <v/>
          </cell>
        </row>
        <row r="33">
          <cell r="BE33" t="str">
            <v/>
          </cell>
        </row>
        <row r="34">
          <cell r="BE34" t="str">
            <v/>
          </cell>
        </row>
        <row r="35">
          <cell r="BE35" t="str">
            <v/>
          </cell>
        </row>
        <row r="36">
          <cell r="BE36" t="str">
            <v/>
          </cell>
        </row>
        <row r="37">
          <cell r="BE37" t="str">
            <v/>
          </cell>
        </row>
        <row r="38">
          <cell r="BE38" t="str">
            <v/>
          </cell>
        </row>
        <row r="39">
          <cell r="BE39" t="str">
            <v/>
          </cell>
        </row>
        <row r="40">
          <cell r="BE40" t="str">
            <v/>
          </cell>
        </row>
      </sheetData>
      <sheetData sheetId="4">
        <row r="14">
          <cell r="BE14" t="str">
            <v/>
          </cell>
        </row>
        <row r="17">
          <cell r="BE17" t="str">
            <v/>
          </cell>
        </row>
      </sheetData>
      <sheetData sheetId="5"/>
      <sheetData sheetId="6"/>
      <sheetData sheetId="7"/>
      <sheetData sheetId="8"/>
      <sheetData sheetId="9"/>
      <sheetData sheetId="10">
        <row r="14">
          <cell r="BE14" t="str">
            <v/>
          </cell>
        </row>
        <row r="15">
          <cell r="BE15" t="str">
            <v/>
          </cell>
        </row>
        <row r="16">
          <cell r="BE16" t="str">
            <v/>
          </cell>
        </row>
        <row r="17">
          <cell r="BE17" t="str">
            <v/>
          </cell>
        </row>
        <row r="18">
          <cell r="BE18" t="str">
            <v/>
          </cell>
        </row>
        <row r="19">
          <cell r="BE19" t="str">
            <v/>
          </cell>
        </row>
        <row r="20">
          <cell r="BE20" t="str">
            <v/>
          </cell>
        </row>
        <row r="21">
          <cell r="BE21" t="str">
            <v/>
          </cell>
        </row>
        <row r="22">
          <cell r="BE22" t="str">
            <v/>
          </cell>
        </row>
        <row r="23">
          <cell r="BE23" t="str">
            <v/>
          </cell>
        </row>
        <row r="24">
          <cell r="BE24" t="str">
            <v/>
          </cell>
        </row>
        <row r="25">
          <cell r="BE25" t="str">
            <v/>
          </cell>
        </row>
        <row r="26">
          <cell r="BE26" t="str">
            <v/>
          </cell>
        </row>
        <row r="27">
          <cell r="BE27" t="str">
            <v/>
          </cell>
        </row>
        <row r="28">
          <cell r="BE28" t="str">
            <v/>
          </cell>
        </row>
        <row r="29">
          <cell r="BE29" t="str">
            <v/>
          </cell>
        </row>
        <row r="30">
          <cell r="BE30" t="str">
            <v/>
          </cell>
        </row>
        <row r="31">
          <cell r="BE31" t="str">
            <v/>
          </cell>
        </row>
        <row r="32">
          <cell r="BE32" t="str">
            <v/>
          </cell>
        </row>
        <row r="33">
          <cell r="BE33" t="str">
            <v/>
          </cell>
        </row>
        <row r="34">
          <cell r="BE34" t="str">
            <v/>
          </cell>
        </row>
        <row r="35">
          <cell r="BE35" t="str">
            <v/>
          </cell>
        </row>
        <row r="36">
          <cell r="BE36" t="str">
            <v/>
          </cell>
        </row>
        <row r="37">
          <cell r="BE37" t="str">
            <v/>
          </cell>
        </row>
        <row r="38">
          <cell r="BE38" t="str">
            <v/>
          </cell>
        </row>
        <row r="39">
          <cell r="BE39" t="str">
            <v/>
          </cell>
        </row>
        <row r="40">
          <cell r="BE40" t="str">
            <v/>
          </cell>
        </row>
        <row r="41">
          <cell r="BE41" t="str">
            <v/>
          </cell>
        </row>
        <row r="42">
          <cell r="BE42">
            <v>0</v>
          </cell>
        </row>
        <row r="43">
          <cell r="BE43">
            <v>0</v>
          </cell>
        </row>
        <row r="44">
          <cell r="BE44">
            <v>0</v>
          </cell>
        </row>
        <row r="45">
          <cell r="BE45">
            <v>0</v>
          </cell>
        </row>
        <row r="46">
          <cell r="BE46">
            <v>0</v>
          </cell>
        </row>
        <row r="47">
          <cell r="BE47">
            <v>0</v>
          </cell>
        </row>
        <row r="48">
          <cell r="BE48">
            <v>0</v>
          </cell>
        </row>
        <row r="49">
          <cell r="BE49">
            <v>0</v>
          </cell>
        </row>
        <row r="50">
          <cell r="BE50">
            <v>0</v>
          </cell>
        </row>
      </sheetData>
      <sheetData sheetId="11">
        <row r="14">
          <cell r="BE14" t="str">
            <v/>
          </cell>
        </row>
        <row r="15">
          <cell r="BE15" t="str">
            <v/>
          </cell>
        </row>
        <row r="16">
          <cell r="BE16" t="str">
            <v/>
          </cell>
        </row>
        <row r="17">
          <cell r="BE17" t="str">
            <v/>
          </cell>
        </row>
        <row r="18">
          <cell r="BE18" t="str">
            <v/>
          </cell>
        </row>
        <row r="19">
          <cell r="BE19" t="str">
            <v/>
          </cell>
        </row>
        <row r="20">
          <cell r="BE20" t="str">
            <v/>
          </cell>
        </row>
        <row r="21">
          <cell r="BE21" t="str">
            <v/>
          </cell>
        </row>
        <row r="22">
          <cell r="BE22" t="str">
            <v/>
          </cell>
        </row>
        <row r="23">
          <cell r="BE23" t="str">
            <v/>
          </cell>
        </row>
        <row r="24">
          <cell r="BE24" t="str">
            <v/>
          </cell>
        </row>
        <row r="25">
          <cell r="BE25" t="str">
            <v/>
          </cell>
        </row>
        <row r="26">
          <cell r="BE26" t="str">
            <v/>
          </cell>
        </row>
        <row r="27">
          <cell r="BE27" t="str">
            <v/>
          </cell>
        </row>
        <row r="28">
          <cell r="BE28" t="str">
            <v/>
          </cell>
        </row>
        <row r="29">
          <cell r="BE29" t="str">
            <v/>
          </cell>
        </row>
        <row r="30">
          <cell r="BE30" t="str">
            <v/>
          </cell>
        </row>
        <row r="31">
          <cell r="BE31" t="str">
            <v/>
          </cell>
        </row>
        <row r="32">
          <cell r="BE32" t="str">
            <v/>
          </cell>
        </row>
        <row r="33">
          <cell r="BE33" t="str">
            <v/>
          </cell>
        </row>
        <row r="34">
          <cell r="BE34" t="str">
            <v/>
          </cell>
        </row>
        <row r="35">
          <cell r="BE35" t="str">
            <v/>
          </cell>
        </row>
        <row r="36">
          <cell r="BE36" t="str">
            <v/>
          </cell>
        </row>
        <row r="37">
          <cell r="BE37" t="str">
            <v/>
          </cell>
        </row>
        <row r="38">
          <cell r="BE38" t="str">
            <v/>
          </cell>
        </row>
        <row r="39">
          <cell r="BE39" t="str">
            <v/>
          </cell>
        </row>
        <row r="40">
          <cell r="BE40" t="str">
            <v/>
          </cell>
        </row>
        <row r="41">
          <cell r="BE41" t="str">
            <v/>
          </cell>
        </row>
        <row r="42">
          <cell r="BE42">
            <v>0</v>
          </cell>
        </row>
        <row r="43">
          <cell r="BE43">
            <v>0</v>
          </cell>
        </row>
        <row r="44">
          <cell r="BE44">
            <v>0</v>
          </cell>
        </row>
        <row r="45">
          <cell r="BE45">
            <v>0</v>
          </cell>
        </row>
        <row r="46">
          <cell r="BE46">
            <v>0</v>
          </cell>
        </row>
        <row r="47">
          <cell r="BE47">
            <v>0</v>
          </cell>
        </row>
        <row r="48">
          <cell r="BE48">
            <v>0</v>
          </cell>
        </row>
        <row r="49">
          <cell r="BE49">
            <v>0</v>
          </cell>
        </row>
        <row r="50">
          <cell r="BE50">
            <v>0</v>
          </cell>
        </row>
      </sheetData>
      <sheetData sheetId="12">
        <row r="14">
          <cell r="BE14" t="str">
            <v/>
          </cell>
        </row>
        <row r="15">
          <cell r="BE15" t="str">
            <v/>
          </cell>
        </row>
        <row r="16">
          <cell r="BE16" t="str">
            <v/>
          </cell>
        </row>
        <row r="17">
          <cell r="BE17" t="str">
            <v/>
          </cell>
        </row>
        <row r="18">
          <cell r="BE18" t="str">
            <v/>
          </cell>
        </row>
        <row r="19">
          <cell r="BE19" t="str">
            <v/>
          </cell>
        </row>
        <row r="20">
          <cell r="BE20" t="str">
            <v/>
          </cell>
        </row>
        <row r="21">
          <cell r="BE21" t="str">
            <v/>
          </cell>
        </row>
        <row r="22">
          <cell r="BE22" t="str">
            <v/>
          </cell>
        </row>
        <row r="23">
          <cell r="BE23" t="str">
            <v/>
          </cell>
        </row>
        <row r="24">
          <cell r="BE24" t="str">
            <v/>
          </cell>
        </row>
        <row r="25">
          <cell r="BE25" t="str">
            <v/>
          </cell>
        </row>
        <row r="26">
          <cell r="BE26" t="str">
            <v/>
          </cell>
        </row>
        <row r="27">
          <cell r="BE27" t="str">
            <v/>
          </cell>
        </row>
        <row r="28">
          <cell r="BE28" t="str">
            <v/>
          </cell>
        </row>
        <row r="29">
          <cell r="BE29" t="str">
            <v/>
          </cell>
        </row>
        <row r="30">
          <cell r="BE30" t="str">
            <v/>
          </cell>
        </row>
        <row r="31">
          <cell r="BE31" t="str">
            <v/>
          </cell>
        </row>
        <row r="32">
          <cell r="BE32" t="str">
            <v/>
          </cell>
        </row>
        <row r="33">
          <cell r="BE33" t="str">
            <v/>
          </cell>
        </row>
        <row r="34">
          <cell r="BE34" t="str">
            <v/>
          </cell>
        </row>
        <row r="35">
          <cell r="BE35" t="str">
            <v/>
          </cell>
        </row>
        <row r="36">
          <cell r="BE36" t="str">
            <v/>
          </cell>
        </row>
        <row r="37">
          <cell r="BE37" t="str">
            <v/>
          </cell>
        </row>
        <row r="38">
          <cell r="BE38" t="str">
            <v/>
          </cell>
        </row>
        <row r="39">
          <cell r="BE39" t="str">
            <v/>
          </cell>
        </row>
        <row r="40">
          <cell r="BE40" t="str">
            <v/>
          </cell>
        </row>
        <row r="41">
          <cell r="BE41" t="str">
            <v/>
          </cell>
        </row>
        <row r="42">
          <cell r="BE42">
            <v>0</v>
          </cell>
        </row>
        <row r="43">
          <cell r="BE43">
            <v>0</v>
          </cell>
        </row>
        <row r="44">
          <cell r="BE44">
            <v>0</v>
          </cell>
        </row>
        <row r="45">
          <cell r="BE45">
            <v>0</v>
          </cell>
        </row>
        <row r="46">
          <cell r="BE46">
            <v>0</v>
          </cell>
        </row>
        <row r="47">
          <cell r="BE47">
            <v>0</v>
          </cell>
        </row>
        <row r="48">
          <cell r="BE48">
            <v>0</v>
          </cell>
        </row>
        <row r="49">
          <cell r="BE49">
            <v>0</v>
          </cell>
        </row>
        <row r="50">
          <cell r="BE50">
            <v>0</v>
          </cell>
        </row>
      </sheetData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33"/>
  <sheetViews>
    <sheetView tabSelected="1" workbookViewId="0">
      <selection activeCell="A13" sqref="A13"/>
    </sheetView>
  </sheetViews>
  <sheetFormatPr baseColWidth="10" defaultRowHeight="15" x14ac:dyDescent="0.25"/>
  <cols>
    <col min="5" max="5" width="11.42578125" style="9"/>
  </cols>
  <sheetData>
    <row r="2" spans="1:7" x14ac:dyDescent="0.25">
      <c r="E2" s="9" t="s">
        <v>0</v>
      </c>
    </row>
    <row r="3" spans="1:7" x14ac:dyDescent="0.25">
      <c r="A3" s="1">
        <f>SUMIFS([1]Jan!$E$14:$E$50,[1]Jan!$BE$14:$BE$50,"F")+SUMIFS([1]Fev!$E$14:$E$50,[1]Fev!$BE$14:$BE$50,"F")+SUMIFS([1]Mar!$E$14:$E$50,[1]Mar!$BE$14:$BE$50,"F")+SUMIFS([1]Avr!$E$14:$E$50,[1]Avr!$BE$14:$BE$50,"F")+SUMIFS([1]Mai!$E$14:$E$50,[1]Mai!$BE$14:$BE$50,"F")+SUMIFS([1]Jun!$E$14:$E$50,[1]Jun!$BE$14:$BE$50,"F")+SUMIFS([1]Jul!$E$14:$E$50,[1]Jul!$BE$14:$BE$50,"F")+SUMIFS([1]Aou!$E$14:$E$50,[1]Aou!$BE$14:$BE$50,"F")+SUMIFS([1]Sep!$E$14:$E$50,[1]Sep!$BE$14:$BE$50,"F")+SUMIFS([1]Oct!$E$14:$E$50,[1]Oct!$BE$14:$BE$50,"F")+SUMIFS([1]Nov!$E$14:$E$50,[1]Nov!$BE$14:$BE$50,"F")+SUMIFS([1]Dec!$E$14:$E$50,[1]Dec!$BE$14:$BE$50,"F")</f>
        <v>44</v>
      </c>
      <c r="B3" s="2"/>
      <c r="C3" s="3">
        <f>IF(A3&lt;&gt;0,A3/$A$33,"       ")</f>
        <v>0.21463414634146341</v>
      </c>
      <c r="E3" s="9">
        <v>2</v>
      </c>
    </row>
    <row r="4" spans="1:7" x14ac:dyDescent="0.25">
      <c r="A4" s="1">
        <f>SUMIFS([1]Jan!$E$14:$E$50,[1]Jan!$BE$14:$BE$50,"Can")+SUMIFS([1]Fev!$E$14:$E$50,[1]Fev!$BE$14:$BE$50,"Can")+SUMIFS([1]Mar!$E$14:$E$50,[1]Mar!$BE$14:$BE$50,"Can")+SUMIFS([1]Avr!$E$14:$E$50,[1]Avr!$BE$14:$BE$50,"Can")+SUMIFS([1]Mai!$E$14:$E$50,[1]Mai!$BE$14:$BE$50,"Can")+SUMIFS([1]Jun!$E$14:$E$50,[1]Jun!$BE$14:$BE$50,"Can")+SUMIFS([1]Jul!$E$14:$E$50,[1]Jul!$BE$14:$BE$50,"Can")+SUMIFS([1]Aou!$E$14:$E$50,[1]Aou!$BE$14:$BE$50,"Can")+SUMIFS([1]Sep!$E$14:$E$50,[1]Sep!$BE$14:$BE$50,"Can")+SUMIFS([1]Oct!$E$14:$E$50,[1]Oct!$BE$14:$BE$50,"Can")+SUMIFS([1]Nov!$E$14:$E$50,[1]Nov!$BE$14:$BE$50,"Can")+SUMIFS([1]Dec!$E$14:$E$50,[1]Dec!$BE$14:$BE$50,"Can")</f>
        <v>0</v>
      </c>
      <c r="B4" s="2"/>
      <c r="C4" s="3" t="str">
        <f t="shared" ref="C4:C5" si="0">IF(A4&lt;&gt;0,A4/$A$33,"       ")</f>
        <v xml:space="preserve">       </v>
      </c>
    </row>
    <row r="5" spans="1:7" x14ac:dyDescent="0.25">
      <c r="A5" s="1">
        <f>SUMIFS([1]Jan!$E$14:$E$50,[1]Jan!$BE$14:$BE$50,"Wal")+SUMIFS([1]Fev!$E$14:$E$50,[1]Fev!$BE$14:$BE$50,"Wal")+SUMIFS([1]Mar!$E$14:$E$50,[1]Mar!$BE$14:$BE$50,"Wal")+SUMIFS([1]Avr!$E$14:$E$50,[1]Avr!$BE$14:$BE$50,"Wal")+SUMIFS([1]Mai!$E$14:$E$50,[1]Mai!$BE$14:$BE$50,"Wal")+SUMIFS([1]Jun!$E$14:$E$50,[1]Jun!$BE$14:$BE$50,"Wal")+SUMIFS([1]Jul!$E$14:$E$50,[1]Jul!$BE$14:$BE$50,"Wal")+SUMIFS([1]Aou!$E$14:$E$50,[1]Aou!$BE$14:$BE$50,"Wal")+SUMIFS([1]Sep!$E$14:$E$50,[1]Sep!$BE$14:$BE$50,"Wal")+SUMIFS([1]Oct!$E$14:$E$50,[1]Oct!$BE$14:$BE$50,"Wal")+SUMIFS([1]Nov!$E$14:$E$50,[1]Nov!$BE$14:$BE$50,"Wal")+SUMIFS([1]Dec!$E$14:$E$50,[1]Dec!$BE$14:$BE$50,"Wal")</f>
        <v>0</v>
      </c>
      <c r="B5" s="2"/>
      <c r="C5" s="3" t="str">
        <f t="shared" si="0"/>
        <v xml:space="preserve">       </v>
      </c>
    </row>
    <row r="6" spans="1:7" x14ac:dyDescent="0.25">
      <c r="A6" s="4"/>
      <c r="B6" s="2"/>
      <c r="C6" s="5"/>
    </row>
    <row r="7" spans="1:7" x14ac:dyDescent="0.25">
      <c r="A7" s="4"/>
      <c r="B7" s="2"/>
      <c r="C7" s="5"/>
    </row>
    <row r="8" spans="1:7" x14ac:dyDescent="0.25">
      <c r="A8" s="1">
        <f>SUMIFS([1]Jan!$F$14:$F$50,[1]Jan!$BE$14:$BE$50,"NL")+SUMIFS([1]Fev!$F$14:$F$50,[1]Fev!$BE$14:$BE$50,"NL")+SUMIFS([1]Mar!$F$14:$F$50,[1]Mar!$BE$14:$BE$50,"NL")+SUMIFS([1]Avr!$F$14:$F$50,[1]Avr!$BE$14:$BE$50,"NL")+SUMIFS([1]Mai!$F$14:$F$50,[1]Mai!$BE$14:$BE$50,"NL")+SUMIFS([1]Jun!$F$14:$F$50,[1]Jun!$BE$14:$BE$50,"NL")+SUMIFS([1]Jul!$F$14:$F$50,[1]Jul!$BE$14:$BE$50,"NL")+SUMIFS([1]Aou!$F$14:$F$50,[1]Aou!$BE$14:$BE$50,"NL")+SUMIFS([1]Sep!$F$14:$F$50,[1]Sep!$BE$14:$BE$50,"NL")+SUMIFS([1]Oct!$F$14:$F$50,[1]Oct!$BE$14:$BE$50,"NL")+SUMIFS([1]Nov!$F$14:$F$50,[1]Nov!$BE$14:$BE$50,"NL")+SUMIFS([1]Dec!$F$14:$F$50,[1]Dec!$BE$14:$BE$50,"NL")</f>
        <v>0</v>
      </c>
      <c r="B8" s="2"/>
      <c r="C8" s="3" t="str">
        <f t="shared" ref="C8:C9" si="1">IF(A8&lt;&gt;0,A8/$A$33,"       ")</f>
        <v xml:space="preserve">       </v>
      </c>
    </row>
    <row r="9" spans="1:7" x14ac:dyDescent="0.25">
      <c r="A9" s="1">
        <f>SUMIFS([1]Jan!$F$14:$F$50,[1]Jan!$BE$14:$BE$50,"Fl")+SUMIFS([1]Fev!$F$14:$F$50,[1]Fev!$BE$14:$BE$50,"Fl")+SUMIFS([1]Mar!$F$14:$F$50,[1]Mar!$BE$14:$BE$50,"Fl")+SUMIFS([1]Avr!$F$14:$F$50,[1]Avr!$BE$14:$BE$50,"Fl")+SUMIFS([1]Mai!$F$14:$F$50,[1]Mai!$BE$14:$BE$50,"Fl")+SUMIFS([1]Jun!$F$14:$F$50,[1]Jun!$BE$14:$BE$50,"Fl")+SUMIFS([1]Jul!$F$14:$F$50,[1]Jul!$BE$14:$BE$50,"Fl")+SUMIFS([1]Aou!$F$14:$F$50,[1]Aou!$BE$14:$BE$50,"Fl")+SUMIFS([1]Sep!$F$14:$F$50,[1]Sep!$BE$14:$BE$50,"Fl")+SUMIFS([1]Oct!$F$14:$F$50,[1]Oct!$BE$14:$BE$50,"Fl")+SUMIFS([1]Nov!$F$14:$F$50,[1]Nov!$BE$14:$BE$50,"Fl")+SUMIFS([1]Dec!$F$14:$F$50,[1]Dec!$BE$14:$BE$50,"Fl")</f>
        <v>17</v>
      </c>
      <c r="B9" s="2"/>
      <c r="C9" s="3">
        <f t="shared" si="1"/>
        <v>8.2926829268292687E-2</v>
      </c>
      <c r="E9" s="9">
        <v>6</v>
      </c>
      <c r="G9" t="s">
        <v>1</v>
      </c>
    </row>
    <row r="10" spans="1:7" x14ac:dyDescent="0.25">
      <c r="A10" s="4"/>
      <c r="B10" s="2"/>
      <c r="C10" s="5"/>
    </row>
    <row r="11" spans="1:7" x14ac:dyDescent="0.25">
      <c r="A11" s="4"/>
      <c r="B11" s="2"/>
      <c r="C11" s="5"/>
      <c r="G11" t="s">
        <v>2</v>
      </c>
    </row>
    <row r="12" spans="1:7" x14ac:dyDescent="0.25">
      <c r="A12" s="1">
        <v>0</v>
      </c>
      <c r="B12" s="2"/>
      <c r="C12" s="3" t="str">
        <f t="shared" ref="C12:C13" si="2">IF(A12&lt;&gt;0,A12/$A$33,"       ")</f>
        <v xml:space="preserve">       </v>
      </c>
    </row>
    <row r="13" spans="1:7" x14ac:dyDescent="0.25">
      <c r="A13" s="1">
        <f>SUMIFS([1]Jan!$H$14:$H$50,[1]Jan!$BE$14:$BE$50,"G")+SUMIFS([1]Fev!$H$14:$H$50,[1]Fev!$BE$14:$BE$50,"G")+SUMIFS([1]Mar!$H$14:$H$50,[1]Mar!$BE$14:$BE$50,"G")+SUMIFS([1]Avr!$H$14:$H$50,[1]Avr!$BE$14:$BE$50,"G")+SUMIFS([1]Mai!$H$14:$H$50,[1]Mai!$BE$14:$BE$50,"G")+SUMIFS([1]Jun!$H$14:$H$50,[1]Jun!$BE$14:$BE$50,"G")+SUMIFS([1]Jul!$H$14:$H$50,[1]Jul!$BE$14:$BE$50,"G")+SUMIFS([1]Aou!$H$14:$H$50,[1]Aou!$BE$14:$BE$50,"G")+SUMIFS([1]Sep!$H$14:$H$50,[1]Sep!$BE$14:$BE$50,"G")+SUMIFS([1]Oct!$H$14:$H$50,[1]Oct!$BE$14:$BE$50,"G")+SUMIFS([1]Nov!$H$14:$H$50,[1]Nov!$BE$14:$BE$50,"G")+SUMIFS([1]Dec!$H$14:$H$50,[1]Dec!$BE$14:$BE$50,"G")</f>
        <v>0</v>
      </c>
      <c r="B13" s="2"/>
      <c r="C13" s="3" t="str">
        <f t="shared" si="2"/>
        <v xml:space="preserve">       </v>
      </c>
      <c r="G13" t="s">
        <v>5</v>
      </c>
    </row>
    <row r="14" spans="1:7" x14ac:dyDescent="0.25">
      <c r="A14" s="4"/>
      <c r="B14" s="2"/>
      <c r="C14" s="5"/>
    </row>
    <row r="15" spans="1:7" x14ac:dyDescent="0.25">
      <c r="A15" s="4"/>
      <c r="B15" s="2"/>
      <c r="C15" s="5"/>
      <c r="G15" t="s">
        <v>3</v>
      </c>
    </row>
    <row r="16" spans="1:7" x14ac:dyDescent="0.25">
      <c r="A16" s="1">
        <f>SUMIFS([1]Jan!$H$14:$H$50,[1]Jan!$BE$14:$BE$50,"GB")+SUMIFS([1]Fev!$H$14:$H$50,[1]Fev!$BE$14:$BE$50,"GB")+SUMIFS([1]Mar!$H$14:$H$50,[1]Mar!$BE$14:$BE$50,"GB")+SUMIFS([1]Avr!$H$14:$H$50,[1]Avr!$BE$14:$BE$50,"GB")+SUMIFS([1]Mai!$H$14:$H$50,[1]Mai!$BE$14:$BE$50,"GB")+SUMIFS([1]Jun!$H$14:$H$50,[1]Jun!$BE$14:$BE$50,"GB")+SUMIFS([1]Jul!$H$14:$H$50,[1]Jul!$BE$14:$BE$50,"GB")+SUMIFS([1]Aou!$H$14:$H$50,[1]Aou!$BE$14:$BE$50,"GB")+SUMIFS([1]Sep!$H$14:$H$50,[1]Sep!$BE$14:$BE$50,"GB")+SUMIFS([1]Oct!$H$14:$H$50,[1]Oct!$BE$14:$BE$50,"GB")+SUMIFS([1]Nov!$H$14:$H$50,[1]Nov!$BE$14:$BE$50,"GB")+SUMIFS([1]Dec!$H$14:$H$50,[1]Dec!$BE$14:$BE$50,"GB")</f>
        <v>35</v>
      </c>
      <c r="B16" s="2"/>
      <c r="C16" s="3">
        <f t="shared" ref="C16:C21" si="3">IF(A16&lt;&gt;0,A16/$A$33,"       ")</f>
        <v>0.17073170731707318</v>
      </c>
      <c r="E16" s="9">
        <v>3</v>
      </c>
    </row>
    <row r="17" spans="1:7" x14ac:dyDescent="0.25">
      <c r="A17" s="1">
        <f>SUMIFS([1]Jan!$H$14:$H$50,[1]Jan!$BE$14:$BE$50,"Am")+SUMIFS([1]Fev!$H$14:$H$50,[1]Fev!$BE$14:$BE$50,"Am")+SUMIFS([1]Mar!$H$14:$H$50,[1]Mar!$BE$14:$BE$50,"Am")+SUMIFS([1]Avr!$H$14:$H$50,[1]Avr!$BE$14:$BE$50,"Am")+SUMIFS([1]Mai!$H$14:$H$50,[1]Mai!$BE$14:$BE$50,"Am")+SUMIFS([1]Jun!$H$14:$H$50,[1]Jun!$BE$14:$BE$50,"Am")+SUMIFS([1]Jul!$H$14:$H$50,[1]Jul!$BE$14:$BE$50,"Am")+SUMIFS([1]Aou!$H$14:$H$50,[1]Aou!$BE$14:$BE$50,"Am")+SUMIFS([1]Sep!$H$14:$H$50,[1]Sep!$BE$14:$BE$50,"Am")+SUMIFS([1]Oct!$H$14:$H$50,[1]Oct!$BE$14:$BE$50,"Am")+SUMIFS([1]Nov!$H$14:$H$50,[1]Nov!$BE$14:$BE$50,"Am")+SUMIFS([1]Dec!$H$14:$H$50,[1]Dec!$BE$14:$BE$50,"Am")</f>
        <v>67</v>
      </c>
      <c r="B17" s="2"/>
      <c r="C17" s="3">
        <f t="shared" si="3"/>
        <v>0.32682926829268294</v>
      </c>
      <c r="E17" s="9">
        <v>1</v>
      </c>
      <c r="G17" t="s">
        <v>4</v>
      </c>
    </row>
    <row r="18" spans="1:7" x14ac:dyDescent="0.25">
      <c r="A18" s="1">
        <f>SUMIFS([1]Jan!$H$14:$H$50,[1]Jan!$BE$14:$BE$50,"Can")+SUMIFS([1]Fev!$H$14:$H$50,[1]Fev!$BE$14:$BE$50,"Can")+SUMIFS([1]Mar!$H$14:$H$50,[1]Mar!$BE$14:$BE$50,"Can")+SUMIFS([1]Avr!$H$14:$H$50,[1]Avr!$BE$14:$BE$50,"Can")+SUMIFS([1]Mai!$H$14:$H$50,[1]Mai!$BE$14:$BE$50,"Can")+SUMIFS([1]Jun!$H$14:$H$50,[1]Jun!$BE$14:$BE$50,"Can")+SUMIFS([1]Jul!$H$14:$H$50,[1]Jul!$BE$14:$BE$50,"Can")+SUMIFS([1]Aou!$H$14:$H$50,[1]Aou!$BE$14:$BE$50,"Can")+SUMIFS([1]Sep!$H$14:$H$50,[1]Sep!$BE$14:$BE$50,"Can")+SUMIFS([1]Oct!$H$14:$H$50,[1]Oct!$BE$14:$BE$50,"Can")+SUMIFS([1]Nov!$H$14:$H$50,[1]Nov!$BE$14:$BE$50,"Can")+SUMIFS([1]Dec!$H$14:$H$50,[1]Dec!$BE$14:$BE$50,"Can")</f>
        <v>0</v>
      </c>
      <c r="B18" s="2"/>
      <c r="C18" s="3" t="str">
        <f t="shared" si="3"/>
        <v xml:space="preserve">       </v>
      </c>
    </row>
    <row r="19" spans="1:7" x14ac:dyDescent="0.25">
      <c r="A19" s="1">
        <f>SUMIFS([1]Jan!$H$14:$H$50,[1]Jan!$BE$14:$BE$50,"Aus")+SUMIFS([1]Fev!$H$14:$H$50,[1]Fev!$BE$14:$BE$50,"Aus")+SUMIFS([1]Mar!$H$14:$H$50,[1]Mar!$BE$14:$BE$50,"Aus")+SUMIFS([1]Avr!$H$14:$H$50,[1]Avr!$BE$14:$BE$50,"Aus")+SUMIFS([1]Mai!$H$14:$H$50,[1]Mai!$BE$14:$BE$50,"Aus")+SUMIFS([1]Jun!$H$14:$H$50,[1]Jun!$BE$14:$BE$50,"Aus")+SUMIFS([1]Jul!$H$14:$H$50,[1]Jul!$BE$14:$BE$50,"Aus")+SUMIFS([1]Aou!$H$14:$H$50,[1]Aou!$BE$14:$BE$50,"Aus")+SUMIFS([1]Sep!$H$14:$H$50,[1]Sep!$BE$14:$BE$50,"Aus")+SUMIFS([1]Oct!$H$14:$H$50,[1]Oct!$BE$14:$BE$50,"Aus")+SUMIFS([1]Nov!$H$14:$H$50,[1]Nov!$BE$14:$BE$50,"Aus")+SUMIFS([1]Dec!$H$14:$H$50,[1]Dec!$BE$14:$BE$50,"Aus")</f>
        <v>0</v>
      </c>
      <c r="B19" s="2"/>
      <c r="C19" s="3" t="str">
        <f t="shared" si="3"/>
        <v xml:space="preserve">       </v>
      </c>
    </row>
    <row r="20" spans="1:7" x14ac:dyDescent="0.25">
      <c r="A20" s="1">
        <f>SUMIFS([1]Jan!$H$14:$H$50,[1]Jan!$BE$14:$BE$50,"Irl")+SUMIFS([1]Fev!$H$14:$H$50,[1]Fev!$BE$14:$BE$50,"Irl")+SUMIFS([1]Mar!$H$14:$H$50,[1]Mar!$BE$14:$BE$50,"Irl")+SUMIFS([1]Avr!$H$14:$H$50,[1]Avr!$BE$14:$BE$50,"Irl")+SUMIFS([1]Mai!$H$14:$H$50,[1]Mai!$BE$14:$BE$50,"Irl")+SUMIFS([1]Jun!$H$14:$H$50,[1]Jun!$BE$14:$BE$50,"Irl")+SUMIFS([1]Jul!$H$14:$H$50,[1]Jul!$BE$14:$BE$50,"Irl")+SUMIFS([1]Aou!$H$14:$H$50,[1]Aou!$BE$14:$BE$50,"Irl")+SUMIFS([1]Sep!$H$14:$H$50,[1]Sep!$BE$14:$BE$50,"Irl")+SUMIFS([1]Oct!$H$14:$H$50,[1]Oct!$BE$14:$BE$50,"Irl")+SUMIFS([1]Nov!$H$14:$H$50,[1]Nov!$BE$14:$BE$50,"Irl")+SUMIFS([1]Dec!$H$14:$H$50,[1]Dec!$BE$14:$BE$50,"Irl")</f>
        <v>21</v>
      </c>
      <c r="B20" s="2"/>
      <c r="C20" s="3">
        <f t="shared" si="3"/>
        <v>0.1024390243902439</v>
      </c>
      <c r="E20" s="9">
        <v>4</v>
      </c>
    </row>
    <row r="21" spans="1:7" x14ac:dyDescent="0.25">
      <c r="A21" s="1">
        <f>SUMIFS([1]Jan!$H$14:$H$50,[1]Jan!$BE$14:$BE$50,"Dk")+SUMIFS([1]Fev!$H$14:$H$50,[1]Fev!$BE$14:$BE$50,"Dk")+SUMIFS([1]Mar!$H$14:$H$50,[1]Mar!$BE$14:$BE$50,"Dk")+SUMIFS([1]Avr!$H$14:$H$50,[1]Avr!$BE$14:$BE$50,"Dk")+SUMIFS([1]Mai!$H$14:$H$50,[1]Mai!$BE$14:$BE$50,"Dk")+SUMIFS([1]Jun!$H$14:$H$50,[1]Jun!$BE$14:$BE$50,"Dk")+SUMIFS([1]Jul!$H$14:$H$50,[1]Jul!$BE$14:$BE$50,"Dk")+SUMIFS([1]Aou!$H$14:$H$50,[1]Aou!$BE$14:$BE$50,"Dk")+SUMIFS([1]Sep!$H$14:$H$50,[1]Sep!$BE$14:$BE$50,"Dk")+SUMIFS([1]Oct!$H$14:$H$50,[1]Oct!$BE$14:$BE$50,"Dk")+SUMIFS([1]Nov!$H$14:$H$50,[1]Nov!$BE$14:$BE$50,"Dk")+SUMIFS([1]Dec!$H$14:$H$50,[1]Dec!$BE$14:$BE$50,"Dk")</f>
        <v>20</v>
      </c>
      <c r="B21" s="2"/>
      <c r="C21" s="3">
        <f t="shared" si="3"/>
        <v>9.7560975609756101E-2</v>
      </c>
      <c r="E21" s="9">
        <v>5</v>
      </c>
    </row>
    <row r="22" spans="1:7" x14ac:dyDescent="0.25">
      <c r="A22" s="6"/>
      <c r="B22" s="2"/>
      <c r="C22" s="5"/>
    </row>
    <row r="23" spans="1:7" x14ac:dyDescent="0.25">
      <c r="A23" s="4"/>
      <c r="B23" s="2"/>
      <c r="C23" s="5"/>
    </row>
    <row r="24" spans="1:7" x14ac:dyDescent="0.25">
      <c r="A24" s="1">
        <f>SUMIFS([1]Jan!$J$14:$J$50,[1]Jan!$BE$14:$BE$50,"I")+SUMIFS([1]Fev!$J$14:$J$50,[1]Fev!$BE$14:$BE$50,"I")+SUMIFS([1]Mar!$J$14:$J$50,[1]Mar!$BE$14:$BE$50,"I")+SUMIFS([1]Avr!$J$14:$J$50,[1]Avr!$BE$14:$BE$50,"I")+SUMIFS([1]Mai!$J$14:$J$50,[1]Mai!$BE$14:$BE$50,"I")+SUMIFS([1]Jun!$J$14:$J$50,[1]Jun!$BE$14:$BE$50,"I")+SUMIFS([1]Jul!$J$14:$J$50,[1]Jul!$BE$14:$BE$50,"I")+SUMIFS([1]Aou!$J$14:$J$50,[1]Aou!$BE$14:$BE$50,"I")+SUMIFS([1]Sep!$J$14:$J$50,[1]Sep!$BE$14:$BE$50,"I")+SUMIFS([1]Oct!$J$14:$J$50,[1]Oct!$BE$14:$BE$50,"I")+SUMIFS([1]Nov!$J$14:$J$50,[1]Nov!$BE$14:$BE$50,"I")+SUMIFS([1]Dec!$J$14:$J$50,[1]Dec!$BE$14:$BE$50,"I")</f>
        <v>0</v>
      </c>
      <c r="B24" s="2"/>
      <c r="C24" s="3" t="str">
        <f>IF(A24&lt;&gt;0,A24/$A$33,"       ")</f>
        <v xml:space="preserve">       </v>
      </c>
    </row>
    <row r="25" spans="1:7" x14ac:dyDescent="0.25">
      <c r="A25" s="4"/>
      <c r="B25" s="2"/>
      <c r="C25" s="5"/>
    </row>
    <row r="26" spans="1:7" x14ac:dyDescent="0.25">
      <c r="A26" s="1">
        <f>SUMIFS([1]Jan!$I$14:$I$50,[1]Jan!$BE$14:$BE$50,"SP")+SUMIFS([1]Fev!$I$14:$I$50,[1]Fev!$BE$14:$BE$50,"SP")+SUMIFS([1]Mar!$I$14:$I$50,[1]Mar!$BE$14:$BE$50,"SP")+SUMIFS([1]Avr!$I$14:$I$50,[1]Avr!$BE$14:$BE$50,"SP")+SUMIFS([1]Mai!$I$14:$I$50,[1]Mai!$BE$14:$BE$50,"SP")+SUMIFS([1]Jun!$I$14:$I$50,[1]Jun!$BE$14:$BE$50,"SP")+SUMIFS([1]Jul!$I$14:$I$50,[1]Jul!$BE$14:$BE$50,"SP")+SUMIFS([1]Aou!$I$14:$I$50,[1]Aou!$BE$14:$BE$50,"SP")+SUMIFS([1]Sep!$I$14:$I$50,[1]Sep!$BE$14:$BE$50,"SP")+SUMIFS([1]Oct!$I$14:$I$50,[1]Oct!$BE$14:$BE$50,"SP")+SUMIFS([1]Nov!$I$14:$I$50,[1]Nov!$BE$14:$BE$50,"SP")+SUMIFS([1]Dec!$I$14:$I$50,[1]Dec!$BE$14:$BE$50,"SP")</f>
        <v>1</v>
      </c>
      <c r="B26" s="2"/>
      <c r="C26" s="3">
        <f>IF(A26&lt;&gt;0,A26/$A$33,"       ")</f>
        <v>4.8780487804878049E-3</v>
      </c>
    </row>
    <row r="27" spans="1:7" x14ac:dyDescent="0.25">
      <c r="A27" s="4"/>
      <c r="B27" s="2"/>
      <c r="C27" s="5"/>
    </row>
    <row r="28" spans="1:7" x14ac:dyDescent="0.25">
      <c r="A28" s="4"/>
      <c r="B28" s="2"/>
      <c r="C28" s="5"/>
    </row>
    <row r="29" spans="1:7" x14ac:dyDescent="0.25">
      <c r="A29" s="7"/>
      <c r="B29" s="2"/>
      <c r="C29" s="3" t="str">
        <f t="shared" ref="C29:C31" si="4">IF(A29&lt;&gt;0,A29/$A$33,"       ")</f>
        <v xml:space="preserve">       </v>
      </c>
    </row>
    <row r="30" spans="1:7" x14ac:dyDescent="0.25">
      <c r="A30" s="7"/>
      <c r="B30" s="2"/>
      <c r="C30" s="3" t="str">
        <f t="shared" si="4"/>
        <v xml:space="preserve">       </v>
      </c>
    </row>
    <row r="31" spans="1:7" x14ac:dyDescent="0.25">
      <c r="A31" s="7"/>
      <c r="B31" s="2"/>
      <c r="C31" s="3" t="str">
        <f t="shared" si="4"/>
        <v xml:space="preserve">       </v>
      </c>
    </row>
    <row r="32" spans="1:7" ht="15.75" thickBot="1" x14ac:dyDescent="0.3">
      <c r="A32" s="4"/>
      <c r="B32" s="2"/>
      <c r="C32" s="5"/>
    </row>
    <row r="33" spans="1:3" ht="19.5" thickBot="1" x14ac:dyDescent="0.35">
      <c r="A33" s="8">
        <f>SUM(A3:A31)</f>
        <v>205</v>
      </c>
      <c r="B33" s="2"/>
      <c r="C33" s="3">
        <f>IF(A33&lt;&gt;0,A33/$A$33,"       ")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2014-03-12T17:58:47Z</dcterms:created>
  <dcterms:modified xsi:type="dcterms:W3CDTF">2014-03-12T18:08:26Z</dcterms:modified>
</cp:coreProperties>
</file>