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7729" codeName="{1563B04E-AB91-75FE-B8BC-B18F01832D57}"/>
  <workbookPr codeName="ThisWorkbook" autoCompressPictures="0"/>
  <bookViews>
    <workbookView xWindow="0" yWindow="-400" windowWidth="25600" windowHeight="15540" activeTab="1"/>
  </bookViews>
  <sheets>
    <sheet name="FACTURE" sheetId="1" r:id="rId1"/>
    <sheet name="Feuil1" sheetId="2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2" l="1"/>
  <c r="H29" i="2"/>
  <c r="H28" i="2"/>
  <c r="F13" i="2"/>
  <c r="C28" i="2"/>
  <c r="A1" i="2"/>
  <c r="E27" i="1"/>
  <c r="E26" i="1"/>
  <c r="E25" i="1"/>
  <c r="E24" i="1"/>
  <c r="E23" i="1"/>
  <c r="E22" i="1"/>
  <c r="E21" i="1"/>
  <c r="E20" i="1"/>
  <c r="E19" i="1"/>
  <c r="E18" i="1"/>
  <c r="E17" i="1"/>
  <c r="B11" i="1"/>
  <c r="E28" i="1"/>
  <c r="C33" i="1"/>
  <c r="A37" i="1"/>
</calcChain>
</file>

<file path=xl/sharedStrings.xml><?xml version="1.0" encoding="utf-8"?>
<sst xmlns="http://schemas.openxmlformats.org/spreadsheetml/2006/main" count="32" uniqueCount="32">
  <si>
    <t xml:space="preserve">FACTURE N° </t>
  </si>
  <si>
    <t>Destinataire :</t>
  </si>
  <si>
    <t xml:space="preserve">Facture du </t>
  </si>
  <si>
    <t xml:space="preserve">Facture du bon de livraison N°  7           </t>
  </si>
  <si>
    <t>Quantité</t>
  </si>
  <si>
    <t>Désignations produits</t>
  </si>
  <si>
    <t>Prix Unitaire</t>
  </si>
  <si>
    <t>Montant TTC</t>
  </si>
  <si>
    <t>SOUS TOTAL</t>
  </si>
  <si>
    <t>Remise</t>
  </si>
  <si>
    <t>Total HT</t>
  </si>
  <si>
    <t>% TVA</t>
  </si>
  <si>
    <t>Total TVA</t>
  </si>
  <si>
    <t>Échéance :</t>
  </si>
  <si>
    <t>à reception de la facture</t>
  </si>
  <si>
    <t>TOTAL TTC</t>
  </si>
  <si>
    <t>Mode de règlement : espèce - chèque - carte banquaire</t>
  </si>
  <si>
    <t>FACTURE</t>
  </si>
  <si>
    <t>Doit pour l' affiliation suivante à la FWGT en 2017 :</t>
  </si>
  <si>
    <t>N°Facture</t>
  </si>
  <si>
    <t>Date</t>
  </si>
  <si>
    <t>Compte Tiers</t>
  </si>
  <si>
    <t>Libellé</t>
  </si>
  <si>
    <t>Nb.</t>
  </si>
  <si>
    <t>Montant</t>
  </si>
  <si>
    <t>membres</t>
  </si>
  <si>
    <t>Affiliation FWGT Cotisations 2017</t>
  </si>
  <si>
    <t>Affiliation FWGT Assurances 2017</t>
  </si>
  <si>
    <t>Trésorier.</t>
  </si>
  <si>
    <t>FWGT</t>
  </si>
  <si>
    <t>A.S.B.L. non soumise à la T.V.A.</t>
  </si>
  <si>
    <t>Certifié sincère et véritable à la somme de :  "&amp;ConvNumberletter(H28)&amp;" TVA comprise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</si>
</sst>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 * #,##0.00_)\ &quot;€&quot;_ ;_ * \(#,##0.00\)\ &quot;€&quot;_ ;_ * &quot;-&quot;??_)\ &quot;€&quot;_ ;_ @_ "/>
    <numFmt numFmtId="164" formatCode="[$-40C]d\ mmmm\ yyyy;@"/>
    <numFmt numFmtId="165" formatCode="0.000"/>
    <numFmt numFmtId="166" formatCode="\20\1\5\-00#"/>
    <numFmt numFmtId="167" formatCode="\20\1\7\-00#"/>
    <numFmt numFmtId="168" formatCode="d/mm/yyyy;@"/>
    <numFmt numFmtId="169" formatCode="#,##0_);\(#,##0\)"/>
    <numFmt numFmtId="170" formatCode="#,##0.00\ &quot;€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u/>
      <sz val="18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22"/>
      <color rgb="FFFF0000"/>
      <name val="Times New Roman"/>
      <family val="1"/>
    </font>
    <font>
      <b/>
      <sz val="14"/>
      <color theme="1"/>
      <name val="Calibri"/>
      <scheme val="minor"/>
    </font>
    <font>
      <b/>
      <sz val="24"/>
      <name val="Arial"/>
      <charset val="204"/>
    </font>
    <font>
      <sz val="14"/>
      <name val="Arial"/>
      <charset val="204"/>
    </font>
    <font>
      <sz val="14"/>
      <name val="Times New Roman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Arial"/>
      <charset val="204"/>
    </font>
    <font>
      <b/>
      <i/>
      <u/>
      <sz val="10"/>
      <color rgb="FF3366FF"/>
      <name val="Arial"/>
      <charset val="204"/>
    </font>
    <font>
      <b/>
      <sz val="18"/>
      <color theme="1"/>
      <name val="Calibri"/>
      <scheme val="minor"/>
    </font>
    <font>
      <u/>
      <sz val="10"/>
      <color theme="10"/>
      <name val="Arial"/>
      <charset val="204"/>
    </font>
    <font>
      <sz val="14"/>
      <color rgb="FF000000"/>
      <name val="Times New Roman"/>
    </font>
    <font>
      <sz val="12"/>
      <color rgb="FF000000"/>
      <name val="Times New Roman"/>
    </font>
    <font>
      <b/>
      <sz val="12"/>
      <color rgb="FF000000"/>
      <name val="Times New Roman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111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4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Border="1"/>
    <xf numFmtId="0" fontId="8" fillId="0" borderId="0" xfId="0" applyFont="1"/>
    <xf numFmtId="164" fontId="8" fillId="0" borderId="0" xfId="0" applyNumberFormat="1" applyFont="1" applyBorder="1" applyAlignment="1">
      <alignment horizontal="left"/>
    </xf>
    <xf numFmtId="0" fontId="3" fillId="0" borderId="0" xfId="0" applyFont="1"/>
    <xf numFmtId="0" fontId="3" fillId="0" borderId="0" xfId="0" applyFont="1" applyBorder="1"/>
    <xf numFmtId="0" fontId="9" fillId="0" borderId="0" xfId="0" applyFont="1"/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4" xfId="0" applyFont="1" applyBorder="1" applyAlignment="1">
      <alignment horizontal="center"/>
    </xf>
    <xf numFmtId="2" fontId="5" fillId="0" borderId="0" xfId="0" applyNumberFormat="1" applyFont="1" applyBorder="1" applyAlignment="1">
      <alignment horizontal="right"/>
    </xf>
    <xf numFmtId="2" fontId="5" fillId="0" borderId="13" xfId="0" applyNumberFormat="1" applyFont="1" applyBorder="1" applyAlignment="1">
      <alignment horizontal="right"/>
    </xf>
    <xf numFmtId="0" fontId="5" fillId="0" borderId="14" xfId="0" applyFont="1" applyBorder="1" applyAlignment="1">
      <alignment horizontal="center"/>
    </xf>
    <xf numFmtId="2" fontId="5" fillId="0" borderId="16" xfId="0" applyNumberFormat="1" applyFont="1" applyBorder="1" applyAlignment="1">
      <alignment horizontal="right"/>
    </xf>
    <xf numFmtId="2" fontId="5" fillId="0" borderId="17" xfId="0" applyNumberFormat="1" applyFont="1" applyBorder="1" applyAlignment="1">
      <alignment horizontal="right"/>
    </xf>
    <xf numFmtId="0" fontId="5" fillId="0" borderId="22" xfId="0" applyFont="1" applyBorder="1" applyAlignment="1">
      <alignment horizontal="center"/>
    </xf>
    <xf numFmtId="0" fontId="8" fillId="0" borderId="22" xfId="0" applyFont="1" applyBorder="1"/>
    <xf numFmtId="9" fontId="8" fillId="2" borderId="22" xfId="0" applyNumberFormat="1" applyFont="1" applyFill="1" applyBorder="1"/>
    <xf numFmtId="0" fontId="8" fillId="2" borderId="22" xfId="0" applyFont="1" applyFill="1" applyBorder="1"/>
    <xf numFmtId="2" fontId="8" fillId="2" borderId="22" xfId="0" applyNumberFormat="1" applyFont="1" applyFill="1" applyBorder="1"/>
    <xf numFmtId="0" fontId="10" fillId="2" borderId="22" xfId="0" applyFont="1" applyFill="1" applyBorder="1"/>
    <xf numFmtId="9" fontId="5" fillId="2" borderId="22" xfId="1" applyFont="1" applyFill="1" applyBorder="1"/>
    <xf numFmtId="0" fontId="5" fillId="2" borderId="22" xfId="0" applyFont="1" applyFill="1" applyBorder="1"/>
    <xf numFmtId="0" fontId="5" fillId="0" borderId="4" xfId="0" applyFont="1" applyBorder="1"/>
    <xf numFmtId="0" fontId="8" fillId="0" borderId="23" xfId="0" applyFont="1" applyBorder="1" applyAlignment="1">
      <alignment horizontal="center"/>
    </xf>
    <xf numFmtId="0" fontId="11" fillId="0" borderId="24" xfId="0" applyFont="1" applyFill="1" applyBorder="1" applyAlignment="1">
      <alignment horizontal="center" wrapText="1"/>
    </xf>
    <xf numFmtId="0" fontId="5" fillId="0" borderId="13" xfId="0" applyFont="1" applyBorder="1" applyAlignment="1">
      <alignment horizontal="center"/>
    </xf>
    <xf numFmtId="165" fontId="5" fillId="0" borderId="25" xfId="0" applyNumberFormat="1" applyFont="1" applyBorder="1" applyAlignment="1">
      <alignment horizontal="center"/>
    </xf>
    <xf numFmtId="0" fontId="5" fillId="0" borderId="13" xfId="0" applyFont="1" applyBorder="1"/>
    <xf numFmtId="0" fontId="5" fillId="0" borderId="13" xfId="0" applyFont="1" applyBorder="1" applyAlignment="1">
      <alignment horizontal="center" vertical="center"/>
    </xf>
    <xf numFmtId="0" fontId="12" fillId="0" borderId="9" xfId="0" applyFont="1" applyBorder="1"/>
    <xf numFmtId="0" fontId="12" fillId="0" borderId="11" xfId="0" applyFont="1" applyBorder="1" applyAlignment="1">
      <alignment horizontal="left" vertical="center"/>
    </xf>
    <xf numFmtId="2" fontId="12" fillId="0" borderId="9" xfId="0" applyNumberFormat="1" applyFont="1" applyBorder="1"/>
    <xf numFmtId="0" fontId="4" fillId="0" borderId="11" xfId="0" applyFont="1" applyBorder="1"/>
    <xf numFmtId="0" fontId="5" fillId="0" borderId="10" xfId="0" applyFont="1" applyBorder="1"/>
    <xf numFmtId="4" fontId="0" fillId="0" borderId="0" xfId="0" applyNumberFormat="1"/>
    <xf numFmtId="0" fontId="0" fillId="0" borderId="0" xfId="0" applyAlignment="1">
      <alignment horizontal="center"/>
    </xf>
    <xf numFmtId="0" fontId="13" fillId="0" borderId="0" xfId="0" applyFont="1"/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15" fillId="0" borderId="0" xfId="0" applyNumberFormat="1" applyFont="1" applyAlignment="1">
      <alignment horizontal="center"/>
    </xf>
    <xf numFmtId="0" fontId="17" fillId="4" borderId="27" xfId="0" applyFont="1" applyFill="1" applyBorder="1" applyAlignment="1">
      <alignment horizontal="center" vertical="center"/>
    </xf>
    <xf numFmtId="0" fontId="0" fillId="0" borderId="0" xfId="0" applyFont="1"/>
    <xf numFmtId="0" fontId="17" fillId="4" borderId="22" xfId="0" applyFont="1" applyFill="1" applyBorder="1" applyAlignment="1">
      <alignment horizontal="center" vertical="center"/>
    </xf>
    <xf numFmtId="0" fontId="19" fillId="3" borderId="22" xfId="0" applyFont="1" applyFill="1" applyBorder="1"/>
    <xf numFmtId="169" fontId="19" fillId="0" borderId="22" xfId="0" applyNumberFormat="1" applyFont="1" applyBorder="1" applyAlignment="1">
      <alignment horizontal="center"/>
    </xf>
    <xf numFmtId="44" fontId="19" fillId="0" borderId="22" xfId="0" applyNumberFormat="1" applyFont="1" applyBorder="1" applyAlignment="1">
      <alignment horizontal="center"/>
    </xf>
    <xf numFmtId="170" fontId="19" fillId="4" borderId="30" xfId="0" applyNumberFormat="1" applyFont="1" applyFill="1" applyBorder="1" applyAlignment="1">
      <alignment horizontal="center"/>
    </xf>
    <xf numFmtId="0" fontId="19" fillId="3" borderId="34" xfId="0" applyFont="1" applyFill="1" applyBorder="1"/>
    <xf numFmtId="169" fontId="19" fillId="0" borderId="34" xfId="0" applyNumberFormat="1" applyFont="1" applyBorder="1" applyAlignment="1">
      <alignment horizontal="center"/>
    </xf>
    <xf numFmtId="44" fontId="19" fillId="0" borderId="34" xfId="0" applyNumberFormat="1" applyFont="1" applyBorder="1" applyAlignment="1">
      <alignment horizontal="center"/>
    </xf>
    <xf numFmtId="170" fontId="19" fillId="4" borderId="35" xfId="0" applyNumberFormat="1" applyFont="1" applyFill="1" applyBorder="1" applyAlignment="1">
      <alignment horizontal="center"/>
    </xf>
    <xf numFmtId="0" fontId="20" fillId="0" borderId="0" xfId="0" applyFont="1"/>
    <xf numFmtId="0" fontId="22" fillId="0" borderId="0" xfId="2"/>
    <xf numFmtId="0" fontId="16" fillId="0" borderId="0" xfId="0" applyFont="1"/>
    <xf numFmtId="0" fontId="0" fillId="5" borderId="0" xfId="0" applyFill="1"/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9" fillId="0" borderId="0" xfId="0" applyFont="1" applyBorder="1" applyAlignment="1">
      <alignment horizontal="left" wrapText="1"/>
    </xf>
    <xf numFmtId="0" fontId="5" fillId="0" borderId="14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4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25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7" fontId="19" fillId="3" borderId="29" xfId="0" applyNumberFormat="1" applyFont="1" applyFill="1" applyBorder="1" applyAlignment="1">
      <alignment horizontal="center" vertical="center"/>
    </xf>
    <xf numFmtId="167" fontId="19" fillId="3" borderId="32" xfId="0" applyNumberFormat="1" applyFont="1" applyFill="1" applyBorder="1" applyAlignment="1">
      <alignment horizontal="center" vertical="center"/>
    </xf>
    <xf numFmtId="168" fontId="19" fillId="3" borderId="31" xfId="0" applyNumberFormat="1" applyFont="1" applyFill="1" applyBorder="1" applyAlignment="1">
      <alignment horizontal="center" vertical="center"/>
    </xf>
    <xf numFmtId="168" fontId="19" fillId="3" borderId="33" xfId="0" applyNumberFormat="1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/>
    </xf>
    <xf numFmtId="0" fontId="23" fillId="0" borderId="0" xfId="0" applyFont="1" applyBorder="1" applyAlignment="1">
      <alignment horizontal="left" vertical="center" wrapText="1" indent="3"/>
    </xf>
    <xf numFmtId="0" fontId="24" fillId="0" borderId="0" xfId="0" applyFont="1" applyBorder="1" applyAlignment="1">
      <alignment vertical="center" wrapText="1"/>
    </xf>
    <xf numFmtId="0" fontId="14" fillId="0" borderId="0" xfId="0" applyFont="1" applyAlignment="1">
      <alignment horizontal="center"/>
    </xf>
    <xf numFmtId="14" fontId="15" fillId="0" borderId="0" xfId="0" applyNumberFormat="1" applyFont="1" applyAlignment="1">
      <alignment horizontal="center"/>
    </xf>
    <xf numFmtId="166" fontId="17" fillId="3" borderId="26" xfId="0" applyNumberFormat="1" applyFont="1" applyFill="1" applyBorder="1" applyAlignment="1">
      <alignment horizontal="center" vertical="center"/>
    </xf>
    <xf numFmtId="166" fontId="17" fillId="3" borderId="29" xfId="0" applyNumberFormat="1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17" fillId="3" borderId="27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/>
    </xf>
    <xf numFmtId="0" fontId="0" fillId="0" borderId="0" xfId="0"/>
    <xf numFmtId="0" fontId="13" fillId="0" borderId="0" xfId="0" applyFont="1"/>
  </cellXfs>
  <cellStyles count="4">
    <cellStyle name="Lien hypertexte" xfId="2" builtinId="8"/>
    <cellStyle name="Lien hypertexte visité" xfId="3" builtinId="9" hidden="1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1:E37"/>
  <sheetViews>
    <sheetView topLeftCell="A18" workbookViewId="0">
      <selection activeCell="A37" sqref="A37:E37"/>
    </sheetView>
  </sheetViews>
  <sheetFormatPr baseColWidth="10" defaultRowHeight="15" x14ac:dyDescent="0"/>
  <cols>
    <col min="1" max="1" width="12" style="4" customWidth="1"/>
    <col min="2" max="2" width="32" style="4" customWidth="1"/>
    <col min="3" max="3" width="17.33203125" style="4" customWidth="1"/>
    <col min="4" max="4" width="13.33203125" style="4" customWidth="1"/>
    <col min="5" max="5" width="10.5" style="4" customWidth="1"/>
    <col min="6" max="16384" width="10.83203125" style="4"/>
  </cols>
  <sheetData>
    <row r="1" spans="1:5" ht="21">
      <c r="A1" s="1"/>
      <c r="B1" s="2"/>
      <c r="C1" s="70" t="s">
        <v>0</v>
      </c>
      <c r="D1" s="70"/>
      <c r="E1" s="3">
        <v>54</v>
      </c>
    </row>
    <row r="2" spans="1:5" ht="16" thickBot="1"/>
    <row r="3" spans="1:5" ht="21">
      <c r="C3" s="71" t="s">
        <v>1</v>
      </c>
      <c r="D3" s="72"/>
      <c r="E3" s="73"/>
    </row>
    <row r="4" spans="1:5">
      <c r="C4" s="74"/>
      <c r="D4" s="75"/>
      <c r="E4" s="76"/>
    </row>
    <row r="5" spans="1:5">
      <c r="C5" s="74"/>
      <c r="D5" s="75"/>
      <c r="E5" s="76"/>
    </row>
    <row r="6" spans="1:5">
      <c r="C6" s="77"/>
      <c r="D6" s="78"/>
      <c r="E6" s="79"/>
    </row>
    <row r="7" spans="1:5">
      <c r="C7" s="74"/>
      <c r="D7" s="75"/>
      <c r="E7" s="76"/>
    </row>
    <row r="8" spans="1:5" ht="16" thickBot="1">
      <c r="C8" s="80"/>
      <c r="D8" s="81"/>
      <c r="E8" s="82"/>
    </row>
    <row r="9" spans="1:5">
      <c r="C9" s="5"/>
      <c r="D9" s="5"/>
      <c r="E9" s="5"/>
    </row>
    <row r="10" spans="1:5">
      <c r="C10" s="5"/>
      <c r="D10" s="5"/>
      <c r="E10" s="5"/>
    </row>
    <row r="11" spans="1:5">
      <c r="A11" s="6" t="s">
        <v>2</v>
      </c>
      <c r="B11" s="7">
        <f ca="1">TODAY()</f>
        <v>42788</v>
      </c>
      <c r="C11" s="5"/>
      <c r="D11" s="5"/>
      <c r="E11" s="5"/>
    </row>
    <row r="12" spans="1:5">
      <c r="B12" s="5"/>
    </row>
    <row r="13" spans="1:5" ht="16">
      <c r="A13" s="8" t="s">
        <v>3</v>
      </c>
      <c r="C13" s="5"/>
      <c r="D13" s="9"/>
      <c r="E13" s="9"/>
    </row>
    <row r="14" spans="1:5" ht="16">
      <c r="A14" s="10"/>
      <c r="C14" s="5"/>
      <c r="D14" s="9"/>
      <c r="E14" s="9"/>
    </row>
    <row r="15" spans="1:5" ht="16" thickBot="1"/>
    <row r="16" spans="1:5" s="14" customFormat="1" ht="31" thickBot="1">
      <c r="A16" s="11" t="s">
        <v>4</v>
      </c>
      <c r="B16" s="83" t="s">
        <v>5</v>
      </c>
      <c r="C16" s="84"/>
      <c r="D16" s="12" t="s">
        <v>6</v>
      </c>
      <c r="E16" s="13" t="s">
        <v>7</v>
      </c>
    </row>
    <row r="17" spans="1:5">
      <c r="A17" s="15">
        <v>1</v>
      </c>
      <c r="B17" s="85"/>
      <c r="C17" s="86"/>
      <c r="D17" s="16">
        <v>10.07</v>
      </c>
      <c r="E17" s="17">
        <f t="shared" ref="E17:E27" si="0">A17*D17</f>
        <v>10.07</v>
      </c>
    </row>
    <row r="18" spans="1:5">
      <c r="A18" s="18">
        <v>1</v>
      </c>
      <c r="B18" s="66"/>
      <c r="C18" s="67"/>
      <c r="D18" s="19">
        <v>4.45</v>
      </c>
      <c r="E18" s="20">
        <f t="shared" si="0"/>
        <v>4.45</v>
      </c>
    </row>
    <row r="19" spans="1:5">
      <c r="A19" s="18">
        <v>5</v>
      </c>
      <c r="B19" s="66"/>
      <c r="C19" s="67"/>
      <c r="D19" s="19">
        <v>2</v>
      </c>
      <c r="E19" s="20">
        <f t="shared" si="0"/>
        <v>10</v>
      </c>
    </row>
    <row r="20" spans="1:5">
      <c r="A20" s="18">
        <v>4</v>
      </c>
      <c r="B20" s="66"/>
      <c r="C20" s="67"/>
      <c r="D20" s="19">
        <v>3.2</v>
      </c>
      <c r="E20" s="20">
        <f t="shared" si="0"/>
        <v>12.8</v>
      </c>
    </row>
    <row r="21" spans="1:5">
      <c r="A21" s="18">
        <v>1</v>
      </c>
      <c r="B21" s="66"/>
      <c r="C21" s="67"/>
      <c r="D21" s="19">
        <v>1.85</v>
      </c>
      <c r="E21" s="20">
        <f t="shared" si="0"/>
        <v>1.85</v>
      </c>
    </row>
    <row r="22" spans="1:5">
      <c r="A22" s="18">
        <v>1</v>
      </c>
      <c r="B22" s="66"/>
      <c r="C22" s="67"/>
      <c r="D22" s="19">
        <v>14.64</v>
      </c>
      <c r="E22" s="20">
        <f t="shared" si="0"/>
        <v>14.64</v>
      </c>
    </row>
    <row r="23" spans="1:5">
      <c r="A23" s="18">
        <v>2</v>
      </c>
      <c r="B23" s="68"/>
      <c r="C23" s="69"/>
      <c r="D23" s="19">
        <v>2.95</v>
      </c>
      <c r="E23" s="20">
        <f t="shared" si="0"/>
        <v>5.9</v>
      </c>
    </row>
    <row r="24" spans="1:5">
      <c r="A24" s="18">
        <v>1</v>
      </c>
      <c r="B24" s="63"/>
      <c r="C24" s="64"/>
      <c r="D24" s="19">
        <v>1.85</v>
      </c>
      <c r="E24" s="20">
        <f t="shared" si="0"/>
        <v>1.85</v>
      </c>
    </row>
    <row r="25" spans="1:5">
      <c r="A25" s="18">
        <v>1</v>
      </c>
      <c r="B25" s="63"/>
      <c r="C25" s="64"/>
      <c r="D25" s="19">
        <v>4.45</v>
      </c>
      <c r="E25" s="20">
        <f t="shared" si="0"/>
        <v>4.45</v>
      </c>
    </row>
    <row r="26" spans="1:5">
      <c r="A26" s="18">
        <v>4</v>
      </c>
      <c r="B26" s="63"/>
      <c r="C26" s="64"/>
      <c r="D26" s="19">
        <v>2.95</v>
      </c>
      <c r="E26" s="20">
        <f t="shared" si="0"/>
        <v>11.8</v>
      </c>
    </row>
    <row r="27" spans="1:5">
      <c r="A27" s="21">
        <v>7</v>
      </c>
      <c r="B27" s="63"/>
      <c r="C27" s="64"/>
      <c r="D27" s="19">
        <v>3.15</v>
      </c>
      <c r="E27" s="20">
        <f t="shared" si="0"/>
        <v>22.05</v>
      </c>
    </row>
    <row r="28" spans="1:5" s="6" customFormat="1">
      <c r="A28" s="22"/>
      <c r="B28" s="22" t="s">
        <v>8</v>
      </c>
      <c r="C28" s="23"/>
      <c r="D28" s="24"/>
      <c r="E28" s="25">
        <f>SUM(E17:E27)</f>
        <v>99.86</v>
      </c>
    </row>
    <row r="29" spans="1:5" ht="16">
      <c r="A29" s="26" t="s">
        <v>9</v>
      </c>
      <c r="B29" s="27">
        <v>0.1</v>
      </c>
      <c r="C29" s="28"/>
      <c r="D29" s="28"/>
      <c r="E29" s="28">
        <v>5.45</v>
      </c>
    </row>
    <row r="30" spans="1:5" ht="16" thickBot="1">
      <c r="A30" s="29"/>
      <c r="B30" s="5"/>
      <c r="C30" s="30" t="s">
        <v>10</v>
      </c>
      <c r="D30" s="30" t="s">
        <v>11</v>
      </c>
      <c r="E30" s="31" t="s">
        <v>12</v>
      </c>
    </row>
    <row r="31" spans="1:5">
      <c r="A31" s="29" t="s">
        <v>13</v>
      </c>
      <c r="B31" s="5" t="s">
        <v>14</v>
      </c>
      <c r="C31" s="32">
        <v>46.5</v>
      </c>
      <c r="D31" s="32">
        <v>5.5</v>
      </c>
      <c r="E31" s="33">
        <v>2.56</v>
      </c>
    </row>
    <row r="32" spans="1:5" ht="16" thickBot="1">
      <c r="A32" s="29"/>
      <c r="B32" s="5"/>
      <c r="C32" s="34"/>
      <c r="D32" s="35"/>
      <c r="E32" s="34"/>
    </row>
    <row r="33" spans="1:5" ht="27" thickBot="1">
      <c r="A33" s="36"/>
      <c r="B33" s="37" t="s">
        <v>15</v>
      </c>
      <c r="C33" s="38">
        <f>E28-E29</f>
        <v>94.41</v>
      </c>
      <c r="D33" s="39"/>
      <c r="E33" s="40"/>
    </row>
    <row r="34" spans="1:5" ht="24" customHeight="1"/>
    <row r="35" spans="1:5" ht="23.25" customHeight="1">
      <c r="A35" s="5" t="s">
        <v>16</v>
      </c>
      <c r="B35" s="5"/>
      <c r="C35" s="5"/>
    </row>
    <row r="36" spans="1:5" ht="25.5" customHeight="1"/>
    <row r="37" spans="1:5" ht="40.5" customHeight="1">
      <c r="A37" s="65" t="str">
        <f>"Facture arrêtée à la somme de "&amp;ConvNumberletter(C33)&amp;"  toutes taxes comprises"</f>
        <v>Facture arrêtée à la somme de quatre-vingt-quatorze €uros quarante et un centimes  toutes taxes comprises</v>
      </c>
      <c r="B37" s="65"/>
      <c r="C37" s="65"/>
      <c r="D37" s="65"/>
      <c r="E37" s="65"/>
    </row>
  </sheetData>
  <mergeCells count="20">
    <mergeCell ref="B20:C20"/>
    <mergeCell ref="C1:D1"/>
    <mergeCell ref="C3:E3"/>
    <mergeCell ref="C4:E4"/>
    <mergeCell ref="C5:E5"/>
    <mergeCell ref="C6:E6"/>
    <mergeCell ref="C7:E7"/>
    <mergeCell ref="C8:E8"/>
    <mergeCell ref="B16:C16"/>
    <mergeCell ref="B17:C17"/>
    <mergeCell ref="B18:C18"/>
    <mergeCell ref="B19:C19"/>
    <mergeCell ref="B27:C27"/>
    <mergeCell ref="A37:E37"/>
    <mergeCell ref="B21:C21"/>
    <mergeCell ref="B22:C22"/>
    <mergeCell ref="B23:C23"/>
    <mergeCell ref="B24:C24"/>
    <mergeCell ref="B25:C25"/>
    <mergeCell ref="B26:C26"/>
  </mergeCells>
  <pageMargins left="0.7" right="0.7" top="0.75" bottom="0.75" header="0.3" footer="0.3"/>
  <pageSetup paperSize="9"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H50"/>
  <sheetViews>
    <sheetView tabSelected="1" topLeftCell="A11" workbookViewId="0">
      <selection activeCell="B32" sqref="B32"/>
    </sheetView>
  </sheetViews>
  <sheetFormatPr baseColWidth="10" defaultRowHeight="14" x14ac:dyDescent="0"/>
  <cols>
    <col min="2" max="2" width="11" bestFit="1" customWidth="1"/>
    <col min="3" max="3" width="11" style="42" customWidth="1"/>
    <col min="4" max="4" width="51.1640625" customWidth="1"/>
    <col min="5" max="5" width="36.6640625" customWidth="1"/>
    <col min="6" max="6" width="9.6640625" customWidth="1"/>
    <col min="7" max="7" width="0.5" customWidth="1"/>
    <col min="8" max="8" width="14.5" customWidth="1"/>
    <col min="9" max="10" width="2.33203125" customWidth="1"/>
  </cols>
  <sheetData>
    <row r="1" spans="1:8">
      <c r="A1" s="41">
        <f>H28+H29</f>
        <v>132</v>
      </c>
    </row>
    <row r="3" spans="1:8" s="43" customFormat="1" ht="18">
      <c r="B3" s="110"/>
      <c r="C3" s="110"/>
      <c r="D3"/>
      <c r="E3"/>
      <c r="F3" s="110"/>
      <c r="G3" s="110"/>
      <c r="H3" s="110"/>
    </row>
    <row r="4" spans="1:8" s="43" customFormat="1" ht="18">
      <c r="B4" s="110"/>
      <c r="C4" s="110"/>
      <c r="D4"/>
      <c r="E4"/>
      <c r="F4" s="110"/>
      <c r="G4" s="110"/>
      <c r="H4" s="110"/>
    </row>
    <row r="5" spans="1:8" s="43" customFormat="1" ht="18">
      <c r="B5" s="110"/>
      <c r="C5" s="110"/>
      <c r="D5"/>
      <c r="E5"/>
      <c r="F5" s="110"/>
      <c r="G5" s="110"/>
      <c r="H5" s="110"/>
    </row>
    <row r="6" spans="1:8">
      <c r="B6" s="109"/>
      <c r="C6" s="109"/>
      <c r="F6" s="109"/>
      <c r="G6" s="109"/>
      <c r="H6" s="109"/>
    </row>
    <row r="7" spans="1:8" s="43" customFormat="1" ht="18">
      <c r="B7" s="110"/>
      <c r="C7" s="110"/>
      <c r="D7"/>
      <c r="E7"/>
      <c r="F7" s="110"/>
      <c r="G7" s="110"/>
      <c r="H7" s="110"/>
    </row>
    <row r="8" spans="1:8" s="43" customFormat="1" ht="18">
      <c r="B8" s="110"/>
      <c r="C8" s="110"/>
      <c r="D8"/>
      <c r="E8"/>
      <c r="F8" s="110"/>
      <c r="G8" s="110"/>
      <c r="H8" s="110"/>
    </row>
    <row r="10" spans="1:8" ht="19" customHeight="1"/>
    <row r="11" spans="1:8" ht="34" customHeight="1">
      <c r="B11" s="101" t="s">
        <v>17</v>
      </c>
      <c r="C11" s="101"/>
      <c r="D11" s="101"/>
    </row>
    <row r="12" spans="1:8" ht="19" customHeight="1"/>
    <row r="13" spans="1:8" s="44" customFormat="1" ht="19" customHeight="1">
      <c r="C13" s="45"/>
      <c r="E13" s="46"/>
      <c r="F13" s="102">
        <f ca="1">TODAY()</f>
        <v>42788</v>
      </c>
      <c r="G13" s="102"/>
    </row>
    <row r="14" spans="1:8" s="44" customFormat="1" ht="19" customHeight="1">
      <c r="C14" s="45"/>
      <c r="E14" s="46"/>
      <c r="F14" s="47"/>
      <c r="G14" s="47"/>
    </row>
    <row r="15" spans="1:8" s="44" customFormat="1" ht="19" customHeight="1">
      <c r="C15" s="45"/>
      <c r="E15" s="46"/>
      <c r="F15" s="47"/>
      <c r="G15" s="47"/>
    </row>
    <row r="16" spans="1:8" ht="19" customHeight="1"/>
    <row r="17" spans="2:8" ht="19" customHeight="1"/>
    <row r="18" spans="2:8" ht="19" customHeight="1"/>
    <row r="19" spans="2:8" ht="19" customHeight="1"/>
    <row r="20" spans="2:8" ht="19" customHeight="1"/>
    <row r="21" spans="2:8" ht="19" customHeight="1"/>
    <row r="22" spans="2:8" ht="19" customHeight="1"/>
    <row r="23" spans="2:8" ht="19" customHeight="1">
      <c r="B23" s="44" t="s">
        <v>18</v>
      </c>
      <c r="C23" s="45"/>
      <c r="D23" s="44"/>
    </row>
    <row r="24" spans="2:8" ht="19" customHeight="1"/>
    <row r="25" spans="2:8" ht="19" customHeight="1" thickBot="1"/>
    <row r="26" spans="2:8" s="49" customFormat="1" ht="25" customHeight="1">
      <c r="B26" s="103" t="s">
        <v>19</v>
      </c>
      <c r="C26" s="105" t="s">
        <v>20</v>
      </c>
      <c r="D26" s="107" t="s">
        <v>21</v>
      </c>
      <c r="E26" s="107" t="s">
        <v>22</v>
      </c>
      <c r="F26" s="48" t="s">
        <v>23</v>
      </c>
      <c r="G26" s="48"/>
      <c r="H26" s="89" t="s">
        <v>24</v>
      </c>
    </row>
    <row r="27" spans="2:8" ht="19" customHeight="1">
      <c r="B27" s="104"/>
      <c r="C27" s="106"/>
      <c r="D27" s="108"/>
      <c r="E27" s="108"/>
      <c r="F27" s="50" t="s">
        <v>25</v>
      </c>
      <c r="G27" s="50"/>
      <c r="H27" s="90"/>
    </row>
    <row r="28" spans="2:8" s="44" customFormat="1" ht="19" customHeight="1">
      <c r="B28" s="92">
        <v>15</v>
      </c>
      <c r="C28" s="94">
        <f ca="1">F13</f>
        <v>42788</v>
      </c>
      <c r="D28" s="96"/>
      <c r="E28" s="51" t="s">
        <v>26</v>
      </c>
      <c r="F28" s="52">
        <v>44</v>
      </c>
      <c r="G28" s="53"/>
      <c r="H28" s="54">
        <f>F28*3</f>
        <v>132</v>
      </c>
    </row>
    <row r="29" spans="2:8" ht="19" customHeight="1" thickBot="1">
      <c r="B29" s="93"/>
      <c r="C29" s="95"/>
      <c r="D29" s="97"/>
      <c r="E29" s="55" t="s">
        <v>27</v>
      </c>
      <c r="F29" s="56">
        <v>0</v>
      </c>
      <c r="G29" s="57"/>
      <c r="H29" s="58">
        <f>F29*3</f>
        <v>0</v>
      </c>
    </row>
    <row r="30" spans="2:8" ht="19" customHeight="1">
      <c r="F30" s="42"/>
      <c r="G30" s="42"/>
    </row>
    <row r="31" spans="2:8" s="44" customFormat="1" ht="19" customHeight="1">
      <c r="C31" s="45"/>
      <c r="D31" s="46" t="s">
        <v>31</v>
      </c>
    </row>
    <row r="32" spans="2:8" ht="19" customHeight="1">
      <c r="B32" s="62" t="str">
        <f>"Facture arrêtée à la somme de "&amp;ConvNumberletter(H28)&amp;"  toutes taxes comprises"</f>
        <v>Facture arrêtée à la somme de cent trente-deux €uros  toutes taxes comprises</v>
      </c>
      <c r="F32" s="42"/>
      <c r="G32" s="42"/>
    </row>
    <row r="33" spans="2:8" ht="19" customHeight="1">
      <c r="B33" s="59"/>
      <c r="F33" s="98"/>
      <c r="G33" s="98"/>
      <c r="H33" s="98"/>
    </row>
    <row r="34" spans="2:8" ht="19" customHeight="1">
      <c r="B34" s="60"/>
    </row>
    <row r="35" spans="2:8" ht="19" customHeight="1"/>
    <row r="36" spans="2:8" ht="19" customHeight="1"/>
    <row r="37" spans="2:8" ht="19" customHeight="1">
      <c r="B37" s="99"/>
      <c r="C37" s="99"/>
      <c r="D37" s="99"/>
      <c r="E37" s="99"/>
      <c r="F37" s="99"/>
      <c r="G37" s="99"/>
    </row>
    <row r="38" spans="2:8" ht="7" customHeight="1">
      <c r="B38" s="100"/>
      <c r="C38" s="100"/>
      <c r="D38" s="100"/>
      <c r="E38" s="100"/>
      <c r="F38" s="100"/>
    </row>
    <row r="39" spans="2:8" ht="19" customHeight="1">
      <c r="B39" s="61"/>
      <c r="F39" s="88"/>
      <c r="G39" s="88"/>
      <c r="H39" s="88"/>
    </row>
    <row r="40" spans="2:8" ht="19" customHeight="1">
      <c r="F40" s="87"/>
      <c r="G40" s="87"/>
      <c r="H40" s="87"/>
    </row>
    <row r="41" spans="2:8" ht="19" customHeight="1">
      <c r="F41" s="87"/>
      <c r="G41" s="87"/>
      <c r="H41" s="87"/>
    </row>
    <row r="42" spans="2:8" ht="19" customHeight="1">
      <c r="F42" s="87"/>
      <c r="G42" s="87"/>
      <c r="H42" s="87"/>
    </row>
    <row r="43" spans="2:8" ht="19" customHeight="1">
      <c r="F43" s="87"/>
      <c r="G43" s="87"/>
      <c r="H43" s="87"/>
    </row>
    <row r="44" spans="2:8">
      <c r="F44" s="87"/>
      <c r="G44" s="87"/>
      <c r="H44" s="87"/>
    </row>
    <row r="45" spans="2:8">
      <c r="C45"/>
      <c r="F45" s="87"/>
      <c r="G45" s="87"/>
      <c r="H45" s="87"/>
    </row>
    <row r="46" spans="2:8">
      <c r="C46"/>
      <c r="F46" s="87"/>
      <c r="G46" s="87"/>
      <c r="H46" s="87"/>
    </row>
    <row r="47" spans="2:8" ht="15">
      <c r="C47"/>
      <c r="F47" s="87" t="s">
        <v>28</v>
      </c>
      <c r="G47" s="87"/>
      <c r="H47" s="87"/>
    </row>
    <row r="48" spans="2:8" ht="15">
      <c r="C48"/>
      <c r="F48" s="87" t="s">
        <v>29</v>
      </c>
      <c r="G48" s="87"/>
      <c r="H48" s="87"/>
    </row>
    <row r="49" spans="3:8" ht="20" customHeight="1">
      <c r="C49"/>
      <c r="D49" s="87" t="s">
        <v>30</v>
      </c>
      <c r="E49" s="87"/>
      <c r="F49" s="91"/>
      <c r="G49" s="91"/>
      <c r="H49" s="91"/>
    </row>
    <row r="50" spans="3:8" ht="15">
      <c r="C50"/>
      <c r="F50" s="87"/>
      <c r="G50" s="87"/>
      <c r="H50" s="87"/>
    </row>
  </sheetData>
  <mergeCells count="33">
    <mergeCell ref="B3:C3"/>
    <mergeCell ref="F3:H3"/>
    <mergeCell ref="B4:C4"/>
    <mergeCell ref="F4:H4"/>
    <mergeCell ref="B5:C5"/>
    <mergeCell ref="F5:H5"/>
    <mergeCell ref="B6:C6"/>
    <mergeCell ref="F6:H6"/>
    <mergeCell ref="B7:C7"/>
    <mergeCell ref="F7:H7"/>
    <mergeCell ref="B8:C8"/>
    <mergeCell ref="F8:H8"/>
    <mergeCell ref="B11:D11"/>
    <mergeCell ref="F13:G13"/>
    <mergeCell ref="B26:B27"/>
    <mergeCell ref="C26:C27"/>
    <mergeCell ref="D26:D27"/>
    <mergeCell ref="E26:E27"/>
    <mergeCell ref="H26:H27"/>
    <mergeCell ref="D49:E49"/>
    <mergeCell ref="F49:H49"/>
    <mergeCell ref="B28:B29"/>
    <mergeCell ref="C28:C29"/>
    <mergeCell ref="D28:D29"/>
    <mergeCell ref="F33:H33"/>
    <mergeCell ref="B37:G37"/>
    <mergeCell ref="B38:F38"/>
    <mergeCell ref="F50:H50"/>
    <mergeCell ref="F39:H39"/>
    <mergeCell ref="F40:H40"/>
    <mergeCell ref="F41:H46"/>
    <mergeCell ref="F47:H47"/>
    <mergeCell ref="F48:H48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Feuil1</vt:lpstr>
    </vt:vector>
  </TitlesOfParts>
  <Company>IMPERIAL TOBACCO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Dequesne Richard</cp:lastModifiedBy>
  <dcterms:created xsi:type="dcterms:W3CDTF">2016-08-22T06:39:41Z</dcterms:created>
  <dcterms:modified xsi:type="dcterms:W3CDTF">2017-02-22T19:08:51Z</dcterms:modified>
</cp:coreProperties>
</file>