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15180" windowHeight="7635" tabRatio="767" activeTab="4"/>
  </bookViews>
  <sheets>
    <sheet name="Données" sheetId="15" r:id="rId1"/>
    <sheet name="Fiche présentation" sheetId="16" r:id="rId2"/>
    <sheet name="Planning prévisionnel" sheetId="11" r:id="rId3"/>
    <sheet name="Registre de dépôt" sheetId="7" r:id="rId4"/>
    <sheet name="Tableau" sheetId="13" r:id="rId5"/>
  </sheets>
  <externalReferences>
    <externalReference r:id="rId6"/>
  </externalReferences>
  <definedNames>
    <definedName name="bible" localSheetId="1">#REF!</definedName>
    <definedName name="bible">#REF!</definedName>
    <definedName name="bible1" localSheetId="1">#REF!</definedName>
    <definedName name="bible1">#REF!</definedName>
    <definedName name="bible6" localSheetId="1">#REF!</definedName>
    <definedName name="bible6">#REF!</definedName>
    <definedName name="envoi">[1]codification!$A$4:$A$10</definedName>
    <definedName name="_xlnm.Print_Titles" localSheetId="4">Tableau!$1:$8</definedName>
    <definedName name="type_plis">[1]codification!$H$17:$H$21</definedName>
    <definedName name="_xlnm.Print_Area" localSheetId="1">'Fiche présentation'!$A$1:$D$14</definedName>
    <definedName name="_xlnm.Print_Area" localSheetId="2">'Planning prévisionnel'!$A$1:$F$29</definedName>
    <definedName name="_xlnm.Print_Area" localSheetId="3">'Registre de dépôt'!$A$1:$I$42</definedName>
    <definedName name="_xlnm.Print_Area" localSheetId="4">Tableau!$A$1:$R$8</definedName>
  </definedNames>
  <calcPr calcId="145621"/>
</workbook>
</file>

<file path=xl/calcChain.xml><?xml version="1.0" encoding="utf-8"?>
<calcChain xmlns="http://schemas.openxmlformats.org/spreadsheetml/2006/main">
  <c r="A9" i="13" l="1"/>
  <c r="A31" i="7" l="1"/>
  <c r="C3" i="11"/>
  <c r="E4" i="13" l="1"/>
  <c r="E3" i="13"/>
  <c r="C4" i="11"/>
  <c r="A21" i="7" l="1"/>
  <c r="F15" i="11" l="1"/>
  <c r="H39" i="7" l="1"/>
  <c r="F21" i="7" l="1"/>
  <c r="A19" i="7"/>
  <c r="A17" i="7"/>
  <c r="E22" i="11"/>
  <c r="E23" i="11" s="1"/>
  <c r="E24" i="11" s="1"/>
  <c r="E25" i="11" s="1"/>
  <c r="E21" i="11"/>
  <c r="E20" i="11"/>
  <c r="F2" i="11"/>
  <c r="J31" i="7" l="1"/>
  <c r="S29" i="7" l="1"/>
  <c r="C37" i="7" s="1"/>
  <c r="S28" i="7"/>
  <c r="C36" i="7" s="1"/>
  <c r="U1" i="13" s="1"/>
  <c r="E5" i="13" l="1"/>
</calcChain>
</file>

<file path=xl/comments1.xml><?xml version="1.0" encoding="utf-8"?>
<comments xmlns="http://schemas.openxmlformats.org/spreadsheetml/2006/main">
  <authors>
    <author>LIETZ Stéphane</author>
  </authors>
  <commentList>
    <comment ref="A22" authorId="0">
      <text>
        <r>
          <rPr>
            <b/>
            <sz val="9"/>
            <color indexed="81"/>
            <rFont val="Tahoma"/>
            <family val="2"/>
          </rPr>
          <t>&lt;= Cocher la case</t>
        </r>
      </text>
    </comment>
  </commentList>
</comments>
</file>

<file path=xl/sharedStrings.xml><?xml version="1.0" encoding="utf-8"?>
<sst xmlns="http://schemas.openxmlformats.org/spreadsheetml/2006/main" count="125" uniqueCount="118">
  <si>
    <t>Références des 5 dernières années</t>
  </si>
  <si>
    <t>Mail</t>
  </si>
  <si>
    <t xml:space="preserve">Objet du marché : </t>
  </si>
  <si>
    <t>Estimation (€ HT) :</t>
  </si>
  <si>
    <t>DATES</t>
  </si>
  <si>
    <t>PREVISIONNELLES</t>
  </si>
  <si>
    <t>REELLES</t>
  </si>
  <si>
    <t>Envoi de l'avis de publicité</t>
  </si>
  <si>
    <t>Date limite de réception des offres</t>
  </si>
  <si>
    <t>à</t>
  </si>
  <si>
    <t>N° consultation :</t>
  </si>
  <si>
    <t>Affaire suivie par :</t>
  </si>
  <si>
    <t>Nombre de lots :</t>
  </si>
  <si>
    <t>Fiche établie le</t>
  </si>
  <si>
    <t>Mode de passation :</t>
  </si>
  <si>
    <t>Procédure adaptée</t>
  </si>
  <si>
    <t>Réunion de travail pour définition du besoin</t>
  </si>
  <si>
    <t>Réception du cahier des charges par le pôle marchés pour traitement</t>
  </si>
  <si>
    <t>Type de marché :</t>
  </si>
  <si>
    <t xml:space="preserve">Travaux </t>
  </si>
  <si>
    <t>Prestations intellectuelles</t>
  </si>
  <si>
    <t>Services</t>
  </si>
  <si>
    <t>RPA :</t>
  </si>
  <si>
    <t>Jean-Pierre BOUCHAUD</t>
  </si>
  <si>
    <t>Jérôme FRANTZ</t>
  </si>
  <si>
    <t>Date de validation de la fiche de présentation et du DCE par le RPA</t>
  </si>
  <si>
    <t>Transmission de la fiche de présentation et du DCE au RPA</t>
  </si>
  <si>
    <t>Ouverture des plis</t>
  </si>
  <si>
    <t>Décision d'attribution du marché (signature du RPA)</t>
  </si>
  <si>
    <t>Appel d'offres</t>
  </si>
  <si>
    <t>Signature du rapport d'analyse des candidatures</t>
  </si>
  <si>
    <t>Envoi des questions aux candidats</t>
  </si>
  <si>
    <t>Réception du rapport d'analyse des offres par le pôle marchés</t>
  </si>
  <si>
    <t>Signature du marché par le RPA</t>
  </si>
  <si>
    <t>Date de notification du marché</t>
  </si>
  <si>
    <t>Date d'envoi de l'avis d'attribution</t>
  </si>
  <si>
    <t>Commission des marchés : avis sur les offres</t>
  </si>
  <si>
    <t>Envoi des courriers d'attribution et de rejet aux candidats</t>
  </si>
  <si>
    <t>Passage en Assemblée générale</t>
  </si>
  <si>
    <t>Direction du patrimoine et de l’immobilier</t>
  </si>
  <si>
    <t>49 rue de Tocqueville</t>
  </si>
  <si>
    <t>75017 - PARIS</t>
  </si>
  <si>
    <t>REGISTRE DE DÉPÔT DES PLIS</t>
  </si>
  <si>
    <t>Chambre de commerce et d’industrie de région Paris Ile de France
27, avenue de Friedland
75008 Paris</t>
  </si>
  <si>
    <t>A. IDENTIFIANTS</t>
  </si>
  <si>
    <t>1. Pouvoir adjudicateur :</t>
  </si>
  <si>
    <t>2. Direction en charge de la procédure :</t>
  </si>
  <si>
    <t xml:space="preserve">3. Adresse de remise des plis : </t>
  </si>
  <si>
    <t>49, rue de Tocqueville - 75017 PARIS</t>
  </si>
  <si>
    <t>5. Numéro de la consultation :</t>
  </si>
  <si>
    <t>4. Objet du marché :</t>
  </si>
  <si>
    <t>6. Date et heure limites de remise des plis :</t>
  </si>
  <si>
    <t>7. Nature des plis enregistrés :</t>
  </si>
  <si>
    <t>Candidature (procédure restreinte)</t>
  </si>
  <si>
    <t>Offre (procédure restreinte)</t>
  </si>
  <si>
    <t>Offre après négociation (procédure adaptée ou négociée)</t>
  </si>
  <si>
    <t>Candidature et offre (procédure ouverte)</t>
  </si>
  <si>
    <t>B. ENREGISTREMENT DES PLIS</t>
  </si>
  <si>
    <t>Date de réception</t>
  </si>
  <si>
    <t>Heure de réception</t>
  </si>
  <si>
    <t>Mode de réception</t>
  </si>
  <si>
    <t>Nom du candidat</t>
  </si>
  <si>
    <t>N° d'ordre d'arrivée</t>
  </si>
  <si>
    <t>Recommandé</t>
  </si>
  <si>
    <t>Coursier/porteur</t>
  </si>
  <si>
    <t>Voie électronique</t>
  </si>
  <si>
    <t>Courrier simple</t>
  </si>
  <si>
    <t>C. ARRETE DE LA LISTE</t>
  </si>
  <si>
    <t xml:space="preserve">A PARIS, le </t>
  </si>
  <si>
    <t>A ce jour, il a été reçu :</t>
  </si>
  <si>
    <t xml:space="preserve">- Dans les délais : </t>
  </si>
  <si>
    <t>pli(s)</t>
  </si>
  <si>
    <t xml:space="preserve">- Hors délai : </t>
  </si>
  <si>
    <t>Signature de la personne prenant en charge l’ouverture des plis</t>
  </si>
  <si>
    <t>Affaire n° :</t>
  </si>
  <si>
    <t>Objet :</t>
  </si>
  <si>
    <t>Candidature</t>
  </si>
  <si>
    <t>Offre</t>
  </si>
  <si>
    <t>Candidat</t>
  </si>
  <si>
    <t>Pouvoir</t>
  </si>
  <si>
    <t>Redressement judiciaire</t>
  </si>
  <si>
    <t>Chiffre d'affaires des  3 dernières années</t>
  </si>
  <si>
    <t>NOTI2</t>
  </si>
  <si>
    <t>URSSAF</t>
  </si>
  <si>
    <t>Assurances</t>
  </si>
  <si>
    <t>Att. Impôts ou liasse 3666</t>
  </si>
  <si>
    <t>Extrait K-bis</t>
  </si>
  <si>
    <t>Acte d'engagement</t>
  </si>
  <si>
    <t>Mémoire technique</t>
  </si>
  <si>
    <t>DPGF</t>
  </si>
  <si>
    <t xml:space="preserve">Montant de l'offre (€ HT) </t>
  </si>
  <si>
    <t>Autres observations</t>
  </si>
  <si>
    <t>Nom du signataire des documents relatifs au marché</t>
  </si>
  <si>
    <t>Formulaire DC1 signé</t>
  </si>
  <si>
    <t>Effectifs</t>
  </si>
  <si>
    <t>TABLEAU D'OUVERTURE ADMINISTRATIVE DES PLIS</t>
  </si>
  <si>
    <t>Délai ou pas ?</t>
  </si>
  <si>
    <t>Consultation par lots séparés</t>
  </si>
  <si>
    <t>Planning procédure</t>
  </si>
  <si>
    <t>Objet du marché :</t>
  </si>
  <si>
    <t>Numéro de dossier :</t>
  </si>
  <si>
    <t>Description des travaux ou des prestations :</t>
  </si>
  <si>
    <t>Date prévisionnelle de notification du marché :</t>
  </si>
  <si>
    <t>Sans montant</t>
  </si>
  <si>
    <r>
      <t xml:space="preserve">Variantes/Options (ou PSE)
</t>
    </r>
    <r>
      <rPr>
        <i/>
        <sz val="8"/>
        <color theme="1"/>
        <rFont val="Arial"/>
        <family val="2"/>
      </rPr>
      <t>Le cas échéant</t>
    </r>
  </si>
  <si>
    <t>Durée d'exécution :</t>
  </si>
  <si>
    <r>
      <t xml:space="preserve">Justification du non allotissement </t>
    </r>
    <r>
      <rPr>
        <i/>
        <sz val="8"/>
        <color theme="1"/>
        <rFont val="Arial"/>
        <family val="2"/>
      </rPr>
      <t>(le cas échéant)</t>
    </r>
    <r>
      <rPr>
        <sz val="11"/>
        <color theme="1"/>
        <rFont val="Arial"/>
        <family val="2"/>
      </rPr>
      <t xml:space="preserve"> :</t>
    </r>
  </si>
  <si>
    <t>Marché unique</t>
  </si>
  <si>
    <t>Caractéristiques de la consultation :</t>
  </si>
  <si>
    <t>Forme du marché :</t>
  </si>
  <si>
    <t>Nature des prestations :</t>
  </si>
  <si>
    <t>FICHE DE PRESENTATION DE LA CONSULTATION - MARCHE PUBLIC
Direction du patrimoine et de l'immobilier - Pôle marchés</t>
  </si>
  <si>
    <t>Fournitures</t>
  </si>
  <si>
    <t>Travaux</t>
  </si>
  <si>
    <t>En vue du lancement de la procédure
Code des marchés publics issu du décret n° 2006-975 du 1er août 2006</t>
  </si>
  <si>
    <r>
      <rPr>
        <i/>
        <sz val="8"/>
        <color theme="1"/>
        <rFont val="Arial"/>
        <family val="2"/>
      </rPr>
      <t>e cas échéant)</t>
    </r>
    <r>
      <rPr>
        <sz val="11"/>
        <color theme="1"/>
        <rFont val="Arial"/>
        <family val="2"/>
      </rPr>
      <t xml:space="preserve"> :</t>
    </r>
  </si>
  <si>
    <t xml:space="preserve">    Excel.Run "Ficheprésentation_Bouton21_2_Cliquer"
</t>
  </si>
  <si>
    <t>Nombre de plis dans les délais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</si>
</sst>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&quot;€&quot;"/>
    <numFmt numFmtId="165" formatCode="h:mm"/>
    <numFmt numFmtId="166" formatCode="#,##0\ [$€-1]"/>
    <numFmt numFmtId="167" formatCode="0#&quot; &quot;##&quot; &quot;##&quot; &quot;##&quot; &quot;##"/>
    <numFmt numFmtId="168" formatCode="[$-40C]d\ mmmm\ yyyy;@"/>
    <numFmt numFmtId="169" formatCode="[$-F800]dddd\,\ mmmm\ dd\,\ yyyy"/>
    <numFmt numFmtId="170" formatCode="_-* #,##0.00\ _F_-;\-* #,##0.00\ _F_-;_-* &quot;-&quot;??\ _F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0"/>
      <color indexed="10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indexed="14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Times New Roman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</font>
    <font>
      <sz val="10"/>
      <name val="Arial"/>
      <family val="2"/>
    </font>
    <font>
      <i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i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5" fillId="0" borderId="0"/>
    <xf numFmtId="0" fontId="25" fillId="0" borderId="0"/>
    <xf numFmtId="170" fontId="2" fillId="0" borderId="0" applyFont="0" applyFill="0" applyBorder="0" applyAlignment="0" applyProtection="0"/>
  </cellStyleXfs>
  <cellXfs count="191">
    <xf numFmtId="0" fontId="0" fillId="0" borderId="0" xfId="0"/>
    <xf numFmtId="0" fontId="2" fillId="0" borderId="0" xfId="2"/>
    <xf numFmtId="0" fontId="2" fillId="0" borderId="0" xfId="2" applyFont="1"/>
    <xf numFmtId="167" fontId="2" fillId="0" borderId="0" xfId="2" applyNumberFormat="1"/>
    <xf numFmtId="169" fontId="9" fillId="0" borderId="1" xfId="2" applyNumberFormat="1" applyFont="1" applyBorder="1" applyAlignment="1">
      <alignment horizontal="center" vertical="center" wrapText="1"/>
    </xf>
    <xf numFmtId="169" fontId="10" fillId="0" borderId="1" xfId="2" applyNumberFormat="1" applyFont="1" applyBorder="1" applyAlignment="1">
      <alignment horizontal="center" vertical="center"/>
    </xf>
    <xf numFmtId="20" fontId="2" fillId="0" borderId="0" xfId="2" applyNumberFormat="1"/>
    <xf numFmtId="169" fontId="11" fillId="0" borderId="1" xfId="2" applyNumberFormat="1" applyFont="1" applyBorder="1" applyAlignment="1">
      <alignment horizontal="center" vertical="center" wrapText="1"/>
    </xf>
    <xf numFmtId="169" fontId="10" fillId="0" borderId="1" xfId="2" applyNumberFormat="1" applyFont="1" applyBorder="1" applyAlignment="1">
      <alignment horizontal="center" vertical="center" wrapText="1"/>
    </xf>
    <xf numFmtId="169" fontId="12" fillId="0" borderId="1" xfId="2" applyNumberFormat="1" applyFont="1" applyBorder="1" applyAlignment="1">
      <alignment horizontal="center" vertical="center" wrapText="1"/>
    </xf>
    <xf numFmtId="165" fontId="12" fillId="0" borderId="1" xfId="2" applyNumberFormat="1" applyFont="1" applyBorder="1" applyAlignment="1">
      <alignment horizontal="center" vertical="center"/>
    </xf>
    <xf numFmtId="0" fontId="2" fillId="0" borderId="0" xfId="2" applyFill="1" applyBorder="1" applyAlignment="1">
      <alignment horizontal="center" vertical="center"/>
    </xf>
    <xf numFmtId="0" fontId="4" fillId="0" borderId="5" xfId="2" applyFont="1" applyFill="1" applyBorder="1" applyAlignment="1">
      <alignment horizontal="left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16" fillId="0" borderId="0" xfId="2" applyFont="1" applyAlignment="1">
      <alignment horizontal="right" vertical="center"/>
    </xf>
    <xf numFmtId="168" fontId="16" fillId="0" borderId="0" xfId="2" applyNumberFormat="1" applyFont="1" applyAlignment="1">
      <alignment horizontal="left" vertical="center"/>
    </xf>
    <xf numFmtId="0" fontId="6" fillId="2" borderId="0" xfId="2" applyFont="1" applyFill="1" applyBorder="1" applyAlignment="1">
      <alignment horizontal="right" vertical="center"/>
    </xf>
    <xf numFmtId="0" fontId="3" fillId="2" borderId="1" xfId="2" applyFont="1" applyFill="1" applyBorder="1" applyAlignment="1">
      <alignment vertical="center"/>
    </xf>
    <xf numFmtId="0" fontId="7" fillId="4" borderId="1" xfId="2" applyFont="1" applyFill="1" applyBorder="1" applyAlignment="1">
      <alignment horizontal="center" vertical="center"/>
    </xf>
    <xf numFmtId="0" fontId="7" fillId="4" borderId="3" xfId="2" applyFont="1" applyFill="1" applyBorder="1" applyAlignment="1">
      <alignment horizontal="center" vertical="center"/>
    </xf>
    <xf numFmtId="14" fontId="2" fillId="0" borderId="0" xfId="2" applyNumberFormat="1"/>
    <xf numFmtId="165" fontId="12" fillId="0" borderId="0" xfId="2" applyNumberFormat="1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vertical="center" wrapText="1"/>
    </xf>
    <xf numFmtId="0" fontId="19" fillId="0" borderId="0" xfId="2" applyFont="1" applyFill="1" applyBorder="1" applyAlignment="1">
      <alignment vertical="center"/>
    </xf>
    <xf numFmtId="169" fontId="19" fillId="0" borderId="0" xfId="2" applyNumberFormat="1" applyFont="1" applyBorder="1" applyAlignment="1">
      <alignment horizontal="center" vertical="center" wrapText="1"/>
    </xf>
    <xf numFmtId="0" fontId="22" fillId="0" borderId="0" xfId="2" applyFont="1" applyFill="1" applyBorder="1" applyAlignment="1">
      <alignment vertical="center" wrapText="1"/>
    </xf>
    <xf numFmtId="0" fontId="23" fillId="3" borderId="1" xfId="2" applyFont="1" applyFill="1" applyBorder="1" applyAlignment="1">
      <alignment horizontal="center" vertical="center" wrapText="1"/>
    </xf>
    <xf numFmtId="165" fontId="19" fillId="0" borderId="0" xfId="2" applyNumberFormat="1" applyFont="1" applyBorder="1" applyAlignment="1">
      <alignment horizontal="left" vertical="center"/>
    </xf>
    <xf numFmtId="165" fontId="2" fillId="0" borderId="1" xfId="2" applyNumberFormat="1" applyFont="1" applyBorder="1" applyAlignment="1">
      <alignment horizontal="center" vertical="center"/>
    </xf>
    <xf numFmtId="0" fontId="19" fillId="0" borderId="0" xfId="2" applyFont="1" applyAlignment="1">
      <alignment horizontal="right" vertical="center"/>
    </xf>
    <xf numFmtId="0" fontId="18" fillId="0" borderId="0" xfId="0" applyFont="1" applyAlignment="1">
      <alignment vertical="center"/>
    </xf>
    <xf numFmtId="0" fontId="19" fillId="0" borderId="0" xfId="2" quotePrefix="1" applyFont="1" applyAlignment="1">
      <alignment vertical="center"/>
    </xf>
    <xf numFmtId="0" fontId="19" fillId="0" borderId="0" xfId="2" applyFont="1" applyAlignment="1">
      <alignment vertical="center"/>
    </xf>
    <xf numFmtId="0" fontId="25" fillId="0" borderId="0" xfId="4"/>
    <xf numFmtId="0" fontId="25" fillId="0" borderId="0" xfId="4" applyBorder="1" applyAlignment="1">
      <alignment horizontal="center" vertical="center"/>
    </xf>
    <xf numFmtId="0" fontId="28" fillId="0" borderId="0" xfId="4" applyFont="1" applyBorder="1" applyAlignment="1">
      <alignment horizontal="center" vertical="center" wrapText="1"/>
    </xf>
    <xf numFmtId="0" fontId="27" fillId="0" borderId="0" xfId="4" applyFont="1" applyBorder="1" applyAlignment="1">
      <alignment horizontal="center" vertical="center" wrapText="1"/>
    </xf>
    <xf numFmtId="0" fontId="27" fillId="0" borderId="0" xfId="4" applyFont="1" applyBorder="1" applyAlignment="1">
      <alignment horizontal="center" vertical="center"/>
    </xf>
    <xf numFmtId="0" fontId="22" fillId="0" borderId="0" xfId="4" applyFont="1" applyAlignment="1">
      <alignment vertical="center" wrapText="1"/>
    </xf>
    <xf numFmtId="0" fontId="22" fillId="0" borderId="0" xfId="4" applyFont="1" applyAlignment="1"/>
    <xf numFmtId="164" fontId="22" fillId="0" borderId="0" xfId="4" applyNumberFormat="1" applyFont="1" applyAlignment="1">
      <alignment wrapText="1"/>
    </xf>
    <xf numFmtId="164" fontId="22" fillId="0" borderId="0" xfId="4" applyNumberFormat="1" applyFont="1" applyAlignment="1"/>
    <xf numFmtId="0" fontId="28" fillId="0" borderId="0" xfId="4" applyFont="1" applyAlignment="1">
      <alignment wrapText="1"/>
    </xf>
    <xf numFmtId="0" fontId="22" fillId="0" borderId="0" xfId="4" applyFont="1"/>
    <xf numFmtId="0" fontId="25" fillId="0" borderId="0" xfId="4" applyAlignment="1">
      <alignment vertical="center" wrapText="1"/>
    </xf>
    <xf numFmtId="0" fontId="25" fillId="0" borderId="0" xfId="4" applyAlignment="1"/>
    <xf numFmtId="164" fontId="25" fillId="0" borderId="0" xfId="4" applyNumberFormat="1" applyAlignment="1">
      <alignment wrapText="1"/>
    </xf>
    <xf numFmtId="164" fontId="25" fillId="0" borderId="0" xfId="4" applyNumberFormat="1" applyAlignment="1"/>
    <xf numFmtId="0" fontId="31" fillId="0" borderId="0" xfId="4" applyFont="1" applyBorder="1" applyAlignment="1">
      <alignment horizontal="center" vertical="center" wrapText="1"/>
    </xf>
    <xf numFmtId="0" fontId="31" fillId="0" borderId="0" xfId="4" applyFont="1" applyBorder="1" applyAlignment="1">
      <alignment horizontal="center" vertical="center"/>
    </xf>
    <xf numFmtId="0" fontId="31" fillId="0" borderId="0" xfId="4" applyFont="1" applyAlignment="1">
      <alignment vertical="center" wrapText="1"/>
    </xf>
    <xf numFmtId="0" fontId="31" fillId="0" borderId="0" xfId="4" applyFont="1" applyAlignment="1"/>
    <xf numFmtId="164" fontId="31" fillId="0" borderId="0" xfId="4" applyNumberFormat="1" applyFont="1" applyAlignment="1">
      <alignment wrapText="1"/>
    </xf>
    <xf numFmtId="164" fontId="31" fillId="0" borderId="0" xfId="4" applyNumberFormat="1" applyFont="1" applyAlignment="1"/>
    <xf numFmtId="0" fontId="31" fillId="2" borderId="1" xfId="4" applyFont="1" applyFill="1" applyBorder="1" applyAlignment="1">
      <alignment horizontal="center" vertical="center" textRotation="90" wrapText="1"/>
    </xf>
    <xf numFmtId="14" fontId="31" fillId="2" borderId="1" xfId="4" applyNumberFormat="1" applyFont="1" applyFill="1" applyBorder="1" applyAlignment="1">
      <alignment horizontal="center" vertical="center" textRotation="90" wrapText="1"/>
    </xf>
    <xf numFmtId="0" fontId="31" fillId="5" borderId="1" xfId="4" applyFont="1" applyFill="1" applyBorder="1" applyAlignment="1">
      <alignment horizontal="center" vertical="center" textRotation="90" wrapText="1"/>
    </xf>
    <xf numFmtId="0" fontId="31" fillId="0" borderId="0" xfId="4" applyFont="1" applyBorder="1" applyAlignment="1">
      <alignment horizontal="left" vertical="center" wrapText="1"/>
    </xf>
    <xf numFmtId="0" fontId="31" fillId="0" borderId="0" xfId="4" applyFont="1" applyAlignment="1">
      <alignment wrapText="1"/>
    </xf>
    <xf numFmtId="0" fontId="32" fillId="0" borderId="0" xfId="4" applyFont="1" applyAlignment="1">
      <alignment horizontal="left" vertical="center"/>
    </xf>
    <xf numFmtId="0" fontId="31" fillId="5" borderId="1" xfId="4" applyFont="1" applyFill="1" applyBorder="1" applyAlignment="1">
      <alignment horizontal="center" vertical="center" wrapText="1"/>
    </xf>
    <xf numFmtId="0" fontId="31" fillId="4" borderId="1" xfId="4" applyFont="1" applyFill="1" applyBorder="1" applyAlignment="1">
      <alignment horizontal="center" vertical="center" wrapText="1"/>
    </xf>
    <xf numFmtId="0" fontId="2" fillId="0" borderId="0" xfId="2" applyAlignment="1">
      <alignment horizontal="center"/>
    </xf>
    <xf numFmtId="0" fontId="19" fillId="0" borderId="0" xfId="2" applyFont="1" applyAlignment="1">
      <alignment horizontal="center" vertical="center"/>
    </xf>
    <xf numFmtId="168" fontId="19" fillId="0" borderId="0" xfId="2" applyNumberFormat="1" applyFont="1" applyAlignment="1">
      <alignment horizontal="left" vertical="center"/>
    </xf>
    <xf numFmtId="0" fontId="19" fillId="0" borderId="0" xfId="2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" fillId="0" borderId="0" xfId="2" applyFont="1" applyFill="1" applyBorder="1" applyAlignment="1">
      <alignment horizontal="left" vertical="center" wrapText="1"/>
    </xf>
    <xf numFmtId="0" fontId="19" fillId="0" borderId="0" xfId="2" applyFont="1" applyFill="1" applyBorder="1" applyAlignment="1">
      <alignment horizontal="center" vertical="center" wrapText="1"/>
    </xf>
    <xf numFmtId="0" fontId="19" fillId="0" borderId="0" xfId="2" applyFont="1" applyFill="1" applyBorder="1" applyAlignment="1">
      <alignment horizontal="left" vertical="center"/>
    </xf>
    <xf numFmtId="0" fontId="19" fillId="0" borderId="0" xfId="2" applyFont="1" applyFill="1" applyBorder="1" applyAlignment="1">
      <alignment horizontal="left" vertical="top" wrapText="1"/>
    </xf>
    <xf numFmtId="0" fontId="3" fillId="0" borderId="0" xfId="2" applyFont="1" applyFill="1" applyBorder="1" applyAlignment="1">
      <alignment horizontal="center" vertical="center" wrapText="1"/>
    </xf>
    <xf numFmtId="0" fontId="20" fillId="4" borderId="0" xfId="2" applyFont="1" applyFill="1" applyBorder="1" applyAlignment="1">
      <alignment horizontal="center" vertical="center" wrapText="1"/>
    </xf>
    <xf numFmtId="0" fontId="20" fillId="0" borderId="0" xfId="2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18" fillId="4" borderId="1" xfId="2" applyFont="1" applyFill="1" applyBorder="1" applyAlignment="1">
      <alignment vertical="center" wrapText="1"/>
    </xf>
    <xf numFmtId="0" fontId="2" fillId="0" borderId="0" xfId="2" applyAlignment="1">
      <alignment wrapText="1"/>
    </xf>
    <xf numFmtId="0" fontId="18" fillId="4" borderId="6" xfId="2" applyFont="1" applyFill="1" applyBorder="1" applyAlignment="1">
      <alignment vertical="center" wrapText="1"/>
    </xf>
    <xf numFmtId="0" fontId="18" fillId="0" borderId="5" xfId="2" applyFont="1" applyFill="1" applyBorder="1" applyAlignment="1">
      <alignment horizontal="center" vertical="center" wrapText="1"/>
    </xf>
    <xf numFmtId="0" fontId="13" fillId="0" borderId="6" xfId="2" applyFont="1" applyFill="1" applyBorder="1" applyAlignment="1">
      <alignment horizontal="center" vertical="center" wrapText="1"/>
    </xf>
    <xf numFmtId="0" fontId="31" fillId="0" borderId="0" xfId="4" applyFont="1" applyBorder="1" applyAlignment="1">
      <alignment horizontal="left" vertical="top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Font="1" applyBorder="1" applyAlignment="1">
      <alignment horizontal="center"/>
    </xf>
    <xf numFmtId="164" fontId="22" fillId="0" borderId="1" xfId="4" applyNumberFormat="1" applyFont="1" applyBorder="1" applyAlignment="1">
      <alignment horizontal="center" wrapText="1"/>
    </xf>
    <xf numFmtId="164" fontId="22" fillId="0" borderId="1" xfId="4" applyNumberFormat="1" applyFont="1" applyBorder="1" applyAlignment="1">
      <alignment horizontal="center"/>
    </xf>
    <xf numFmtId="0" fontId="28" fillId="0" borderId="1" xfId="4" applyFont="1" applyBorder="1" applyAlignment="1">
      <alignment horizontal="center" wrapText="1"/>
    </xf>
    <xf numFmtId="0" fontId="31" fillId="4" borderId="1" xfId="4" applyFont="1" applyFill="1" applyBorder="1" applyAlignment="1">
      <alignment horizontal="center" vertical="center" textRotation="90" wrapText="1"/>
    </xf>
    <xf numFmtId="0" fontId="22" fillId="0" borderId="0" xfId="4" applyFont="1" applyBorder="1" applyAlignment="1">
      <alignment horizontal="center" vertical="center" wrapText="1"/>
    </xf>
    <xf numFmtId="0" fontId="22" fillId="0" borderId="0" xfId="4" applyFont="1" applyBorder="1" applyAlignment="1">
      <alignment horizontal="center"/>
    </xf>
    <xf numFmtId="164" fontId="22" fillId="0" borderId="0" xfId="4" applyNumberFormat="1" applyFont="1" applyBorder="1" applyAlignment="1">
      <alignment horizontal="center" wrapText="1"/>
    </xf>
    <xf numFmtId="164" fontId="22" fillId="0" borderId="0" xfId="4" applyNumberFormat="1" applyFont="1" applyBorder="1" applyAlignment="1">
      <alignment horizontal="center"/>
    </xf>
    <xf numFmtId="0" fontId="28" fillId="0" borderId="0" xfId="4" applyFont="1" applyBorder="1" applyAlignment="1">
      <alignment horizontal="center" wrapText="1"/>
    </xf>
    <xf numFmtId="0" fontId="2" fillId="0" borderId="1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top" wrapText="1"/>
    </xf>
    <xf numFmtId="168" fontId="13" fillId="0" borderId="1" xfId="2" applyNumberFormat="1" applyFont="1" applyFill="1" applyBorder="1" applyAlignment="1">
      <alignment horizontal="center" vertical="center" wrapText="1"/>
    </xf>
    <xf numFmtId="168" fontId="13" fillId="0" borderId="6" xfId="2" applyNumberFormat="1" applyFont="1" applyFill="1" applyBorder="1" applyAlignment="1">
      <alignment horizontal="center" vertical="center" wrapText="1"/>
    </xf>
    <xf numFmtId="0" fontId="18" fillId="0" borderId="7" xfId="2" applyFont="1" applyFill="1" applyBorder="1" applyAlignment="1">
      <alignment horizontal="center" vertical="center"/>
    </xf>
    <xf numFmtId="0" fontId="18" fillId="0" borderId="9" xfId="2" applyFont="1" applyFill="1" applyBorder="1" applyAlignment="1">
      <alignment horizontal="center" vertical="center"/>
    </xf>
    <xf numFmtId="0" fontId="13" fillId="0" borderId="10" xfId="2" applyFont="1" applyFill="1" applyBorder="1" applyAlignment="1">
      <alignment horizontal="center" vertical="center" wrapText="1"/>
    </xf>
    <xf numFmtId="0" fontId="13" fillId="0" borderId="12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top" wrapText="1"/>
    </xf>
    <xf numFmtId="0" fontId="13" fillId="0" borderId="4" xfId="2" applyFont="1" applyFill="1" applyBorder="1" applyAlignment="1">
      <alignment horizontal="center" vertical="top" wrapText="1"/>
    </xf>
    <xf numFmtId="0" fontId="13" fillId="0" borderId="3" xfId="2" applyFont="1" applyFill="1" applyBorder="1" applyAlignment="1">
      <alignment horizontal="center" vertical="top" wrapText="1"/>
    </xf>
    <xf numFmtId="0" fontId="18" fillId="4" borderId="5" xfId="2" applyFont="1" applyFill="1" applyBorder="1" applyAlignment="1">
      <alignment horizontal="left" vertical="center" wrapText="1"/>
    </xf>
    <xf numFmtId="0" fontId="18" fillId="4" borderId="6" xfId="2" applyFont="1" applyFill="1" applyBorder="1" applyAlignment="1">
      <alignment horizontal="left"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center" vertical="center" wrapText="1"/>
    </xf>
    <xf numFmtId="0" fontId="2" fillId="0" borderId="0" xfId="2" applyAlignment="1">
      <alignment horizontal="center"/>
    </xf>
    <xf numFmtId="0" fontId="29" fillId="0" borderId="14" xfId="2" applyFont="1" applyBorder="1" applyAlignment="1">
      <alignment horizontal="center" vertical="center" wrapText="1"/>
    </xf>
    <xf numFmtId="0" fontId="29" fillId="0" borderId="15" xfId="2" applyFont="1" applyBorder="1" applyAlignment="1">
      <alignment horizontal="center" vertical="center" wrapText="1"/>
    </xf>
    <xf numFmtId="0" fontId="29" fillId="0" borderId="16" xfId="2" applyFont="1" applyBorder="1" applyAlignment="1">
      <alignment horizontal="center" vertical="center" wrapText="1"/>
    </xf>
    <xf numFmtId="0" fontId="16" fillId="0" borderId="13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left" vertical="top" wrapText="1"/>
    </xf>
    <xf numFmtId="0" fontId="7" fillId="2" borderId="2" xfId="2" applyFont="1" applyFill="1" applyBorder="1" applyAlignment="1">
      <alignment horizontal="center" vertical="center"/>
    </xf>
    <xf numFmtId="0" fontId="2" fillId="2" borderId="3" xfId="2" applyFill="1" applyBorder="1"/>
    <xf numFmtId="0" fontId="6" fillId="0" borderId="2" xfId="2" applyFont="1" applyFill="1" applyBorder="1" applyAlignment="1">
      <alignment vertical="center" wrapText="1"/>
    </xf>
    <xf numFmtId="0" fontId="6" fillId="0" borderId="4" xfId="2" applyFont="1" applyFill="1" applyBorder="1" applyAlignment="1">
      <alignment vertical="center" wrapText="1"/>
    </xf>
    <xf numFmtId="0" fontId="6" fillId="0" borderId="3" xfId="2" applyFont="1" applyFill="1" applyBorder="1" applyAlignment="1">
      <alignment vertical="center" wrapText="1"/>
    </xf>
    <xf numFmtId="0" fontId="29" fillId="0" borderId="0" xfId="2" applyFont="1" applyAlignment="1">
      <alignment horizontal="right" vertical="top"/>
    </xf>
    <xf numFmtId="0" fontId="3" fillId="2" borderId="2" xfId="2" applyFont="1" applyFill="1" applyBorder="1" applyAlignment="1">
      <alignment horizontal="left" vertical="center" wrapText="1"/>
    </xf>
    <xf numFmtId="0" fontId="3" fillId="2" borderId="3" xfId="2" applyFont="1" applyFill="1" applyBorder="1" applyAlignment="1">
      <alignment horizontal="left" vertical="center" wrapText="1"/>
    </xf>
    <xf numFmtId="0" fontId="4" fillId="0" borderId="2" xfId="2" applyFont="1" applyFill="1" applyBorder="1" applyAlignment="1">
      <alignment horizontal="left" vertical="center" wrapText="1"/>
    </xf>
    <xf numFmtId="0" fontId="5" fillId="0" borderId="4" xfId="2" applyFont="1" applyFill="1" applyBorder="1" applyAlignment="1">
      <alignment horizontal="left" vertical="center" wrapText="1"/>
    </xf>
    <xf numFmtId="0" fontId="5" fillId="0" borderId="3" xfId="2" applyFont="1" applyFill="1" applyBorder="1" applyAlignment="1">
      <alignment horizontal="left" vertical="center" wrapText="1"/>
    </xf>
    <xf numFmtId="0" fontId="3" fillId="2" borderId="2" xfId="2" applyFont="1" applyFill="1" applyBorder="1" applyAlignment="1">
      <alignment horizontal="left" vertical="center"/>
    </xf>
    <xf numFmtId="0" fontId="2" fillId="2" borderId="3" xfId="2" applyFill="1" applyBorder="1" applyAlignment="1">
      <alignment horizontal="left" vertical="center"/>
    </xf>
    <xf numFmtId="166" fontId="4" fillId="0" borderId="2" xfId="2" applyNumberFormat="1" applyFont="1" applyFill="1" applyBorder="1" applyAlignment="1">
      <alignment horizontal="left" vertical="center" wrapText="1"/>
    </xf>
    <xf numFmtId="166" fontId="4" fillId="0" borderId="3" xfId="2" applyNumberFormat="1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3" fillId="2" borderId="7" xfId="2" applyFont="1" applyFill="1" applyBorder="1" applyAlignment="1">
      <alignment horizontal="left" vertical="center"/>
    </xf>
    <xf numFmtId="0" fontId="3" fillId="2" borderId="8" xfId="2" applyFont="1" applyFill="1" applyBorder="1" applyAlignment="1">
      <alignment horizontal="left" vertical="center"/>
    </xf>
    <xf numFmtId="0" fontId="3" fillId="2" borderId="9" xfId="2" applyFont="1" applyFill="1" applyBorder="1" applyAlignment="1">
      <alignment horizontal="left" vertical="center"/>
    </xf>
    <xf numFmtId="0" fontId="3" fillId="2" borderId="10" xfId="2" applyFont="1" applyFill="1" applyBorder="1" applyAlignment="1">
      <alignment horizontal="left" vertical="center"/>
    </xf>
    <xf numFmtId="0" fontId="3" fillId="2" borderId="11" xfId="2" applyFont="1" applyFill="1" applyBorder="1" applyAlignment="1">
      <alignment horizontal="left" vertical="center"/>
    </xf>
    <xf numFmtId="0" fontId="3" fillId="2" borderId="12" xfId="2" applyFont="1" applyFill="1" applyBorder="1" applyAlignment="1">
      <alignment horizontal="left" vertical="center"/>
    </xf>
    <xf numFmtId="0" fontId="4" fillId="0" borderId="5" xfId="2" applyFont="1" applyFill="1" applyBorder="1" applyAlignment="1">
      <alignment horizontal="center" vertical="center" wrapText="1"/>
    </xf>
    <xf numFmtId="0" fontId="4" fillId="0" borderId="6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0" fontId="5" fillId="0" borderId="3" xfId="2" applyFont="1" applyBorder="1" applyAlignment="1">
      <alignment vertical="center" wrapText="1"/>
    </xf>
    <xf numFmtId="0" fontId="3" fillId="0" borderId="2" xfId="2" applyFont="1" applyFill="1" applyBorder="1" applyAlignment="1">
      <alignment vertical="center" wrapText="1"/>
    </xf>
    <xf numFmtId="0" fontId="3" fillId="0" borderId="4" xfId="2" applyFont="1" applyFill="1" applyBorder="1" applyAlignment="1">
      <alignment vertical="center" wrapText="1"/>
    </xf>
    <xf numFmtId="0" fontId="3" fillId="0" borderId="3" xfId="2" applyFont="1" applyFill="1" applyBorder="1" applyAlignment="1">
      <alignment vertical="center" wrapText="1"/>
    </xf>
    <xf numFmtId="0" fontId="2" fillId="0" borderId="4" xfId="2" applyBorder="1" applyAlignment="1">
      <alignment wrapText="1"/>
    </xf>
    <xf numFmtId="0" fontId="4" fillId="0" borderId="2" xfId="2" applyFont="1" applyFill="1" applyBorder="1" applyAlignment="1">
      <alignment vertical="center" wrapText="1"/>
    </xf>
    <xf numFmtId="0" fontId="3" fillId="0" borderId="2" xfId="2" applyFont="1" applyFill="1" applyBorder="1" applyAlignment="1">
      <alignment horizontal="left" vertical="center" wrapText="1"/>
    </xf>
    <xf numFmtId="0" fontId="3" fillId="0" borderId="4" xfId="2" applyFont="1" applyFill="1" applyBorder="1" applyAlignment="1">
      <alignment horizontal="left" vertical="center" wrapText="1"/>
    </xf>
    <xf numFmtId="0" fontId="3" fillId="0" borderId="3" xfId="2" applyFont="1" applyFill="1" applyBorder="1" applyAlignment="1">
      <alignment horizontal="left" vertical="center" wrapText="1"/>
    </xf>
    <xf numFmtId="0" fontId="13" fillId="0" borderId="2" xfId="2" applyFont="1" applyFill="1" applyBorder="1" applyAlignment="1">
      <alignment vertical="center" wrapText="1"/>
    </xf>
    <xf numFmtId="0" fontId="14" fillId="0" borderId="4" xfId="2" applyFont="1" applyBorder="1" applyAlignment="1">
      <alignment wrapText="1"/>
    </xf>
    <xf numFmtId="0" fontId="14" fillId="0" borderId="3" xfId="2" applyFont="1" applyBorder="1" applyAlignment="1">
      <alignment wrapText="1"/>
    </xf>
    <xf numFmtId="0" fontId="8" fillId="0" borderId="2" xfId="2" applyFont="1" applyBorder="1" applyAlignment="1">
      <alignment vertical="center" wrapText="1"/>
    </xf>
    <xf numFmtId="0" fontId="17" fillId="0" borderId="4" xfId="2" applyFont="1" applyBorder="1" applyAlignment="1">
      <alignment wrapText="1"/>
    </xf>
    <xf numFmtId="0" fontId="2" fillId="0" borderId="3" xfId="2" applyBorder="1" applyAlignment="1">
      <alignment wrapText="1"/>
    </xf>
    <xf numFmtId="0" fontId="19" fillId="0" borderId="0" xfId="2" applyFont="1" applyFill="1" applyBorder="1" applyAlignment="1">
      <alignment horizontal="left" vertical="center"/>
    </xf>
    <xf numFmtId="0" fontId="19" fillId="0" borderId="0" xfId="2" applyFont="1" applyFill="1" applyBorder="1" applyAlignment="1">
      <alignment horizontal="left" vertical="top" wrapText="1"/>
    </xf>
    <xf numFmtId="0" fontId="21" fillId="4" borderId="2" xfId="2" applyFont="1" applyFill="1" applyBorder="1" applyAlignment="1">
      <alignment horizontal="center" vertical="center" wrapText="1"/>
    </xf>
    <xf numFmtId="0" fontId="21" fillId="4" borderId="4" xfId="2" applyFont="1" applyFill="1" applyBorder="1" applyAlignment="1">
      <alignment horizontal="center" vertical="center" wrapText="1"/>
    </xf>
    <xf numFmtId="0" fontId="20" fillId="4" borderId="4" xfId="2" applyFont="1" applyFill="1" applyBorder="1" applyAlignment="1">
      <alignment horizontal="center" vertical="center" wrapText="1"/>
    </xf>
    <xf numFmtId="0" fontId="20" fillId="4" borderId="3" xfId="2" applyFont="1" applyFill="1" applyBorder="1" applyAlignment="1">
      <alignment horizontal="center" vertical="center" wrapText="1"/>
    </xf>
    <xf numFmtId="169" fontId="19" fillId="0" borderId="0" xfId="2" applyNumberFormat="1" applyFont="1" applyBorder="1" applyAlignment="1">
      <alignment horizontal="right" vertical="center" wrapText="1"/>
    </xf>
    <xf numFmtId="0" fontId="3" fillId="0" borderId="0" xfId="2" applyFont="1" applyFill="1" applyBorder="1" applyAlignment="1">
      <alignment horizontal="left" vertical="center" wrapText="1"/>
    </xf>
    <xf numFmtId="0" fontId="23" fillId="3" borderId="4" xfId="2" applyFont="1" applyFill="1" applyBorder="1" applyAlignment="1">
      <alignment horizontal="center" vertical="center" wrapText="1"/>
    </xf>
    <xf numFmtId="0" fontId="23" fillId="3" borderId="3" xfId="2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23" fillId="3" borderId="2" xfId="2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" fillId="0" borderId="14" xfId="2" applyFont="1" applyFill="1" applyBorder="1" applyAlignment="1">
      <alignment horizontal="center" vertical="center" wrapText="1"/>
    </xf>
    <xf numFmtId="0" fontId="3" fillId="0" borderId="15" xfId="2" applyFont="1" applyFill="1" applyBorder="1" applyAlignment="1">
      <alignment horizontal="center" vertical="center" wrapText="1"/>
    </xf>
    <xf numFmtId="0" fontId="3" fillId="0" borderId="16" xfId="2" applyFont="1" applyFill="1" applyBorder="1" applyAlignment="1">
      <alignment horizontal="center" vertical="center" wrapText="1"/>
    </xf>
    <xf numFmtId="0" fontId="19" fillId="0" borderId="0" xfId="2" applyFont="1" applyFill="1" applyBorder="1" applyAlignment="1">
      <alignment horizontal="center" vertical="center" wrapText="1"/>
    </xf>
    <xf numFmtId="1" fontId="2" fillId="0" borderId="1" xfId="2" applyNumberFormat="1" applyFont="1" applyFill="1" applyBorder="1" applyAlignment="1">
      <alignment horizontal="center" vertical="center"/>
    </xf>
    <xf numFmtId="168" fontId="2" fillId="0" borderId="1" xfId="2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168" fontId="19" fillId="0" borderId="0" xfId="2" applyNumberFormat="1" applyFont="1" applyAlignment="1">
      <alignment horizontal="left" vertical="center"/>
    </xf>
    <xf numFmtId="0" fontId="19" fillId="0" borderId="0" xfId="2" applyFont="1" applyAlignment="1">
      <alignment horizontal="center" vertical="center" wrapText="1"/>
    </xf>
    <xf numFmtId="0" fontId="32" fillId="2" borderId="2" xfId="4" applyFont="1" applyFill="1" applyBorder="1" applyAlignment="1">
      <alignment horizontal="center" vertical="center" wrapText="1"/>
    </xf>
    <xf numFmtId="0" fontId="32" fillId="2" borderId="4" xfId="4" applyFont="1" applyFill="1" applyBorder="1" applyAlignment="1">
      <alignment horizontal="center" vertical="center"/>
    </xf>
    <xf numFmtId="0" fontId="32" fillId="2" borderId="3" xfId="4" applyFont="1" applyFill="1" applyBorder="1" applyAlignment="1">
      <alignment horizontal="center" vertical="center"/>
    </xf>
    <xf numFmtId="164" fontId="32" fillId="5" borderId="2" xfId="4" applyNumberFormat="1" applyFont="1" applyFill="1" applyBorder="1" applyAlignment="1">
      <alignment horizontal="center" vertical="center"/>
    </xf>
    <xf numFmtId="164" fontId="32" fillId="5" borderId="4" xfId="4" applyNumberFormat="1" applyFont="1" applyFill="1" applyBorder="1" applyAlignment="1">
      <alignment horizontal="center" vertical="center"/>
    </xf>
    <xf numFmtId="164" fontId="32" fillId="5" borderId="3" xfId="4" applyNumberFormat="1" applyFont="1" applyFill="1" applyBorder="1" applyAlignment="1">
      <alignment horizontal="center" vertical="center"/>
    </xf>
    <xf numFmtId="0" fontId="29" fillId="0" borderId="0" xfId="4" applyFont="1" applyBorder="1" applyAlignment="1">
      <alignment horizontal="center" vertical="center"/>
    </xf>
    <xf numFmtId="0" fontId="26" fillId="0" borderId="0" xfId="4" applyFont="1" applyBorder="1" applyAlignment="1">
      <alignment vertical="center"/>
    </xf>
    <xf numFmtId="0" fontId="27" fillId="0" borderId="0" xfId="4" applyFont="1" applyBorder="1" applyAlignment="1">
      <alignment horizontal="left" vertical="center"/>
    </xf>
    <xf numFmtId="0" fontId="30" fillId="0" borderId="0" xfId="4" applyFont="1" applyBorder="1" applyAlignment="1">
      <alignment vertical="center"/>
    </xf>
    <xf numFmtId="0" fontId="31" fillId="0" borderId="0" xfId="4" applyFont="1" applyBorder="1" applyAlignment="1">
      <alignment horizontal="left" vertical="center"/>
    </xf>
    <xf numFmtId="0" fontId="31" fillId="0" borderId="0" xfId="4" applyFont="1" applyBorder="1" applyAlignment="1">
      <alignment horizontal="left" vertical="top" wrapText="1"/>
    </xf>
  </cellXfs>
  <cellStyles count="6">
    <cellStyle name="Milliers 2" xfId="5"/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2124075</xdr:colOff>
          <xdr:row>6</xdr:row>
          <xdr:rowOff>161925</xdr:rowOff>
        </xdr:from>
        <xdr:to>
          <xdr:col>4</xdr:col>
          <xdr:colOff>3733800</xdr:colOff>
          <xdr:row>7</xdr:row>
          <xdr:rowOff>152400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Choisir le nombre de lots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2066925</xdr:colOff>
          <xdr:row>7</xdr:row>
          <xdr:rowOff>238125</xdr:rowOff>
        </xdr:from>
        <xdr:to>
          <xdr:col>4</xdr:col>
          <xdr:colOff>3352800</xdr:colOff>
          <xdr:row>8</xdr:row>
          <xdr:rowOff>228600</xdr:rowOff>
        </xdr:to>
        <xdr:sp macro="" textlink="">
          <xdr:nvSpPr>
            <xdr:cNvPr id="17424" name="Button 16" hidden="1">
              <a:extLst>
                <a:ext uri="{63B3BB69-23CF-44E3-9099-C40C66FF867C}">
                  <a14:compatExt spid="_x0000_s17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Forme du marché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7</xdr:row>
          <xdr:rowOff>247650</xdr:rowOff>
        </xdr:from>
        <xdr:to>
          <xdr:col>4</xdr:col>
          <xdr:colOff>1895475</xdr:colOff>
          <xdr:row>8</xdr:row>
          <xdr:rowOff>238125</xdr:rowOff>
        </xdr:to>
        <xdr:sp macro="" textlink="">
          <xdr:nvSpPr>
            <xdr:cNvPr id="17428" name="Button 20" hidden="1">
              <a:extLst>
                <a:ext uri="{63B3BB69-23CF-44E3-9099-C40C66FF867C}">
                  <a14:compatExt spid="_x0000_s17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Nature des prestations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4</xdr:row>
          <xdr:rowOff>161925</xdr:rowOff>
        </xdr:from>
        <xdr:to>
          <xdr:col>4</xdr:col>
          <xdr:colOff>1647825</xdr:colOff>
          <xdr:row>5</xdr:row>
          <xdr:rowOff>123825</xdr:rowOff>
        </xdr:to>
        <xdr:sp macro="" textlink="">
          <xdr:nvSpPr>
            <xdr:cNvPr id="17429" name="Button 21" hidden="1">
              <a:extLst>
                <a:ext uri="{63B3BB69-23CF-44E3-9099-C40C66FF867C}">
                  <a14:compatExt spid="_x0000_s17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 non allotissement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22</xdr:row>
          <xdr:rowOff>47625</xdr:rowOff>
        </xdr:from>
        <xdr:to>
          <xdr:col>1</xdr:col>
          <xdr:colOff>38100</xdr:colOff>
          <xdr:row>22</xdr:row>
          <xdr:rowOff>200025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23</xdr:row>
          <xdr:rowOff>47625</xdr:rowOff>
        </xdr:from>
        <xdr:to>
          <xdr:col>1</xdr:col>
          <xdr:colOff>38100</xdr:colOff>
          <xdr:row>23</xdr:row>
          <xdr:rowOff>200025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24</xdr:row>
          <xdr:rowOff>47625</xdr:rowOff>
        </xdr:from>
        <xdr:to>
          <xdr:col>1</xdr:col>
          <xdr:colOff>38100</xdr:colOff>
          <xdr:row>24</xdr:row>
          <xdr:rowOff>200025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25</xdr:row>
          <xdr:rowOff>47625</xdr:rowOff>
        </xdr:from>
        <xdr:to>
          <xdr:col>1</xdr:col>
          <xdr:colOff>38100</xdr:colOff>
          <xdr:row>25</xdr:row>
          <xdr:rowOff>200025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295275</xdr:colOff>
          <xdr:row>29</xdr:row>
          <xdr:rowOff>47625</xdr:rowOff>
        </xdr:from>
        <xdr:to>
          <xdr:col>12</xdr:col>
          <xdr:colOff>495300</xdr:colOff>
          <xdr:row>30</xdr:row>
          <xdr:rowOff>152400</xdr:rowOff>
        </xdr:to>
        <xdr:sp macro="" textlink="">
          <xdr:nvSpPr>
            <xdr:cNvPr id="3100" name="Button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 dépôt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133350</xdr:colOff>
          <xdr:row>3</xdr:row>
          <xdr:rowOff>38100</xdr:rowOff>
        </xdr:from>
        <xdr:to>
          <xdr:col>16</xdr:col>
          <xdr:colOff>123825</xdr:colOff>
          <xdr:row>4</xdr:row>
          <xdr:rowOff>57150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Créer les candidats dans le tableau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a\gestion\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is"/>
      <sheetName val="reception"/>
      <sheetName val="registre"/>
      <sheetName val="edition_registre"/>
      <sheetName val="codification"/>
      <sheetName val="liste-dossiers"/>
      <sheetName val="calcul_ordre"/>
    </sheetNames>
    <sheetDataSet>
      <sheetData sheetId="0"/>
      <sheetData sheetId="1"/>
      <sheetData sheetId="2"/>
      <sheetData sheetId="3"/>
      <sheetData sheetId="4">
        <row r="4">
          <cell r="A4" t="str">
            <v>AR</v>
          </cell>
        </row>
        <row r="5">
          <cell r="A5" t="str">
            <v>CH</v>
          </cell>
        </row>
        <row r="6">
          <cell r="A6" t="str">
            <v>E</v>
          </cell>
        </row>
        <row r="7">
          <cell r="A7" t="str">
            <v>P</v>
          </cell>
        </row>
        <row r="8">
          <cell r="A8" t="str">
            <v>S</v>
          </cell>
        </row>
        <row r="17">
          <cell r="H17" t="str">
            <v>C</v>
          </cell>
        </row>
        <row r="18">
          <cell r="H18" t="str">
            <v>O</v>
          </cell>
        </row>
        <row r="19">
          <cell r="H19" t="str">
            <v>P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7"/>
  <sheetViews>
    <sheetView workbookViewId="0">
      <selection activeCell="E2" sqref="E2:E3"/>
    </sheetView>
  </sheetViews>
  <sheetFormatPr baseColWidth="10" defaultRowHeight="1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1"/>
      <c r="B2" s="1"/>
      <c r="C2" s="1" t="s">
        <v>113</v>
      </c>
      <c r="D2" s="1"/>
      <c r="E2" s="1"/>
      <c r="F2" s="1"/>
      <c r="G2" s="1"/>
    </row>
    <row r="3" spans="1:7" x14ac:dyDescent="0.25">
      <c r="A3" s="2"/>
      <c r="B3" s="1"/>
      <c r="C3" s="1" t="s">
        <v>21</v>
      </c>
      <c r="D3" s="1"/>
      <c r="E3" s="1"/>
      <c r="F3" s="1"/>
      <c r="G3" s="1"/>
    </row>
    <row r="4" spans="1:7" x14ac:dyDescent="0.25">
      <c r="A4" s="2"/>
      <c r="B4" s="1"/>
      <c r="C4" s="1" t="s">
        <v>112</v>
      </c>
      <c r="D4" s="1" t="s">
        <v>29</v>
      </c>
      <c r="E4" s="1"/>
      <c r="F4" s="1"/>
      <c r="G4" s="1"/>
    </row>
    <row r="5" spans="1:7" x14ac:dyDescent="0.25">
      <c r="B5" s="1"/>
      <c r="D5" s="1" t="s">
        <v>15</v>
      </c>
      <c r="E5" s="1"/>
      <c r="F5" s="1"/>
      <c r="G5" s="3"/>
    </row>
    <row r="6" spans="1:7" x14ac:dyDescent="0.25">
      <c r="A6" s="6"/>
      <c r="B6" s="1"/>
      <c r="C6" s="1"/>
      <c r="D6" s="1"/>
      <c r="E6" s="1"/>
      <c r="F6" s="1"/>
      <c r="G6" s="1"/>
    </row>
    <row r="7" spans="1:7" x14ac:dyDescent="0.25">
      <c r="A7" s="20">
        <v>41674</v>
      </c>
      <c r="B7" s="1" t="s">
        <v>107</v>
      </c>
      <c r="C7" s="1"/>
      <c r="E7" s="1"/>
      <c r="F7" s="1"/>
      <c r="G7" s="3"/>
    </row>
    <row r="8" spans="1:7" x14ac:dyDescent="0.25">
      <c r="A8" s="20">
        <v>41674</v>
      </c>
      <c r="B8" s="1">
        <v>1</v>
      </c>
      <c r="E8" s="1"/>
      <c r="F8" s="1"/>
      <c r="G8" s="3"/>
    </row>
    <row r="9" spans="1:7" x14ac:dyDescent="0.25">
      <c r="A9" s="20">
        <v>41688</v>
      </c>
      <c r="B9" s="1">
        <v>2</v>
      </c>
      <c r="D9" s="3" t="s">
        <v>107</v>
      </c>
      <c r="E9" s="1"/>
      <c r="F9" s="1"/>
      <c r="G9" s="3" t="s">
        <v>103</v>
      </c>
    </row>
    <row r="10" spans="1:7" x14ac:dyDescent="0.25">
      <c r="A10" s="20">
        <v>41702</v>
      </c>
      <c r="B10" s="1">
        <v>3</v>
      </c>
      <c r="D10" s="3" t="s">
        <v>97</v>
      </c>
      <c r="E10" s="1"/>
      <c r="F10" s="1"/>
      <c r="G10" s="1"/>
    </row>
    <row r="11" spans="1:7" x14ac:dyDescent="0.25">
      <c r="A11" s="20">
        <v>41716</v>
      </c>
      <c r="B11" s="1">
        <v>4</v>
      </c>
      <c r="D11" s="1"/>
      <c r="E11" s="1"/>
      <c r="F11" s="1"/>
      <c r="G11" s="1"/>
    </row>
    <row r="12" spans="1:7" x14ac:dyDescent="0.25">
      <c r="A12" s="20">
        <v>41730</v>
      </c>
      <c r="B12" s="1">
        <v>5</v>
      </c>
      <c r="D12" s="1"/>
      <c r="E12" s="1"/>
      <c r="F12" s="1"/>
      <c r="G12" s="1"/>
    </row>
    <row r="13" spans="1:7" x14ac:dyDescent="0.25">
      <c r="A13" s="20">
        <v>41744</v>
      </c>
      <c r="B13" s="1">
        <v>6</v>
      </c>
      <c r="D13" s="1"/>
      <c r="E13" s="1"/>
      <c r="F13" s="1"/>
      <c r="G13" s="1"/>
    </row>
    <row r="14" spans="1:7" x14ac:dyDescent="0.25">
      <c r="A14" s="20">
        <v>41772</v>
      </c>
      <c r="B14" s="1">
        <v>7</v>
      </c>
      <c r="D14" s="1"/>
      <c r="E14" s="1"/>
      <c r="F14" s="1"/>
      <c r="G14" s="1"/>
    </row>
    <row r="15" spans="1:7" x14ac:dyDescent="0.25">
      <c r="A15" s="20">
        <v>41793</v>
      </c>
      <c r="B15" s="1">
        <v>8</v>
      </c>
      <c r="D15" s="1"/>
      <c r="E15" s="1"/>
      <c r="F15" s="1"/>
      <c r="G15" s="1"/>
    </row>
    <row r="16" spans="1:7" x14ac:dyDescent="0.25">
      <c r="A16" s="20">
        <v>41807</v>
      </c>
      <c r="B16" s="1">
        <v>9</v>
      </c>
      <c r="D16" s="1"/>
      <c r="E16" s="1"/>
      <c r="F16" s="1"/>
      <c r="G16" s="1"/>
    </row>
    <row r="17" spans="1:7" x14ac:dyDescent="0.25">
      <c r="A17" s="6"/>
      <c r="B17" s="1">
        <v>10</v>
      </c>
      <c r="D17" s="1"/>
      <c r="E17" s="1"/>
      <c r="F17" s="1"/>
      <c r="G17" s="1"/>
    </row>
    <row r="18" spans="1:7" x14ac:dyDescent="0.25">
      <c r="A18" s="1"/>
      <c r="B18" s="1">
        <v>11</v>
      </c>
      <c r="D18" s="1"/>
      <c r="E18" s="1"/>
      <c r="F18" s="1"/>
      <c r="G18" s="1"/>
    </row>
    <row r="19" spans="1:7" x14ac:dyDescent="0.25">
      <c r="A19" s="6"/>
      <c r="B19" s="1">
        <v>12</v>
      </c>
      <c r="D19" s="1"/>
      <c r="E19" s="1"/>
      <c r="F19" s="1"/>
      <c r="G19" s="1"/>
    </row>
    <row r="20" spans="1:7" x14ac:dyDescent="0.25">
      <c r="B20" s="1">
        <v>13</v>
      </c>
    </row>
    <row r="21" spans="1:7" x14ac:dyDescent="0.25">
      <c r="B21" s="1">
        <v>14</v>
      </c>
    </row>
    <row r="22" spans="1:7" x14ac:dyDescent="0.25">
      <c r="B22" s="1">
        <v>15</v>
      </c>
    </row>
    <row r="23" spans="1:7" x14ac:dyDescent="0.25">
      <c r="B23" s="1">
        <v>16</v>
      </c>
    </row>
    <row r="24" spans="1:7" x14ac:dyDescent="0.25">
      <c r="B24" s="1">
        <v>17</v>
      </c>
    </row>
    <row r="25" spans="1:7" x14ac:dyDescent="0.25">
      <c r="B25" s="1">
        <v>18</v>
      </c>
    </row>
    <row r="26" spans="1:7" x14ac:dyDescent="0.25">
      <c r="B26" s="1">
        <v>19</v>
      </c>
    </row>
    <row r="27" spans="1:7" x14ac:dyDescent="0.25">
      <c r="B27" s="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F14"/>
  <sheetViews>
    <sheetView showGridLines="0" topLeftCell="A7" zoomScaleNormal="100" workbookViewId="0">
      <selection activeCell="B7" sqref="B7:D7"/>
    </sheetView>
  </sheetViews>
  <sheetFormatPr baseColWidth="10" defaultRowHeight="12.75" x14ac:dyDescent="0.2"/>
  <cols>
    <col min="1" max="1" width="27.85546875" style="76" customWidth="1"/>
    <col min="2" max="2" width="36.7109375" style="1" customWidth="1"/>
    <col min="3" max="3" width="24.7109375" style="1" customWidth="1"/>
    <col min="4" max="4" width="13.140625" style="1" bestFit="1" customWidth="1"/>
    <col min="5" max="5" width="70.140625" style="1" customWidth="1"/>
    <col min="6" max="6" width="13.28515625" style="1" bestFit="1" customWidth="1"/>
    <col min="7" max="16384" width="11.42578125" style="1"/>
  </cols>
  <sheetData>
    <row r="1" spans="1:6" ht="33" customHeight="1" x14ac:dyDescent="0.2">
      <c r="A1" s="107"/>
      <c r="B1" s="107"/>
      <c r="C1" s="107"/>
    </row>
    <row r="2" spans="1:6" ht="21" customHeight="1" thickBot="1" x14ac:dyDescent="0.25"/>
    <row r="3" spans="1:6" ht="38.25" customHeight="1" thickBot="1" x14ac:dyDescent="0.25">
      <c r="A3" s="108" t="s">
        <v>111</v>
      </c>
      <c r="B3" s="109"/>
      <c r="C3" s="109"/>
      <c r="D3" s="110"/>
    </row>
    <row r="4" spans="1:6" ht="48" customHeight="1" x14ac:dyDescent="0.2">
      <c r="A4" s="111" t="s">
        <v>114</v>
      </c>
      <c r="B4" s="111"/>
      <c r="C4" s="111"/>
      <c r="D4" s="111"/>
    </row>
    <row r="5" spans="1:6" ht="42.75" customHeight="1" x14ac:dyDescent="0.2">
      <c r="A5" s="75" t="s">
        <v>99</v>
      </c>
      <c r="B5" s="112"/>
      <c r="C5" s="112"/>
      <c r="D5" s="112"/>
      <c r="F5" s="3"/>
    </row>
    <row r="6" spans="1:6" ht="61.5" customHeight="1" x14ac:dyDescent="0.2">
      <c r="A6" s="75" t="s">
        <v>101</v>
      </c>
      <c r="B6" s="112"/>
      <c r="C6" s="112"/>
      <c r="D6" s="112"/>
      <c r="E6" s="76" t="s">
        <v>116</v>
      </c>
    </row>
    <row r="7" spans="1:6" ht="19.5" customHeight="1" x14ac:dyDescent="0.2">
      <c r="A7" s="75" t="s">
        <v>100</v>
      </c>
      <c r="B7" s="105"/>
      <c r="C7" s="106"/>
      <c r="D7" s="106"/>
      <c r="F7" s="3"/>
    </row>
    <row r="8" spans="1:6" ht="24" customHeight="1" x14ac:dyDescent="0.2">
      <c r="A8" s="103" t="s">
        <v>108</v>
      </c>
      <c r="B8" s="78" t="s">
        <v>110</v>
      </c>
      <c r="C8" s="96" t="s">
        <v>109</v>
      </c>
      <c r="D8" s="97"/>
      <c r="F8" s="3"/>
    </row>
    <row r="9" spans="1:6" ht="24" customHeight="1" x14ac:dyDescent="0.2">
      <c r="A9" s="104"/>
      <c r="B9" s="79"/>
      <c r="C9" s="98"/>
      <c r="D9" s="99"/>
      <c r="F9" s="3"/>
    </row>
    <row r="10" spans="1:6" ht="28.5" x14ac:dyDescent="0.2">
      <c r="A10" s="75" t="s">
        <v>106</v>
      </c>
      <c r="B10" s="100"/>
      <c r="C10" s="101"/>
      <c r="D10" s="102"/>
    </row>
    <row r="11" spans="1:6" ht="28.5" x14ac:dyDescent="0.2">
      <c r="A11" s="77" t="s">
        <v>102</v>
      </c>
      <c r="B11" s="95"/>
      <c r="C11" s="94"/>
      <c r="D11" s="94"/>
    </row>
    <row r="12" spans="1:6" ht="15" x14ac:dyDescent="0.2">
      <c r="A12" s="75" t="s">
        <v>105</v>
      </c>
      <c r="B12" s="94"/>
      <c r="C12" s="94"/>
      <c r="D12" s="94"/>
    </row>
    <row r="13" spans="1:6" ht="25.5" x14ac:dyDescent="0.2">
      <c r="A13" s="75" t="s">
        <v>104</v>
      </c>
      <c r="B13" s="93"/>
      <c r="C13" s="93"/>
      <c r="D13" s="93"/>
    </row>
    <row r="14" spans="1:6" ht="25.5" customHeight="1" x14ac:dyDescent="0.2">
      <c r="A14" s="75" t="s">
        <v>115</v>
      </c>
      <c r="B14" s="93"/>
      <c r="C14" s="93"/>
      <c r="D14" s="93"/>
    </row>
  </sheetData>
  <mergeCells count="14">
    <mergeCell ref="A8:A9"/>
    <mergeCell ref="B7:D7"/>
    <mergeCell ref="A1:C1"/>
    <mergeCell ref="A3:D3"/>
    <mergeCell ref="A4:D4"/>
    <mergeCell ref="B6:D6"/>
    <mergeCell ref="B5:D5"/>
    <mergeCell ref="B14:D14"/>
    <mergeCell ref="B13:D13"/>
    <mergeCell ref="B12:D12"/>
    <mergeCell ref="B11:D11"/>
    <mergeCell ref="C8:D8"/>
    <mergeCell ref="C9:D9"/>
    <mergeCell ref="B10:D10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90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8" r:id="rId4" name="Button 10">
              <controlPr defaultSize="0" print="0" autoFill="0" autoPict="0" macro="[0]!Macro1">
                <anchor>
                  <from>
                    <xdr:col>4</xdr:col>
                    <xdr:colOff>2124075</xdr:colOff>
                    <xdr:row>6</xdr:row>
                    <xdr:rowOff>161925</xdr:rowOff>
                  </from>
                  <to>
                    <xdr:col>4</xdr:col>
                    <xdr:colOff>3733800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5" name="Button 16">
              <controlPr defaultSize="0" print="0" autoFill="0" autoPict="0" macro="[0]!Bouton16_Cliquer">
                <anchor moveWithCells="1" sizeWithCells="1">
                  <from>
                    <xdr:col>4</xdr:col>
                    <xdr:colOff>2066925</xdr:colOff>
                    <xdr:row>7</xdr:row>
                    <xdr:rowOff>238125</xdr:rowOff>
                  </from>
                  <to>
                    <xdr:col>4</xdr:col>
                    <xdr:colOff>3352800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8" r:id="rId6" name="Button 20">
              <controlPr defaultSize="0" print="0" autoFill="0" autoPict="0" macro="[0]!Ficheprésentation_Bouton21_Cliquer">
                <anchor moveWithCells="1" sizeWithCells="1">
                  <from>
                    <xdr:col>4</xdr:col>
                    <xdr:colOff>133350</xdr:colOff>
                    <xdr:row>7</xdr:row>
                    <xdr:rowOff>247650</xdr:rowOff>
                  </from>
                  <to>
                    <xdr:col>4</xdr:col>
                    <xdr:colOff>1895475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7" name="Button 21">
              <controlPr defaultSize="0" print="0" autoFill="0" autoPict="0" macro="[0]!Ficheprésentation_Bouton21_2_Cliquer">
                <anchor moveWithCells="1" sizeWithCells="1">
                  <from>
                    <xdr:col>4</xdr:col>
                    <xdr:colOff>752475</xdr:colOff>
                    <xdr:row>4</xdr:row>
                    <xdr:rowOff>161925</xdr:rowOff>
                  </from>
                  <to>
                    <xdr:col>4</xdr:col>
                    <xdr:colOff>1647825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29"/>
  <sheetViews>
    <sheetView showGridLines="0" zoomScaleNormal="100" workbookViewId="0">
      <selection activeCell="C5" sqref="C5:D5"/>
    </sheetView>
  </sheetViews>
  <sheetFormatPr baseColWidth="10" defaultRowHeight="12.75" x14ac:dyDescent="0.2"/>
  <cols>
    <col min="1" max="1" width="15" style="1" customWidth="1"/>
    <col min="2" max="2" width="5.140625" style="1" customWidth="1"/>
    <col min="3" max="3" width="13.7109375" style="1" customWidth="1"/>
    <col min="4" max="4" width="23" style="1" customWidth="1"/>
    <col min="5" max="5" width="24.140625" style="1" customWidth="1"/>
    <col min="6" max="6" width="23.42578125" style="1" bestFit="1" customWidth="1"/>
    <col min="7" max="7" width="8.28515625" style="1" customWidth="1"/>
    <col min="8" max="8" width="81" style="1" customWidth="1"/>
    <col min="9" max="9" width="70.140625" style="1" customWidth="1"/>
    <col min="10" max="15" width="11.42578125" style="1"/>
    <col min="16" max="16" width="13.28515625" style="1" bestFit="1" customWidth="1"/>
    <col min="17" max="16384" width="11.42578125" style="1"/>
  </cols>
  <sheetData>
    <row r="1" spans="1:16" ht="33" customHeight="1" x14ac:dyDescent="0.2">
      <c r="A1" s="118" t="s">
        <v>98</v>
      </c>
      <c r="B1" s="118"/>
      <c r="C1" s="118"/>
      <c r="D1" s="118"/>
      <c r="E1" s="118"/>
      <c r="F1" s="118"/>
    </row>
    <row r="2" spans="1:16" ht="21" customHeight="1" x14ac:dyDescent="0.2">
      <c r="E2" s="14" t="s">
        <v>13</v>
      </c>
      <c r="F2" s="15">
        <f ca="1">TODAY()</f>
        <v>41843</v>
      </c>
      <c r="L2" s="1" t="s">
        <v>19</v>
      </c>
      <c r="N2" s="1" t="s">
        <v>24</v>
      </c>
    </row>
    <row r="3" spans="1:16" ht="45" customHeight="1" x14ac:dyDescent="0.2">
      <c r="A3" s="119" t="s">
        <v>2</v>
      </c>
      <c r="B3" s="120"/>
      <c r="C3" s="121">
        <f>'Fiche présentation'!B5</f>
        <v>0</v>
      </c>
      <c r="D3" s="122"/>
      <c r="E3" s="122"/>
      <c r="F3" s="123"/>
      <c r="J3" s="2"/>
      <c r="L3" s="1" t="s">
        <v>20</v>
      </c>
      <c r="N3" s="1" t="s">
        <v>23</v>
      </c>
      <c r="P3" s="3"/>
    </row>
    <row r="4" spans="1:16" ht="27" customHeight="1" x14ac:dyDescent="0.2">
      <c r="A4" s="124" t="s">
        <v>10</v>
      </c>
      <c r="B4" s="125"/>
      <c r="C4" s="12">
        <f>'Fiche présentation'!B7</f>
        <v>0</v>
      </c>
      <c r="D4" s="16" t="s">
        <v>3</v>
      </c>
      <c r="E4" s="126"/>
      <c r="F4" s="127"/>
      <c r="J4" s="2"/>
      <c r="L4" s="1" t="s">
        <v>21</v>
      </c>
      <c r="P4" s="3"/>
    </row>
    <row r="5" spans="1:16" ht="27" customHeight="1" x14ac:dyDescent="0.2">
      <c r="A5" s="124" t="s">
        <v>11</v>
      </c>
      <c r="B5" s="125"/>
      <c r="C5" s="121"/>
      <c r="D5" s="128"/>
      <c r="E5" s="17" t="s">
        <v>12</v>
      </c>
      <c r="F5" s="13"/>
      <c r="J5" s="2"/>
      <c r="P5" s="3"/>
    </row>
    <row r="6" spans="1:16" ht="30" customHeight="1" x14ac:dyDescent="0.2">
      <c r="A6" s="124" t="s">
        <v>22</v>
      </c>
      <c r="B6" s="125"/>
      <c r="C6" s="129"/>
      <c r="D6" s="130"/>
      <c r="E6" s="17" t="s">
        <v>18</v>
      </c>
      <c r="F6" s="13" t="s">
        <v>19</v>
      </c>
      <c r="J6" s="2"/>
      <c r="L6" s="1" t="s">
        <v>15</v>
      </c>
      <c r="P6" s="3"/>
    </row>
    <row r="7" spans="1:16" ht="19.5" customHeight="1" x14ac:dyDescent="0.2">
      <c r="A7" s="131" t="s">
        <v>14</v>
      </c>
      <c r="B7" s="132"/>
      <c r="C7" s="133"/>
      <c r="D7" s="137"/>
      <c r="E7" s="113" t="s">
        <v>4</v>
      </c>
      <c r="F7" s="114"/>
      <c r="J7" s="2"/>
      <c r="L7" s="1" t="s">
        <v>29</v>
      </c>
      <c r="P7" s="3"/>
    </row>
    <row r="8" spans="1:16" ht="19.5" customHeight="1" x14ac:dyDescent="0.2">
      <c r="A8" s="134"/>
      <c r="B8" s="135"/>
      <c r="C8" s="136"/>
      <c r="D8" s="138"/>
      <c r="E8" s="18" t="s">
        <v>5</v>
      </c>
      <c r="F8" s="19" t="s">
        <v>6</v>
      </c>
      <c r="P8" s="3"/>
    </row>
    <row r="9" spans="1:16" ht="24" customHeight="1" x14ac:dyDescent="0.2">
      <c r="A9" s="115" t="s">
        <v>16</v>
      </c>
      <c r="B9" s="116"/>
      <c r="C9" s="116"/>
      <c r="D9" s="117"/>
      <c r="E9" s="7"/>
      <c r="F9" s="8"/>
      <c r="J9" s="6"/>
    </row>
    <row r="10" spans="1:16" ht="33" customHeight="1" x14ac:dyDescent="0.2">
      <c r="A10" s="115" t="s">
        <v>17</v>
      </c>
      <c r="B10" s="116"/>
      <c r="C10" s="116"/>
      <c r="D10" s="117"/>
      <c r="E10" s="7"/>
      <c r="F10" s="5"/>
      <c r="J10" s="6"/>
      <c r="L10" s="20">
        <v>41646</v>
      </c>
    </row>
    <row r="11" spans="1:16" ht="33" customHeight="1" x14ac:dyDescent="0.2">
      <c r="A11" s="115" t="s">
        <v>26</v>
      </c>
      <c r="B11" s="116"/>
      <c r="C11" s="116"/>
      <c r="D11" s="117"/>
      <c r="E11" s="7"/>
      <c r="F11" s="5"/>
      <c r="J11" s="6"/>
      <c r="L11" s="20">
        <v>41660</v>
      </c>
    </row>
    <row r="12" spans="1:16" ht="33" customHeight="1" x14ac:dyDescent="0.2">
      <c r="A12" s="115" t="s">
        <v>25</v>
      </c>
      <c r="B12" s="116"/>
      <c r="C12" s="116"/>
      <c r="D12" s="117"/>
      <c r="E12" s="7"/>
      <c r="F12" s="5"/>
      <c r="J12" s="6"/>
      <c r="L12" s="20">
        <v>41674</v>
      </c>
    </row>
    <row r="13" spans="1:16" ht="24" customHeight="1" x14ac:dyDescent="0.2">
      <c r="A13" s="139" t="s">
        <v>7</v>
      </c>
      <c r="B13" s="140"/>
      <c r="C13" s="140"/>
      <c r="D13" s="141"/>
      <c r="E13" s="9"/>
      <c r="F13" s="5"/>
      <c r="L13" s="20">
        <v>41688</v>
      </c>
    </row>
    <row r="14" spans="1:16" ht="24" customHeight="1" x14ac:dyDescent="0.2">
      <c r="A14" s="139" t="s">
        <v>8</v>
      </c>
      <c r="B14" s="140"/>
      <c r="C14" s="140"/>
      <c r="D14" s="140"/>
      <c r="E14" s="9"/>
      <c r="F14" s="5">
        <v>41843</v>
      </c>
      <c r="G14" s="10">
        <v>0.5</v>
      </c>
      <c r="J14" s="6"/>
      <c r="L14" s="20">
        <v>41702</v>
      </c>
    </row>
    <row r="15" spans="1:16" ht="24" customHeight="1" x14ac:dyDescent="0.2">
      <c r="A15" s="115" t="s">
        <v>27</v>
      </c>
      <c r="B15" s="116"/>
      <c r="C15" s="116"/>
      <c r="D15" s="117"/>
      <c r="E15" s="7"/>
      <c r="F15" s="5" t="e">
        <f>#REF!</f>
        <v>#REF!</v>
      </c>
      <c r="J15" s="6"/>
      <c r="L15" s="20">
        <v>41716</v>
      </c>
    </row>
    <row r="16" spans="1:16" ht="24" customHeight="1" x14ac:dyDescent="0.2">
      <c r="A16" s="147" t="s">
        <v>30</v>
      </c>
      <c r="B16" s="148"/>
      <c r="C16" s="148"/>
      <c r="D16" s="149"/>
      <c r="E16" s="7"/>
      <c r="F16" s="5"/>
      <c r="J16" s="6"/>
      <c r="L16" s="20">
        <v>41730</v>
      </c>
    </row>
    <row r="17" spans="1:12" ht="24" customHeight="1" x14ac:dyDescent="0.2">
      <c r="A17" s="150" t="s">
        <v>31</v>
      </c>
      <c r="B17" s="151"/>
      <c r="C17" s="151"/>
      <c r="D17" s="152"/>
      <c r="E17" s="7"/>
      <c r="F17" s="5"/>
      <c r="J17" s="6"/>
      <c r="L17" s="20">
        <v>41744</v>
      </c>
    </row>
    <row r="18" spans="1:12" ht="33" customHeight="1" x14ac:dyDescent="0.2">
      <c r="A18" s="150" t="s">
        <v>32</v>
      </c>
      <c r="B18" s="151"/>
      <c r="C18" s="151"/>
      <c r="D18" s="152"/>
      <c r="E18" s="7"/>
      <c r="F18" s="5"/>
      <c r="J18" s="6"/>
      <c r="L18" s="20">
        <v>41772</v>
      </c>
    </row>
    <row r="19" spans="1:12" ht="24" customHeight="1" x14ac:dyDescent="0.2">
      <c r="A19" s="153" t="s">
        <v>36</v>
      </c>
      <c r="B19" s="154"/>
      <c r="C19" s="154"/>
      <c r="D19" s="154"/>
      <c r="E19" s="4"/>
      <c r="F19" s="5"/>
      <c r="L19" s="20">
        <v>41793</v>
      </c>
    </row>
    <row r="20" spans="1:12" ht="24" customHeight="1" x14ac:dyDescent="0.2">
      <c r="A20" s="146" t="s">
        <v>28</v>
      </c>
      <c r="B20" s="145"/>
      <c r="C20" s="145"/>
      <c r="D20" s="155"/>
      <c r="E20" s="9">
        <f>E19+2</f>
        <v>2</v>
      </c>
      <c r="F20" s="5"/>
      <c r="J20" s="6"/>
      <c r="L20" s="20">
        <v>41807</v>
      </c>
    </row>
    <row r="21" spans="1:12" ht="24" customHeight="1" x14ac:dyDescent="0.2">
      <c r="A21" s="153" t="s">
        <v>38</v>
      </c>
      <c r="B21" s="154"/>
      <c r="C21" s="154"/>
      <c r="D21" s="154"/>
      <c r="E21" s="7">
        <f>E19+2</f>
        <v>2</v>
      </c>
      <c r="F21" s="5"/>
      <c r="J21" s="6"/>
      <c r="L21" s="20"/>
    </row>
    <row r="22" spans="1:12" ht="33" customHeight="1" x14ac:dyDescent="0.2">
      <c r="A22" s="142" t="s">
        <v>37</v>
      </c>
      <c r="B22" s="143"/>
      <c r="C22" s="143"/>
      <c r="D22" s="144"/>
      <c r="E22" s="7">
        <f>E20+1</f>
        <v>3</v>
      </c>
      <c r="F22" s="5"/>
      <c r="J22" s="6"/>
      <c r="L22" s="20"/>
    </row>
    <row r="23" spans="1:12" ht="24" customHeight="1" x14ac:dyDescent="0.2">
      <c r="A23" s="142" t="s">
        <v>33</v>
      </c>
      <c r="B23" s="145"/>
      <c r="C23" s="145"/>
      <c r="D23" s="145"/>
      <c r="E23" s="7">
        <f>IF(D7=L6,E22+5,E22+17)</f>
        <v>20</v>
      </c>
      <c r="F23" s="5"/>
    </row>
    <row r="24" spans="1:12" ht="24" customHeight="1" x14ac:dyDescent="0.2">
      <c r="A24" s="146" t="s">
        <v>34</v>
      </c>
      <c r="B24" s="140"/>
      <c r="C24" s="140"/>
      <c r="D24" s="141"/>
      <c r="E24" s="9">
        <f>E23+1</f>
        <v>21</v>
      </c>
      <c r="F24" s="5"/>
      <c r="G24" s="11"/>
    </row>
    <row r="25" spans="1:12" ht="24" customHeight="1" x14ac:dyDescent="0.2">
      <c r="A25" s="142" t="s">
        <v>35</v>
      </c>
      <c r="B25" s="145"/>
      <c r="C25" s="145"/>
      <c r="D25" s="145"/>
      <c r="E25" s="7">
        <f>E24+6</f>
        <v>27</v>
      </c>
      <c r="F25" s="5"/>
    </row>
    <row r="29" spans="1:12" x14ac:dyDescent="0.2">
      <c r="A29" s="2"/>
    </row>
  </sheetData>
  <mergeCells count="29">
    <mergeCell ref="A22:D22"/>
    <mergeCell ref="A23:D23"/>
    <mergeCell ref="A24:D24"/>
    <mergeCell ref="A25:D25"/>
    <mergeCell ref="A16:D16"/>
    <mergeCell ref="A17:D17"/>
    <mergeCell ref="A18:D18"/>
    <mergeCell ref="A19:D19"/>
    <mergeCell ref="A20:D20"/>
    <mergeCell ref="A21:D21"/>
    <mergeCell ref="A15:D15"/>
    <mergeCell ref="A6:B6"/>
    <mergeCell ref="C6:D6"/>
    <mergeCell ref="A7:C8"/>
    <mergeCell ref="D7:D8"/>
    <mergeCell ref="A10:D10"/>
    <mergeCell ref="A11:D11"/>
    <mergeCell ref="A12:D12"/>
    <mergeCell ref="A13:D13"/>
    <mergeCell ref="A14:D14"/>
    <mergeCell ref="E7:F7"/>
    <mergeCell ref="A9:D9"/>
    <mergeCell ref="A1:F1"/>
    <mergeCell ref="A3:B3"/>
    <mergeCell ref="C3:F3"/>
    <mergeCell ref="A4:B4"/>
    <mergeCell ref="E4:F4"/>
    <mergeCell ref="A5:B5"/>
    <mergeCell ref="C5:D5"/>
  </mergeCells>
  <dataValidations count="4">
    <dataValidation type="list" allowBlank="1" showInputMessage="1" showErrorMessage="1" sqref="E19">
      <formula1>$L$10:$L$20</formula1>
    </dataValidation>
    <dataValidation type="list" allowBlank="1" showInputMessage="1" showErrorMessage="1" sqref="D7:D8">
      <formula1>$L$6:$L$7</formula1>
    </dataValidation>
    <dataValidation type="list" allowBlank="1" showInputMessage="1" showErrorMessage="1" sqref="C6:D6">
      <formula1>$N$2:$N$3</formula1>
    </dataValidation>
    <dataValidation type="list" allowBlank="1" showInputMessage="1" showErrorMessage="1" sqref="F6">
      <formula1>$L$2:$L$4</formula1>
    </dataValidation>
  </dataValidation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88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Données!$A$2:$A$4</xm:f>
          </x14:formula1>
          <xm:sqref>C5:D5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46"/>
  <sheetViews>
    <sheetView showGridLines="0" topLeftCell="A19" zoomScaleNormal="100" workbookViewId="0">
      <selection activeCell="I31" sqref="I31"/>
    </sheetView>
  </sheetViews>
  <sheetFormatPr baseColWidth="10" defaultRowHeight="12.75" x14ac:dyDescent="0.2"/>
  <cols>
    <col min="1" max="1" width="3.85546875" style="1" customWidth="1"/>
    <col min="2" max="2" width="13.7109375" style="1" customWidth="1"/>
    <col min="3" max="3" width="5.140625" style="1" customWidth="1"/>
    <col min="4" max="4" width="13.140625" style="1" customWidth="1"/>
    <col min="5" max="5" width="3.42578125" style="1" customWidth="1"/>
    <col min="6" max="6" width="20.140625" style="1" customWidth="1"/>
    <col min="7" max="7" width="14.140625" style="1" customWidth="1"/>
    <col min="8" max="8" width="6.7109375" style="1" customWidth="1"/>
    <col min="9" max="9" width="29.28515625" style="1" customWidth="1"/>
    <col min="10" max="10" width="11.85546875" style="1" hidden="1" customWidth="1"/>
    <col min="11" max="12" width="12" style="1" customWidth="1"/>
    <col min="13" max="13" width="20.5703125" style="1" customWidth="1"/>
    <col min="14" max="14" width="28" style="1" customWidth="1"/>
    <col min="15" max="15" width="29" style="1" customWidth="1"/>
    <col min="16" max="16384" width="11.42578125" style="1"/>
  </cols>
  <sheetData>
    <row r="1" spans="1:13" ht="33" customHeight="1" x14ac:dyDescent="0.2">
      <c r="A1" s="107"/>
      <c r="B1" s="107"/>
      <c r="C1" s="107"/>
      <c r="D1" s="107"/>
      <c r="E1" s="107"/>
      <c r="F1" s="107"/>
      <c r="G1" s="107"/>
      <c r="H1" s="107"/>
      <c r="I1" s="107"/>
      <c r="J1" s="62"/>
    </row>
    <row r="2" spans="1:13" ht="14.25" customHeight="1" x14ac:dyDescent="0.2">
      <c r="A2" s="168" t="s">
        <v>39</v>
      </c>
      <c r="B2" s="168"/>
      <c r="C2" s="168"/>
      <c r="D2" s="168"/>
      <c r="E2" s="168"/>
      <c r="F2" s="168"/>
      <c r="G2" s="168"/>
      <c r="H2" s="168"/>
      <c r="I2" s="168"/>
      <c r="J2" s="66"/>
    </row>
    <row r="3" spans="1:13" ht="15" customHeight="1" x14ac:dyDescent="0.2">
      <c r="A3" s="168" t="s">
        <v>40</v>
      </c>
      <c r="B3" s="168"/>
      <c r="C3" s="168"/>
      <c r="D3" s="168"/>
      <c r="E3" s="168"/>
      <c r="F3" s="168"/>
      <c r="G3" s="168"/>
      <c r="H3" s="168"/>
      <c r="I3" s="168"/>
      <c r="J3" s="66"/>
    </row>
    <row r="4" spans="1:13" ht="15" customHeight="1" x14ac:dyDescent="0.2">
      <c r="A4" s="168" t="s">
        <v>41</v>
      </c>
      <c r="B4" s="168"/>
      <c r="C4" s="168"/>
      <c r="D4" s="168"/>
      <c r="E4" s="168"/>
      <c r="F4" s="168"/>
      <c r="G4" s="168"/>
      <c r="H4" s="168"/>
      <c r="I4" s="168"/>
      <c r="J4" s="66"/>
    </row>
    <row r="5" spans="1:13" ht="12.75" customHeight="1" thickBot="1" x14ac:dyDescent="0.25">
      <c r="A5" s="168"/>
      <c r="B5" s="168"/>
      <c r="C5" s="168"/>
      <c r="D5" s="168"/>
      <c r="E5" s="168"/>
      <c r="F5" s="168"/>
      <c r="G5" s="168"/>
      <c r="H5" s="168"/>
      <c r="I5" s="168"/>
      <c r="J5" s="66"/>
    </row>
    <row r="6" spans="1:13" ht="30" customHeight="1" thickBot="1" x14ac:dyDescent="0.25">
      <c r="A6" s="169" t="s">
        <v>42</v>
      </c>
      <c r="B6" s="170"/>
      <c r="C6" s="170"/>
      <c r="D6" s="170"/>
      <c r="E6" s="170"/>
      <c r="F6" s="170"/>
      <c r="G6" s="170"/>
      <c r="H6" s="170"/>
      <c r="I6" s="171"/>
      <c r="J6" s="71"/>
    </row>
    <row r="7" spans="1:13" ht="19.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3" ht="18" customHeight="1" x14ac:dyDescent="0.2">
      <c r="A8" s="158" t="s">
        <v>44</v>
      </c>
      <c r="B8" s="159"/>
      <c r="C8" s="160"/>
      <c r="D8" s="160"/>
      <c r="E8" s="160"/>
      <c r="F8" s="160"/>
      <c r="G8" s="160"/>
      <c r="H8" s="160"/>
      <c r="I8" s="161"/>
      <c r="J8" s="72"/>
    </row>
    <row r="9" spans="1:13" ht="18" customHeight="1" x14ac:dyDescent="0.2">
      <c r="A9" s="23"/>
      <c r="B9" s="23"/>
      <c r="C9" s="23"/>
      <c r="D9" s="23"/>
      <c r="E9" s="23"/>
      <c r="F9" s="23"/>
      <c r="G9" s="23"/>
      <c r="H9" s="23"/>
      <c r="I9" s="23"/>
      <c r="J9" s="23"/>
    </row>
    <row r="10" spans="1:13" ht="18" customHeight="1" x14ac:dyDescent="0.2">
      <c r="A10" s="163" t="s">
        <v>45</v>
      </c>
      <c r="B10" s="163"/>
      <c r="C10" s="163"/>
      <c r="D10" s="163"/>
      <c r="E10" s="163"/>
      <c r="F10" s="163"/>
      <c r="G10" s="163"/>
      <c r="H10" s="163"/>
      <c r="I10" s="163"/>
      <c r="J10" s="67"/>
      <c r="M10" s="15"/>
    </row>
    <row r="11" spans="1:13" ht="41.25" customHeight="1" x14ac:dyDescent="0.2">
      <c r="A11" s="172" t="s">
        <v>43</v>
      </c>
      <c r="B11" s="172"/>
      <c r="C11" s="172"/>
      <c r="D11" s="172"/>
      <c r="E11" s="172"/>
      <c r="F11" s="172"/>
      <c r="G11" s="172"/>
      <c r="H11" s="172"/>
      <c r="I11" s="172"/>
      <c r="J11" s="68"/>
    </row>
    <row r="12" spans="1:13" ht="18" customHeight="1" x14ac:dyDescent="0.2">
      <c r="A12" s="163" t="s">
        <v>46</v>
      </c>
      <c r="B12" s="163"/>
      <c r="C12" s="163"/>
      <c r="D12" s="163"/>
      <c r="E12" s="163"/>
      <c r="F12" s="163"/>
      <c r="G12" s="163"/>
      <c r="H12" s="163"/>
      <c r="I12" s="163"/>
      <c r="J12" s="67"/>
      <c r="M12" s="15"/>
    </row>
    <row r="13" spans="1:13" ht="18" customHeight="1" x14ac:dyDescent="0.2">
      <c r="A13" s="156" t="s">
        <v>39</v>
      </c>
      <c r="B13" s="156"/>
      <c r="C13" s="156"/>
      <c r="D13" s="156"/>
      <c r="E13" s="156"/>
      <c r="F13" s="156"/>
      <c r="G13" s="156"/>
      <c r="H13" s="156"/>
      <c r="I13" s="156"/>
      <c r="J13" s="69"/>
    </row>
    <row r="14" spans="1:13" ht="18" customHeight="1" x14ac:dyDescent="0.2">
      <c r="A14" s="163" t="s">
        <v>47</v>
      </c>
      <c r="B14" s="163"/>
      <c r="C14" s="163"/>
      <c r="D14" s="163"/>
      <c r="E14" s="163"/>
      <c r="F14" s="163"/>
      <c r="G14" s="163"/>
      <c r="H14" s="163"/>
      <c r="I14" s="163"/>
      <c r="J14" s="67"/>
      <c r="K14" s="21"/>
      <c r="L14" s="21"/>
    </row>
    <row r="15" spans="1:13" ht="18" customHeight="1" x14ac:dyDescent="0.2">
      <c r="A15" s="156" t="s">
        <v>48</v>
      </c>
      <c r="B15" s="156"/>
      <c r="C15" s="156"/>
      <c r="D15" s="156"/>
      <c r="E15" s="156"/>
      <c r="F15" s="156"/>
      <c r="G15" s="156"/>
      <c r="H15" s="156"/>
      <c r="I15" s="156"/>
      <c r="J15" s="69"/>
    </row>
    <row r="16" spans="1:13" ht="18" customHeight="1" x14ac:dyDescent="0.2">
      <c r="A16" s="163" t="s">
        <v>50</v>
      </c>
      <c r="B16" s="163"/>
      <c r="C16" s="163"/>
      <c r="D16" s="163"/>
      <c r="E16" s="163"/>
      <c r="F16" s="163"/>
      <c r="G16" s="163"/>
      <c r="H16" s="163"/>
      <c r="I16" s="163"/>
      <c r="J16" s="67"/>
    </row>
    <row r="17" spans="1:19" ht="33" customHeight="1" x14ac:dyDescent="0.2">
      <c r="A17" s="157">
        <f>'Planning prévisionnel'!$C$3</f>
        <v>0</v>
      </c>
      <c r="B17" s="157"/>
      <c r="C17" s="157"/>
      <c r="D17" s="157"/>
      <c r="E17" s="157"/>
      <c r="F17" s="157"/>
      <c r="G17" s="157"/>
      <c r="H17" s="157"/>
      <c r="I17" s="157"/>
      <c r="J17" s="70"/>
      <c r="Q17" s="1" t="s">
        <v>63</v>
      </c>
    </row>
    <row r="18" spans="1:19" ht="18" customHeight="1" x14ac:dyDescent="0.2">
      <c r="A18" s="163" t="s">
        <v>49</v>
      </c>
      <c r="B18" s="163"/>
      <c r="C18" s="163"/>
      <c r="D18" s="163"/>
      <c r="E18" s="163"/>
      <c r="F18" s="163"/>
      <c r="G18" s="163"/>
      <c r="H18" s="163"/>
      <c r="I18" s="163"/>
      <c r="J18" s="67"/>
      <c r="Q18" s="1" t="s">
        <v>64</v>
      </c>
    </row>
    <row r="19" spans="1:19" ht="18" customHeight="1" x14ac:dyDescent="0.2">
      <c r="A19" s="156">
        <f>'Planning prévisionnel'!$C$4</f>
        <v>0</v>
      </c>
      <c r="B19" s="156"/>
      <c r="C19" s="156"/>
      <c r="D19" s="156"/>
      <c r="E19" s="156"/>
      <c r="F19" s="156"/>
      <c r="G19" s="156"/>
      <c r="H19" s="156"/>
      <c r="I19" s="156"/>
      <c r="J19" s="69"/>
      <c r="Q19" s="1" t="s">
        <v>65</v>
      </c>
    </row>
    <row r="20" spans="1:19" ht="18" customHeight="1" x14ac:dyDescent="0.2">
      <c r="A20" s="163" t="s">
        <v>51</v>
      </c>
      <c r="B20" s="163"/>
      <c r="C20" s="163"/>
      <c r="D20" s="163"/>
      <c r="E20" s="163"/>
      <c r="F20" s="163"/>
      <c r="G20" s="163"/>
      <c r="H20" s="163"/>
      <c r="I20" s="163"/>
      <c r="J20" s="67"/>
      <c r="Q20" s="1" t="s">
        <v>1</v>
      </c>
    </row>
    <row r="21" spans="1:19" ht="18" customHeight="1" x14ac:dyDescent="0.2">
      <c r="A21" s="162">
        <f>'Planning prévisionnel'!F14</f>
        <v>41843</v>
      </c>
      <c r="B21" s="162"/>
      <c r="C21" s="162"/>
      <c r="D21" s="162"/>
      <c r="E21" s="24" t="s">
        <v>9</v>
      </c>
      <c r="F21" s="27">
        <f>'Planning prévisionnel'!G14</f>
        <v>0.5</v>
      </c>
      <c r="G21" s="23"/>
      <c r="H21" s="23"/>
      <c r="I21" s="23"/>
      <c r="J21" s="23"/>
      <c r="Q21" s="1" t="s">
        <v>66</v>
      </c>
    </row>
    <row r="22" spans="1:19" ht="18" customHeight="1" x14ac:dyDescent="0.2">
      <c r="A22" s="163" t="s">
        <v>52</v>
      </c>
      <c r="B22" s="163"/>
      <c r="C22" s="163"/>
      <c r="D22" s="163"/>
      <c r="E22" s="163"/>
      <c r="F22" s="163"/>
      <c r="G22" s="163"/>
      <c r="H22" s="163"/>
      <c r="I22" s="163"/>
      <c r="J22" s="67"/>
    </row>
    <row r="23" spans="1:19" ht="18" customHeight="1" x14ac:dyDescent="0.2">
      <c r="A23" s="23"/>
      <c r="B23" s="23" t="s">
        <v>56</v>
      </c>
      <c r="C23" s="23"/>
      <c r="D23" s="23"/>
      <c r="E23" s="23"/>
      <c r="F23" s="23"/>
      <c r="G23" s="23"/>
      <c r="H23" s="23"/>
      <c r="I23" s="23"/>
      <c r="J23" s="23"/>
    </row>
    <row r="24" spans="1:19" ht="18" customHeight="1" x14ac:dyDescent="0.2">
      <c r="A24" s="23"/>
      <c r="B24" s="23" t="s">
        <v>53</v>
      </c>
      <c r="C24" s="23"/>
      <c r="D24" s="23"/>
      <c r="E24" s="23"/>
      <c r="F24" s="23"/>
      <c r="G24" s="23"/>
      <c r="H24" s="23"/>
      <c r="I24" s="23"/>
      <c r="J24" s="23"/>
      <c r="K24" s="11"/>
      <c r="L24" s="11"/>
    </row>
    <row r="25" spans="1:19" ht="18" customHeight="1" x14ac:dyDescent="0.2">
      <c r="A25" s="23"/>
      <c r="B25" s="23" t="s">
        <v>54</v>
      </c>
      <c r="C25" s="23"/>
      <c r="D25" s="23"/>
      <c r="E25" s="23"/>
      <c r="F25" s="23"/>
      <c r="G25" s="23"/>
      <c r="H25" s="23"/>
      <c r="I25" s="23"/>
      <c r="J25" s="23"/>
    </row>
    <row r="26" spans="1:19" ht="18" customHeight="1" x14ac:dyDescent="0.2">
      <c r="A26" s="23"/>
      <c r="B26" s="23" t="s">
        <v>55</v>
      </c>
      <c r="C26" s="23"/>
      <c r="D26" s="23"/>
      <c r="E26" s="23"/>
      <c r="F26" s="23"/>
      <c r="G26" s="23"/>
      <c r="H26" s="23"/>
      <c r="I26" s="23"/>
      <c r="J26" s="23"/>
    </row>
    <row r="27" spans="1:19" ht="18" customHeight="1" x14ac:dyDescent="0.2">
      <c r="A27" s="156"/>
      <c r="B27" s="156"/>
      <c r="C27" s="156"/>
      <c r="D27" s="156"/>
      <c r="E27" s="156"/>
      <c r="F27" s="156"/>
      <c r="G27" s="156"/>
      <c r="H27" s="156"/>
      <c r="I27" s="156"/>
      <c r="J27" s="69"/>
    </row>
    <row r="28" spans="1:19" ht="18" customHeight="1" x14ac:dyDescent="0.2">
      <c r="A28" s="158" t="s">
        <v>57</v>
      </c>
      <c r="B28" s="159"/>
      <c r="C28" s="160"/>
      <c r="D28" s="160"/>
      <c r="E28" s="160"/>
      <c r="F28" s="160"/>
      <c r="G28" s="160"/>
      <c r="H28" s="160"/>
      <c r="I28" s="161"/>
      <c r="J28" s="73"/>
      <c r="S28" s="1">
        <f>COUNTIF($J$30:$J$100,"1")</f>
        <v>1</v>
      </c>
    </row>
    <row r="29" spans="1:19" ht="18" customHeight="1" x14ac:dyDescent="0.2">
      <c r="A29" s="156"/>
      <c r="B29" s="156"/>
      <c r="C29" s="156"/>
      <c r="D29" s="156"/>
      <c r="E29" s="156"/>
      <c r="F29" s="156"/>
      <c r="G29" s="156"/>
      <c r="H29" s="156"/>
      <c r="I29" s="156"/>
      <c r="J29" s="69"/>
      <c r="S29" s="1">
        <f>COUNTIF($J$30:$J$100,"0")</f>
        <v>0</v>
      </c>
    </row>
    <row r="30" spans="1:19" ht="18" customHeight="1" x14ac:dyDescent="0.2">
      <c r="A30" s="166" t="s">
        <v>62</v>
      </c>
      <c r="B30" s="166"/>
      <c r="C30" s="164" t="s">
        <v>58</v>
      </c>
      <c r="D30" s="164"/>
      <c r="E30" s="165"/>
      <c r="F30" s="26" t="s">
        <v>59</v>
      </c>
      <c r="G30" s="167" t="s">
        <v>60</v>
      </c>
      <c r="H30" s="165"/>
      <c r="I30" s="26" t="s">
        <v>61</v>
      </c>
      <c r="J30" s="74" t="s">
        <v>96</v>
      </c>
      <c r="K30" s="25"/>
      <c r="L30" s="25"/>
    </row>
    <row r="31" spans="1:19" ht="18" customHeight="1" x14ac:dyDescent="0.2">
      <c r="A31" s="173">
        <f>ROW()-30</f>
        <v>1</v>
      </c>
      <c r="B31" s="173"/>
      <c r="C31" s="174"/>
      <c r="D31" s="174"/>
      <c r="E31" s="174"/>
      <c r="F31" s="28"/>
      <c r="G31" s="175"/>
      <c r="H31" s="175"/>
      <c r="I31" s="92"/>
      <c r="J31" s="92" t="str">
        <f>IF(AND(C31=$A$21,F31&gt;$F$21),"0","1")</f>
        <v>1</v>
      </c>
    </row>
    <row r="32" spans="1:19" ht="18" customHeight="1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ht="18" customHeight="1" x14ac:dyDescent="0.2">
      <c r="A33" s="158" t="s">
        <v>67</v>
      </c>
      <c r="B33" s="159"/>
      <c r="C33" s="160"/>
      <c r="D33" s="160"/>
      <c r="E33" s="160"/>
      <c r="F33" s="160"/>
      <c r="G33" s="160"/>
      <c r="H33" s="160"/>
      <c r="I33" s="161"/>
      <c r="J33" s="73"/>
    </row>
    <row r="34" spans="1:10" ht="18" customHeight="1" x14ac:dyDescent="0.2"/>
    <row r="35" spans="1:10" ht="18" customHeight="1" x14ac:dyDescent="0.2">
      <c r="A35" s="30" t="s">
        <v>69</v>
      </c>
    </row>
    <row r="36" spans="1:10" ht="18" customHeight="1" x14ac:dyDescent="0.2">
      <c r="A36" s="31" t="s">
        <v>70</v>
      </c>
      <c r="B36" s="31"/>
      <c r="C36" s="32">
        <f>S$28</f>
        <v>1</v>
      </c>
      <c r="D36" s="32" t="s">
        <v>71</v>
      </c>
      <c r="E36" s="32"/>
      <c r="F36" s="32"/>
    </row>
    <row r="37" spans="1:10" ht="18" customHeight="1" x14ac:dyDescent="0.2">
      <c r="A37" s="31" t="s">
        <v>72</v>
      </c>
      <c r="B37" s="31"/>
      <c r="C37" s="32">
        <f>S$29</f>
        <v>0</v>
      </c>
      <c r="D37" s="32" t="s">
        <v>71</v>
      </c>
      <c r="E37" s="32"/>
      <c r="F37" s="32"/>
    </row>
    <row r="38" spans="1:10" ht="18" customHeight="1" x14ac:dyDescent="0.2">
      <c r="A38" s="31"/>
      <c r="B38" s="31"/>
      <c r="C38" s="32"/>
      <c r="D38" s="32"/>
      <c r="E38" s="32"/>
      <c r="F38" s="32"/>
    </row>
    <row r="39" spans="1:10" ht="18" customHeight="1" x14ac:dyDescent="0.2">
      <c r="A39" s="32"/>
      <c r="B39" s="32"/>
      <c r="C39" s="32"/>
      <c r="D39" s="32"/>
      <c r="E39" s="32"/>
      <c r="F39" s="32"/>
      <c r="G39" s="29" t="s">
        <v>68</v>
      </c>
      <c r="H39" s="177">
        <f ca="1">TODAY()</f>
        <v>41843</v>
      </c>
      <c r="I39" s="177"/>
      <c r="J39" s="64"/>
    </row>
    <row r="40" spans="1:10" ht="28.5" customHeight="1" x14ac:dyDescent="0.2">
      <c r="A40" s="32"/>
      <c r="B40" s="32"/>
      <c r="C40" s="32"/>
      <c r="D40" s="32"/>
      <c r="E40" s="32"/>
      <c r="F40" s="32"/>
      <c r="G40" s="178" t="s">
        <v>73</v>
      </c>
      <c r="H40" s="178"/>
      <c r="I40" s="178"/>
      <c r="J40" s="65"/>
    </row>
    <row r="41" spans="1:10" ht="18" customHeight="1" x14ac:dyDescent="0.2">
      <c r="A41" s="32"/>
      <c r="B41" s="32"/>
      <c r="C41" s="32"/>
      <c r="D41" s="32"/>
      <c r="E41" s="32"/>
      <c r="F41" s="32"/>
      <c r="G41" s="176"/>
      <c r="H41" s="176"/>
      <c r="I41" s="176"/>
      <c r="J41" s="63"/>
    </row>
    <row r="42" spans="1:10" ht="18" customHeight="1" x14ac:dyDescent="0.2">
      <c r="A42" s="32"/>
      <c r="B42" s="32"/>
      <c r="C42" s="32"/>
      <c r="D42" s="32"/>
      <c r="E42" s="32"/>
      <c r="F42" s="32"/>
    </row>
    <row r="43" spans="1:10" ht="18" customHeight="1" x14ac:dyDescent="0.2"/>
    <row r="44" spans="1:10" ht="18" customHeight="1" x14ac:dyDescent="0.2"/>
    <row r="45" spans="1:10" ht="18" customHeight="1" x14ac:dyDescent="0.2"/>
    <row r="46" spans="1:10" ht="18" customHeight="1" x14ac:dyDescent="0.2"/>
  </sheetData>
  <mergeCells count="33">
    <mergeCell ref="A31:B31"/>
    <mergeCell ref="C31:E31"/>
    <mergeCell ref="G31:H31"/>
    <mergeCell ref="G41:I41"/>
    <mergeCell ref="A33:I33"/>
    <mergeCell ref="H39:I39"/>
    <mergeCell ref="G40:I40"/>
    <mergeCell ref="C30:E30"/>
    <mergeCell ref="A30:B30"/>
    <mergeCell ref="G30:H30"/>
    <mergeCell ref="A1:I1"/>
    <mergeCell ref="A4:I4"/>
    <mergeCell ref="A3:I3"/>
    <mergeCell ref="A2:I2"/>
    <mergeCell ref="A14:I14"/>
    <mergeCell ref="A12:I12"/>
    <mergeCell ref="A6:I6"/>
    <mergeCell ref="A8:I8"/>
    <mergeCell ref="A11:I11"/>
    <mergeCell ref="A10:I10"/>
    <mergeCell ref="A5:I5"/>
    <mergeCell ref="A16:I16"/>
    <mergeCell ref="A13:I13"/>
    <mergeCell ref="A15:I15"/>
    <mergeCell ref="A17:I17"/>
    <mergeCell ref="A27:I27"/>
    <mergeCell ref="A28:I28"/>
    <mergeCell ref="A29:I29"/>
    <mergeCell ref="A21:D21"/>
    <mergeCell ref="A18:I18"/>
    <mergeCell ref="A19:I19"/>
    <mergeCell ref="A20:I20"/>
    <mergeCell ref="A22:I22"/>
  </mergeCells>
  <dataValidations count="1">
    <dataValidation type="list" allowBlank="1" showInputMessage="1" showErrorMessage="1" sqref="G31:H31">
      <formula1>$Q$17:$Q$21</formula1>
    </dataValidation>
  </dataValidations>
  <printOptions horizontalCentered="1"/>
  <pageMargins left="0.51181102362204722" right="0.51181102362204722" top="0.55118110236220474" bottom="0.74803149606299213" header="0.31496062992125984" footer="0.31496062992125984"/>
  <pageSetup paperSize="9" scale="8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5" r:id="rId4" name="Check Box 13">
              <controlPr defaultSize="0" autoFill="0" autoLine="0" autoPict="0">
                <anchor moveWithCells="1">
                  <from>
                    <xdr:col>0</xdr:col>
                    <xdr:colOff>38100</xdr:colOff>
                    <xdr:row>22</xdr:row>
                    <xdr:rowOff>47625</xdr:rowOff>
                  </from>
                  <to>
                    <xdr:col>1</xdr:col>
                    <xdr:colOff>38100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5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23</xdr:row>
                    <xdr:rowOff>47625</xdr:rowOff>
                  </from>
                  <to>
                    <xdr:col>1</xdr:col>
                    <xdr:colOff>38100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6" name="Check Box 15">
              <controlPr defaultSize="0" autoFill="0" autoLine="0" autoPict="0">
                <anchor moveWithCells="1">
                  <from>
                    <xdr:col>0</xdr:col>
                    <xdr:colOff>38100</xdr:colOff>
                    <xdr:row>24</xdr:row>
                    <xdr:rowOff>47625</xdr:rowOff>
                  </from>
                  <to>
                    <xdr:col>1</xdr:col>
                    <xdr:colOff>38100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Check Box 16">
              <controlPr defaultSize="0" autoFill="0" autoLine="0" autoPict="0">
                <anchor moveWithCells="1">
                  <from>
                    <xdr:col>0</xdr:col>
                    <xdr:colOff>38100</xdr:colOff>
                    <xdr:row>25</xdr:row>
                    <xdr:rowOff>47625</xdr:rowOff>
                  </from>
                  <to>
                    <xdr:col>1</xdr:col>
                    <xdr:colOff>38100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8" name="Button 28">
              <controlPr defaultSize="0" print="0" autoFill="0" autoPict="0" macro="[0]!Bouton28_Cliquer">
                <anchor>
                  <from>
                    <xdr:col>10</xdr:col>
                    <xdr:colOff>295275</xdr:colOff>
                    <xdr:row>29</xdr:row>
                    <xdr:rowOff>47625</xdr:rowOff>
                  </from>
                  <to>
                    <xdr:col>12</xdr:col>
                    <xdr:colOff>495300</xdr:colOff>
                    <xdr:row>30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'Planning prévisionnel'!$J$2:$J$5</xm:f>
          </x14:formula1>
          <xm:sqref>J41</xm:sqref>
        </x14:dataValidation>
        <x14:dataValidation type="list" allowBlank="1" showInputMessage="1" showErrorMessage="1">
          <x14:formula1>
            <xm:f>Données!$A$2:$A$4</xm:f>
          </x14:formula1>
          <xm:sqref>G41:I41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U182"/>
  <sheetViews>
    <sheetView showGridLines="0" tabSelected="1" zoomScaleNormal="100" workbookViewId="0">
      <selection activeCell="A10" sqref="A10"/>
    </sheetView>
  </sheetViews>
  <sheetFormatPr baseColWidth="10" defaultRowHeight="12.75" x14ac:dyDescent="0.2"/>
  <cols>
    <col min="1" max="1" width="27.28515625" style="44" customWidth="1"/>
    <col min="2" max="2" width="15.7109375" style="44" customWidth="1"/>
    <col min="3" max="3" width="4" style="44" customWidth="1"/>
    <col min="4" max="4" width="6.7109375" style="44" customWidth="1"/>
    <col min="5" max="5" width="5.85546875" style="44" customWidth="1"/>
    <col min="6" max="6" width="6.7109375" style="45" customWidth="1"/>
    <col min="7" max="7" width="4.85546875" style="45" customWidth="1"/>
    <col min="8" max="8" width="6.5703125" style="45" customWidth="1"/>
    <col min="9" max="11" width="3" style="46" bestFit="1" customWidth="1"/>
    <col min="12" max="12" width="5.140625" style="46" bestFit="1" customWidth="1"/>
    <col min="13" max="13" width="3.7109375" style="47" customWidth="1"/>
    <col min="14" max="14" width="5.7109375" style="47" customWidth="1"/>
    <col min="15" max="15" width="5.85546875" style="47" customWidth="1"/>
    <col min="16" max="16" width="5.7109375" style="47" customWidth="1"/>
    <col min="17" max="17" width="13.7109375" style="47" customWidth="1"/>
    <col min="18" max="18" width="45.28515625" style="42" customWidth="1"/>
    <col min="19" max="16384" width="11.42578125" style="33"/>
  </cols>
  <sheetData>
    <row r="1" spans="1:21" ht="33" customHeight="1" x14ac:dyDescent="0.2">
      <c r="A1" s="185" t="s">
        <v>95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U1" s="33">
        <f>'Registre de dépôt'!C36</f>
        <v>1</v>
      </c>
    </row>
    <row r="2" spans="1:21" ht="15" customHeight="1" x14ac:dyDescent="0.2">
      <c r="A2" s="34"/>
      <c r="B2" s="186"/>
      <c r="C2" s="186"/>
      <c r="D2" s="186"/>
      <c r="E2" s="187"/>
      <c r="F2" s="187"/>
      <c r="G2" s="187"/>
      <c r="H2" s="187"/>
      <c r="I2" s="36"/>
      <c r="J2" s="36"/>
      <c r="K2" s="36"/>
      <c r="L2" s="36"/>
      <c r="M2" s="37"/>
      <c r="N2" s="34"/>
      <c r="O2" s="34"/>
      <c r="P2" s="34"/>
      <c r="Q2" s="34"/>
      <c r="R2" s="35"/>
    </row>
    <row r="3" spans="1:21" ht="15" customHeight="1" x14ac:dyDescent="0.2">
      <c r="A3" s="49"/>
      <c r="B3" s="188" t="s">
        <v>74</v>
      </c>
      <c r="C3" s="188"/>
      <c r="D3" s="188"/>
      <c r="E3" s="189">
        <f>'Fiche présentation'!B7</f>
        <v>0</v>
      </c>
      <c r="F3" s="189"/>
      <c r="G3" s="189"/>
      <c r="H3" s="189"/>
      <c r="I3" s="48"/>
      <c r="J3" s="48"/>
      <c r="K3" s="48"/>
      <c r="L3" s="48"/>
      <c r="M3" s="49"/>
      <c r="N3" s="49"/>
      <c r="O3" s="49"/>
      <c r="P3" s="49"/>
      <c r="Q3" s="49"/>
      <c r="R3" s="48"/>
    </row>
    <row r="4" spans="1:21" ht="27.75" customHeight="1" x14ac:dyDescent="0.2">
      <c r="A4" s="49"/>
      <c r="B4" s="188" t="s">
        <v>75</v>
      </c>
      <c r="C4" s="188"/>
      <c r="D4" s="188"/>
      <c r="E4" s="190">
        <f>'Fiche présentation'!B5</f>
        <v>0</v>
      </c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57"/>
    </row>
    <row r="5" spans="1:21" ht="21.75" customHeight="1" x14ac:dyDescent="0.2">
      <c r="A5" s="49"/>
      <c r="B5" s="188" t="s">
        <v>117</v>
      </c>
      <c r="C5" s="188"/>
      <c r="D5" s="188"/>
      <c r="E5" s="48">
        <f>'Registre de dépôt'!C36</f>
        <v>1</v>
      </c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57"/>
    </row>
    <row r="6" spans="1:21" s="43" customFormat="1" ht="16.5" customHeight="1" x14ac:dyDescent="0.2">
      <c r="A6" s="50"/>
      <c r="B6" s="50"/>
      <c r="C6" s="50"/>
      <c r="D6" s="50"/>
      <c r="E6" s="50"/>
      <c r="F6" s="51"/>
      <c r="G6" s="51"/>
      <c r="H6" s="51"/>
      <c r="I6" s="52"/>
      <c r="J6" s="52"/>
      <c r="K6" s="52"/>
      <c r="L6" s="52"/>
      <c r="M6" s="53"/>
      <c r="N6" s="53"/>
      <c r="O6" s="53"/>
      <c r="P6" s="53"/>
      <c r="Q6" s="53"/>
      <c r="R6" s="58"/>
    </row>
    <row r="7" spans="1:21" s="43" customFormat="1" ht="16.5" customHeight="1" x14ac:dyDescent="0.2">
      <c r="A7" s="59"/>
      <c r="B7" s="179" t="s">
        <v>76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1"/>
      <c r="N7" s="182" t="s">
        <v>77</v>
      </c>
      <c r="O7" s="183"/>
      <c r="P7" s="183"/>
      <c r="Q7" s="184"/>
      <c r="R7" s="58"/>
    </row>
    <row r="8" spans="1:21" ht="69" customHeight="1" x14ac:dyDescent="0.2">
      <c r="A8" s="61" t="s">
        <v>78</v>
      </c>
      <c r="B8" s="54" t="s">
        <v>92</v>
      </c>
      <c r="C8" s="54" t="s">
        <v>79</v>
      </c>
      <c r="D8" s="55" t="s">
        <v>93</v>
      </c>
      <c r="E8" s="55" t="s">
        <v>80</v>
      </c>
      <c r="F8" s="54" t="s">
        <v>0</v>
      </c>
      <c r="G8" s="54" t="s">
        <v>94</v>
      </c>
      <c r="H8" s="54" t="s">
        <v>81</v>
      </c>
      <c r="I8" s="86" t="s">
        <v>82</v>
      </c>
      <c r="J8" s="86" t="s">
        <v>83</v>
      </c>
      <c r="K8" s="86" t="s">
        <v>84</v>
      </c>
      <c r="L8" s="86" t="s">
        <v>85</v>
      </c>
      <c r="M8" s="86" t="s">
        <v>86</v>
      </c>
      <c r="N8" s="56" t="s">
        <v>87</v>
      </c>
      <c r="O8" s="56" t="s">
        <v>88</v>
      </c>
      <c r="P8" s="56" t="s">
        <v>89</v>
      </c>
      <c r="Q8" s="56" t="s">
        <v>90</v>
      </c>
      <c r="R8" s="60" t="s">
        <v>91</v>
      </c>
    </row>
    <row r="9" spans="1:21" ht="23.25" customHeight="1" x14ac:dyDescent="0.2">
      <c r="A9" s="81">
        <f>'Registre de dépôt'!I31</f>
        <v>0</v>
      </c>
      <c r="B9" s="81"/>
      <c r="C9" s="81"/>
      <c r="D9" s="81"/>
      <c r="E9" s="81"/>
      <c r="F9" s="82"/>
      <c r="G9" s="82"/>
      <c r="H9" s="82"/>
      <c r="I9" s="83"/>
      <c r="J9" s="83"/>
      <c r="K9" s="83"/>
      <c r="L9" s="83"/>
      <c r="M9" s="84"/>
      <c r="N9" s="84"/>
      <c r="O9" s="84"/>
      <c r="P9" s="84"/>
      <c r="Q9" s="84"/>
      <c r="R9" s="85"/>
    </row>
    <row r="10" spans="1:21" ht="23.25" customHeight="1" x14ac:dyDescent="0.2">
      <c r="A10" s="87"/>
      <c r="B10" s="87"/>
      <c r="C10" s="87"/>
      <c r="D10" s="87"/>
      <c r="E10" s="87"/>
      <c r="F10" s="88"/>
      <c r="G10" s="88"/>
      <c r="H10" s="88"/>
      <c r="I10" s="89"/>
      <c r="J10" s="89"/>
      <c r="K10" s="89"/>
      <c r="L10" s="89"/>
      <c r="M10" s="90"/>
      <c r="N10" s="90"/>
      <c r="O10" s="90"/>
      <c r="P10" s="90"/>
      <c r="Q10" s="90"/>
      <c r="R10" s="91"/>
    </row>
    <row r="11" spans="1:21" ht="23.25" customHeight="1" x14ac:dyDescent="0.2">
      <c r="A11" s="87"/>
      <c r="B11" s="87"/>
      <c r="C11" s="87"/>
      <c r="D11" s="87"/>
      <c r="E11" s="87"/>
      <c r="F11" s="88"/>
      <c r="G11" s="88"/>
      <c r="H11" s="88"/>
      <c r="I11" s="89"/>
      <c r="J11" s="89"/>
      <c r="K11" s="89"/>
      <c r="L11" s="89"/>
      <c r="M11" s="90"/>
      <c r="N11" s="90"/>
      <c r="O11" s="90"/>
      <c r="P11" s="90"/>
      <c r="Q11" s="90"/>
      <c r="R11" s="91"/>
    </row>
    <row r="12" spans="1:21" ht="23.25" customHeight="1" x14ac:dyDescent="0.2">
      <c r="A12" s="87"/>
      <c r="B12" s="87"/>
      <c r="C12" s="87"/>
      <c r="D12" s="87"/>
      <c r="E12" s="87"/>
      <c r="F12" s="88"/>
      <c r="G12" s="88"/>
      <c r="H12" s="88"/>
      <c r="I12" s="89"/>
      <c r="J12" s="89"/>
      <c r="K12" s="89"/>
      <c r="L12" s="89"/>
      <c r="M12" s="90"/>
      <c r="N12" s="90"/>
      <c r="O12" s="90"/>
      <c r="P12" s="90"/>
      <c r="Q12" s="90"/>
      <c r="R12" s="91"/>
    </row>
    <row r="13" spans="1:21" ht="23.25" customHeight="1" x14ac:dyDescent="0.2">
      <c r="A13" s="87"/>
      <c r="B13" s="87"/>
      <c r="C13" s="87"/>
      <c r="D13" s="87"/>
      <c r="E13" s="87"/>
      <c r="F13" s="88"/>
      <c r="G13" s="88"/>
      <c r="H13" s="88"/>
      <c r="I13" s="89"/>
      <c r="J13" s="89"/>
      <c r="K13" s="89"/>
      <c r="L13" s="89"/>
      <c r="M13" s="90"/>
      <c r="N13" s="90"/>
      <c r="O13" s="90"/>
      <c r="P13" s="90"/>
      <c r="Q13" s="90"/>
      <c r="R13" s="91"/>
    </row>
    <row r="14" spans="1:21" ht="23.25" customHeight="1" x14ac:dyDescent="0.2">
      <c r="A14" s="87"/>
      <c r="B14" s="87"/>
      <c r="C14" s="87"/>
      <c r="D14" s="87"/>
      <c r="E14" s="87"/>
      <c r="F14" s="88"/>
      <c r="G14" s="88"/>
      <c r="H14" s="88"/>
      <c r="I14" s="89"/>
      <c r="J14" s="89"/>
      <c r="K14" s="89"/>
      <c r="L14" s="89"/>
      <c r="M14" s="90"/>
      <c r="N14" s="90"/>
      <c r="O14" s="90"/>
      <c r="P14" s="90"/>
      <c r="Q14" s="90"/>
      <c r="R14" s="91"/>
    </row>
    <row r="15" spans="1:21" ht="23.25" customHeight="1" x14ac:dyDescent="0.2">
      <c r="A15" s="87"/>
      <c r="B15" s="87"/>
      <c r="C15" s="87"/>
      <c r="D15" s="87"/>
      <c r="E15" s="87"/>
      <c r="F15" s="88"/>
      <c r="G15" s="88"/>
      <c r="H15" s="88"/>
      <c r="I15" s="89"/>
      <c r="J15" s="89"/>
      <c r="K15" s="89"/>
      <c r="L15" s="89"/>
      <c r="M15" s="90"/>
      <c r="N15" s="90"/>
      <c r="O15" s="90"/>
      <c r="P15" s="90"/>
      <c r="Q15" s="90"/>
      <c r="R15" s="91"/>
    </row>
    <row r="16" spans="1:21" ht="23.25" customHeight="1" x14ac:dyDescent="0.2">
      <c r="A16" s="87"/>
      <c r="B16" s="87"/>
      <c r="C16" s="87"/>
      <c r="D16" s="87"/>
      <c r="E16" s="87"/>
      <c r="F16" s="88"/>
      <c r="G16" s="88"/>
      <c r="H16" s="88"/>
      <c r="I16" s="89"/>
      <c r="J16" s="89"/>
      <c r="K16" s="89"/>
      <c r="L16" s="89"/>
      <c r="M16" s="90"/>
      <c r="N16" s="90"/>
      <c r="O16" s="90"/>
      <c r="P16" s="90"/>
      <c r="Q16" s="90"/>
      <c r="R16" s="91"/>
    </row>
    <row r="17" spans="1:18" ht="23.25" customHeight="1" x14ac:dyDescent="0.2">
      <c r="A17" s="87"/>
      <c r="B17" s="87"/>
      <c r="C17" s="87"/>
      <c r="D17" s="87"/>
      <c r="E17" s="87"/>
      <c r="F17" s="88"/>
      <c r="G17" s="88"/>
      <c r="H17" s="88"/>
      <c r="I17" s="89"/>
      <c r="J17" s="89"/>
      <c r="K17" s="89"/>
      <c r="L17" s="89"/>
      <c r="M17" s="90"/>
      <c r="N17" s="90"/>
      <c r="O17" s="90"/>
      <c r="P17" s="90"/>
      <c r="Q17" s="90"/>
      <c r="R17" s="91"/>
    </row>
    <row r="18" spans="1:18" ht="23.25" customHeight="1" x14ac:dyDescent="0.2">
      <c r="A18" s="87"/>
      <c r="B18" s="87"/>
      <c r="C18" s="87"/>
      <c r="D18" s="87"/>
      <c r="E18" s="87"/>
      <c r="F18" s="88"/>
      <c r="G18" s="88"/>
      <c r="H18" s="88"/>
      <c r="I18" s="89"/>
      <c r="J18" s="89"/>
      <c r="K18" s="89"/>
      <c r="L18" s="89"/>
      <c r="M18" s="90"/>
      <c r="N18" s="90"/>
      <c r="O18" s="90"/>
      <c r="P18" s="90"/>
      <c r="Q18" s="90"/>
      <c r="R18" s="91"/>
    </row>
    <row r="19" spans="1:18" ht="23.25" customHeight="1" x14ac:dyDescent="0.2">
      <c r="A19" s="87"/>
      <c r="B19" s="87"/>
      <c r="C19" s="87"/>
      <c r="D19" s="87"/>
      <c r="E19" s="87"/>
      <c r="F19" s="88"/>
      <c r="G19" s="88"/>
      <c r="H19" s="88"/>
      <c r="I19" s="89"/>
      <c r="J19" s="89"/>
      <c r="K19" s="89"/>
      <c r="L19" s="89"/>
      <c r="M19" s="90"/>
      <c r="N19" s="90"/>
      <c r="O19" s="90"/>
      <c r="P19" s="90"/>
      <c r="Q19" s="90"/>
      <c r="R19" s="91"/>
    </row>
    <row r="20" spans="1:18" x14ac:dyDescent="0.2">
      <c r="A20" s="38"/>
      <c r="B20" s="38"/>
      <c r="C20" s="38"/>
      <c r="D20" s="38"/>
      <c r="E20" s="38"/>
      <c r="F20" s="39"/>
      <c r="G20" s="39"/>
      <c r="H20" s="39"/>
      <c r="I20" s="40"/>
      <c r="J20" s="40"/>
      <c r="K20" s="40"/>
      <c r="L20" s="40"/>
      <c r="M20" s="41"/>
      <c r="N20" s="41"/>
      <c r="O20" s="41"/>
      <c r="P20" s="41"/>
      <c r="Q20" s="41"/>
    </row>
    <row r="21" spans="1:18" x14ac:dyDescent="0.2">
      <c r="A21" s="38"/>
      <c r="B21" s="38"/>
      <c r="C21" s="38"/>
      <c r="D21" s="38"/>
      <c r="E21" s="38"/>
      <c r="F21" s="39"/>
      <c r="G21" s="39"/>
      <c r="H21" s="39"/>
      <c r="I21" s="40"/>
      <c r="J21" s="40"/>
      <c r="K21" s="40"/>
      <c r="L21" s="40"/>
      <c r="M21" s="41"/>
      <c r="N21" s="41"/>
      <c r="O21" s="41"/>
      <c r="P21" s="41"/>
      <c r="Q21" s="41"/>
    </row>
    <row r="22" spans="1:18" x14ac:dyDescent="0.2">
      <c r="A22" s="38"/>
      <c r="B22" s="38"/>
      <c r="C22" s="38"/>
      <c r="D22" s="38"/>
      <c r="E22" s="38"/>
      <c r="F22" s="39"/>
      <c r="G22" s="39"/>
      <c r="H22" s="39"/>
      <c r="I22" s="40"/>
      <c r="J22" s="40"/>
      <c r="K22" s="40"/>
      <c r="L22" s="40"/>
      <c r="M22" s="41"/>
      <c r="N22" s="41"/>
      <c r="O22" s="41"/>
      <c r="P22" s="41"/>
      <c r="Q22" s="41"/>
    </row>
    <row r="23" spans="1:18" x14ac:dyDescent="0.2">
      <c r="A23" s="38"/>
      <c r="B23" s="38"/>
      <c r="C23" s="38"/>
      <c r="D23" s="38"/>
      <c r="E23" s="38"/>
      <c r="F23" s="39"/>
      <c r="G23" s="39"/>
      <c r="H23" s="39"/>
      <c r="I23" s="40"/>
      <c r="J23" s="40"/>
      <c r="K23" s="40"/>
      <c r="L23" s="40"/>
      <c r="M23" s="41"/>
      <c r="N23" s="41"/>
      <c r="O23" s="41"/>
      <c r="P23" s="41"/>
      <c r="Q23" s="41"/>
    </row>
    <row r="24" spans="1:18" x14ac:dyDescent="0.2">
      <c r="A24" s="38"/>
      <c r="B24" s="38"/>
      <c r="C24" s="38"/>
      <c r="D24" s="38"/>
      <c r="E24" s="38"/>
      <c r="F24" s="39"/>
      <c r="G24" s="39"/>
      <c r="H24" s="39"/>
      <c r="I24" s="40"/>
      <c r="J24" s="40"/>
      <c r="K24" s="40"/>
      <c r="L24" s="40"/>
      <c r="M24" s="41"/>
      <c r="N24" s="41"/>
      <c r="O24" s="41"/>
      <c r="P24" s="41"/>
      <c r="Q24" s="41"/>
    </row>
    <row r="25" spans="1:18" x14ac:dyDescent="0.2">
      <c r="A25" s="38"/>
      <c r="B25" s="38"/>
      <c r="C25" s="38"/>
      <c r="D25" s="38"/>
      <c r="E25" s="38"/>
      <c r="F25" s="39"/>
      <c r="G25" s="39"/>
      <c r="H25" s="39"/>
      <c r="I25" s="40"/>
      <c r="J25" s="40"/>
      <c r="K25" s="40"/>
      <c r="L25" s="40"/>
      <c r="M25" s="41"/>
      <c r="N25" s="41"/>
      <c r="O25" s="41"/>
      <c r="P25" s="41"/>
      <c r="Q25" s="41"/>
    </row>
    <row r="26" spans="1:18" x14ac:dyDescent="0.2">
      <c r="A26" s="38"/>
      <c r="B26" s="38"/>
      <c r="C26" s="38"/>
      <c r="D26" s="38"/>
      <c r="E26" s="38"/>
      <c r="F26" s="39"/>
      <c r="G26" s="39"/>
      <c r="H26" s="39"/>
      <c r="I26" s="40"/>
      <c r="J26" s="40"/>
      <c r="K26" s="40"/>
      <c r="L26" s="40"/>
      <c r="M26" s="41"/>
      <c r="N26" s="41"/>
      <c r="O26" s="41"/>
      <c r="P26" s="41"/>
      <c r="Q26" s="41"/>
    </row>
    <row r="27" spans="1:18" x14ac:dyDescent="0.2">
      <c r="A27" s="38"/>
      <c r="B27" s="38"/>
      <c r="C27" s="38"/>
      <c r="D27" s="38"/>
      <c r="E27" s="38"/>
      <c r="F27" s="39"/>
      <c r="G27" s="39"/>
      <c r="H27" s="39"/>
      <c r="I27" s="40"/>
      <c r="J27" s="40"/>
      <c r="K27" s="40"/>
      <c r="L27" s="40"/>
      <c r="M27" s="41"/>
      <c r="N27" s="41"/>
      <c r="O27" s="41"/>
      <c r="P27" s="41"/>
      <c r="Q27" s="41"/>
    </row>
    <row r="28" spans="1:18" x14ac:dyDescent="0.2">
      <c r="A28" s="38"/>
      <c r="B28" s="38"/>
      <c r="C28" s="38"/>
      <c r="D28" s="38"/>
      <c r="E28" s="38"/>
      <c r="F28" s="39"/>
      <c r="G28" s="39"/>
      <c r="H28" s="39"/>
      <c r="I28" s="40"/>
      <c r="J28" s="40"/>
      <c r="K28" s="40"/>
      <c r="L28" s="40"/>
      <c r="M28" s="41"/>
      <c r="N28" s="41"/>
      <c r="O28" s="41"/>
      <c r="P28" s="41"/>
      <c r="Q28" s="41"/>
    </row>
    <row r="29" spans="1:18" x14ac:dyDescent="0.2">
      <c r="A29" s="38"/>
      <c r="B29" s="38"/>
      <c r="C29" s="38"/>
      <c r="D29" s="38"/>
      <c r="E29" s="38"/>
      <c r="F29" s="39"/>
      <c r="G29" s="39"/>
      <c r="H29" s="39"/>
      <c r="I29" s="40"/>
      <c r="J29" s="40"/>
      <c r="K29" s="40"/>
      <c r="L29" s="40"/>
      <c r="M29" s="41"/>
      <c r="N29" s="41"/>
      <c r="O29" s="41"/>
      <c r="P29" s="41"/>
      <c r="Q29" s="41"/>
    </row>
    <row r="30" spans="1:18" x14ac:dyDescent="0.2">
      <c r="A30" s="38"/>
      <c r="B30" s="38"/>
      <c r="C30" s="38"/>
      <c r="D30" s="38"/>
      <c r="E30" s="38"/>
      <c r="F30" s="39"/>
      <c r="G30" s="39"/>
      <c r="H30" s="39"/>
      <c r="I30" s="40"/>
      <c r="J30" s="40"/>
      <c r="K30" s="40"/>
      <c r="L30" s="40"/>
      <c r="M30" s="41"/>
      <c r="N30" s="41"/>
      <c r="O30" s="41"/>
      <c r="P30" s="41"/>
      <c r="Q30" s="41"/>
    </row>
    <row r="31" spans="1:18" x14ac:dyDescent="0.2">
      <c r="A31" s="38"/>
      <c r="B31" s="38"/>
      <c r="C31" s="38"/>
      <c r="D31" s="38"/>
      <c r="E31" s="38"/>
      <c r="F31" s="39"/>
      <c r="G31" s="39"/>
      <c r="H31" s="39"/>
      <c r="I31" s="40"/>
      <c r="J31" s="40"/>
      <c r="K31" s="40"/>
      <c r="L31" s="40"/>
      <c r="M31" s="41"/>
      <c r="N31" s="41"/>
      <c r="O31" s="41"/>
      <c r="P31" s="41"/>
      <c r="Q31" s="41"/>
    </row>
    <row r="32" spans="1:18" x14ac:dyDescent="0.2">
      <c r="A32" s="38"/>
      <c r="B32" s="38"/>
      <c r="C32" s="38"/>
      <c r="D32" s="38"/>
      <c r="E32" s="38"/>
      <c r="F32" s="39"/>
      <c r="G32" s="39"/>
      <c r="H32" s="39"/>
      <c r="I32" s="40"/>
      <c r="J32" s="40"/>
      <c r="K32" s="40"/>
      <c r="L32" s="40"/>
      <c r="M32" s="41"/>
      <c r="N32" s="41"/>
      <c r="O32" s="41"/>
      <c r="P32" s="41"/>
      <c r="Q32" s="41"/>
    </row>
    <row r="33" spans="1:21" x14ac:dyDescent="0.2">
      <c r="A33" s="38"/>
      <c r="B33" s="38"/>
      <c r="C33" s="38"/>
      <c r="D33" s="38"/>
      <c r="E33" s="38"/>
      <c r="F33" s="39"/>
      <c r="G33" s="39"/>
      <c r="H33" s="39"/>
      <c r="I33" s="40"/>
      <c r="J33" s="40"/>
      <c r="K33" s="40"/>
      <c r="L33" s="40"/>
      <c r="M33" s="41"/>
      <c r="N33" s="41"/>
      <c r="O33" s="41"/>
      <c r="P33" s="41"/>
      <c r="Q33" s="41"/>
    </row>
    <row r="34" spans="1:21" x14ac:dyDescent="0.2">
      <c r="A34" s="38"/>
      <c r="B34" s="38"/>
      <c r="C34" s="38"/>
      <c r="D34" s="38"/>
      <c r="E34" s="38"/>
      <c r="F34" s="39"/>
      <c r="G34" s="39"/>
      <c r="H34" s="39"/>
      <c r="I34" s="40"/>
      <c r="J34" s="40"/>
      <c r="K34" s="40"/>
      <c r="L34" s="40"/>
      <c r="M34" s="41"/>
      <c r="N34" s="41"/>
      <c r="O34" s="41"/>
      <c r="P34" s="41"/>
      <c r="Q34" s="41"/>
    </row>
    <row r="35" spans="1:21" x14ac:dyDescent="0.2">
      <c r="A35" s="38"/>
      <c r="B35" s="38"/>
      <c r="C35" s="38"/>
      <c r="D35" s="38"/>
      <c r="E35" s="38"/>
      <c r="F35" s="39"/>
      <c r="G35" s="39"/>
      <c r="H35" s="39"/>
      <c r="I35" s="40"/>
      <c r="J35" s="40"/>
      <c r="K35" s="40"/>
      <c r="L35" s="40"/>
      <c r="M35" s="41"/>
      <c r="N35" s="41"/>
      <c r="O35" s="41"/>
      <c r="P35" s="41"/>
      <c r="Q35" s="41"/>
    </row>
    <row r="36" spans="1:21" x14ac:dyDescent="0.2">
      <c r="A36" s="38"/>
      <c r="B36" s="38"/>
      <c r="C36" s="38"/>
      <c r="D36" s="38"/>
      <c r="E36" s="38"/>
      <c r="F36" s="39"/>
      <c r="G36" s="39"/>
      <c r="H36" s="39"/>
      <c r="I36" s="40"/>
      <c r="J36" s="40"/>
      <c r="K36" s="40"/>
      <c r="L36" s="40"/>
      <c r="M36" s="41"/>
      <c r="N36" s="41"/>
      <c r="O36" s="41"/>
      <c r="P36" s="41"/>
      <c r="Q36" s="41"/>
    </row>
    <row r="37" spans="1:21" x14ac:dyDescent="0.2">
      <c r="A37" s="38"/>
      <c r="B37" s="38"/>
      <c r="C37" s="38"/>
      <c r="D37" s="38"/>
      <c r="E37" s="38"/>
      <c r="F37" s="39"/>
      <c r="G37" s="39"/>
      <c r="H37" s="39"/>
      <c r="I37" s="40"/>
      <c r="J37" s="40"/>
      <c r="K37" s="40"/>
      <c r="L37" s="40"/>
      <c r="M37" s="41"/>
      <c r="N37" s="41"/>
      <c r="O37" s="41"/>
      <c r="P37" s="41"/>
      <c r="Q37" s="41"/>
    </row>
    <row r="38" spans="1:21" x14ac:dyDescent="0.2">
      <c r="A38" s="38"/>
      <c r="B38" s="38"/>
      <c r="C38" s="38"/>
      <c r="D38" s="38"/>
      <c r="E38" s="38"/>
      <c r="F38" s="39"/>
      <c r="G38" s="39"/>
      <c r="H38" s="39"/>
      <c r="I38" s="40"/>
      <c r="J38" s="40"/>
      <c r="K38" s="40"/>
      <c r="L38" s="40"/>
      <c r="M38" s="41"/>
      <c r="N38" s="41"/>
      <c r="O38" s="41"/>
      <c r="P38" s="41"/>
      <c r="Q38" s="41"/>
    </row>
    <row r="39" spans="1:21" x14ac:dyDescent="0.2">
      <c r="A39" s="38"/>
      <c r="B39" s="38"/>
      <c r="C39" s="38"/>
      <c r="D39" s="38"/>
      <c r="E39" s="38"/>
      <c r="F39" s="39"/>
      <c r="G39" s="39"/>
      <c r="H39" s="39"/>
      <c r="I39" s="40"/>
      <c r="J39" s="40"/>
      <c r="K39" s="40"/>
      <c r="L39" s="40"/>
      <c r="M39" s="41"/>
      <c r="N39" s="41"/>
      <c r="O39" s="41"/>
      <c r="P39" s="41"/>
      <c r="Q39" s="41"/>
      <c r="U39" s="45"/>
    </row>
    <row r="40" spans="1:21" x14ac:dyDescent="0.2">
      <c r="A40" s="38"/>
      <c r="B40" s="38"/>
      <c r="C40" s="38"/>
      <c r="D40" s="38"/>
      <c r="E40" s="38"/>
      <c r="F40" s="39"/>
      <c r="G40" s="39"/>
      <c r="H40" s="39"/>
      <c r="I40" s="40"/>
      <c r="J40" s="40"/>
      <c r="K40" s="40"/>
      <c r="L40" s="40"/>
      <c r="M40" s="41"/>
      <c r="N40" s="41"/>
      <c r="O40" s="41"/>
      <c r="P40" s="41"/>
      <c r="Q40" s="41"/>
    </row>
    <row r="41" spans="1:21" x14ac:dyDescent="0.2">
      <c r="A41" s="38"/>
      <c r="B41" s="38"/>
      <c r="C41" s="38"/>
      <c r="D41" s="38"/>
      <c r="E41" s="38"/>
      <c r="F41" s="39"/>
      <c r="G41" s="39"/>
      <c r="H41" s="39"/>
      <c r="I41" s="40"/>
      <c r="J41" s="40"/>
      <c r="K41" s="40"/>
      <c r="L41" s="40"/>
      <c r="M41" s="41"/>
      <c r="N41" s="41"/>
      <c r="O41" s="41"/>
      <c r="P41" s="41"/>
      <c r="Q41" s="41"/>
    </row>
    <row r="42" spans="1:21" x14ac:dyDescent="0.2">
      <c r="A42" s="38"/>
      <c r="B42" s="38"/>
      <c r="C42" s="38"/>
      <c r="D42" s="38"/>
      <c r="E42" s="38"/>
      <c r="F42" s="39"/>
      <c r="G42" s="39"/>
      <c r="H42" s="39"/>
      <c r="I42" s="40"/>
      <c r="J42" s="40"/>
      <c r="K42" s="40"/>
      <c r="L42" s="40"/>
      <c r="M42" s="41"/>
      <c r="N42" s="41"/>
      <c r="O42" s="41"/>
      <c r="P42" s="41"/>
      <c r="Q42" s="41"/>
    </row>
    <row r="43" spans="1:21" x14ac:dyDescent="0.2">
      <c r="A43" s="38"/>
      <c r="B43" s="38"/>
      <c r="C43" s="38"/>
      <c r="D43" s="38"/>
      <c r="E43" s="38"/>
      <c r="F43" s="39"/>
      <c r="G43" s="39"/>
      <c r="H43" s="39"/>
      <c r="I43" s="40"/>
      <c r="J43" s="40"/>
      <c r="K43" s="40"/>
      <c r="L43" s="40"/>
      <c r="M43" s="41"/>
      <c r="N43" s="41"/>
      <c r="O43" s="41"/>
      <c r="P43" s="41"/>
      <c r="Q43" s="41"/>
    </row>
    <row r="44" spans="1:21" x14ac:dyDescent="0.2">
      <c r="A44" s="38"/>
      <c r="B44" s="38"/>
      <c r="C44" s="38"/>
      <c r="D44" s="38"/>
      <c r="E44" s="38"/>
      <c r="F44" s="39"/>
      <c r="G44" s="39"/>
      <c r="H44" s="39"/>
      <c r="I44" s="40"/>
      <c r="J44" s="40"/>
      <c r="K44" s="40"/>
      <c r="L44" s="40"/>
      <c r="M44" s="41"/>
      <c r="N44" s="41"/>
      <c r="O44" s="41"/>
      <c r="P44" s="41"/>
      <c r="Q44" s="41"/>
    </row>
    <row r="45" spans="1:21" x14ac:dyDescent="0.2">
      <c r="A45" s="38"/>
      <c r="B45" s="38"/>
      <c r="C45" s="38"/>
      <c r="D45" s="38"/>
      <c r="E45" s="38"/>
      <c r="F45" s="39"/>
      <c r="G45" s="39"/>
      <c r="H45" s="39"/>
      <c r="I45" s="40"/>
      <c r="J45" s="40"/>
      <c r="K45" s="40"/>
      <c r="L45" s="40"/>
      <c r="M45" s="41"/>
      <c r="N45" s="41"/>
      <c r="O45" s="41"/>
      <c r="P45" s="41"/>
      <c r="Q45" s="41"/>
    </row>
    <row r="46" spans="1:21" x14ac:dyDescent="0.2">
      <c r="A46" s="38"/>
      <c r="B46" s="38"/>
      <c r="C46" s="38"/>
      <c r="D46" s="38"/>
      <c r="E46" s="38"/>
      <c r="F46" s="39"/>
      <c r="G46" s="39"/>
      <c r="H46" s="39"/>
      <c r="I46" s="40"/>
      <c r="J46" s="40"/>
      <c r="K46" s="40"/>
      <c r="L46" s="40"/>
      <c r="M46" s="41"/>
      <c r="N46" s="41"/>
      <c r="O46" s="41"/>
      <c r="P46" s="41"/>
      <c r="Q46" s="41"/>
    </row>
    <row r="47" spans="1:21" x14ac:dyDescent="0.2">
      <c r="A47" s="38"/>
      <c r="B47" s="38"/>
      <c r="C47" s="38"/>
      <c r="D47" s="38"/>
      <c r="E47" s="38"/>
      <c r="F47" s="39"/>
      <c r="G47" s="39"/>
      <c r="H47" s="39"/>
      <c r="I47" s="40"/>
      <c r="J47" s="40"/>
      <c r="K47" s="40"/>
      <c r="L47" s="40"/>
      <c r="M47" s="41"/>
      <c r="N47" s="41"/>
      <c r="O47" s="41"/>
      <c r="P47" s="41"/>
      <c r="Q47" s="41"/>
    </row>
    <row r="48" spans="1:21" x14ac:dyDescent="0.2">
      <c r="A48" s="38"/>
      <c r="B48" s="38"/>
      <c r="C48" s="38"/>
      <c r="D48" s="38"/>
      <c r="E48" s="38"/>
      <c r="F48" s="39"/>
      <c r="G48" s="39"/>
      <c r="H48" s="39"/>
      <c r="I48" s="40"/>
      <c r="J48" s="40"/>
      <c r="K48" s="40"/>
      <c r="L48" s="40"/>
      <c r="M48" s="41"/>
      <c r="N48" s="41"/>
      <c r="O48" s="41"/>
      <c r="P48" s="41"/>
      <c r="Q48" s="41"/>
    </row>
    <row r="49" spans="1:21" x14ac:dyDescent="0.2">
      <c r="A49" s="38"/>
      <c r="B49" s="38"/>
      <c r="C49" s="38"/>
      <c r="D49" s="38"/>
      <c r="E49" s="38"/>
      <c r="F49" s="39"/>
      <c r="G49" s="39"/>
      <c r="H49" s="39"/>
      <c r="I49" s="40"/>
      <c r="J49" s="40"/>
      <c r="K49" s="40"/>
      <c r="L49" s="40"/>
      <c r="M49" s="41"/>
      <c r="N49" s="41"/>
      <c r="O49" s="41"/>
      <c r="P49" s="41"/>
      <c r="Q49" s="41"/>
    </row>
    <row r="50" spans="1:21" x14ac:dyDescent="0.2">
      <c r="A50" s="38"/>
      <c r="B50" s="38"/>
      <c r="C50" s="38"/>
      <c r="D50" s="38"/>
      <c r="E50" s="38"/>
      <c r="F50" s="39"/>
      <c r="G50" s="39"/>
      <c r="H50" s="39"/>
      <c r="I50" s="40"/>
      <c r="J50" s="40"/>
      <c r="K50" s="40"/>
      <c r="L50" s="40"/>
      <c r="M50" s="41"/>
      <c r="N50" s="41"/>
      <c r="O50" s="41"/>
      <c r="P50" s="41"/>
      <c r="Q50" s="41"/>
      <c r="U50" s="45"/>
    </row>
    <row r="51" spans="1:21" x14ac:dyDescent="0.2">
      <c r="A51" s="38"/>
      <c r="B51" s="38"/>
      <c r="C51" s="38"/>
      <c r="D51" s="38"/>
      <c r="E51" s="38"/>
      <c r="F51" s="39"/>
      <c r="G51" s="39"/>
      <c r="H51" s="39"/>
      <c r="I51" s="40"/>
      <c r="J51" s="40"/>
      <c r="K51" s="40"/>
      <c r="L51" s="40"/>
      <c r="M51" s="41"/>
      <c r="N51" s="41"/>
      <c r="O51" s="41"/>
      <c r="P51" s="41"/>
      <c r="Q51" s="41"/>
    </row>
    <row r="52" spans="1:21" x14ac:dyDescent="0.2">
      <c r="A52" s="38"/>
      <c r="B52" s="38"/>
      <c r="C52" s="38"/>
      <c r="D52" s="38"/>
      <c r="E52" s="38"/>
      <c r="F52" s="39"/>
      <c r="G52" s="39"/>
      <c r="H52" s="39"/>
      <c r="I52" s="40"/>
      <c r="J52" s="40"/>
      <c r="K52" s="40"/>
      <c r="L52" s="40"/>
      <c r="M52" s="41"/>
      <c r="N52" s="41"/>
      <c r="O52" s="41"/>
      <c r="P52" s="41"/>
      <c r="Q52" s="41"/>
    </row>
    <row r="53" spans="1:21" x14ac:dyDescent="0.2">
      <c r="A53" s="38"/>
      <c r="B53" s="38"/>
      <c r="C53" s="38"/>
      <c r="D53" s="38"/>
      <c r="E53" s="38"/>
      <c r="F53" s="39"/>
      <c r="G53" s="39"/>
      <c r="H53" s="39"/>
      <c r="I53" s="40"/>
      <c r="J53" s="40"/>
      <c r="K53" s="40"/>
      <c r="L53" s="40"/>
      <c r="M53" s="41"/>
      <c r="N53" s="41"/>
      <c r="O53" s="41"/>
      <c r="P53" s="41"/>
      <c r="Q53" s="41"/>
    </row>
    <row r="54" spans="1:21" x14ac:dyDescent="0.2">
      <c r="A54" s="38"/>
      <c r="B54" s="38"/>
      <c r="C54" s="38"/>
      <c r="D54" s="38"/>
      <c r="E54" s="38"/>
      <c r="F54" s="39"/>
      <c r="G54" s="39"/>
      <c r="H54" s="39"/>
      <c r="I54" s="40"/>
      <c r="J54" s="40"/>
      <c r="K54" s="40"/>
      <c r="L54" s="40"/>
      <c r="M54" s="41"/>
      <c r="N54" s="41"/>
      <c r="O54" s="41"/>
      <c r="P54" s="41"/>
      <c r="Q54" s="41"/>
    </row>
    <row r="55" spans="1:21" x14ac:dyDescent="0.2">
      <c r="A55" s="38"/>
      <c r="B55" s="38"/>
      <c r="C55" s="38"/>
      <c r="D55" s="38"/>
      <c r="E55" s="38"/>
      <c r="F55" s="39"/>
      <c r="G55" s="39"/>
      <c r="H55" s="39"/>
      <c r="I55" s="40"/>
      <c r="J55" s="40"/>
      <c r="K55" s="40"/>
      <c r="L55" s="40"/>
      <c r="M55" s="41"/>
      <c r="N55" s="41"/>
      <c r="O55" s="41"/>
      <c r="P55" s="41"/>
      <c r="Q55" s="41"/>
    </row>
    <row r="56" spans="1:21" x14ac:dyDescent="0.2">
      <c r="A56" s="38"/>
      <c r="B56" s="38"/>
      <c r="C56" s="38"/>
      <c r="D56" s="38"/>
      <c r="E56" s="38"/>
      <c r="F56" s="39"/>
      <c r="G56" s="39"/>
      <c r="H56" s="39"/>
      <c r="I56" s="40"/>
      <c r="J56" s="40"/>
      <c r="K56" s="40"/>
      <c r="L56" s="40"/>
      <c r="M56" s="41"/>
      <c r="N56" s="41"/>
      <c r="O56" s="41"/>
      <c r="P56" s="41"/>
      <c r="Q56" s="41"/>
    </row>
    <row r="57" spans="1:21" x14ac:dyDescent="0.2">
      <c r="A57" s="38"/>
      <c r="B57" s="38"/>
      <c r="C57" s="38"/>
      <c r="D57" s="38"/>
      <c r="E57" s="38"/>
      <c r="F57" s="39"/>
      <c r="G57" s="39"/>
      <c r="H57" s="39"/>
      <c r="I57" s="40"/>
      <c r="J57" s="40"/>
      <c r="K57" s="40"/>
      <c r="L57" s="40"/>
      <c r="M57" s="41"/>
      <c r="N57" s="41"/>
      <c r="O57" s="41"/>
      <c r="P57" s="41"/>
      <c r="Q57" s="41"/>
    </row>
    <row r="58" spans="1:21" x14ac:dyDescent="0.2">
      <c r="A58" s="38"/>
      <c r="B58" s="38"/>
      <c r="C58" s="38"/>
      <c r="D58" s="38"/>
      <c r="E58" s="38"/>
      <c r="F58" s="39"/>
      <c r="G58" s="39"/>
      <c r="H58" s="39"/>
      <c r="I58" s="40"/>
      <c r="J58" s="40"/>
      <c r="K58" s="40"/>
      <c r="L58" s="40"/>
      <c r="M58" s="41"/>
      <c r="N58" s="41"/>
      <c r="O58" s="41"/>
      <c r="P58" s="41"/>
      <c r="Q58" s="41"/>
    </row>
    <row r="59" spans="1:21" x14ac:dyDescent="0.2">
      <c r="A59" s="38"/>
      <c r="B59" s="38"/>
      <c r="C59" s="38"/>
      <c r="D59" s="38"/>
      <c r="E59" s="38"/>
      <c r="F59" s="39"/>
      <c r="G59" s="39"/>
      <c r="H59" s="39"/>
      <c r="I59" s="40"/>
      <c r="J59" s="40"/>
      <c r="K59" s="40"/>
      <c r="L59" s="40"/>
      <c r="M59" s="41"/>
      <c r="N59" s="41"/>
      <c r="O59" s="41"/>
      <c r="P59" s="41"/>
      <c r="Q59" s="41"/>
    </row>
    <row r="60" spans="1:21" x14ac:dyDescent="0.2">
      <c r="A60" s="38"/>
      <c r="B60" s="38"/>
      <c r="C60" s="38"/>
      <c r="D60" s="38"/>
      <c r="E60" s="38"/>
      <c r="F60" s="39"/>
      <c r="G60" s="39"/>
      <c r="H60" s="39"/>
      <c r="I60" s="40"/>
      <c r="J60" s="40"/>
      <c r="K60" s="40"/>
      <c r="L60" s="40"/>
      <c r="M60" s="41"/>
      <c r="N60" s="41"/>
      <c r="O60" s="41"/>
      <c r="P60" s="41"/>
      <c r="Q60" s="41"/>
    </row>
    <row r="61" spans="1:21" x14ac:dyDescent="0.2">
      <c r="A61" s="38"/>
      <c r="B61" s="38"/>
      <c r="C61" s="38"/>
      <c r="D61" s="38"/>
      <c r="E61" s="38"/>
      <c r="F61" s="39"/>
      <c r="G61" s="39"/>
      <c r="H61" s="39"/>
      <c r="I61" s="40"/>
      <c r="J61" s="40"/>
      <c r="K61" s="40"/>
      <c r="L61" s="40"/>
      <c r="M61" s="41"/>
      <c r="N61" s="41"/>
      <c r="O61" s="41"/>
      <c r="P61" s="41"/>
      <c r="Q61" s="41"/>
      <c r="U61" s="45"/>
    </row>
    <row r="72" spans="21:21" x14ac:dyDescent="0.2">
      <c r="U72" s="45"/>
    </row>
    <row r="83" spans="21:21" x14ac:dyDescent="0.2">
      <c r="U83" s="45"/>
    </row>
    <row r="94" spans="21:21" x14ac:dyDescent="0.2">
      <c r="U94" s="45"/>
    </row>
    <row r="105" spans="21:21" x14ac:dyDescent="0.2">
      <c r="U105" s="45"/>
    </row>
    <row r="116" spans="21:21" x14ac:dyDescent="0.2">
      <c r="U116" s="45"/>
    </row>
    <row r="127" spans="21:21" x14ac:dyDescent="0.2">
      <c r="U127" s="45"/>
    </row>
    <row r="138" spans="21:21" x14ac:dyDescent="0.2">
      <c r="U138" s="45"/>
    </row>
    <row r="149" spans="21:21" x14ac:dyDescent="0.2">
      <c r="U149" s="45"/>
    </row>
    <row r="160" spans="21:21" x14ac:dyDescent="0.2">
      <c r="U160" s="45"/>
    </row>
    <row r="171" spans="21:21" x14ac:dyDescent="0.2">
      <c r="U171" s="45"/>
    </row>
    <row r="182" spans="21:21" x14ac:dyDescent="0.2">
      <c r="U182" s="45"/>
    </row>
  </sheetData>
  <mergeCells count="10">
    <mergeCell ref="B7:M7"/>
    <mergeCell ref="N7:Q7"/>
    <mergeCell ref="A1:R1"/>
    <mergeCell ref="B2:D2"/>
    <mergeCell ref="E2:H2"/>
    <mergeCell ref="B3:D3"/>
    <mergeCell ref="E3:H3"/>
    <mergeCell ref="B4:D4"/>
    <mergeCell ref="E4:Q4"/>
    <mergeCell ref="B5:D5"/>
  </mergeCells>
  <printOptions horizontalCentered="1"/>
  <pageMargins left="0.35433070866141736" right="0.31496062992125984" top="0.51" bottom="0.41" header="0.31496062992125984" footer="0.31496062992125984"/>
  <pageSetup paperSize="8" scale="97" fitToHeight="0" orientation="landscape" useFirstPageNumber="1" r:id="rId1"/>
  <headerFooter alignWithMargins="0">
    <oddFooter>&amp;R&amp;"Arial,Gras"&amp;8Page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Button 5">
              <controlPr defaultSize="0" print="0" autoFill="0" autoPict="0" macro="[0]!Ajouter_lignes_PV">
                <anchor>
                  <from>
                    <xdr:col>8</xdr:col>
                    <xdr:colOff>133350</xdr:colOff>
                    <xdr:row>3</xdr:row>
                    <xdr:rowOff>38100</xdr:rowOff>
                  </from>
                  <to>
                    <xdr:col>16</xdr:col>
                    <xdr:colOff>123825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Données</vt:lpstr>
      <vt:lpstr>Fiche présentation</vt:lpstr>
      <vt:lpstr>Planning prévisionnel</vt:lpstr>
      <vt:lpstr>Registre de dépôt</vt:lpstr>
      <vt:lpstr>Tableau</vt:lpstr>
      <vt:lpstr>Tableau!Impression_des_titres</vt:lpstr>
      <vt:lpstr>'Fiche présentation'!Zone_d_impression</vt:lpstr>
      <vt:lpstr>'Planning prévisionnel'!Zone_d_impression</vt:lpstr>
      <vt:lpstr>'Registre de dépôt'!Zone_d_impression</vt:lpstr>
      <vt:lpstr>Tableau!Zone_d_impression</vt:lpstr>
    </vt:vector>
  </TitlesOfParts>
  <Company>CCIV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slietz</dc:creator>
  <cp:lastModifiedBy>LIETZ Stéphane</cp:lastModifiedBy>
  <cp:lastPrinted>2014-07-23T13:49:46Z</cp:lastPrinted>
  <dcterms:created xsi:type="dcterms:W3CDTF">2010-04-08T10:57:50Z</dcterms:created>
  <dcterms:modified xsi:type="dcterms:W3CDTF">2014-07-23T14:53:29Z</dcterms:modified>
</cp:coreProperties>
</file>