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870" yWindow="345" windowWidth="19440" windowHeight="10035" activeTab="1"/>
  </bookViews>
  <sheets>
    <sheet name="Informations" sheetId="2" r:id="rId1"/>
    <sheet name="Données" sheetId="1" r:id="rId2"/>
    <sheet name="TCDs" sheetId="3" r:id="rId3"/>
  </sheets>
  <definedNames>
    <definedName name="noms">Tableau1[Engin ou accessoire]</definedName>
    <definedName name="transporteur">Tableau2[Transporteurs]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</calcChain>
</file>

<file path=xl/sharedStrings.xml><?xml version="1.0" encoding="utf-8"?>
<sst xmlns="http://schemas.openxmlformats.org/spreadsheetml/2006/main" count="115" uniqueCount="68">
  <si>
    <t>Engins</t>
  </si>
  <si>
    <t>Date</t>
  </si>
  <si>
    <t>Chantier</t>
  </si>
  <si>
    <t>Transporteur</t>
  </si>
  <si>
    <t>Engin ou accessoire</t>
  </si>
  <si>
    <t>Type d'identification*</t>
  </si>
  <si>
    <t>Affectation</t>
  </si>
  <si>
    <t>Pelle 688</t>
  </si>
  <si>
    <t>E3003310C</t>
  </si>
  <si>
    <t>F DUFEY</t>
  </si>
  <si>
    <t>Pelle 788</t>
  </si>
  <si>
    <t>E3003311C</t>
  </si>
  <si>
    <t>A DEGRYSE</t>
  </si>
  <si>
    <t>Pelle 888</t>
  </si>
  <si>
    <t>E3003332B</t>
  </si>
  <si>
    <t>Pelle ATLAS 1404</t>
  </si>
  <si>
    <t>E3003342D</t>
  </si>
  <si>
    <t>JM CROISSIAU</t>
  </si>
  <si>
    <t>E3003345E</t>
  </si>
  <si>
    <t>Chargeuse AS200</t>
  </si>
  <si>
    <t>E3102970C</t>
  </si>
  <si>
    <t>G SAMOY</t>
  </si>
  <si>
    <t>Chargeuse AS210</t>
  </si>
  <si>
    <t>E3103000C</t>
  </si>
  <si>
    <t>Y MASSOT</t>
  </si>
  <si>
    <t>Pelle UNAC 2</t>
  </si>
  <si>
    <t>E3003601D</t>
  </si>
  <si>
    <t>LAVIER</t>
  </si>
  <si>
    <t>Pelle UNAC</t>
  </si>
  <si>
    <t>E3003592B</t>
  </si>
  <si>
    <t>JM VERSCHELDE</t>
  </si>
  <si>
    <t>Camion IVECO</t>
  </si>
  <si>
    <t>E1604407A</t>
  </si>
  <si>
    <t>Transporteurs</t>
  </si>
  <si>
    <t>M2S</t>
  </si>
  <si>
    <t>TTL</t>
  </si>
  <si>
    <t>Trans TP</t>
  </si>
  <si>
    <t>Labaere</t>
  </si>
  <si>
    <t>De</t>
  </si>
  <si>
    <t>A</t>
  </si>
  <si>
    <t>N° de commande</t>
  </si>
  <si>
    <t>Pelle ATLAS 1404 (2)</t>
  </si>
  <si>
    <t>Lens</t>
  </si>
  <si>
    <t>Cambrai</t>
  </si>
  <si>
    <t>Gare</t>
  </si>
  <si>
    <t>Iwuy</t>
  </si>
  <si>
    <t>Quais</t>
  </si>
  <si>
    <t>Chauny</t>
  </si>
  <si>
    <t>Corbehem</t>
  </si>
  <si>
    <t>Voies</t>
  </si>
  <si>
    <t>Seclin</t>
  </si>
  <si>
    <t>Caudry</t>
  </si>
  <si>
    <t>PN</t>
  </si>
  <si>
    <t>SNCF</t>
  </si>
  <si>
    <t>Cour</t>
  </si>
  <si>
    <t>Cimme</t>
  </si>
  <si>
    <t>Garollile</t>
  </si>
  <si>
    <t>Heures</t>
  </si>
  <si>
    <t>Pelle UNAC (2)</t>
  </si>
  <si>
    <t>Étiquettes de lignes</t>
  </si>
  <si>
    <t>Total général</t>
  </si>
  <si>
    <t>Max Date2</t>
  </si>
  <si>
    <t>Dunkerque</t>
  </si>
  <si>
    <t>Date livraison</t>
  </si>
  <si>
    <t>Heure livraison</t>
  </si>
  <si>
    <t>Heure disponibilité</t>
  </si>
  <si>
    <t>Coût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</si>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</sst>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h:mm;@"/>
    <numFmt numFmtId="165" formatCode="ddd\ dd/mm/yyyy"/>
    <numFmt numFmtId="166" formatCode="[hh]:m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/>
    <xf numFmtId="49" fontId="5" fillId="0" borderId="0" xfId="1" applyNumberFormat="1" applyFont="1" applyFill="1" applyBorder="1" applyAlignment="1"/>
    <xf numFmtId="0" fontId="1" fillId="0" borderId="0" xfId="0" applyFont="1" applyFill="1" applyBorder="1" applyAlignment="1"/>
    <xf numFmtId="0" fontId="4" fillId="0" borderId="0" xfId="0" applyFont="1" applyFill="1" applyBorder="1" applyAlignment="1"/>
    <xf numFmtId="0" fontId="3" fillId="0" borderId="0" xfId="1" applyFont="1" applyFill="1" applyBorder="1" applyAlignment="1"/>
    <xf numFmtId="164" fontId="4" fillId="0" borderId="0" xfId="0" applyNumberFormat="1" applyFont="1" applyFill="1" applyBorder="1" applyAlignment="1"/>
    <xf numFmtId="20" fontId="4" fillId="0" borderId="0" xfId="0" applyNumberFormat="1" applyFont="1" applyFill="1" applyBorder="1" applyAlignment="1"/>
    <xf numFmtId="49" fontId="6" fillId="0" borderId="0" xfId="1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8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2">
    <cellStyle name="Normal" xfId="0" builtinId="0"/>
    <cellStyle name="Normal_Indicateurs annuels (objectifs)_Suivi des contrôles" xfId="1"/>
  </cellStyles>
  <dxfs count="22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d\ 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d\ 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97.452171527781" createdVersion="4" refreshedVersion="4" minRefreshableVersion="3" recordCount="11">
  <cacheSource type="worksheet">
    <worksheetSource name="Tableau3"/>
  </cacheSource>
  <cacheFields count="12">
    <cacheField name="Engins" numFmtId="0">
      <sharedItems count="8">
        <s v="Pelle 688"/>
        <s v="Pelle 888"/>
        <s v="Pelle ATLAS 1404"/>
        <s v="Pelle ATLAS 1404 (2)"/>
        <s v="Chargeuse AS200"/>
        <s v="Chargeuse AS210"/>
        <s v="Pelle UNAC"/>
        <s v="Pelle UNAC 2"/>
      </sharedItems>
    </cacheField>
    <cacheField name="De" numFmtId="0">
      <sharedItems count="7">
        <s v="Cimme"/>
        <s v="Seclin"/>
        <s v="Chauny"/>
        <s v="Corbehem"/>
        <s v="DK"/>
        <s v="Garollile"/>
        <s v="Iwuy"/>
      </sharedItems>
    </cacheField>
    <cacheField name="Date" numFmtId="165">
      <sharedItems containsSemiMixedTypes="0" containsNonDate="0" containsDate="1" containsString="0" minDate="2014-01-02T00:00:00" maxDate="2014-01-17T00:00:00" count="5">
        <d v="2014-01-02T00:00:00"/>
        <d v="2014-01-03T00:00:00"/>
        <d v="2014-01-16T00:00:00"/>
        <d v="2014-01-10T00:00:00"/>
        <d v="2014-01-05T00:00:00"/>
      </sharedItems>
    </cacheField>
    <cacheField name="Heure" numFmtId="164">
      <sharedItems containsSemiMixedTypes="0" containsNonDate="0" containsDate="1" containsString="0" minDate="1899-12-30T08:00:00" maxDate="1899-12-30T18:00:00"/>
    </cacheField>
    <cacheField name="A" numFmtId="0">
      <sharedItems/>
    </cacheField>
    <cacheField name="Date2" numFmtId="165">
      <sharedItems containsSemiMixedTypes="0" containsNonDate="0" containsDate="1" containsString="0" minDate="2014-01-03T00:00:00" maxDate="2014-01-18T00:00:00"/>
    </cacheField>
    <cacheField name="Heure3" numFmtId="164">
      <sharedItems containsSemiMixedTypes="0" containsNonDate="0" containsDate="1" containsString="0" minDate="1899-12-30T07:00:00" maxDate="1899-12-30T20:00:00"/>
    </cacheField>
    <cacheField name="Chantier" numFmtId="0">
      <sharedItems count="7">
        <s v="PN"/>
        <s v="Cour"/>
        <s v="Voies"/>
        <s v="Gare"/>
        <s v="Cambrai"/>
        <s v="Quais"/>
        <s v="SNCF"/>
      </sharedItems>
    </cacheField>
    <cacheField name="Transporteur" numFmtId="0">
      <sharedItems/>
    </cacheField>
    <cacheField name="N° de commande" numFmtId="0">
      <sharedItems containsSemiMixedTypes="0" containsString="0" containsNumber="1" containsInteger="1" minValue="9999991" maxValue="9999999"/>
    </cacheField>
    <cacheField name="Durée heures" numFmtId="166">
      <sharedItems containsSemiMixedTypes="0" containsNonDate="0" containsDate="1" containsString="0" minDate="1899-12-30T13:00:00" maxDate="1900-01-03T12:00:00"/>
    </cacheField>
    <cacheField name="Disponibilt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d v="1899-12-30T08:00:00"/>
    <s v="Caudry"/>
    <d v="2014-01-03T00:00:00"/>
    <d v="1899-12-30T20:00:00"/>
    <x v="0"/>
    <s v="TTL"/>
    <n v="9999995"/>
    <d v="1899-12-31T12:00:00"/>
    <s v="oui"/>
  </r>
  <r>
    <x v="1"/>
    <x v="1"/>
    <x v="1"/>
    <d v="1899-12-30T08:00:00"/>
    <s v="Cambrai"/>
    <d v="2014-01-06T00:00:00"/>
    <d v="1899-12-30T08:00:00"/>
    <x v="1"/>
    <s v="TTL"/>
    <n v="9999992"/>
    <d v="1900-01-02T00:00:00"/>
    <s v="oui"/>
  </r>
  <r>
    <x v="2"/>
    <x v="2"/>
    <x v="0"/>
    <d v="1899-12-30T17:00:00"/>
    <s v="Corbehem"/>
    <d v="2014-01-03T00:00:00"/>
    <d v="1899-12-30T08:00:00"/>
    <x v="2"/>
    <s v="TTL"/>
    <n v="9999997"/>
    <d v="1899-12-30T15:00:00"/>
    <s v="oui"/>
  </r>
  <r>
    <x v="2"/>
    <x v="3"/>
    <x v="1"/>
    <d v="1899-12-30T17:00:00"/>
    <s v="Seclin"/>
    <d v="2014-01-04T00:00:00"/>
    <d v="1899-12-30T08:00:00"/>
    <x v="3"/>
    <s v="TTL"/>
    <n v="9999996"/>
    <d v="1899-12-30T15:00:00"/>
    <s v="oui"/>
  </r>
  <r>
    <x v="3"/>
    <x v="4"/>
    <x v="0"/>
    <d v="1899-12-30T08:00:00"/>
    <s v="Corbehem"/>
    <d v="2014-01-03T00:00:00"/>
    <d v="1899-12-30T08:00:00"/>
    <x v="2"/>
    <s v="TTL"/>
    <n v="9999997"/>
    <d v="1899-12-31T00:00:00"/>
    <s v="oui"/>
  </r>
  <r>
    <x v="4"/>
    <x v="4"/>
    <x v="1"/>
    <d v="1899-12-30T08:00:00"/>
    <s v="Cambrai"/>
    <d v="2014-01-06T00:00:00"/>
    <d v="1899-12-30T08:00:00"/>
    <x v="1"/>
    <s v="TTL"/>
    <n v="9999992"/>
    <d v="1900-01-02T00:00:00"/>
    <s v="oui"/>
  </r>
  <r>
    <x v="5"/>
    <x v="4"/>
    <x v="0"/>
    <d v="1899-12-30T17:00:00"/>
    <s v="Cambrai"/>
    <d v="2014-01-03T00:00:00"/>
    <d v="1899-12-30T08:00:00"/>
    <x v="3"/>
    <s v="TTL"/>
    <n v="9999999"/>
    <d v="1899-12-30T15:00:00"/>
    <s v="oui"/>
  </r>
  <r>
    <x v="5"/>
    <x v="5"/>
    <x v="2"/>
    <d v="1899-12-30T15:00:00"/>
    <s v="Cambrai"/>
    <d v="2014-01-17T00:00:00"/>
    <d v="1899-12-30T08:00:00"/>
    <x v="4"/>
    <s v="TTL"/>
    <n v="9999991"/>
    <d v="1899-12-30T17:00:00"/>
    <s v="oui"/>
  </r>
  <r>
    <x v="6"/>
    <x v="6"/>
    <x v="3"/>
    <d v="1899-12-30T18:00:00"/>
    <s v="Lens"/>
    <d v="2014-01-11T00:00:00"/>
    <d v="1899-12-30T07:00:00"/>
    <x v="3"/>
    <s v="TTL"/>
    <n v="9999994"/>
    <d v="1899-12-30T13:00:00"/>
    <s v="oui"/>
  </r>
  <r>
    <x v="6"/>
    <x v="4"/>
    <x v="4"/>
    <d v="1899-12-30T17:00:00"/>
    <s v="Iwuy"/>
    <d v="2014-01-06T00:00:00"/>
    <d v="1899-12-30T08:00:00"/>
    <x v="5"/>
    <s v="TTL"/>
    <n v="9999998"/>
    <d v="1899-12-30T15:00:00"/>
    <s v="oui"/>
  </r>
  <r>
    <x v="7"/>
    <x v="4"/>
    <x v="0"/>
    <d v="1899-12-30T08:00:00"/>
    <s v="Iwuy"/>
    <d v="2014-01-06T00:00:00"/>
    <d v="1899-12-30T20:00:00"/>
    <x v="6"/>
    <s v="TTL"/>
    <n v="9999993"/>
    <d v="1900-01-03T12:00:00"/>
    <s v="ou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2" firstHeaderRow="1" firstDataRow="1" firstDataCol="1"/>
  <pivotFields count="12">
    <pivotField axis="axisRow" showAll="0">
      <items count="9">
        <item x="4"/>
        <item x="5"/>
        <item x="0"/>
        <item x="1"/>
        <item x="2"/>
        <item x="3"/>
        <item x="6"/>
        <item x="7"/>
        <item t="default"/>
      </items>
    </pivotField>
    <pivotField showAll="0">
      <items count="8">
        <item x="2"/>
        <item x="0"/>
        <item x="3"/>
        <item x="4"/>
        <item x="5"/>
        <item x="6"/>
        <item x="1"/>
        <item t="default"/>
      </items>
    </pivotField>
    <pivotField numFmtId="165" showAll="0">
      <items count="6">
        <item x="0"/>
        <item x="1"/>
        <item x="4"/>
        <item x="3"/>
        <item x="2"/>
        <item t="default"/>
      </items>
    </pivotField>
    <pivotField numFmtId="164" showAll="0"/>
    <pivotField showAll="0"/>
    <pivotField dataField="1" numFmtId="165" showAll="0"/>
    <pivotField numFmtId="164" showAll="0"/>
    <pivotField showAll="0">
      <items count="8">
        <item x="4"/>
        <item x="1"/>
        <item x="3"/>
        <item x="0"/>
        <item x="5"/>
        <item x="6"/>
        <item x="2"/>
        <item t="default"/>
      </items>
    </pivotField>
    <pivotField showAll="0"/>
    <pivotField showAll="0"/>
    <pivotField numFmtId="166"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Max Date2" fld="5" subtotal="max" baseField="0" baseItem="0" numFmtId="1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 headerRowDxfId="21" dataDxfId="20" headerRowCellStyle="Normal_Indicateurs annuels (objectifs)_Suivi des contrôles" dataCellStyle="Normal_Indicateurs annuels (objectifs)_Suivi des contrôles">
  <autoFilter ref="A1:C11"/>
  <tableColumns count="3">
    <tableColumn id="1" name="Engin ou accessoire" dataDxfId="19" dataCellStyle="Normal_Indicateurs annuels (objectifs)_Suivi des contrôles"/>
    <tableColumn id="2" name="Type d'identification*" dataDxfId="18" dataCellStyle="Normal_Indicateurs annuels (objectifs)_Suivi des contrôles"/>
    <tableColumn id="3" name="Affectation" dataDxfId="17" dataCellStyle="Normal_Indicateurs annuels (objectifs)_Suivi des contrôl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5" totalsRowShown="0" headerRowDxfId="16" dataDxfId="15">
  <autoFilter ref="E1:E5"/>
  <tableColumns count="1">
    <tableColumn id="1" name="Transporteurs" dataDxfId="1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L12" totalsRowShown="0" headerRowDxfId="1" dataDxfId="0">
  <autoFilter ref="A1:L12"/>
  <tableColumns count="12">
    <tableColumn id="1" name="Engins" dataDxfId="13"/>
    <tableColumn id="2" name="De" dataDxfId="12"/>
    <tableColumn id="3" name="Date" dataDxfId="11"/>
    <tableColumn id="4" name="Heure disponibilité" dataDxfId="10"/>
    <tableColumn id="5" name="A" dataDxfId="9"/>
    <tableColumn id="6" name="Date livraison" dataDxfId="8"/>
    <tableColumn id="7" name="Heure livraison" dataDxfId="7"/>
    <tableColumn id="8" name="Chantier" dataDxfId="6"/>
    <tableColumn id="9" name="Transporteur" dataDxfId="5"/>
    <tableColumn id="10" name="N° de commande" dataDxfId="4"/>
    <tableColumn id="12" name="Réalisé" dataDxfId="3">
      <calculatedColumnFormula>IF(Tableau3[[#This Row],[Date livraison]]&lt;TODAY(),"oui","non")</calculatedColumnFormula>
    </tableColumn>
    <tableColumn id="11" name="Coût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9"/>
  <sheetViews>
    <sheetView topLeftCell="B1" workbookViewId="0">
      <selection activeCell="D19" sqref="D19"/>
    </sheetView>
  </sheetViews>
  <sheetFormatPr baseColWidth="10" defaultRowHeight="15"/>
  <cols>
    <col min="1" max="1" width="20.28515625" style="5" customWidth="1"/>
    <col min="2" max="2" width="22.5703125" style="5" customWidth="1"/>
    <col min="3" max="3" width="14.85546875" style="5" bestFit="1" customWidth="1"/>
    <col min="4" max="4" width="14.85546875" style="5" customWidth="1"/>
    <col min="5" max="5" width="15.42578125" style="5" customWidth="1"/>
    <col min="6" max="6" width="13.28515625" style="5" customWidth="1"/>
    <col min="7" max="16384" width="11.42578125" style="5"/>
  </cols>
  <sheetData>
    <row r="1" spans="1:7">
      <c r="A1" s="9" t="s">
        <v>4</v>
      </c>
      <c r="B1" s="9" t="s">
        <v>5</v>
      </c>
      <c r="C1" s="9" t="s">
        <v>6</v>
      </c>
      <c r="D1" s="3"/>
      <c r="E1" s="4" t="s">
        <v>33</v>
      </c>
      <c r="F1" s="4"/>
      <c r="G1" s="4" t="s">
        <v>57</v>
      </c>
    </row>
    <row r="2" spans="1:7">
      <c r="A2" s="6" t="s">
        <v>31</v>
      </c>
      <c r="B2" s="6" t="s">
        <v>32</v>
      </c>
      <c r="C2" s="6" t="s">
        <v>24</v>
      </c>
      <c r="D2" s="6"/>
      <c r="E2" s="5" t="s">
        <v>37</v>
      </c>
      <c r="G2" s="7">
        <v>0</v>
      </c>
    </row>
    <row r="3" spans="1:7">
      <c r="A3" s="6" t="s">
        <v>19</v>
      </c>
      <c r="B3" s="6" t="s">
        <v>20</v>
      </c>
      <c r="C3" s="6" t="s">
        <v>21</v>
      </c>
      <c r="D3" s="6"/>
      <c r="E3" s="5" t="s">
        <v>34</v>
      </c>
      <c r="G3" s="8">
        <v>2.0833333333333332E-2</v>
      </c>
    </row>
    <row r="4" spans="1:7">
      <c r="A4" s="6" t="s">
        <v>22</v>
      </c>
      <c r="B4" s="6" t="s">
        <v>23</v>
      </c>
      <c r="C4" s="6" t="s">
        <v>24</v>
      </c>
      <c r="D4" s="6"/>
      <c r="E4" s="5" t="s">
        <v>36</v>
      </c>
      <c r="G4" s="7">
        <v>4.1666666666666699E-2</v>
      </c>
    </row>
    <row r="5" spans="1:7">
      <c r="A5" s="6" t="s">
        <v>7</v>
      </c>
      <c r="B5" s="6" t="s">
        <v>8</v>
      </c>
      <c r="C5" s="6" t="s">
        <v>9</v>
      </c>
      <c r="D5" s="6"/>
      <c r="E5" s="5" t="s">
        <v>35</v>
      </c>
      <c r="G5" s="8">
        <v>6.25E-2</v>
      </c>
    </row>
    <row r="6" spans="1:7">
      <c r="A6" s="6" t="s">
        <v>10</v>
      </c>
      <c r="B6" s="6" t="s">
        <v>11</v>
      </c>
      <c r="C6" s="6" t="s">
        <v>12</v>
      </c>
      <c r="D6" s="6"/>
      <c r="G6" s="7">
        <v>8.3333333333333301E-2</v>
      </c>
    </row>
    <row r="7" spans="1:7">
      <c r="A7" s="6" t="s">
        <v>13</v>
      </c>
      <c r="B7" s="6" t="s">
        <v>14</v>
      </c>
      <c r="C7" s="6"/>
      <c r="D7" s="6"/>
      <c r="G7" s="8">
        <v>0.104166666666667</v>
      </c>
    </row>
    <row r="8" spans="1:7">
      <c r="A8" s="6" t="s">
        <v>15</v>
      </c>
      <c r="B8" s="6" t="s">
        <v>16</v>
      </c>
      <c r="C8" s="6" t="s">
        <v>17</v>
      </c>
      <c r="D8" s="6"/>
      <c r="G8" s="7">
        <v>0.125</v>
      </c>
    </row>
    <row r="9" spans="1:7">
      <c r="A9" s="6" t="s">
        <v>41</v>
      </c>
      <c r="B9" s="6" t="s">
        <v>18</v>
      </c>
      <c r="C9" s="6"/>
      <c r="D9" s="6"/>
      <c r="G9" s="8">
        <v>0.14583333333333301</v>
      </c>
    </row>
    <row r="10" spans="1:7">
      <c r="A10" s="6" t="s">
        <v>28</v>
      </c>
      <c r="B10" s="6" t="s">
        <v>29</v>
      </c>
      <c r="C10" s="6" t="s">
        <v>30</v>
      </c>
      <c r="D10" s="6"/>
      <c r="G10" s="7">
        <v>0.16666666666666699</v>
      </c>
    </row>
    <row r="11" spans="1:7">
      <c r="A11" s="6" t="s">
        <v>58</v>
      </c>
      <c r="B11" s="6" t="s">
        <v>26</v>
      </c>
      <c r="C11" s="6" t="s">
        <v>27</v>
      </c>
      <c r="D11" s="6"/>
      <c r="G11" s="8">
        <v>0.1875</v>
      </c>
    </row>
    <row r="12" spans="1:7">
      <c r="G12" s="7">
        <v>0.20833333333333301</v>
      </c>
    </row>
    <row r="13" spans="1:7">
      <c r="G13" s="8">
        <v>0.22916666666666699</v>
      </c>
    </row>
    <row r="14" spans="1:7">
      <c r="G14" s="7">
        <v>0.25</v>
      </c>
    </row>
    <row r="15" spans="1:7">
      <c r="G15" s="8">
        <v>0.27083333333333298</v>
      </c>
    </row>
    <row r="16" spans="1:7">
      <c r="G16" s="7">
        <v>0.29166666666666702</v>
      </c>
    </row>
    <row r="17" spans="7:7">
      <c r="G17" s="8">
        <v>0.3125</v>
      </c>
    </row>
    <row r="18" spans="7:7">
      <c r="G18" s="7">
        <v>0.33333333333333298</v>
      </c>
    </row>
    <row r="19" spans="7:7">
      <c r="G19" s="8">
        <v>0.35416666666666702</v>
      </c>
    </row>
    <row r="20" spans="7:7">
      <c r="G20" s="7">
        <v>0.375</v>
      </c>
    </row>
    <row r="21" spans="7:7">
      <c r="G21" s="8">
        <v>0.39583333333333298</v>
      </c>
    </row>
    <row r="22" spans="7:7">
      <c r="G22" s="7">
        <v>0.41666666666666702</v>
      </c>
    </row>
    <row r="23" spans="7:7">
      <c r="G23" s="8">
        <v>0.4375</v>
      </c>
    </row>
    <row r="24" spans="7:7">
      <c r="G24" s="7">
        <v>0.45833333333333298</v>
      </c>
    </row>
    <row r="25" spans="7:7">
      <c r="G25" s="8">
        <v>0.47916666666666702</v>
      </c>
    </row>
    <row r="26" spans="7:7">
      <c r="G26" s="7">
        <v>0.5</v>
      </c>
    </row>
    <row r="27" spans="7:7">
      <c r="G27" s="8">
        <v>0.52083333333333304</v>
      </c>
    </row>
    <row r="28" spans="7:7">
      <c r="G28" s="7">
        <v>0.54166666666666696</v>
      </c>
    </row>
    <row r="29" spans="7:7">
      <c r="G29" s="8">
        <v>0.5625</v>
      </c>
    </row>
    <row r="30" spans="7:7">
      <c r="G30" s="7">
        <v>0.58333333333333304</v>
      </c>
    </row>
    <row r="31" spans="7:7">
      <c r="G31" s="8">
        <v>0.60416666666666696</v>
      </c>
    </row>
    <row r="32" spans="7:7">
      <c r="G32" s="7">
        <v>0.625</v>
      </c>
    </row>
    <row r="33" spans="7:7">
      <c r="G33" s="8">
        <v>0.64583333333333304</v>
      </c>
    </row>
    <row r="34" spans="7:7">
      <c r="G34" s="7">
        <v>0.66666666666666696</v>
      </c>
    </row>
    <row r="35" spans="7:7">
      <c r="G35" s="8">
        <v>0.6875</v>
      </c>
    </row>
    <row r="36" spans="7:7">
      <c r="G36" s="7">
        <v>0.70833333333333304</v>
      </c>
    </row>
    <row r="37" spans="7:7">
      <c r="G37" s="8">
        <v>0.72916666666666696</v>
      </c>
    </row>
    <row r="38" spans="7:7">
      <c r="G38" s="7">
        <v>0.75</v>
      </c>
    </row>
    <row r="39" spans="7:7">
      <c r="G39" s="8">
        <v>0.77083333333333304</v>
      </c>
    </row>
    <row r="40" spans="7:7">
      <c r="G40" s="7">
        <v>0.79166666666666696</v>
      </c>
    </row>
    <row r="41" spans="7:7">
      <c r="G41" s="8">
        <v>0.8125</v>
      </c>
    </row>
    <row r="42" spans="7:7">
      <c r="G42" s="7">
        <v>0.83333333333333304</v>
      </c>
    </row>
    <row r="43" spans="7:7">
      <c r="G43" s="8">
        <v>0.85416666666666696</v>
      </c>
    </row>
    <row r="44" spans="7:7">
      <c r="G44" s="7">
        <v>0.875</v>
      </c>
    </row>
    <row r="45" spans="7:7">
      <c r="G45" s="8">
        <v>0.89583333333333304</v>
      </c>
    </row>
    <row r="46" spans="7:7">
      <c r="G46" s="7">
        <v>0.91666666666666696</v>
      </c>
    </row>
    <row r="47" spans="7:7">
      <c r="G47" s="8">
        <v>0.9375</v>
      </c>
    </row>
    <row r="48" spans="7:7">
      <c r="G48" s="7">
        <v>0.95833333333333304</v>
      </c>
    </row>
    <row r="49" spans="7:7">
      <c r="G49" s="8">
        <v>0.97916666666666696</v>
      </c>
    </row>
  </sheetData>
  <sortState ref="A2:C11">
    <sortCondition ref="A2:A11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workbookViewId="0">
      <selection activeCell="D28" sqref="D28"/>
    </sheetView>
  </sheetViews>
  <sheetFormatPr baseColWidth="10" defaultRowHeight="15"/>
  <cols>
    <col min="1" max="1" width="20.85546875" style="1" bestFit="1" customWidth="1"/>
    <col min="2" max="2" width="11.42578125" style="1"/>
    <col min="3" max="3" width="15.7109375" style="1" bestFit="1" customWidth="1"/>
    <col min="4" max="4" width="20.5703125" style="1" bestFit="1" customWidth="1"/>
    <col min="5" max="5" width="11.42578125" style="1"/>
    <col min="6" max="6" width="15.42578125" style="1" bestFit="1" customWidth="1"/>
    <col min="7" max="7" width="16.7109375" style="2" bestFit="1" customWidth="1"/>
    <col min="8" max="8" width="10.85546875" style="2" bestFit="1" customWidth="1"/>
    <col min="9" max="9" width="14.7109375" style="2" bestFit="1" customWidth="1"/>
    <col min="10" max="10" width="18.5703125" style="2" bestFit="1" customWidth="1"/>
    <col min="11" max="11" width="14.140625" style="2" bestFit="1" customWidth="1"/>
    <col min="12" max="16384" width="11.42578125" style="2"/>
  </cols>
  <sheetData>
    <row r="1" spans="1:12">
      <c r="A1" s="18" t="s">
        <v>0</v>
      </c>
      <c r="B1" s="18" t="s">
        <v>38</v>
      </c>
      <c r="C1" s="18" t="s">
        <v>1</v>
      </c>
      <c r="D1" s="18" t="s">
        <v>65</v>
      </c>
      <c r="E1" s="18" t="s">
        <v>39</v>
      </c>
      <c r="F1" s="18" t="s">
        <v>63</v>
      </c>
      <c r="G1" s="18" t="s">
        <v>64</v>
      </c>
      <c r="H1" s="18" t="s">
        <v>2</v>
      </c>
      <c r="I1" s="18" t="s">
        <v>3</v>
      </c>
      <c r="J1" s="18" t="s">
        <v>40</v>
      </c>
      <c r="K1" s="18" t="s">
        <v>67</v>
      </c>
      <c r="L1" s="19" t="s">
        <v>66</v>
      </c>
    </row>
    <row r="2" spans="1:12">
      <c r="A2" s="13" t="s">
        <v>7</v>
      </c>
      <c r="B2" s="13" t="s">
        <v>55</v>
      </c>
      <c r="C2" s="14">
        <v>41641</v>
      </c>
      <c r="D2" s="15">
        <v>0.33333333333333298</v>
      </c>
      <c r="E2" s="13" t="s">
        <v>51</v>
      </c>
      <c r="F2" s="14">
        <v>41642</v>
      </c>
      <c r="G2" s="15">
        <v>0.83333333333333304</v>
      </c>
      <c r="H2" s="13" t="s">
        <v>52</v>
      </c>
      <c r="I2" s="13" t="s">
        <v>35</v>
      </c>
      <c r="J2" s="13">
        <v>9999995</v>
      </c>
      <c r="K2" s="16" t="str">
        <f ca="1">IF(Tableau3[[#This Row],[Date livraison]]&lt;TODAY(),"oui","non")</f>
        <v>oui</v>
      </c>
      <c r="L2" s="17"/>
    </row>
    <row r="3" spans="1:12">
      <c r="A3" s="13" t="s">
        <v>13</v>
      </c>
      <c r="B3" s="13" t="s">
        <v>50</v>
      </c>
      <c r="C3" s="14">
        <v>41642</v>
      </c>
      <c r="D3" s="15">
        <v>0.33333333333333298</v>
      </c>
      <c r="E3" s="13" t="s">
        <v>43</v>
      </c>
      <c r="F3" s="14">
        <v>41645</v>
      </c>
      <c r="G3" s="15">
        <v>0.33333333333333298</v>
      </c>
      <c r="H3" s="13" t="s">
        <v>54</v>
      </c>
      <c r="I3" s="13" t="s">
        <v>35</v>
      </c>
      <c r="J3" s="13">
        <v>9999992</v>
      </c>
      <c r="K3" s="16" t="str">
        <f ca="1">IF(Tableau3[[#This Row],[Date livraison]]&lt;TODAY(),"oui","non")</f>
        <v>oui</v>
      </c>
      <c r="L3" s="17"/>
    </row>
    <row r="4" spans="1:12">
      <c r="A4" s="13" t="s">
        <v>15</v>
      </c>
      <c r="B4" s="13" t="s">
        <v>47</v>
      </c>
      <c r="C4" s="14">
        <v>41641</v>
      </c>
      <c r="D4" s="15">
        <v>0.70833333333333304</v>
      </c>
      <c r="E4" s="13" t="s">
        <v>48</v>
      </c>
      <c r="F4" s="14">
        <v>41642</v>
      </c>
      <c r="G4" s="15">
        <v>0.33333333333333298</v>
      </c>
      <c r="H4" s="13" t="s">
        <v>49</v>
      </c>
      <c r="I4" s="13" t="s">
        <v>35</v>
      </c>
      <c r="J4" s="13">
        <v>9999997</v>
      </c>
      <c r="K4" s="16" t="str">
        <f ca="1">IF(Tableau3[[#This Row],[Date livraison]]&lt;TODAY(),"oui","non")</f>
        <v>oui</v>
      </c>
      <c r="L4" s="17"/>
    </row>
    <row r="5" spans="1:12">
      <c r="A5" s="13" t="s">
        <v>15</v>
      </c>
      <c r="B5" s="13" t="s">
        <v>48</v>
      </c>
      <c r="C5" s="14">
        <v>41642</v>
      </c>
      <c r="D5" s="15">
        <v>0.70833333333333304</v>
      </c>
      <c r="E5" s="13" t="s">
        <v>50</v>
      </c>
      <c r="F5" s="14">
        <v>41643</v>
      </c>
      <c r="G5" s="15">
        <v>0.33333333333333298</v>
      </c>
      <c r="H5" s="13" t="s">
        <v>44</v>
      </c>
      <c r="I5" s="13" t="s">
        <v>35</v>
      </c>
      <c r="J5" s="13">
        <v>9999996</v>
      </c>
      <c r="K5" s="16" t="str">
        <f ca="1">IF(Tableau3[[#This Row],[Date livraison]]&lt;TODAY(),"oui","non")</f>
        <v>oui</v>
      </c>
      <c r="L5" s="17"/>
    </row>
    <row r="6" spans="1:12">
      <c r="A6" s="13" t="s">
        <v>41</v>
      </c>
      <c r="B6" s="13" t="s">
        <v>62</v>
      </c>
      <c r="C6" s="14">
        <v>41641</v>
      </c>
      <c r="D6" s="15">
        <v>0.33333333333333298</v>
      </c>
      <c r="E6" s="13" t="s">
        <v>48</v>
      </c>
      <c r="F6" s="14">
        <v>41642</v>
      </c>
      <c r="G6" s="15">
        <v>0.33333333333333298</v>
      </c>
      <c r="H6" s="13" t="s">
        <v>49</v>
      </c>
      <c r="I6" s="13" t="s">
        <v>35</v>
      </c>
      <c r="J6" s="13">
        <v>9999997</v>
      </c>
      <c r="K6" s="16" t="str">
        <f ca="1">IF(Tableau3[[#This Row],[Date livraison]]&lt;TODAY(),"oui","non")</f>
        <v>oui</v>
      </c>
      <c r="L6" s="17"/>
    </row>
    <row r="7" spans="1:12">
      <c r="A7" s="13" t="s">
        <v>19</v>
      </c>
      <c r="B7" s="13" t="s">
        <v>62</v>
      </c>
      <c r="C7" s="14">
        <v>41642</v>
      </c>
      <c r="D7" s="15">
        <v>0.33333333333333298</v>
      </c>
      <c r="E7" s="13" t="s">
        <v>43</v>
      </c>
      <c r="F7" s="14">
        <v>41645</v>
      </c>
      <c r="G7" s="15">
        <v>0.33333333333333298</v>
      </c>
      <c r="H7" s="13" t="s">
        <v>54</v>
      </c>
      <c r="I7" s="13" t="s">
        <v>35</v>
      </c>
      <c r="J7" s="13">
        <v>9999992</v>
      </c>
      <c r="K7" s="16" t="str">
        <f ca="1">IF(Tableau3[[#This Row],[Date livraison]]&lt;TODAY(),"oui","non")</f>
        <v>oui</v>
      </c>
      <c r="L7" s="17"/>
    </row>
    <row r="8" spans="1:12">
      <c r="A8" s="13" t="s">
        <v>22</v>
      </c>
      <c r="B8" s="13" t="s">
        <v>62</v>
      </c>
      <c r="C8" s="14">
        <v>41641</v>
      </c>
      <c r="D8" s="15">
        <v>0.70833333333333304</v>
      </c>
      <c r="E8" s="13" t="s">
        <v>43</v>
      </c>
      <c r="F8" s="14">
        <v>41642</v>
      </c>
      <c r="G8" s="15">
        <v>0.33333333333333298</v>
      </c>
      <c r="H8" s="13" t="s">
        <v>44</v>
      </c>
      <c r="I8" s="13" t="s">
        <v>35</v>
      </c>
      <c r="J8" s="13">
        <v>9999999</v>
      </c>
      <c r="K8" s="16" t="str">
        <f ca="1">IF(Tableau3[[#This Row],[Date livraison]]&lt;TODAY(),"oui","non")</f>
        <v>oui</v>
      </c>
      <c r="L8" s="17"/>
    </row>
    <row r="9" spans="1:12">
      <c r="A9" s="13" t="s">
        <v>22</v>
      </c>
      <c r="B9" s="13" t="s">
        <v>56</v>
      </c>
      <c r="C9" s="14">
        <v>41655</v>
      </c>
      <c r="D9" s="15">
        <v>0.625</v>
      </c>
      <c r="E9" s="13" t="s">
        <v>43</v>
      </c>
      <c r="F9" s="14">
        <v>41656</v>
      </c>
      <c r="G9" s="15">
        <v>0.33333333333333298</v>
      </c>
      <c r="H9" s="13" t="s">
        <v>43</v>
      </c>
      <c r="I9" s="13" t="s">
        <v>35</v>
      </c>
      <c r="J9" s="13">
        <v>9999991</v>
      </c>
      <c r="K9" s="16" t="str">
        <f ca="1">IF(Tableau3[[#This Row],[Date livraison]]&lt;TODAY(),"oui","non")</f>
        <v>oui</v>
      </c>
      <c r="L9" s="17"/>
    </row>
    <row r="10" spans="1:12">
      <c r="A10" s="13" t="s">
        <v>28</v>
      </c>
      <c r="B10" s="13" t="s">
        <v>45</v>
      </c>
      <c r="C10" s="14">
        <v>41649</v>
      </c>
      <c r="D10" s="15">
        <v>0.75</v>
      </c>
      <c r="E10" s="13" t="s">
        <v>42</v>
      </c>
      <c r="F10" s="14">
        <v>41650</v>
      </c>
      <c r="G10" s="15">
        <v>0.29166666666666702</v>
      </c>
      <c r="H10" s="13" t="s">
        <v>44</v>
      </c>
      <c r="I10" s="13" t="s">
        <v>35</v>
      </c>
      <c r="J10" s="13">
        <v>9999994</v>
      </c>
      <c r="K10" s="16" t="str">
        <f ca="1">IF(Tableau3[[#This Row],[Date livraison]]&lt;TODAY(),"oui","non")</f>
        <v>oui</v>
      </c>
      <c r="L10" s="17"/>
    </row>
    <row r="11" spans="1:12">
      <c r="A11" s="13" t="s">
        <v>28</v>
      </c>
      <c r="B11" s="13" t="s">
        <v>62</v>
      </c>
      <c r="C11" s="14">
        <v>41644</v>
      </c>
      <c r="D11" s="15">
        <v>0.70833333333333304</v>
      </c>
      <c r="E11" s="13" t="s">
        <v>45</v>
      </c>
      <c r="F11" s="14">
        <v>41645</v>
      </c>
      <c r="G11" s="15">
        <v>0.33333333333333298</v>
      </c>
      <c r="H11" s="13" t="s">
        <v>46</v>
      </c>
      <c r="I11" s="13" t="s">
        <v>35</v>
      </c>
      <c r="J11" s="13">
        <v>9999998</v>
      </c>
      <c r="K11" s="16" t="str">
        <f ca="1">IF(Tableau3[[#This Row],[Date livraison]]&lt;TODAY(),"oui","non")</f>
        <v>oui</v>
      </c>
      <c r="L11" s="17"/>
    </row>
    <row r="12" spans="1:12">
      <c r="A12" s="13" t="s">
        <v>25</v>
      </c>
      <c r="B12" s="13" t="s">
        <v>62</v>
      </c>
      <c r="C12" s="14">
        <v>41641</v>
      </c>
      <c r="D12" s="15">
        <v>0.33333333333333298</v>
      </c>
      <c r="E12" s="13" t="s">
        <v>45</v>
      </c>
      <c r="F12" s="14">
        <v>41645</v>
      </c>
      <c r="G12" s="15">
        <v>0.83333333333333304</v>
      </c>
      <c r="H12" s="13" t="s">
        <v>53</v>
      </c>
      <c r="I12" s="13" t="s">
        <v>35</v>
      </c>
      <c r="J12" s="13">
        <v>9999993</v>
      </c>
      <c r="K12" s="16" t="str">
        <f ca="1">IF(Tableau3[[#This Row],[Date livraison]]&lt;TODAY(),"oui","non")</f>
        <v>oui</v>
      </c>
      <c r="L12" s="17"/>
    </row>
  </sheetData>
  <dataConsolidate/>
  <dataValidations count="2">
    <dataValidation type="list" allowBlank="1" showInputMessage="1" showErrorMessage="1" sqref="A2:A12">
      <formula1>noms</formula1>
    </dataValidation>
    <dataValidation type="list" allowBlank="1" showInputMessage="1" showErrorMessage="1" sqref="I2:I12">
      <formula1>transporteur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Informations!$G$2:$G$49</xm:f>
          </x14:formula1>
          <xm:sqref>D4:D5 D8:D9 G8:G9 G11 G4:G5 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A15" sqref="A15"/>
    </sheetView>
  </sheetViews>
  <sheetFormatPr baseColWidth="10" defaultRowHeight="15"/>
  <cols>
    <col min="1" max="1" width="21" bestFit="1" customWidth="1"/>
    <col min="2" max="2" width="10.7109375" customWidth="1"/>
  </cols>
  <sheetData>
    <row r="3" spans="1:2">
      <c r="A3" s="10" t="s">
        <v>59</v>
      </c>
      <c r="B3" t="s">
        <v>61</v>
      </c>
    </row>
    <row r="4" spans="1:2">
      <c r="A4" s="11" t="s">
        <v>19</v>
      </c>
      <c r="B4" s="12">
        <v>41645</v>
      </c>
    </row>
    <row r="5" spans="1:2">
      <c r="A5" s="11" t="s">
        <v>22</v>
      </c>
      <c r="B5" s="12">
        <v>41656</v>
      </c>
    </row>
    <row r="6" spans="1:2">
      <c r="A6" s="11" t="s">
        <v>7</v>
      </c>
      <c r="B6" s="12">
        <v>41642</v>
      </c>
    </row>
    <row r="7" spans="1:2">
      <c r="A7" s="11" t="s">
        <v>13</v>
      </c>
      <c r="B7" s="12">
        <v>41645</v>
      </c>
    </row>
    <row r="8" spans="1:2">
      <c r="A8" s="11" t="s">
        <v>15</v>
      </c>
      <c r="B8" s="12">
        <v>41643</v>
      </c>
    </row>
    <row r="9" spans="1:2">
      <c r="A9" s="11" t="s">
        <v>41</v>
      </c>
      <c r="B9" s="12">
        <v>41642</v>
      </c>
    </row>
    <row r="10" spans="1:2">
      <c r="A10" s="11" t="s">
        <v>28</v>
      </c>
      <c r="B10" s="12">
        <v>41650</v>
      </c>
    </row>
    <row r="11" spans="1:2">
      <c r="A11" s="11" t="s">
        <v>25</v>
      </c>
      <c r="B11" s="12">
        <v>41645</v>
      </c>
    </row>
    <row r="12" spans="1:2">
      <c r="A12" s="11" t="s">
        <v>60</v>
      </c>
      <c r="B12" s="12">
        <v>41656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Informations</vt:lpstr>
      <vt:lpstr>Données</vt:lpstr>
      <vt:lpstr>TCDs</vt:lpstr>
      <vt:lpstr>noms</vt:lpstr>
      <vt:lpstr>transporteur</vt:lpstr>
    </vt:vector>
  </TitlesOfParts>
  <Company>Eurovia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CHANNAC Benjamin</dc:creator>
  <cp:lastModifiedBy>CHANNAC Benjamin</cp:lastModifiedBy>
  <dcterms:created xsi:type="dcterms:W3CDTF">2014-01-07T14:25:04Z</dcterms:created>
  <dcterms:modified xsi:type="dcterms:W3CDTF">2014-02-27T16:07:05Z</dcterms:modified>
</cp:coreProperties>
</file>