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95" activeTab="1"/>
  </bookViews>
  <sheets>
    <sheet name="Feuil1" sheetId="1" r:id="rId1"/>
    <sheet name="suivi" sheetId="2" r:id="rId2"/>
    <sheet name="planning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G9" i="2"/>
  <c r="G15" s="1"/>
  <c r="F9"/>
  <c r="F15" s="1"/>
  <c r="E9" l="1"/>
  <c r="H9" s="1"/>
  <c r="H15" l="1"/>
  <c r="I9"/>
  <c r="I15" s="1"/>
  <c r="E15"/>
</calcChain>
</file>

<file path=xl/comments1.xml><?xml version="1.0" encoding="utf-8"?>
<comments xmlns="http://schemas.openxmlformats.org/spreadsheetml/2006/main">
  <authors>
    <author>B83715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B83715: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1" authorId="0">
      <text>
        <r>
          <rPr>
            <b/>
            <sz val="8"/>
            <color indexed="81"/>
            <rFont val="Tahoma"/>
            <family val="2"/>
          </rPr>
          <t>B83715:</t>
        </r>
        <r>
          <rPr>
            <sz val="8"/>
            <color indexed="81"/>
            <rFont val="Tahoma"/>
            <family val="2"/>
          </rPr>
          <t xml:space="preserve">
N = National
L = Local
NL = National &amp; Local</t>
        </r>
      </text>
    </comment>
    <comment ref="E1" authorId="0">
      <text>
        <r>
          <rPr>
            <b/>
            <sz val="8"/>
            <color indexed="81"/>
            <rFont val="Tahoma"/>
            <family val="2"/>
          </rPr>
          <t>B83715:</t>
        </r>
        <r>
          <rPr>
            <sz val="8"/>
            <color indexed="81"/>
            <rFont val="Tahoma"/>
            <family val="2"/>
          </rPr>
          <t xml:space="preserve">
Exigences MQ de la DPN
M = Modification
C = Création
S = Suppression
</t>
        </r>
      </text>
    </comment>
  </commentList>
</comments>
</file>

<file path=xl/sharedStrings.xml><?xml version="1.0" encoding="utf-8"?>
<sst xmlns="http://schemas.openxmlformats.org/spreadsheetml/2006/main" count="119" uniqueCount="89">
  <si>
    <t>Domaine</t>
  </si>
  <si>
    <t>National/Local
(N/L/NL)</t>
  </si>
  <si>
    <t>MP de rattachement</t>
  </si>
  <si>
    <t>SP de rattachement</t>
  </si>
  <si>
    <t>note actuelle</t>
  </si>
  <si>
    <t>Rq sur la note existante</t>
  </si>
  <si>
    <t>rédacteur</t>
  </si>
  <si>
    <t>Service rédacteur</t>
  </si>
  <si>
    <t>validé plan d'action)</t>
  </si>
  <si>
    <t>intègre l'exigence?</t>
  </si>
  <si>
    <t>Rq : si l'exigence n'est pas intégrée ou partiellement</t>
  </si>
  <si>
    <t>exigence décrite où?</t>
  </si>
  <si>
    <t>ref nouvelle note</t>
  </si>
  <si>
    <t>exigence restant à regarder</t>
  </si>
  <si>
    <t>date limite de sortie du document / rdv</t>
  </si>
  <si>
    <t>Sous ECM</t>
  </si>
  <si>
    <t>Exigence sour le nouveau formalisme?</t>
  </si>
  <si>
    <t>non  impacté</t>
  </si>
  <si>
    <t>MP1/MP2</t>
  </si>
  <si>
    <t>1STR/2RAQ</t>
  </si>
  <si>
    <t>MP2</t>
  </si>
  <si>
    <t>2RAQ</t>
  </si>
  <si>
    <t>Indice
(0/1/2/3)</t>
  </si>
  <si>
    <t>t</t>
  </si>
  <si>
    <t>DXXMQ</t>
  </si>
  <si>
    <t>DXXMQE</t>
  </si>
  <si>
    <t>totalement</t>
  </si>
  <si>
    <t>partiellement</t>
  </si>
  <si>
    <t>D41PRRR</t>
  </si>
  <si>
    <t>non</t>
  </si>
  <si>
    <t xml:space="preserve">Nombre d'exigence </t>
  </si>
  <si>
    <t>Nbre intégrée</t>
  </si>
  <si>
    <t>Nbre non intégrée</t>
  </si>
  <si>
    <t>% intégrée</t>
  </si>
  <si>
    <t>% non intégrée</t>
  </si>
  <si>
    <t>Nbre exigence (ancien formalisme)</t>
  </si>
  <si>
    <t>% intégrée ancien formalisme</t>
  </si>
  <si>
    <t>Nbre exigence (sous SMI)</t>
  </si>
  <si>
    <t>% intégrée sous formalisme SMI</t>
  </si>
  <si>
    <t>total</t>
  </si>
  <si>
    <t>oui</t>
  </si>
  <si>
    <t>en cours</t>
  </si>
  <si>
    <t>Nbre exigence (en cours sous  SMI)</t>
  </si>
  <si>
    <t>dans la colone N:  pour la 1ère ligne je souhaite regarder  si je trouve 2RAQ (colone I), Si je trouves  2RAQ et si je trouve 'totalement' en colonne P alors j'ai 1 /si je trouve 'partiellement' j'ai 0,5 /si j'ai 'non' j'ai 0</t>
  </si>
  <si>
    <t>Si je prend mon exemple dans l'onglet  feuil1 je dois trouver 1,5 pour le 2 RAQ ET 1 POUR LE 1STR</t>
  </si>
  <si>
    <t>Pour la colone L: je souhaite regarder  que dans la colone I je trouve 2RAQ  et que je trouve dans la colone J un document commence</t>
  </si>
  <si>
    <t>intégration vérifiée</t>
  </si>
  <si>
    <t>exigence totalement intégrée</t>
  </si>
  <si>
    <t>exigence partiellement intégrée</t>
  </si>
  <si>
    <t>exigence non intégrée</t>
  </si>
  <si>
    <t>dans la colone K: je souhaite regarder dans la colone I de la feuil1 si je trouve 2RAQ, si je trouve 2RAQ et que je trouve dans la colone P 'totalement' j'ai 1</t>
  </si>
  <si>
    <t>dans la colone L: je souhaite regarder dans la colone I de la feuil1 si je trouve 2RAQ, si je trouve 2RAQ et que je trouve dans la colone P 'partiellement'  j'ai 0,5</t>
  </si>
  <si>
    <t>dans la colone M: je souhaite regarder dans la colone I de la feuil1 si je trouve 2RAQ, si je trouve 2RAQ et que je trouve dans la colone P 'non'  j'ai 1</t>
  </si>
  <si>
    <t>exigence à vérifier</t>
  </si>
  <si>
    <t>dans la colone N: je souhaite regarder dans la colone I de la feuil1 si je trouve 2RAQ, si je trouve 2RAQ et que je trouve dans la colone P 'à vérifier'  j'ai 1</t>
  </si>
  <si>
    <t>formule pour déterminer mes recherches</t>
  </si>
  <si>
    <t>dans la colone Q: je souhaite regarder dans la colone I de la feuil1 si je trouve 2RAQ, si je trouve 2RAQ et que je trouve dans la colone W 'oui'  j'ai 1</t>
  </si>
  <si>
    <t>dans la colone O: je souhaite regarder dans la colone I de la feuil1 si je trouve 2RAQ, si je trouve 2RAQ et que je trouve dans la colone W 'non'  j'ai 1</t>
  </si>
  <si>
    <t>ddddddeeeeeeeee</t>
  </si>
  <si>
    <t>ddeerrd</t>
  </si>
  <si>
    <t>titre</t>
  </si>
  <si>
    <t>er</t>
  </si>
  <si>
    <t>zasr</t>
  </si>
  <si>
    <t>D5140SS</t>
  </si>
  <si>
    <t>PARTIELLEMENT</t>
  </si>
  <si>
    <t>RTYUI</t>
  </si>
  <si>
    <t>D51EEZZ</t>
  </si>
  <si>
    <t>dans mon exemple je dois trouver 2 car j'en ai 2 totalement</t>
  </si>
  <si>
    <t>dans mon exemple je dois trouver 1 car j'en ai 2 qui sont partiellement</t>
  </si>
  <si>
    <t>dans mon exemple j'en ai 1 qui est a non</t>
  </si>
  <si>
    <t>ertyui</t>
  </si>
  <si>
    <t>DERFT</t>
  </si>
  <si>
    <t>à vérifier</t>
  </si>
  <si>
    <t>dans mon exemple j'en ai 1 qui est a vérifier</t>
  </si>
  <si>
    <t>dans la colone R: je souhaite regarder dans la colone I de la feuil1 si je trouve 2RAQ, si je trouve 2RAQ et que je trouve dans la colone W 'en cours'  j'ai 1</t>
  </si>
  <si>
    <t>colone de la feuil1</t>
  </si>
  <si>
    <t>G</t>
  </si>
  <si>
    <t>I</t>
  </si>
  <si>
    <t>J</t>
  </si>
  <si>
    <t>M</t>
  </si>
  <si>
    <t>N</t>
  </si>
  <si>
    <t>O</t>
  </si>
  <si>
    <t>P</t>
  </si>
  <si>
    <t>Q</t>
  </si>
  <si>
    <t>R</t>
  </si>
  <si>
    <t>S</t>
  </si>
  <si>
    <t>T</t>
  </si>
  <si>
    <t>U</t>
  </si>
  <si>
    <r>
      <rPr>
        <b/>
        <sz val="11"/>
        <color theme="1"/>
        <rFont val="Calibri"/>
        <family val="2"/>
        <scheme val="minor"/>
      </rPr>
      <t>Question</t>
    </r>
    <r>
      <rPr>
        <sz val="11"/>
        <color theme="1"/>
        <rFont val="Calibri"/>
        <family val="2"/>
        <scheme val="minor"/>
      </rPr>
      <t>: ici je souhaite faire ressortir un planning , c'est-à-dire si je trouve une date dans la colone U de la feuil1 je dois voir apparaitre les colonnes du tableau se trouvant sur la feuil1</t>
    </r>
  </si>
</sst>
</file>

<file path=xl/styles.xml><?xml version="1.0" encoding="utf-8"?>
<styleSheet xmlns="http://schemas.openxmlformats.org/spreadsheetml/2006/main">
  <numFmts count="1">
    <numFmt numFmtId="164" formatCode="0.0"/>
  </numFmts>
  <fonts count="1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u/>
      <sz val="10"/>
      <color indexed="12"/>
      <name val="Arial"/>
      <family val="2"/>
    </font>
    <font>
      <b/>
      <sz val="10"/>
      <name val="Tahoma,Bold"/>
    </font>
    <font>
      <b/>
      <sz val="11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color indexed="10"/>
      <name val="Arial"/>
      <family val="2"/>
    </font>
    <font>
      <b/>
      <sz val="9"/>
      <name val="Arial"/>
      <family val="2"/>
    </font>
    <font>
      <sz val="11"/>
      <name val="Tahoma,Bold"/>
    </font>
    <font>
      <sz val="10"/>
      <name val="Arial"/>
      <family val="2"/>
    </font>
    <font>
      <b/>
      <sz val="9"/>
      <color rgb="FFFF0000"/>
      <name val="Arial"/>
      <family val="2"/>
    </font>
    <font>
      <b/>
      <sz val="10"/>
      <color indexed="17"/>
      <name val="Arial"/>
      <family val="2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65">
    <xf numFmtId="0" fontId="0" fillId="0" borderId="0" xfId="0"/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1" applyFont="1" applyBorder="1" applyAlignment="1" applyProtection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9" fillId="0" borderId="1" xfId="1" applyFont="1" applyBorder="1" applyAlignment="1" applyProtection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3" fillId="4" borderId="1" xfId="1" applyFont="1" applyFill="1" applyBorder="1" applyAlignment="1" applyProtection="1">
      <alignment horizont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2" fillId="0" borderId="2" xfId="0" applyFont="1" applyBorder="1"/>
    <xf numFmtId="0" fontId="0" fillId="2" borderId="3" xfId="0" applyFill="1" applyBorder="1"/>
    <xf numFmtId="0" fontId="12" fillId="2" borderId="6" xfId="0" applyFont="1" applyFill="1" applyBorder="1"/>
    <xf numFmtId="0" fontId="0" fillId="2" borderId="0" xfId="0" applyFill="1"/>
    <xf numFmtId="0" fontId="3" fillId="2" borderId="7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0" fillId="0" borderId="6" xfId="0" applyBorder="1"/>
    <xf numFmtId="0" fontId="12" fillId="0" borderId="7" xfId="0" applyFont="1" applyBorder="1" applyAlignment="1">
      <alignment horizontal="center" wrapText="1"/>
    </xf>
    <xf numFmtId="0" fontId="12" fillId="0" borderId="0" xfId="0" applyFont="1" applyBorder="1" applyAlignment="1">
      <alignment horizontal="center" wrapText="1"/>
    </xf>
    <xf numFmtId="0" fontId="12" fillId="0" borderId="8" xfId="0" applyFont="1" applyBorder="1" applyAlignment="1">
      <alignment horizontal="center" wrapText="1"/>
    </xf>
    <xf numFmtId="0" fontId="0" fillId="2" borderId="6" xfId="0" applyFill="1" applyBorder="1"/>
    <xf numFmtId="0" fontId="0" fillId="2" borderId="7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12" fillId="5" borderId="2" xfId="0" applyFon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164" fontId="0" fillId="5" borderId="3" xfId="0" applyNumberForma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3" fillId="0" borderId="1" xfId="0" applyFont="1" applyFill="1" applyBorder="1" applyAlignment="1">
      <alignment vertical="center" wrapText="1"/>
    </xf>
    <xf numFmtId="0" fontId="1" fillId="0" borderId="0" xfId="0" applyFont="1" applyAlignment="1"/>
    <xf numFmtId="0" fontId="3" fillId="6" borderId="0" xfId="0" applyFont="1" applyFill="1" applyBorder="1" applyAlignment="1">
      <alignment horizontal="center"/>
    </xf>
    <xf numFmtId="0" fontId="12" fillId="6" borderId="0" xfId="0" applyFont="1" applyFill="1" applyBorder="1" applyAlignment="1">
      <alignment horizontal="center" wrapText="1"/>
    </xf>
    <xf numFmtId="0" fontId="0" fillId="6" borderId="0" xfId="0" applyFill="1" applyBorder="1" applyAlignment="1">
      <alignment horizontal="center"/>
    </xf>
    <xf numFmtId="164" fontId="0" fillId="6" borderId="0" xfId="0" applyNumberFormat="1" applyFill="1" applyBorder="1" applyAlignment="1">
      <alignment horizontal="center"/>
    </xf>
    <xf numFmtId="164" fontId="0" fillId="6" borderId="3" xfId="0" applyNumberFormat="1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5" borderId="4" xfId="0" applyNumberFormat="1" applyFill="1" applyBorder="1" applyAlignment="1">
      <alignment horizontal="center"/>
    </xf>
    <xf numFmtId="164" fontId="0" fillId="5" borderId="5" xfId="0" applyNumberFormat="1" applyFill="1" applyBorder="1" applyAlignment="1">
      <alignment horizontal="center"/>
    </xf>
    <xf numFmtId="0" fontId="2" fillId="0" borderId="0" xfId="0" applyFont="1"/>
    <xf numFmtId="14" fontId="13" fillId="0" borderId="1" xfId="0" applyNumberFormat="1" applyFont="1" applyFill="1" applyBorder="1" applyAlignment="1">
      <alignment horizontal="center" vertical="center" wrapText="1"/>
    </xf>
    <xf numFmtId="0" fontId="1" fillId="0" borderId="0" xfId="0" applyFont="1"/>
    <xf numFmtId="14" fontId="0" fillId="0" borderId="0" xfId="0" applyNumberFormat="1"/>
    <xf numFmtId="0" fontId="1" fillId="0" borderId="0" xfId="0" applyFont="1" applyFill="1" applyBorder="1"/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ableaucorriigeparlor\grille%20de%20correspondance%20MQ%20DPN%20sit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raphique (en Nb)"/>
      <sheetName val="Objectifs du tableau"/>
      <sheetName val="Exigences"/>
      <sheetName val="tableau de suivi"/>
      <sheetName val="Feuil2"/>
      <sheetName val="compteur"/>
      <sheetName val="Feuil1"/>
    </sheetNames>
    <sheetDataSet>
      <sheetData sheetId="0" refreshError="1"/>
      <sheetData sheetId="1"/>
      <sheetData sheetId="2">
        <row r="5">
          <cell r="I5" t="str">
            <v>1STR/2RAQ</v>
          </cell>
          <cell r="J5" t="str">
            <v>D5140NAORG27 / D5140NAMNT01 / D5140MQMM</v>
          </cell>
        </row>
        <row r="6">
          <cell r="I6" t="str">
            <v>2RAQ</v>
          </cell>
          <cell r="J6" t="str">
            <v>D5140NODMA02* / D5140NADMA03* / D5140NADMA04*</v>
          </cell>
        </row>
        <row r="7">
          <cell r="I7" t="str">
            <v>3PSQ</v>
          </cell>
        </row>
        <row r="8">
          <cell r="I8" t="str">
            <v>2RAQ</v>
          </cell>
          <cell r="J8" t="str">
            <v>D5140NAHAB01*</v>
          </cell>
        </row>
        <row r="9">
          <cell r="I9" t="str">
            <v>1AMC</v>
          </cell>
          <cell r="J9" t="str">
            <v>D5140MQMM*</v>
          </cell>
        </row>
        <row r="10">
          <cell r="I10" t="str">
            <v>2RAQ</v>
          </cell>
        </row>
        <row r="11">
          <cell r="I11" t="str">
            <v>2RAQ</v>
          </cell>
          <cell r="J11" t="str">
            <v>D5140NACDI05* / D5140NAMNT03* / D5140NOCTL01*</v>
          </cell>
        </row>
        <row r="12">
          <cell r="I12" t="str">
            <v>2RAQ</v>
          </cell>
          <cell r="J12" t="str">
            <v>D5140NOATM01*</v>
          </cell>
        </row>
        <row r="13">
          <cell r="I13" t="str">
            <v>8REX</v>
          </cell>
          <cell r="J13" t="str">
            <v>D5140NOREX04*</v>
          </cell>
        </row>
        <row r="14">
          <cell r="I14" t="str">
            <v>2RAQ</v>
          </cell>
        </row>
        <row r="15">
          <cell r="I15" t="str">
            <v>2RAQ</v>
          </cell>
          <cell r="J15" t="str">
            <v>D5140NOCTL01* / D5140NT09084</v>
          </cell>
        </row>
        <row r="16">
          <cell r="I16" t="str">
            <v>2RAQ</v>
          </cell>
          <cell r="J16" t="str">
            <v xml:space="preserve">D5140NOCTL01* </v>
          </cell>
        </row>
        <row r="17">
          <cell r="I17" t="str">
            <v>1AMC</v>
          </cell>
          <cell r="J17" t="str">
            <v xml:space="preserve">D5140NAREX09* </v>
          </cell>
        </row>
        <row r="18">
          <cell r="I18" t="str">
            <v>1AMC</v>
          </cell>
          <cell r="J18" t="str">
            <v>D5140NAREX09* / D5140NAREX02*</v>
          </cell>
        </row>
        <row r="19">
          <cell r="I19" t="str">
            <v>1STR</v>
          </cell>
        </row>
        <row r="20">
          <cell r="I20" t="str">
            <v>1STR</v>
          </cell>
        </row>
        <row r="21">
          <cell r="I21" t="str">
            <v>1STR</v>
          </cell>
        </row>
        <row r="22">
          <cell r="I22" t="str">
            <v>1STR</v>
          </cell>
        </row>
        <row r="23">
          <cell r="I23" t="str">
            <v>1STR</v>
          </cell>
        </row>
        <row r="24">
          <cell r="I24" t="str">
            <v>1STR</v>
          </cell>
        </row>
        <row r="25">
          <cell r="I25" t="str">
            <v>1STR</v>
          </cell>
          <cell r="J25" t="str">
            <v>D5140NAORG29* / D5140NACDI13*</v>
          </cell>
        </row>
        <row r="26">
          <cell r="I26" t="str">
            <v>A ne pas décliner sur le site</v>
          </cell>
          <cell r="J26" t="str">
            <v>A ne pas décliner sur le site</v>
          </cell>
        </row>
        <row r="27">
          <cell r="I27" t="str">
            <v>A ne pas décliner sur le site</v>
          </cell>
          <cell r="J27" t="str">
            <v>A ne pas décliner sur le site</v>
          </cell>
        </row>
        <row r="28">
          <cell r="I28" t="str">
            <v>A ne pas décliner sur le site</v>
          </cell>
          <cell r="J28" t="str">
            <v>A ne pas décliner sur le site</v>
          </cell>
        </row>
        <row r="29">
          <cell r="I29" t="str">
            <v>1STR</v>
          </cell>
          <cell r="J29" t="str">
            <v>D5140MQMM*</v>
          </cell>
        </row>
        <row r="30">
          <cell r="I30" t="str">
            <v>1STR</v>
          </cell>
          <cell r="J30" t="str">
            <v>D5140MQMM* / voir pour intégrer les NS</v>
          </cell>
        </row>
        <row r="31">
          <cell r="I31" t="str">
            <v>1STR</v>
          </cell>
          <cell r="J31" t="str">
            <v>D5140MQMM* / D5140NAORG27* / D5140NAMNT01* / voir les lettres de missions</v>
          </cell>
        </row>
        <row r="32">
          <cell r="I32" t="str">
            <v>1STR</v>
          </cell>
          <cell r="J32" t="str">
            <v>D5140NAORG27*</v>
          </cell>
        </row>
        <row r="33">
          <cell r="I33" t="str">
            <v>1STR</v>
          </cell>
        </row>
        <row r="34">
          <cell r="I34" t="str">
            <v>1STR</v>
          </cell>
          <cell r="J34" t="str">
            <v>D5140NOATM01*</v>
          </cell>
        </row>
        <row r="35">
          <cell r="I35" t="str">
            <v>8REF</v>
          </cell>
          <cell r="J35" t="str">
            <v>D5140NAORG36*</v>
          </cell>
        </row>
        <row r="36">
          <cell r="I36" t="str">
            <v>6DCO</v>
          </cell>
          <cell r="J36" t="str">
            <v>D5140NAGRH24*</v>
          </cell>
        </row>
        <row r="37">
          <cell r="I37" t="str">
            <v>A ne pas décliner sur le site</v>
          </cell>
          <cell r="J37" t="str">
            <v>A ne pas décliner sur le site</v>
          </cell>
        </row>
        <row r="38">
          <cell r="I38" t="str">
            <v>6DCO</v>
          </cell>
          <cell r="J38" t="str">
            <v>D5140NAGRH24*</v>
          </cell>
        </row>
        <row r="39">
          <cell r="I39" t="str">
            <v>8MOD</v>
          </cell>
          <cell r="J39" t="str">
            <v>D5140NAMOD04</v>
          </cell>
        </row>
        <row r="40">
          <cell r="I40" t="str">
            <v>8MOD</v>
          </cell>
          <cell r="J40" t="str">
            <v>D5140NAMOD04</v>
          </cell>
        </row>
        <row r="41">
          <cell r="I41" t="str">
            <v>8MOD</v>
          </cell>
          <cell r="J41" t="str">
            <v>D5140NAMOD04</v>
          </cell>
        </row>
        <row r="42">
          <cell r="I42" t="str">
            <v>8MOD</v>
          </cell>
          <cell r="J42" t="str">
            <v>D5140NAMOD04</v>
          </cell>
        </row>
        <row r="43">
          <cell r="I43" t="str">
            <v>3PSQ</v>
          </cell>
          <cell r="J43" t="str">
            <v>D5140NAVRF01*</v>
          </cell>
        </row>
        <row r="44">
          <cell r="I44" t="str">
            <v>3PSQ</v>
          </cell>
          <cell r="J44" t="str">
            <v>D5140NAVRF01*</v>
          </cell>
        </row>
        <row r="45">
          <cell r="I45" t="str">
            <v>3PSQ</v>
          </cell>
          <cell r="J45" t="str">
            <v>D5140NAVRF01*</v>
          </cell>
        </row>
        <row r="46">
          <cell r="I46" t="str">
            <v>3PSQ</v>
          </cell>
          <cell r="J46" t="str">
            <v>D5140NAVRF01*</v>
          </cell>
        </row>
        <row r="47">
          <cell r="I47" t="str">
            <v>3PSQ</v>
          </cell>
          <cell r="J47" t="str">
            <v>D5140NAVRF01*</v>
          </cell>
        </row>
        <row r="48">
          <cell r="I48" t="str">
            <v>1STR</v>
          </cell>
          <cell r="J48" t="str">
            <v>D5140NOCTL01*</v>
          </cell>
        </row>
        <row r="49">
          <cell r="I49" t="str">
            <v>A ne pas décliner sur le site</v>
          </cell>
          <cell r="J49" t="str">
            <v>A ne pas décliner sur le site</v>
          </cell>
        </row>
        <row r="50">
          <cell r="I50" t="str">
            <v>1STR</v>
          </cell>
          <cell r="J50" t="str">
            <v>D5140NOCTL01*</v>
          </cell>
        </row>
        <row r="51">
          <cell r="I51" t="str">
            <v>1STR</v>
          </cell>
          <cell r="J51" t="str">
            <v>D5140NOCTL01*</v>
          </cell>
        </row>
        <row r="52">
          <cell r="I52" t="str">
            <v>1STR</v>
          </cell>
          <cell r="J52" t="str">
            <v>D5140NOCTL01*</v>
          </cell>
        </row>
        <row r="53">
          <cell r="I53" t="str">
            <v>1STR</v>
          </cell>
          <cell r="J53" t="str">
            <v>D5140NOCTL01*</v>
          </cell>
        </row>
        <row r="54">
          <cell r="J54" t="str">
            <v>D5140MQMM*</v>
          </cell>
        </row>
        <row r="55">
          <cell r="J55" t="str">
            <v>D5140MQMM*</v>
          </cell>
        </row>
        <row r="56">
          <cell r="J56" t="str">
            <v>D5140MQMM*</v>
          </cell>
        </row>
        <row r="57">
          <cell r="I57" t="str">
            <v>1STR</v>
          </cell>
          <cell r="J57" t="str">
            <v>D5140MQMM*</v>
          </cell>
        </row>
        <row r="58">
          <cell r="I58" t="str">
            <v>8REX</v>
          </cell>
          <cell r="J58" t="str">
            <v>D5140NOREX04*</v>
          </cell>
        </row>
        <row r="59">
          <cell r="I59" t="str">
            <v>8REX</v>
          </cell>
          <cell r="J59" t="str">
            <v>D5140NAREX11*</v>
          </cell>
        </row>
        <row r="60">
          <cell r="I60" t="str">
            <v>8REX</v>
          </cell>
          <cell r="J60" t="str">
            <v>D5140NAREX11*  / D5140NT05107*</v>
          </cell>
        </row>
        <row r="61">
          <cell r="I61" t="str">
            <v>DOMAINE SÜRETE</v>
          </cell>
          <cell r="J61" t="str">
            <v>DOMAINE SÜRETE</v>
          </cell>
        </row>
        <row r="62">
          <cell r="I62" t="str">
            <v>3RAS</v>
          </cell>
          <cell r="J62" t="str">
            <v>D5140MQMM*</v>
          </cell>
        </row>
        <row r="63">
          <cell r="I63" t="str">
            <v>1STR</v>
          </cell>
          <cell r="J63" t="str">
            <v>D5140MQMM*</v>
          </cell>
        </row>
        <row r="64">
          <cell r="I64" t="str">
            <v>1STR</v>
          </cell>
          <cell r="J64" t="str">
            <v>D5140MQMM*</v>
          </cell>
        </row>
        <row r="65">
          <cell r="I65" t="str">
            <v>3PSQ</v>
          </cell>
          <cell r="J65" t="str">
            <v>D5140NAREX02* / D5140NAREX09*</v>
          </cell>
        </row>
        <row r="66">
          <cell r="I66" t="str">
            <v>3MRI</v>
          </cell>
          <cell r="J66" t="str">
            <v>D5140NOCDI01 / D5140NAORG44 / D5140NSORG07</v>
          </cell>
        </row>
        <row r="67">
          <cell r="I67" t="str">
            <v>3PSQ</v>
          </cell>
          <cell r="J67" t="str">
            <v>D5140MQMM*</v>
          </cell>
        </row>
        <row r="68">
          <cell r="I68" t="str">
            <v>3PSQ</v>
          </cell>
          <cell r="J68" t="str">
            <v>D5140MQMM*</v>
          </cell>
        </row>
        <row r="69">
          <cell r="I69" t="str">
            <v>A ne pas décliner sur le site</v>
          </cell>
          <cell r="J69" t="str">
            <v>A ne pas décliner sur le site</v>
          </cell>
        </row>
        <row r="70">
          <cell r="I70" t="str">
            <v>3PSQ</v>
          </cell>
          <cell r="J70" t="str">
            <v>D5140MQMM*</v>
          </cell>
        </row>
        <row r="71">
          <cell r="I71" t="str">
            <v>3PSQ</v>
          </cell>
          <cell r="J71" t="str">
            <v xml:space="preserve">D5140NAORG01* / D5140NAORG44 </v>
          </cell>
        </row>
        <row r="72">
          <cell r="I72" t="str">
            <v>3PSQ</v>
          </cell>
          <cell r="J72" t="str">
            <v xml:space="preserve">D5114NSORG02* / D5114NSORG06* /D5114NSORG56* </v>
          </cell>
        </row>
        <row r="73">
          <cell r="I73" t="str">
            <v>3PSQ</v>
          </cell>
          <cell r="J73" t="str">
            <v>D5140NAORG01* / D5140NSORG02* / D5140NSORG43*</v>
          </cell>
        </row>
        <row r="74">
          <cell r="I74" t="str">
            <v>MP3</v>
          </cell>
          <cell r="J74" t="str">
            <v>D5140NOATM01* / D5140NAORG30* / D5140NSORG43*</v>
          </cell>
        </row>
        <row r="75">
          <cell r="I75" t="str">
            <v>3PSQ</v>
          </cell>
          <cell r="J75" t="str">
            <v>D5140NT05014*</v>
          </cell>
        </row>
        <row r="76">
          <cell r="I76" t="str">
            <v>1SIT</v>
          </cell>
          <cell r="J76" t="str">
            <v>D5140NASSI04*</v>
          </cell>
        </row>
        <row r="77">
          <cell r="I77" t="str">
            <v>DI55 RISQUE DE BASCULEMENT SUR 2RAQ ET VOIR DI 81</v>
          </cell>
          <cell r="J77" t="str">
            <v>D5140NT05014* /  D5140NT5142* /  D5140NT03172* / D5140NT01264* / D5140NT 02265*</v>
          </cell>
        </row>
        <row r="78">
          <cell r="I78" t="str">
            <v>6GMF</v>
          </cell>
          <cell r="J78" t="str">
            <v>D5140NAHAB01*</v>
          </cell>
        </row>
        <row r="79">
          <cell r="I79" t="str">
            <v>6GMF</v>
          </cell>
          <cell r="J79" t="str">
            <v>D5140NAHAB01*</v>
          </cell>
        </row>
        <row r="80">
          <cell r="I80" t="str">
            <v>6DCO</v>
          </cell>
          <cell r="J80" t="str">
            <v>D5140NAHAB01*</v>
          </cell>
        </row>
        <row r="81">
          <cell r="I81" t="str">
            <v>6GMF</v>
          </cell>
          <cell r="J81" t="str">
            <v>D5140NAHAB01*</v>
          </cell>
        </row>
        <row r="82">
          <cell r="I82" t="str">
            <v>6GMF</v>
          </cell>
          <cell r="J82" t="str">
            <v>D5140NAHAB01*</v>
          </cell>
        </row>
        <row r="83">
          <cell r="I83" t="str">
            <v>6GMF</v>
          </cell>
          <cell r="J83" t="str">
            <v>D5140NAHAB01*</v>
          </cell>
        </row>
        <row r="84">
          <cell r="I84" t="str">
            <v>6GMF</v>
          </cell>
          <cell r="J84" t="str">
            <v>D5140NAHAB01*</v>
          </cell>
        </row>
        <row r="85">
          <cell r="I85" t="str">
            <v>6GMF</v>
          </cell>
          <cell r="J85" t="str">
            <v>D5140NAHAB01*</v>
          </cell>
        </row>
        <row r="86">
          <cell r="I86" t="str">
            <v>6ARS</v>
          </cell>
          <cell r="J86" t="str">
            <v>D5140NAORG37*</v>
          </cell>
        </row>
        <row r="87">
          <cell r="I87" t="str">
            <v>6GMF</v>
          </cell>
          <cell r="J87" t="str">
            <v>D5140NAHAB01*</v>
          </cell>
        </row>
        <row r="88">
          <cell r="I88" t="str">
            <v>3MRI</v>
          </cell>
          <cell r="J88" t="str">
            <v>D5140NOINC01*</v>
          </cell>
        </row>
        <row r="89">
          <cell r="I89" t="str">
            <v>3MRI</v>
          </cell>
          <cell r="J89" t="str">
            <v>D5140NOINC01*</v>
          </cell>
        </row>
        <row r="90">
          <cell r="I90" t="str">
            <v>3MRI</v>
          </cell>
          <cell r="J90" t="str">
            <v>D5140NOINC01* / convention avec le SDIS*</v>
          </cell>
        </row>
        <row r="91">
          <cell r="I91" t="str">
            <v>3MRI</v>
          </cell>
          <cell r="J91" t="str">
            <v>D5140NOORG10* / D4008.27.01.2004/75*</v>
          </cell>
        </row>
        <row r="92">
          <cell r="I92" t="str">
            <v>3MRI</v>
          </cell>
          <cell r="J92" t="str">
            <v>D5140NOINC01* / D5140NSINC01*</v>
          </cell>
        </row>
        <row r="93">
          <cell r="I93" t="str">
            <v>3MRI</v>
          </cell>
          <cell r="J93" t="str">
            <v>D5140NOINC01* / convention avec le SDIS*</v>
          </cell>
        </row>
        <row r="94">
          <cell r="I94" t="str">
            <v>3MRI</v>
          </cell>
          <cell r="J94" t="str">
            <v>D5140NOINC01* / D5140NAINC02* / D5140NAINC03* / D5140MQNA3MRI01* /D5140NT10075</v>
          </cell>
        </row>
        <row r="95">
          <cell r="I95" t="str">
            <v>3MRI</v>
          </cell>
          <cell r="J95" t="str">
            <v>D5140NOPUI02* /  D5140NSINC01* / D5140NT99065* /D5140NT08098*</v>
          </cell>
        </row>
        <row r="96">
          <cell r="I96" t="str">
            <v>3MRI</v>
          </cell>
          <cell r="J96" t="str">
            <v>D5140NOPUI02* /  D5140NTPUIA30.1</v>
          </cell>
        </row>
        <row r="97">
          <cell r="I97" t="str">
            <v>3MRI</v>
          </cell>
          <cell r="J97" t="str">
            <v>D5140NOPUI02*</v>
          </cell>
        </row>
        <row r="98">
          <cell r="I98" t="str">
            <v>3MRI</v>
          </cell>
          <cell r="J98" t="str">
            <v>D5140NT7056*</v>
          </cell>
        </row>
        <row r="99">
          <cell r="I99" t="str">
            <v>3MRI</v>
          </cell>
          <cell r="J99" t="str">
            <v>D5140NAHAB01*</v>
          </cell>
        </row>
        <row r="100">
          <cell r="I100" t="str">
            <v>2MEEI</v>
          </cell>
          <cell r="J100" t="str">
            <v>D5140NOORG11* / D5140NAATM21* / D5140NT09113* /</v>
          </cell>
        </row>
        <row r="101">
          <cell r="I101" t="str">
            <v>3MRI</v>
          </cell>
          <cell r="J101" t="str">
            <v>D5140MQNA3MRI02* / D5140NT04001*</v>
          </cell>
        </row>
        <row r="102">
          <cell r="I102" t="str">
            <v>3MRI</v>
          </cell>
          <cell r="J102" t="str">
            <v>D5140NAINC03* /  D5140NT04001*</v>
          </cell>
        </row>
        <row r="103">
          <cell r="I103" t="str">
            <v>3MRI</v>
          </cell>
          <cell r="J103" t="str">
            <v>D5140NAINC02*</v>
          </cell>
        </row>
        <row r="104">
          <cell r="I104" t="str">
            <v>3MRI</v>
          </cell>
          <cell r="J104" t="str">
            <v xml:space="preserve">D5140NAREX02* </v>
          </cell>
        </row>
        <row r="105">
          <cell r="I105" t="str">
            <v>3MRI</v>
          </cell>
          <cell r="J105" t="str">
            <v>D5140NAORG37*</v>
          </cell>
        </row>
        <row r="106">
          <cell r="I106" t="str">
            <v>3MRI</v>
          </cell>
          <cell r="J106" t="str">
            <v>D5140NTPUIA30.1* / DOIS*</v>
          </cell>
        </row>
        <row r="107">
          <cell r="I107" t="str">
            <v>3PSQ</v>
          </cell>
          <cell r="J107" t="str">
            <v>D5140NAORG30* /  D5140MQPOL03</v>
          </cell>
        </row>
        <row r="108">
          <cell r="I108" t="str">
            <v>1AMC</v>
          </cell>
          <cell r="J108" t="str">
            <v>D5140NAORG30* / D5140MQNA1AMC01</v>
          </cell>
        </row>
        <row r="109">
          <cell r="I109" t="str">
            <v>1AMC</v>
          </cell>
          <cell r="J109" t="str">
            <v>D5140NAORG30* / D5140MQNA1AMC01</v>
          </cell>
        </row>
        <row r="110">
          <cell r="I110" t="str">
            <v>3PSQ</v>
          </cell>
          <cell r="J110" t="str">
            <v xml:space="preserve">D5140NODMA01* / D5140NADMA03* /D5140NADMA04* / D5140NT04056* / D5140NSSSI14* </v>
          </cell>
        </row>
        <row r="111">
          <cell r="I111" t="str">
            <v>3MPS</v>
          </cell>
          <cell r="J111" t="str">
            <v>D5140NSORG07* /D5140NAORG30* / D5140NT09084</v>
          </cell>
        </row>
        <row r="112">
          <cell r="I112" t="str">
            <v>3MPS</v>
          </cell>
          <cell r="J112" t="str">
            <v>D5140NAORG30* / D5140NSORG07*</v>
          </cell>
        </row>
        <row r="113">
          <cell r="I113" t="str">
            <v>2MEEI</v>
          </cell>
          <cell r="J113" t="str">
            <v>D5140NAATM20* / D5140NT08135*</v>
          </cell>
        </row>
        <row r="114">
          <cell r="I114" t="str">
            <v>6DCO</v>
          </cell>
        </row>
        <row r="115">
          <cell r="I115" t="str">
            <v>3PSQ</v>
          </cell>
          <cell r="J115" t="str">
            <v>D5140NAORG30*</v>
          </cell>
        </row>
        <row r="116">
          <cell r="I116" t="str">
            <v>3PSQ/1AMC</v>
          </cell>
          <cell r="J116" t="str">
            <v>D5140NAORG30* / D5140NAREX02* / D5140NT07005*</v>
          </cell>
        </row>
        <row r="117">
          <cell r="I117" t="str">
            <v>1AMC</v>
          </cell>
          <cell r="J117" t="str">
            <v>D5140NT08051*</v>
          </cell>
        </row>
        <row r="118">
          <cell r="I118" t="str">
            <v>voir C.MARTIN</v>
          </cell>
        </row>
        <row r="119">
          <cell r="I119" t="str">
            <v>3MPS</v>
          </cell>
        </row>
        <row r="120">
          <cell r="I120" t="str">
            <v>A ne pas décliner sur le site</v>
          </cell>
          <cell r="J120" t="str">
            <v>A ne pas décliner sur le site</v>
          </cell>
        </row>
        <row r="121">
          <cell r="I121" t="str">
            <v>1STR</v>
          </cell>
        </row>
        <row r="122">
          <cell r="I122" t="str">
            <v>3PSQ</v>
          </cell>
          <cell r="J122" t="str">
            <v>D5140NSORG02* / D5140NRORG43*</v>
          </cell>
        </row>
        <row r="123">
          <cell r="I123" t="str">
            <v>3PSQ</v>
          </cell>
          <cell r="J123" t="str">
            <v xml:space="preserve"> D5140MQNMSQS01</v>
          </cell>
        </row>
        <row r="124">
          <cell r="I124" t="str">
            <v>3PSQ</v>
          </cell>
          <cell r="J124" t="str">
            <v>D5140NAVRF01*</v>
          </cell>
        </row>
        <row r="125">
          <cell r="I125" t="str">
            <v>3PSQ</v>
          </cell>
          <cell r="J125" t="str">
            <v>D5140NAVRF01* /  D5140NSORG02* / D5140NSORG43*</v>
          </cell>
        </row>
        <row r="126">
          <cell r="I126" t="str">
            <v>3PSQ</v>
          </cell>
          <cell r="J126" t="str">
            <v>D5140NSORG02* / D5140NSORG43*</v>
          </cell>
        </row>
        <row r="127">
          <cell r="I127" t="str">
            <v>3RAS</v>
          </cell>
          <cell r="J127" t="str">
            <v>D5140NSORG43* /  D5140NAREX02*</v>
          </cell>
        </row>
        <row r="128">
          <cell r="I128" t="str">
            <v>3PSQ</v>
          </cell>
          <cell r="J128" t="str">
            <v>D5140NSORG02* / D5140NSHAB01*</v>
          </cell>
        </row>
        <row r="129">
          <cell r="I129" t="str">
            <v>3PSQ</v>
          </cell>
          <cell r="J129" t="str">
            <v>D5140NSORG02* / D5140NSORG43*</v>
          </cell>
        </row>
        <row r="130">
          <cell r="I130" t="str">
            <v>3PSQ</v>
          </cell>
          <cell r="J130" t="str">
            <v>D5140NAREX02*</v>
          </cell>
        </row>
        <row r="131">
          <cell r="I131" t="str">
            <v>3PSQ</v>
          </cell>
          <cell r="J131" t="str">
            <v>D5140NSORG02*</v>
          </cell>
        </row>
        <row r="132">
          <cell r="I132" t="str">
            <v>1STR</v>
          </cell>
        </row>
        <row r="133">
          <cell r="I133" t="str">
            <v>A ne pas décliner sur le site</v>
          </cell>
          <cell r="J133" t="str">
            <v>A ne pas décliner sur le site</v>
          </cell>
        </row>
        <row r="134">
          <cell r="I134" t="str">
            <v>A ne pas décliner sur le site</v>
          </cell>
          <cell r="J134" t="str">
            <v>A ne pas décliner sur le site</v>
          </cell>
        </row>
        <row r="135">
          <cell r="I135" t="str">
            <v>A ne pas décliner sur le site</v>
          </cell>
          <cell r="J135" t="str">
            <v>A ne pas décliner sur le site</v>
          </cell>
        </row>
        <row r="136">
          <cell r="I136" t="str">
            <v>A ne pas décliner sur le site</v>
          </cell>
          <cell r="J136" t="str">
            <v>A ne pas décliner sur le site</v>
          </cell>
        </row>
        <row r="137">
          <cell r="I137" t="str">
            <v>A ne pas décliner sur le site</v>
          </cell>
          <cell r="J137" t="str">
            <v>A ne pas décliner sur le site</v>
          </cell>
        </row>
        <row r="138">
          <cell r="I138" t="str">
            <v>A ne pas décliner sur le site</v>
          </cell>
          <cell r="J138" t="str">
            <v>A ne pas décliner sur le site</v>
          </cell>
        </row>
        <row r="139">
          <cell r="I139" t="str">
            <v>A ne pas décliner sur le site</v>
          </cell>
          <cell r="J139" t="str">
            <v>A ne pas décliner sur le site</v>
          </cell>
        </row>
        <row r="140">
          <cell r="I140" t="str">
            <v>A ne pas décliner sur le site</v>
          </cell>
          <cell r="J140" t="str">
            <v>A ne pas décliner sur le site</v>
          </cell>
        </row>
        <row r="142">
          <cell r="I142" t="str">
            <v>A ne pas décliner sur le site</v>
          </cell>
          <cell r="J142" t="str">
            <v>A ne pas décliner sur le site</v>
          </cell>
        </row>
        <row r="143">
          <cell r="I143" t="str">
            <v>A ne pas décliner sur le site</v>
          </cell>
          <cell r="J143" t="str">
            <v>A ne pas décliner sur le site</v>
          </cell>
        </row>
        <row r="144">
          <cell r="I144" t="str">
            <v>3PUI</v>
          </cell>
          <cell r="J144" t="str">
            <v>D5140NOPUI02* /  D5140NTPUIDIV02* /  D5140NTPUIA30.1*</v>
          </cell>
        </row>
        <row r="145">
          <cell r="I145" t="str">
            <v>3PUI</v>
          </cell>
          <cell r="J145" t="str">
            <v>D5140NTPUICNV001*</v>
          </cell>
        </row>
        <row r="146">
          <cell r="I146" t="str">
            <v>3PUI</v>
          </cell>
          <cell r="J146" t="str">
            <v>D5140NTPUICNV001*</v>
          </cell>
        </row>
        <row r="147">
          <cell r="I147" t="str">
            <v>3PUI</v>
          </cell>
          <cell r="J147" t="str">
            <v>D5140NTPUICNV001*</v>
          </cell>
        </row>
        <row r="148">
          <cell r="I148" t="str">
            <v>3PUI</v>
          </cell>
          <cell r="J148" t="str">
            <v>D5140NTPUICNV001*</v>
          </cell>
        </row>
        <row r="149">
          <cell r="I149" t="str">
            <v>3PUI</v>
          </cell>
          <cell r="J149" t="str">
            <v>D5140NOPUI02* /  D5140NTPUIA1*</v>
          </cell>
        </row>
        <row r="150">
          <cell r="I150" t="str">
            <v>3PUI</v>
          </cell>
          <cell r="J150" t="str">
            <v xml:space="preserve">D5140NOPUI02* </v>
          </cell>
        </row>
        <row r="151">
          <cell r="I151" t="str">
            <v>3PUI</v>
          </cell>
          <cell r="J151" t="str">
            <v>D5140NOPUI02*</v>
          </cell>
        </row>
        <row r="152">
          <cell r="I152" t="str">
            <v>3PUI</v>
          </cell>
          <cell r="J152" t="str">
            <v xml:space="preserve">D5140NOPUI02* </v>
          </cell>
        </row>
        <row r="153">
          <cell r="I153" t="str">
            <v>A ne pas décliner sur le site</v>
          </cell>
          <cell r="J153" t="str">
            <v>A ne pas décliner sur le site</v>
          </cell>
        </row>
        <row r="154">
          <cell r="I154" t="str">
            <v>3PUI</v>
          </cell>
          <cell r="J154" t="str">
            <v>D5140NOPUI02* /  D5140NTPUIFOR001*</v>
          </cell>
        </row>
        <row r="155">
          <cell r="I155" t="str">
            <v>3PUI</v>
          </cell>
        </row>
        <row r="156">
          <cell r="I156" t="str">
            <v>3PUI</v>
          </cell>
        </row>
        <row r="157">
          <cell r="I157" t="str">
            <v>3PUI</v>
          </cell>
          <cell r="J157" t="str">
            <v>D5140NT09104*</v>
          </cell>
        </row>
        <row r="158">
          <cell r="I158" t="str">
            <v>3APS</v>
          </cell>
          <cell r="J158" t="str">
            <v>D5140NSRH002*</v>
          </cell>
        </row>
        <row r="159">
          <cell r="I159" t="str">
            <v>3APS</v>
          </cell>
          <cell r="J159" t="str">
            <v>D5140NSRH002*</v>
          </cell>
        </row>
        <row r="160">
          <cell r="I160" t="str">
            <v>3APS</v>
          </cell>
          <cell r="J160" t="str">
            <v>mode de preuve</v>
          </cell>
        </row>
        <row r="161">
          <cell r="I161" t="str">
            <v>3APS</v>
          </cell>
          <cell r="J161" t="str">
            <v>D5140NOPDS01* / D5140NAPDS04*</v>
          </cell>
        </row>
        <row r="162">
          <cell r="I162" t="str">
            <v>3APS</v>
          </cell>
          <cell r="J162" t="str">
            <v>D5140NOPDS01* / D5140NAPDS04*</v>
          </cell>
        </row>
        <row r="163">
          <cell r="I163" t="str">
            <v>A ne pas décliner sur le site</v>
          </cell>
          <cell r="J163" t="str">
            <v>A ne pas décliner sur le site</v>
          </cell>
        </row>
        <row r="164">
          <cell r="I164" t="str">
            <v>A ne pas décliner sur le site</v>
          </cell>
          <cell r="J164" t="str">
            <v>A ne pas décliner sur le site</v>
          </cell>
        </row>
        <row r="165">
          <cell r="I165" t="str">
            <v>3APS</v>
          </cell>
          <cell r="J165" t="str">
            <v>D5140NOPDS01* / D5140NAPDS04*</v>
          </cell>
        </row>
        <row r="166">
          <cell r="I166" t="str">
            <v>3APS</v>
          </cell>
        </row>
        <row r="167">
          <cell r="I167" t="str">
            <v>3APS</v>
          </cell>
          <cell r="J167" t="str">
            <v>D5140NOPDS01* / D5140NAREX02*</v>
          </cell>
        </row>
        <row r="168">
          <cell r="I168" t="str">
            <v>A ne pas décliner sur le site</v>
          </cell>
          <cell r="J168" t="str">
            <v>A ne pas décliner sur le site</v>
          </cell>
        </row>
        <row r="169">
          <cell r="I169" t="str">
            <v>A ne pas décliner sur le site</v>
          </cell>
          <cell r="J169" t="str">
            <v>A ne pas décliner sur le site</v>
          </cell>
        </row>
        <row r="170">
          <cell r="I170" t="str">
            <v>A ne pas décliner sur le site</v>
          </cell>
          <cell r="J170" t="str">
            <v>A ne pas décliner sur le site</v>
          </cell>
        </row>
        <row r="171">
          <cell r="I171" t="str">
            <v>A ne pas décliner sur le site</v>
          </cell>
          <cell r="J171" t="str">
            <v>A ne pas décliner sur le site</v>
          </cell>
        </row>
        <row r="172">
          <cell r="I172" t="str">
            <v>A ne pas décliner sur le site</v>
          </cell>
          <cell r="J172" t="str">
            <v>A ne pas décliner sur le site</v>
          </cell>
        </row>
        <row r="173">
          <cell r="I173" t="str">
            <v>A ne pas décliner sur le site</v>
          </cell>
          <cell r="J173" t="str">
            <v>A ne pas décliner sur le site</v>
          </cell>
        </row>
        <row r="174">
          <cell r="I174" t="str">
            <v>3RAS</v>
          </cell>
          <cell r="J174" t="str">
            <v>D5140NAORG26*</v>
          </cell>
        </row>
        <row r="175">
          <cell r="I175" t="str">
            <v>A ne pas décliner sur le site</v>
          </cell>
          <cell r="J175" t="str">
            <v>A ne pas décliner sur le site</v>
          </cell>
        </row>
        <row r="176">
          <cell r="I176" t="str">
            <v>A ne pas décliner sur le site</v>
          </cell>
          <cell r="J176" t="str">
            <v>A ne pas décliner sur le site</v>
          </cell>
        </row>
        <row r="177">
          <cell r="I177" t="str">
            <v>3RAS</v>
          </cell>
          <cell r="J177" t="str">
            <v>D5140NAREX02*</v>
          </cell>
        </row>
        <row r="178">
          <cell r="I178" t="str">
            <v>3RAS</v>
          </cell>
          <cell r="J178" t="str">
            <v>D5140NAORG26*</v>
          </cell>
        </row>
        <row r="179">
          <cell r="I179" t="str">
            <v>3RAS</v>
          </cell>
          <cell r="J179" t="str">
            <v>D5140NAORG26</v>
          </cell>
        </row>
        <row r="180">
          <cell r="I180" t="str">
            <v>3RAS</v>
          </cell>
          <cell r="J180" t="str">
            <v>D5140NAORG26*</v>
          </cell>
        </row>
        <row r="181">
          <cell r="I181" t="str">
            <v>3RAS</v>
          </cell>
          <cell r="J181" t="str">
            <v>D5140NAORG26*</v>
          </cell>
        </row>
        <row r="182">
          <cell r="I182" t="str">
            <v>3RAS</v>
          </cell>
          <cell r="J182" t="str">
            <v>D5140NAORG26* / D5140NT05107*</v>
          </cell>
        </row>
        <row r="183">
          <cell r="I183" t="str">
            <v>A ne pas décliner sur le site</v>
          </cell>
          <cell r="J183" t="str">
            <v>A ne pas décliner sur le site</v>
          </cell>
        </row>
        <row r="184">
          <cell r="I184" t="str">
            <v>3RAS</v>
          </cell>
          <cell r="J184" t="str">
            <v>D5140NAORG26* / D5140NT06077*</v>
          </cell>
        </row>
        <row r="185">
          <cell r="I185" t="str">
            <v>A ne pas décliner sur le site</v>
          </cell>
          <cell r="J185" t="str">
            <v>A ne pas décliner sur le site</v>
          </cell>
        </row>
        <row r="186">
          <cell r="I186" t="str">
            <v>A ne pas décliner sur le site</v>
          </cell>
          <cell r="J186" t="str">
            <v>A ne pas décliner sur le site</v>
          </cell>
        </row>
        <row r="187">
          <cell r="I187" t="str">
            <v>A ne pas décliner sur le site</v>
          </cell>
          <cell r="J187" t="str">
            <v>A ne pas décliner sur le site</v>
          </cell>
        </row>
        <row r="188">
          <cell r="I188" t="str">
            <v>1AMC</v>
          </cell>
        </row>
        <row r="189">
          <cell r="I189" t="str">
            <v>A ne pas décliner sur le site</v>
          </cell>
          <cell r="J189" t="str">
            <v>A ne pas décliner sur le site</v>
          </cell>
        </row>
        <row r="190">
          <cell r="I190" t="str">
            <v>VOIR SUR 131</v>
          </cell>
        </row>
        <row r="191">
          <cell r="I191" t="str">
            <v>3PSQ</v>
          </cell>
          <cell r="J191" t="str">
            <v>D5140NSORG02*</v>
          </cell>
        </row>
        <row r="192">
          <cell r="I192" t="str">
            <v>A ne pas décliner sur le site</v>
          </cell>
          <cell r="J192" t="str">
            <v>A ne pas décliner sur le site</v>
          </cell>
        </row>
        <row r="193">
          <cell r="I193" t="str">
            <v>A ne pas décliner sur le site</v>
          </cell>
          <cell r="J193" t="str">
            <v>A ne pas décliner sur le site</v>
          </cell>
        </row>
        <row r="194">
          <cell r="I194" t="str">
            <v>A ne pas décliner sur le site</v>
          </cell>
          <cell r="J194" t="str">
            <v>A ne pas décliner sur le site</v>
          </cell>
        </row>
        <row r="195">
          <cell r="I195" t="str">
            <v>Domaine production</v>
          </cell>
          <cell r="J195" t="str">
            <v>Domaine production</v>
          </cell>
        </row>
        <row r="196">
          <cell r="I196" t="str">
            <v>2ADT</v>
          </cell>
          <cell r="J196" t="str">
            <v>D5140NOCDI01* / D5140NSORG06* / D5140NSORG07*</v>
          </cell>
        </row>
        <row r="197">
          <cell r="I197" t="str">
            <v>2ADT</v>
          </cell>
          <cell r="J197" t="str">
            <v xml:space="preserve"> D5140NSORG07*</v>
          </cell>
        </row>
        <row r="198">
          <cell r="I198" t="str">
            <v>2ADT</v>
          </cell>
          <cell r="J198" t="str">
            <v>D5140NOCDI01*</v>
          </cell>
        </row>
        <row r="199">
          <cell r="I199" t="str">
            <v>2ADT</v>
          </cell>
          <cell r="J199" t="str">
            <v xml:space="preserve"> D5140NSCDI29*</v>
          </cell>
        </row>
        <row r="200">
          <cell r="I200" t="str">
            <v>2RAQ</v>
          </cell>
          <cell r="J200" t="str">
            <v>D5140NSCDI29*</v>
          </cell>
        </row>
        <row r="201">
          <cell r="I201" t="str">
            <v>2RAQ</v>
          </cell>
          <cell r="J201" t="str">
            <v>D5140NSCDI29*</v>
          </cell>
        </row>
        <row r="202">
          <cell r="I202" t="str">
            <v>3PSQ</v>
          </cell>
          <cell r="J202" t="str">
            <v>D5140NSCDI29*</v>
          </cell>
        </row>
        <row r="203">
          <cell r="I203" t="str">
            <v>3MPS</v>
          </cell>
          <cell r="J203" t="str">
            <v>D5140NSCDI24*</v>
          </cell>
        </row>
        <row r="204">
          <cell r="I204" t="str">
            <v>3MPS</v>
          </cell>
          <cell r="J204" t="str">
            <v>D5140NAATM06* / D5140NSCDI28*</v>
          </cell>
        </row>
        <row r="205">
          <cell r="I205" t="str">
            <v>2RAQ</v>
          </cell>
          <cell r="J205" t="str">
            <v>D5140NAESS02*</v>
          </cell>
        </row>
        <row r="206">
          <cell r="I206" t="str">
            <v>2RAQ</v>
          </cell>
          <cell r="J206" t="str">
            <v>D5140NODMA01* / D5140NADMA06* /  D5140NT92026* /  D5140NT05258*</v>
          </cell>
        </row>
        <row r="207">
          <cell r="I207" t="str">
            <v>3MPS</v>
          </cell>
          <cell r="J207" t="str">
            <v>D5140NAESS04*</v>
          </cell>
        </row>
        <row r="208">
          <cell r="I208" t="str">
            <v>2TEM</v>
          </cell>
          <cell r="J208" t="str">
            <v>D5140NSATM03*</v>
          </cell>
        </row>
        <row r="209">
          <cell r="I209" t="str">
            <v>3MPS</v>
          </cell>
          <cell r="J209" t="str">
            <v>D5140NSCDI27*</v>
          </cell>
        </row>
        <row r="210">
          <cell r="I210" t="str">
            <v>3MPS</v>
          </cell>
          <cell r="J210" t="str">
            <v>D5140NSCDI27*</v>
          </cell>
        </row>
        <row r="211">
          <cell r="I211" t="str">
            <v>8REF VOIR AUDIT B LABAT</v>
          </cell>
        </row>
        <row r="212">
          <cell r="I212" t="str">
            <v>8REF</v>
          </cell>
        </row>
        <row r="213">
          <cell r="I213" t="str">
            <v>2GCC</v>
          </cell>
          <cell r="J213" t="str">
            <v>D5140NOCMB01* /  D5140NSORG93* / D5140NSORG51*</v>
          </cell>
        </row>
        <row r="214">
          <cell r="I214" t="str">
            <v>2GCC</v>
          </cell>
          <cell r="J214" t="str">
            <v>D5140NACMB10* /  D5140NT06183*</v>
          </cell>
        </row>
        <row r="215">
          <cell r="I215" t="str">
            <v>A ne pas décliner sur le site</v>
          </cell>
          <cell r="J215" t="str">
            <v>A ne pas décliner sur le site</v>
          </cell>
        </row>
        <row r="216">
          <cell r="I216" t="str">
            <v>2GCC</v>
          </cell>
          <cell r="J216" t="str">
            <v>D5140NACMB07* / D5140NACMB08*</v>
          </cell>
        </row>
        <row r="217">
          <cell r="I217" t="str">
            <v>2GCC</v>
          </cell>
          <cell r="J217" t="str">
            <v>D5140NACMB05* / D5140NT07025* / D5140NT07035* / D5140NT07036*</v>
          </cell>
        </row>
        <row r="218">
          <cell r="I218" t="str">
            <v>2GCC</v>
          </cell>
          <cell r="J218" t="str">
            <v>D5140NACMB05* / D5140NT05214*</v>
          </cell>
        </row>
        <row r="219">
          <cell r="I219" t="str">
            <v>2GCC/2OLI (voir ou le transport est partie)</v>
          </cell>
          <cell r="J219" t="str">
            <v>D5140NACMB06* / D5140NACMB07* / D5140NACMB09*</v>
          </cell>
        </row>
        <row r="220">
          <cell r="I220" t="str">
            <v>8REF/8AFM</v>
          </cell>
          <cell r="J220" t="str">
            <v>D5140NOESS01*</v>
          </cell>
        </row>
        <row r="221">
          <cell r="I221" t="str">
            <v>2RAQ</v>
          </cell>
          <cell r="J221" t="str">
            <v>D5140NOESS01*</v>
          </cell>
        </row>
        <row r="222">
          <cell r="I222" t="str">
            <v>3MPS</v>
          </cell>
          <cell r="J222" t="str">
            <v>D5140NAESS04*</v>
          </cell>
        </row>
        <row r="223">
          <cell r="I223" t="str">
            <v>2RAQ</v>
          </cell>
          <cell r="J223" t="str">
            <v>D5140NAESS02*</v>
          </cell>
        </row>
        <row r="224">
          <cell r="I224" t="str">
            <v>2RAQ</v>
          </cell>
          <cell r="J224" t="str">
            <v>D5140NOESS01*</v>
          </cell>
        </row>
        <row r="225">
          <cell r="I225" t="str">
            <v>2RAQ</v>
          </cell>
          <cell r="J225" t="str">
            <v>D5140NOOUT01* /  D5140NAOUT02* / D5140NT05220* / D5140NT06205* /  D5140NSOUT10*</v>
          </cell>
        </row>
        <row r="226">
          <cell r="I226" t="str">
            <v>2RAQ</v>
          </cell>
          <cell r="J226" t="str">
            <v>D5140NAESS02*</v>
          </cell>
        </row>
        <row r="227">
          <cell r="I227" t="str">
            <v>2RAQ</v>
          </cell>
          <cell r="J227" t="str">
            <v>D5140NOESS01*</v>
          </cell>
        </row>
        <row r="228">
          <cell r="I228" t="str">
            <v>2RAQ</v>
          </cell>
          <cell r="J228" t="str">
            <v>D5140NT05214*  /  D5140NT01147* / D5140NT03226*</v>
          </cell>
        </row>
        <row r="229">
          <cell r="I229" t="str">
            <v>2RAQ</v>
          </cell>
          <cell r="J229" t="str">
            <v>D5140NT05214*</v>
          </cell>
        </row>
        <row r="230">
          <cell r="I230" t="str">
            <v>2RAQ</v>
          </cell>
          <cell r="J230" t="str">
            <v>D5140NT0588* / D5140NT05185* / D5140NT06037*</v>
          </cell>
        </row>
        <row r="231">
          <cell r="I231" t="str">
            <v>2RAQ</v>
          </cell>
          <cell r="J231" t="str">
            <v>D5140NSCDI11*</v>
          </cell>
        </row>
        <row r="232">
          <cell r="I232" t="str">
            <v>3PSQ</v>
          </cell>
          <cell r="J232" t="str">
            <v>D5140NODMA02*</v>
          </cell>
        </row>
        <row r="233">
          <cell r="I233" t="str">
            <v>2RAQ</v>
          </cell>
          <cell r="J233" t="str">
            <v>D5140NT05214*</v>
          </cell>
        </row>
        <row r="234">
          <cell r="I234" t="str">
            <v>2RAQ</v>
          </cell>
          <cell r="J234" t="str">
            <v>D5140NAOUT02* / D5140NT05220* / D5140NT06205*</v>
          </cell>
        </row>
        <row r="235">
          <cell r="I235" t="str">
            <v>4MRR</v>
          </cell>
          <cell r="J235" t="str">
            <v>D5140NAMAT02* / D5140NT05251*</v>
          </cell>
        </row>
        <row r="236">
          <cell r="I236" t="str">
            <v>4TRA 5TRANSPORT A ÉTÉ DEPLACE</v>
          </cell>
          <cell r="J236" t="str">
            <v>D5140NOMAT02* / D5140NAMAT01* /  D5140NT03160* / D5140NT03190*/  D5140NT03194* / D5140NT03195* / D5140NT06263*</v>
          </cell>
        </row>
        <row r="237">
          <cell r="I237" t="str">
            <v>4TRA IDEM DEPLACE</v>
          </cell>
          <cell r="J237" t="str">
            <v xml:space="preserve">D5140NOMAT02* / D5140NAMAT01* </v>
          </cell>
        </row>
        <row r="238">
          <cell r="I238" t="str">
            <v>8REX A VERIFIER</v>
          </cell>
          <cell r="J238" t="str">
            <v>D5140NAREX02* / D5140NOMAT02* / D5140NAMAT01*</v>
          </cell>
        </row>
        <row r="239">
          <cell r="I239" t="str">
            <v>9MPI</v>
          </cell>
          <cell r="J239" t="str">
            <v>D5140NT04112 (SAE: Es) , D5140NT04089 (SAE: Tor), D5140NT04031 (SAE: Ana), D5140NT10013 (SPR)</v>
          </cell>
        </row>
        <row r="240">
          <cell r="I240" t="str">
            <v>9MPI</v>
          </cell>
          <cell r="J240" t="str">
            <v>D5140NAPST03</v>
          </cell>
        </row>
        <row r="241">
          <cell r="I241" t="str">
            <v>9MPI</v>
          </cell>
          <cell r="J241" t="str">
            <v>D5140NAPST03</v>
          </cell>
        </row>
        <row r="242">
          <cell r="I242" t="str">
            <v>2RAQ / 9MPI</v>
          </cell>
          <cell r="J242" t="str">
            <v xml:space="preserve">D5140NAPST03 (qualification de l'entreprise) D5140MQNA2RAQ01 (surveillance du prestataire), D5140NT9339 ( réunion de levée des préalables et réunion d'enclenchement) </v>
          </cell>
        </row>
        <row r="243">
          <cell r="I243" t="str">
            <v>2ADT</v>
          </cell>
          <cell r="J243" t="str">
            <v>D5140NAREX12*</v>
          </cell>
        </row>
        <row r="244">
          <cell r="I244" t="str">
            <v>A ne pas décliner sur le site</v>
          </cell>
          <cell r="J244" t="str">
            <v>A ne pas décliner sur le site</v>
          </cell>
        </row>
        <row r="245">
          <cell r="I245" t="str">
            <v>A ne pas décliner sur le site</v>
          </cell>
          <cell r="J245" t="str">
            <v>A ne pas décliner sur le site</v>
          </cell>
        </row>
        <row r="246">
          <cell r="I246" t="str">
            <v>2PLR</v>
          </cell>
          <cell r="J246" t="str">
            <v>D5140NAATM11*</v>
          </cell>
        </row>
        <row r="247">
          <cell r="I247" t="str">
            <v>2TEM</v>
          </cell>
          <cell r="J247" t="str">
            <v>D5140NSATM03*</v>
          </cell>
        </row>
        <row r="248">
          <cell r="I248" t="str">
            <v>2TEM</v>
          </cell>
          <cell r="J248" t="str">
            <v>D5140NSATM03*</v>
          </cell>
        </row>
        <row r="249">
          <cell r="I249" t="str">
            <v>2TEM</v>
          </cell>
          <cell r="J249" t="str">
            <v>D5140NSATM03*</v>
          </cell>
        </row>
        <row r="250">
          <cell r="I250" t="str">
            <v>2TEM</v>
          </cell>
          <cell r="J250" t="str">
            <v>D5140NOATM01*/ D5140NAATM17*</v>
          </cell>
        </row>
        <row r="251">
          <cell r="I251" t="str">
            <v>2TEM</v>
          </cell>
          <cell r="J251" t="str">
            <v>D5140NAATM17*</v>
          </cell>
        </row>
        <row r="252">
          <cell r="I252" t="str">
            <v>2TEM</v>
          </cell>
          <cell r="J252" t="str">
            <v>D5140NAATM17*</v>
          </cell>
        </row>
        <row r="253">
          <cell r="I253" t="str">
            <v>2TEM</v>
          </cell>
          <cell r="J253" t="str">
            <v>D5140MQMM*</v>
          </cell>
        </row>
        <row r="254">
          <cell r="I254" t="str">
            <v>2TEM</v>
          </cell>
        </row>
        <row r="255">
          <cell r="I255" t="str">
            <v>2TEM</v>
          </cell>
          <cell r="J255" t="str">
            <v xml:space="preserve">D5140NAATM17  /  D5140NT10133* / D5140NOORG28 </v>
          </cell>
        </row>
        <row r="256">
          <cell r="I256" t="str">
            <v>2TEM</v>
          </cell>
          <cell r="J256" t="str">
            <v>D5140NAATM17*</v>
          </cell>
        </row>
        <row r="257">
          <cell r="I257" t="str">
            <v>2TEM</v>
          </cell>
          <cell r="J257" t="str">
            <v>D5140NT10133*</v>
          </cell>
        </row>
        <row r="258">
          <cell r="I258" t="str">
            <v>2TEM</v>
          </cell>
          <cell r="J258" t="str">
            <v>D5140NAATM17*</v>
          </cell>
        </row>
        <row r="259">
          <cell r="I259" t="str">
            <v>A ne pas décliner sur le site</v>
          </cell>
          <cell r="J259" t="str">
            <v>A ne pas décliner sur le site</v>
          </cell>
        </row>
        <row r="260">
          <cell r="I260" t="str">
            <v>A ne pas décliner sur le site</v>
          </cell>
          <cell r="J260" t="str">
            <v>A ne pas décliner sur le site</v>
          </cell>
        </row>
        <row r="261">
          <cell r="I261" t="str">
            <v>A ne pas décliner sur le site</v>
          </cell>
          <cell r="J261" t="str">
            <v>A ne pas décliner sur le site</v>
          </cell>
        </row>
        <row r="262">
          <cell r="I262" t="str">
            <v>2ADT</v>
          </cell>
          <cell r="J262" t="str">
            <v>D5140NAATM02*</v>
          </cell>
        </row>
        <row r="263">
          <cell r="I263" t="str">
            <v>2PLR</v>
          </cell>
          <cell r="J263" t="str">
            <v>D5140NAATM18* /  D5140NT06164*</v>
          </cell>
        </row>
        <row r="264">
          <cell r="I264" t="str">
            <v>2ADT/2PLR/3RAS</v>
          </cell>
          <cell r="J264" t="str">
            <v>D5140NOATM02* / D5140NAATM08*</v>
          </cell>
        </row>
        <row r="265">
          <cell r="I265" t="str">
            <v>2ADT</v>
          </cell>
          <cell r="J265" t="str">
            <v>D5140NAATM03*</v>
          </cell>
        </row>
        <row r="266">
          <cell r="I266" t="str">
            <v>7ACH</v>
          </cell>
          <cell r="J266" t="str">
            <v>D5140NAATM03 /D5140NAAHA09/ D5140NAPST03</v>
          </cell>
        </row>
        <row r="267">
          <cell r="I267" t="str">
            <v>2ADT</v>
          </cell>
          <cell r="J267" t="str">
            <v>D5140NAATM02* / D5140NSATM04* /  D5140NT05023*</v>
          </cell>
        </row>
        <row r="268">
          <cell r="I268" t="str">
            <v>2ADT</v>
          </cell>
          <cell r="J268" t="str">
            <v>D5140NACDI05*</v>
          </cell>
        </row>
        <row r="269">
          <cell r="I269" t="str">
            <v>2ADT</v>
          </cell>
          <cell r="J269" t="str">
            <v>D5140NAATM02*</v>
          </cell>
        </row>
        <row r="270">
          <cell r="I270" t="str">
            <v>2ADT</v>
          </cell>
          <cell r="J270" t="str">
            <v>D5140NAATM02*</v>
          </cell>
        </row>
        <row r="271">
          <cell r="I271" t="str">
            <v>2MEEI</v>
          </cell>
          <cell r="J271" t="str">
            <v>D5140NOORG11*</v>
          </cell>
        </row>
        <row r="272">
          <cell r="I272" t="str">
            <v>2MEEI</v>
          </cell>
          <cell r="J272" t="str">
            <v>D5140NAATM21*</v>
          </cell>
        </row>
        <row r="273">
          <cell r="I273" t="str">
            <v>2MEEI</v>
          </cell>
          <cell r="J273" t="str">
            <v>D5140NOORG11* / D5140NAORG21*</v>
          </cell>
        </row>
        <row r="274">
          <cell r="I274" t="str">
            <v>2MEEI</v>
          </cell>
          <cell r="J274" t="str">
            <v>D5140NOORG11*</v>
          </cell>
        </row>
        <row r="275">
          <cell r="I275" t="str">
            <v>2MEEI</v>
          </cell>
          <cell r="J275" t="str">
            <v>D5140NOORG11*</v>
          </cell>
        </row>
        <row r="276">
          <cell r="I276" t="str">
            <v>Domaine radioprotection</v>
          </cell>
          <cell r="J276" t="str">
            <v>Domaine radioprotection</v>
          </cell>
        </row>
        <row r="277">
          <cell r="I277" t="str">
            <v>4MRR</v>
          </cell>
          <cell r="J277" t="str">
            <v>D5140NOSRP01* / D5140NASRP19* / D5140NT09160* / D5140NSORG36*</v>
          </cell>
        </row>
        <row r="278">
          <cell r="I278" t="str">
            <v>4MRR</v>
          </cell>
          <cell r="J278" t="str">
            <v>D5140NASRP19*</v>
          </cell>
        </row>
        <row r="279">
          <cell r="I279" t="str">
            <v>4MRR</v>
          </cell>
          <cell r="J279" t="str">
            <v>D5140NASRP19* / D5140NT06219*</v>
          </cell>
        </row>
        <row r="280">
          <cell r="I280" t="str">
            <v>4MRR</v>
          </cell>
          <cell r="J280" t="str">
            <v>D5140NASRP19*</v>
          </cell>
        </row>
        <row r="281">
          <cell r="I281" t="str">
            <v>4MRR</v>
          </cell>
          <cell r="J281" t="str">
            <v>D5140NASRP19* / D5140NT08068* / D5140NT08069*</v>
          </cell>
        </row>
        <row r="282">
          <cell r="I282" t="str">
            <v>4MRR</v>
          </cell>
          <cell r="J282" t="str">
            <v>D5140NASRP19*</v>
          </cell>
        </row>
        <row r="283">
          <cell r="I283" t="str">
            <v>4MRR</v>
          </cell>
          <cell r="J283" t="str">
            <v>D5140NASRP19*</v>
          </cell>
        </row>
        <row r="284">
          <cell r="I284" t="str">
            <v>4MRR</v>
          </cell>
          <cell r="J284" t="str">
            <v>D5140NASRP19*</v>
          </cell>
        </row>
        <row r="285">
          <cell r="I285" t="str">
            <v>4MRR</v>
          </cell>
          <cell r="J285" t="str">
            <v>D5140NASRP19*</v>
          </cell>
        </row>
        <row r="286">
          <cell r="I286" t="str">
            <v>4MRR</v>
          </cell>
        </row>
        <row r="287">
          <cell r="I287" t="str">
            <v>6GMF</v>
          </cell>
          <cell r="J287" t="str">
            <v>D5140NASRP19*</v>
          </cell>
        </row>
        <row r="288">
          <cell r="I288" t="str">
            <v>6GMF</v>
          </cell>
          <cell r="J288" t="str">
            <v>D5140NASRP19*</v>
          </cell>
        </row>
        <row r="289">
          <cell r="I289" t="str">
            <v>6GMF</v>
          </cell>
          <cell r="J289" t="str">
            <v>D5140NASRP19*</v>
          </cell>
        </row>
        <row r="290">
          <cell r="I290" t="str">
            <v>4MRR</v>
          </cell>
          <cell r="J290" t="str">
            <v>D5140NASRP19*</v>
          </cell>
        </row>
        <row r="291">
          <cell r="I291" t="str">
            <v>4MRR</v>
          </cell>
          <cell r="J291" t="str">
            <v>D5140NASRP19* / D5140NT06221*</v>
          </cell>
        </row>
        <row r="292">
          <cell r="I292" t="str">
            <v>4MRR</v>
          </cell>
          <cell r="J292" t="str">
            <v>D5140NASRP19* / D5140NT06221* /D5140NT9823*</v>
          </cell>
        </row>
        <row r="293">
          <cell r="I293" t="str">
            <v>4MRR</v>
          </cell>
          <cell r="J293" t="str">
            <v>D5140NT06221*</v>
          </cell>
        </row>
        <row r="294">
          <cell r="I294" t="str">
            <v>4MRR</v>
          </cell>
          <cell r="J294" t="str">
            <v>D5140NSORG95*</v>
          </cell>
        </row>
        <row r="295">
          <cell r="I295" t="str">
            <v>4MRR</v>
          </cell>
          <cell r="J295" t="str">
            <v>D5140NASRP19* / D5140NT06221*</v>
          </cell>
        </row>
        <row r="296">
          <cell r="I296" t="str">
            <v>4MRR</v>
          </cell>
          <cell r="J296" t="str">
            <v>D5140NASRP19* / D5140NT00274*</v>
          </cell>
        </row>
        <row r="297">
          <cell r="I297" t="str">
            <v>4MRR</v>
          </cell>
          <cell r="J297" t="str">
            <v xml:space="preserve">D5140NASRP19* </v>
          </cell>
        </row>
        <row r="298">
          <cell r="I298" t="str">
            <v>4MRR</v>
          </cell>
          <cell r="J298" t="str">
            <v>D5140NASRP19* / D5140NT07003*</v>
          </cell>
        </row>
        <row r="299">
          <cell r="I299" t="str">
            <v>4MRR</v>
          </cell>
          <cell r="J299" t="str">
            <v xml:space="preserve">D5140NASRP19* </v>
          </cell>
        </row>
        <row r="300">
          <cell r="I300" t="str">
            <v>4MRR</v>
          </cell>
          <cell r="J300" t="str">
            <v>D5140NTPUIDIV03*</v>
          </cell>
        </row>
        <row r="301">
          <cell r="I301" t="str">
            <v>4MRR</v>
          </cell>
          <cell r="J301" t="str">
            <v>D5140NTPUIDIV03*</v>
          </cell>
        </row>
        <row r="302">
          <cell r="I302" t="str">
            <v>4MRR</v>
          </cell>
          <cell r="J302" t="str">
            <v>D5140NAMAT02* / D5140NT03160*</v>
          </cell>
        </row>
        <row r="303">
          <cell r="I303" t="str">
            <v>4MRR</v>
          </cell>
          <cell r="J303" t="str">
            <v>D5140NASRP19* / D5140NT01118*</v>
          </cell>
        </row>
        <row r="304">
          <cell r="I304" t="str">
            <v>4MRR</v>
          </cell>
          <cell r="J304" t="str">
            <v>D5140NASRP19* / D5140NSMAT03*</v>
          </cell>
        </row>
        <row r="305">
          <cell r="I305" t="str">
            <v>4MRR</v>
          </cell>
          <cell r="J305" t="str">
            <v>D5140NAMAT02*</v>
          </cell>
        </row>
        <row r="306">
          <cell r="I306" t="str">
            <v>4MRR</v>
          </cell>
          <cell r="J306" t="str">
            <v>D5140NASRP19* / D5140NT06029*</v>
          </cell>
        </row>
        <row r="307">
          <cell r="I307" t="str">
            <v>4MRR</v>
          </cell>
          <cell r="J307" t="str">
            <v>D5140NASRP19* / D5140NT06029*</v>
          </cell>
        </row>
        <row r="308">
          <cell r="I308" t="str">
            <v>3PSQ/3RAS</v>
          </cell>
          <cell r="J308" t="str">
            <v>D5140NAREX02*</v>
          </cell>
        </row>
        <row r="309">
          <cell r="I309" t="str">
            <v>4MRR</v>
          </cell>
        </row>
        <row r="310">
          <cell r="I310" t="str">
            <v>Domaine santé sécurité</v>
          </cell>
          <cell r="J310" t="str">
            <v>Domaine santé sécurité</v>
          </cell>
        </row>
        <row r="311">
          <cell r="I311" t="str">
            <v>MP4</v>
          </cell>
          <cell r="J311" t="str">
            <v>D5140NOORG10*</v>
          </cell>
        </row>
        <row r="312">
          <cell r="I312" t="str">
            <v>A ne pas décliner sur le site</v>
          </cell>
          <cell r="J312" t="str">
            <v>A ne pas décliner sur le site</v>
          </cell>
        </row>
        <row r="313">
          <cell r="I313" t="str">
            <v>MP4</v>
          </cell>
          <cell r="J313" t="str">
            <v>D5140MQPOL04</v>
          </cell>
        </row>
        <row r="314">
          <cell r="I314" t="str">
            <v>4MRC</v>
          </cell>
          <cell r="J314" t="str">
            <v>D5140NOORG10* / D5140NT06241*</v>
          </cell>
        </row>
        <row r="315">
          <cell r="I315" t="str">
            <v>4MRC</v>
          </cell>
          <cell r="J315" t="str">
            <v>D5140NOORG10* / D5140NT02323*</v>
          </cell>
        </row>
        <row r="316">
          <cell r="I316" t="str">
            <v>MP4</v>
          </cell>
        </row>
        <row r="317">
          <cell r="I317" t="str">
            <v>A ne pas décliner sur le site</v>
          </cell>
          <cell r="J317" t="str">
            <v>A ne pas décliner sur le site</v>
          </cell>
        </row>
        <row r="318">
          <cell r="I318" t="str">
            <v>4MRC</v>
          </cell>
          <cell r="J318" t="str">
            <v>D5140NT05180*</v>
          </cell>
        </row>
        <row r="319">
          <cell r="I319" t="str">
            <v>4MRC</v>
          </cell>
          <cell r="J319" t="str">
            <v>D5140NT05180*</v>
          </cell>
        </row>
        <row r="320">
          <cell r="I320" t="str">
            <v>4MRC</v>
          </cell>
          <cell r="J320" t="str">
            <v>D5140NT05180*</v>
          </cell>
        </row>
        <row r="321">
          <cell r="I321" t="str">
            <v>MP4</v>
          </cell>
          <cell r="J321" t="str">
            <v xml:space="preserve">D5140NOORG10* / </v>
          </cell>
        </row>
        <row r="322">
          <cell r="I322" t="str">
            <v>MP4</v>
          </cell>
          <cell r="J322" t="str">
            <v>D5140NOORG10* / D5140NOSRP01* /  D5140NASRP20*</v>
          </cell>
        </row>
        <row r="323">
          <cell r="I323" t="str">
            <v>A ne pas décliner sur le site</v>
          </cell>
          <cell r="J323" t="str">
            <v>A ne pas décliner sur le site</v>
          </cell>
        </row>
        <row r="324">
          <cell r="I324" t="str">
            <v>MP4</v>
          </cell>
          <cell r="J324" t="str">
            <v>D5140NOORG10*</v>
          </cell>
        </row>
        <row r="325">
          <cell r="I325" t="str">
            <v>6GMF</v>
          </cell>
          <cell r="J325" t="str">
            <v>en cours d'intégration</v>
          </cell>
        </row>
        <row r="326">
          <cell r="I326" t="str">
            <v>4MRC OU 4MRR?</v>
          </cell>
          <cell r="J326" t="str">
            <v>D5140NOORG10*</v>
          </cell>
        </row>
        <row r="327">
          <cell r="I327" t="str">
            <v>1SIT</v>
          </cell>
          <cell r="J327" t="str">
            <v>D5140NOORG10*</v>
          </cell>
        </row>
        <row r="328">
          <cell r="I328" t="str">
            <v>4MRC</v>
          </cell>
          <cell r="J328" t="str">
            <v>D5140NOORG10* / D5140NASRP09* / D5140NT03236* / D5140NT04009*</v>
          </cell>
        </row>
        <row r="329">
          <cell r="I329" t="str">
            <v>3PUI</v>
          </cell>
          <cell r="J329" t="str">
            <v>D5140NASRP20* /  D5140NT07030*</v>
          </cell>
        </row>
        <row r="330">
          <cell r="I330" t="str">
            <v>4MRC</v>
          </cell>
          <cell r="J330" t="str">
            <v>D5140NOORG10* / D5140NT07030*</v>
          </cell>
        </row>
        <row r="331">
          <cell r="I331" t="str">
            <v>4MRC</v>
          </cell>
          <cell r="J331" t="str">
            <v>D5140NOORG10* / D5140NT07030*</v>
          </cell>
        </row>
        <row r="332">
          <cell r="I332" t="str">
            <v>4MRC</v>
          </cell>
          <cell r="J332" t="str">
            <v>D5140NOORG10* / D5140NT07030*</v>
          </cell>
        </row>
        <row r="333">
          <cell r="I333" t="str">
            <v>4MRC</v>
          </cell>
          <cell r="J333" t="str">
            <v>D5140NOORG10* / D5140NT05054*</v>
          </cell>
        </row>
        <row r="334">
          <cell r="I334" t="str">
            <v>4MRC</v>
          </cell>
          <cell r="J334" t="str">
            <v>D5140NOORG10*</v>
          </cell>
        </row>
        <row r="335">
          <cell r="I335" t="str">
            <v>4MRC</v>
          </cell>
          <cell r="J335" t="str">
            <v>D5140NOORG10*</v>
          </cell>
        </row>
        <row r="336">
          <cell r="I336" t="str">
            <v>MP4</v>
          </cell>
          <cell r="J336" t="str">
            <v>D5140NOORG10*</v>
          </cell>
        </row>
        <row r="337">
          <cell r="I337" t="str">
            <v>4MRC</v>
          </cell>
          <cell r="J337" t="str">
            <v>D5140NOORG10* / D5140NAVRF01*</v>
          </cell>
        </row>
        <row r="338">
          <cell r="I338" t="str">
            <v>A ne pas décliner sur le site</v>
          </cell>
          <cell r="J338" t="str">
            <v>A ne pas décliner sur le site</v>
          </cell>
        </row>
        <row r="339">
          <cell r="I339" t="str">
            <v>MP4</v>
          </cell>
          <cell r="J339" t="str">
            <v>D5140NOORG10* / D5140 MQMM*</v>
          </cell>
        </row>
        <row r="340">
          <cell r="I340" t="str">
            <v>4MRP</v>
          </cell>
          <cell r="J340" t="str">
            <v>D5140MQNMSIR30</v>
          </cell>
        </row>
        <row r="341">
          <cell r="I341" t="str">
            <v>4MRP</v>
          </cell>
          <cell r="J341" t="str">
            <v>D5140POL17* /   D5140MQNMSIR30 / D5140NSORG84*</v>
          </cell>
        </row>
        <row r="342">
          <cell r="I342" t="str">
            <v>4MRP</v>
          </cell>
          <cell r="J342" t="str">
            <v>D5140MQNMSIR30 / D5140NSORG83*</v>
          </cell>
        </row>
        <row r="343">
          <cell r="I343" t="str">
            <v>4MRP</v>
          </cell>
          <cell r="J343" t="str">
            <v>D5140NSORG84*/ D5140MQNMSIR45 (SPR) / D5140MQNMSIR46 (MTE) / D5140MQNMSIR48 (SCO)</v>
          </cell>
        </row>
        <row r="344">
          <cell r="I344" t="str">
            <v>4MRP</v>
          </cell>
          <cell r="J344" t="str">
            <v>D5140NSHAB15* / D5140MQNMSIR31</v>
          </cell>
        </row>
        <row r="345">
          <cell r="I345" t="str">
            <v>4MRP</v>
          </cell>
          <cell r="J345" t="str">
            <v>D5140MQNMSIR30</v>
          </cell>
        </row>
        <row r="346">
          <cell r="I346" t="str">
            <v>4MRP</v>
          </cell>
          <cell r="J346" t="str">
            <v>D5140MQNMSIR30</v>
          </cell>
        </row>
        <row r="347">
          <cell r="I347" t="str">
            <v>Titre du domaine</v>
          </cell>
          <cell r="J347" t="str">
            <v>Titre du domaine</v>
          </cell>
        </row>
        <row r="348">
          <cell r="I348" t="str">
            <v>5EFL</v>
          </cell>
          <cell r="J348" t="str">
            <v>D5140NAENV01* / D5140NOEFL01* / D5140NAENV02* / D5140NT03165* / D5140NT03162* / D5140NT01111* / D5140NT06062* / D5140NT05060* / D5140NT09175* /  D5140NT09181*</v>
          </cell>
        </row>
        <row r="349">
          <cell r="I349" t="str">
            <v>5EFL</v>
          </cell>
          <cell r="J349" t="str">
            <v>D5140NOEFL01* / D5140NAEFL01* / D5140NSCDI11*</v>
          </cell>
        </row>
        <row r="350">
          <cell r="I350" t="str">
            <v>5EFL</v>
          </cell>
          <cell r="J350" t="str">
            <v>D5140NOEFL01* / D5140NAEFL01* / D5140NT04094*</v>
          </cell>
        </row>
        <row r="351">
          <cell r="I351" t="str">
            <v>5SEN</v>
          </cell>
          <cell r="J351" t="str">
            <v>D5140NSORG94*</v>
          </cell>
        </row>
        <row r="352">
          <cell r="I352" t="str">
            <v>5DCH</v>
          </cell>
          <cell r="J352" t="str">
            <v>D5140NSCDI11*</v>
          </cell>
        </row>
        <row r="353">
          <cell r="I353" t="str">
            <v>5DCH</v>
          </cell>
          <cell r="J353" t="str">
            <v>D5140NT00079* / D5140NT00080* / D5140NT00081* / D5140NT00082* / D5140NT00083* / D5140NT00084*</v>
          </cell>
        </row>
        <row r="354">
          <cell r="I354" t="str">
            <v>5DCH</v>
          </cell>
          <cell r="J354" t="str">
            <v>D5140MQNA5DCH01</v>
          </cell>
        </row>
        <row r="355">
          <cell r="I355" t="str">
            <v>5DCH</v>
          </cell>
          <cell r="J355" t="str">
            <v>D5140NODCH01* / D5140NADCH01* / D5140NT9873*</v>
          </cell>
        </row>
        <row r="356">
          <cell r="I356" t="str">
            <v>5DCH</v>
          </cell>
          <cell r="J356" t="str">
            <v>D5140NODCH01* / D5140NADCH01* / D5140NT9873*</v>
          </cell>
        </row>
        <row r="357">
          <cell r="I357" t="str">
            <v>5DCH</v>
          </cell>
          <cell r="J357" t="str">
            <v>D5140NADCH01*</v>
          </cell>
        </row>
        <row r="358">
          <cell r="I358" t="str">
            <v>5DCH</v>
          </cell>
          <cell r="J358" t="str">
            <v>D5140NADCH01*</v>
          </cell>
        </row>
        <row r="359">
          <cell r="I359" t="str">
            <v>5DCH</v>
          </cell>
          <cell r="J359" t="str">
            <v>D5140NODCH01*</v>
          </cell>
        </row>
        <row r="360">
          <cell r="I360" t="str">
            <v>5DCH</v>
          </cell>
          <cell r="J360" t="str">
            <v>D5140NT04044*</v>
          </cell>
        </row>
        <row r="361">
          <cell r="I361" t="str">
            <v>5DCH</v>
          </cell>
          <cell r="J361" t="str">
            <v>D5140NT04044* / D5140NT01147* / D5140NT05119* / D5140NT06280* /  D5140NT06210*</v>
          </cell>
        </row>
        <row r="362">
          <cell r="I362" t="str">
            <v>5ENV</v>
          </cell>
          <cell r="J362" t="str">
            <v>D5140MQNA5ENV01</v>
          </cell>
        </row>
        <row r="363">
          <cell r="I363" t="str">
            <v>5ENV</v>
          </cell>
          <cell r="J363" t="str">
            <v>D5140MQNA5ENV01</v>
          </cell>
        </row>
        <row r="364">
          <cell r="I364" t="str">
            <v>5ENV</v>
          </cell>
          <cell r="J364" t="str">
            <v>D5140MQNA5ENV01</v>
          </cell>
        </row>
        <row r="365">
          <cell r="I365" t="str">
            <v>5ENV</v>
          </cell>
          <cell r="J365" t="str">
            <v>D5140NT02130</v>
          </cell>
        </row>
        <row r="366">
          <cell r="I366" t="str">
            <v>5ENV</v>
          </cell>
          <cell r="J366" t="str">
            <v>D5140NOORG10*</v>
          </cell>
        </row>
        <row r="367">
          <cell r="I367" t="str">
            <v>MP5</v>
          </cell>
          <cell r="J367" t="str">
            <v>D5140NOORG10*</v>
          </cell>
        </row>
        <row r="368">
          <cell r="I368" t="str">
            <v>5ENV</v>
          </cell>
          <cell r="J368" t="str">
            <v>D5140NOORG10*</v>
          </cell>
        </row>
        <row r="369">
          <cell r="I369" t="str">
            <v>5ENV</v>
          </cell>
          <cell r="J369" t="str">
            <v>D5140NOORG10*</v>
          </cell>
        </row>
        <row r="370">
          <cell r="I370" t="str">
            <v>A ne pas décliner sur le site</v>
          </cell>
          <cell r="J370" t="str">
            <v>A ne pas décliner sur le site</v>
          </cell>
        </row>
        <row r="371">
          <cell r="I371" t="str">
            <v>MP5</v>
          </cell>
          <cell r="J371" t="str">
            <v>D5140NOORG10 / D5140MQPOL05</v>
          </cell>
        </row>
        <row r="372">
          <cell r="I372" t="str">
            <v>A ne pas décliner sur le site</v>
          </cell>
          <cell r="J372" t="str">
            <v>A ne pas décliner sur le site</v>
          </cell>
        </row>
        <row r="373">
          <cell r="I373" t="str">
            <v>A ne pas décliner sur le site</v>
          </cell>
          <cell r="J373" t="str">
            <v>A ne pas décliner sur le site</v>
          </cell>
        </row>
        <row r="374">
          <cell r="I374" t="str">
            <v>5ENV</v>
          </cell>
          <cell r="J374" t="str">
            <v>D5140NT05089 / D5140NOORG10*</v>
          </cell>
        </row>
        <row r="375">
          <cell r="I375" t="str">
            <v>5ENV</v>
          </cell>
          <cell r="J375" t="str">
            <v>D5140NT03112 /  D5140NOORG10*</v>
          </cell>
        </row>
        <row r="376">
          <cell r="I376" t="str">
            <v>A ne pas décliner sur le site</v>
          </cell>
          <cell r="J376" t="str">
            <v>A ne pas décliner sur le site</v>
          </cell>
        </row>
        <row r="377">
          <cell r="I377" t="str">
            <v>5ENV</v>
          </cell>
          <cell r="J377" t="str">
            <v>D5140NT05180 /   D5140NOORG10*</v>
          </cell>
        </row>
        <row r="378">
          <cell r="I378" t="str">
            <v>5ENV</v>
          </cell>
          <cell r="J378" t="str">
            <v>D5140NT05180 /   D5140NOORG10*</v>
          </cell>
        </row>
        <row r="379">
          <cell r="I379" t="str">
            <v>5ENV</v>
          </cell>
          <cell r="J379" t="str">
            <v xml:space="preserve">   D5140NOORG10*</v>
          </cell>
        </row>
        <row r="380">
          <cell r="I380" t="str">
            <v>MP5</v>
          </cell>
          <cell r="J380" t="str">
            <v xml:space="preserve">   D5140NOORG10*</v>
          </cell>
        </row>
        <row r="381">
          <cell r="I381" t="str">
            <v>MP5</v>
          </cell>
          <cell r="J381" t="str">
            <v xml:space="preserve">   D5140NOORG10*</v>
          </cell>
        </row>
        <row r="382">
          <cell r="I382" t="str">
            <v>A ne pas décliner sur le site</v>
          </cell>
          <cell r="J382" t="str">
            <v>A ne pas décliner sur le site</v>
          </cell>
        </row>
        <row r="383">
          <cell r="I383" t="str">
            <v>MP5</v>
          </cell>
          <cell r="J383" t="str">
            <v xml:space="preserve">   D5140NOORG10*</v>
          </cell>
        </row>
        <row r="384">
          <cell r="I384" t="str">
            <v>1COM</v>
          </cell>
          <cell r="J384" t="str">
            <v xml:space="preserve">   D5140NOORG10*</v>
          </cell>
        </row>
        <row r="385">
          <cell r="I385" t="str">
            <v>MP5</v>
          </cell>
          <cell r="J385" t="str">
            <v xml:space="preserve">   D5140NOORG10* / D5140NASSI09*</v>
          </cell>
        </row>
        <row r="386">
          <cell r="I386" t="str">
            <v>A ne pas décliner sur le site</v>
          </cell>
          <cell r="J386" t="str">
            <v>A ne pas décliner sur le site</v>
          </cell>
        </row>
        <row r="387">
          <cell r="I387" t="str">
            <v>MP5</v>
          </cell>
          <cell r="J387" t="str">
            <v xml:space="preserve">   D5140NOORG10* </v>
          </cell>
        </row>
        <row r="388">
          <cell r="I388" t="str">
            <v>3PUI</v>
          </cell>
          <cell r="J388" t="str">
            <v>D5140NOORG10*</v>
          </cell>
        </row>
        <row r="389">
          <cell r="I389" t="str">
            <v>5ENV</v>
          </cell>
          <cell r="J389" t="str">
            <v>D5140NOORG10*</v>
          </cell>
        </row>
        <row r="390">
          <cell r="I390" t="str">
            <v>5ENV</v>
          </cell>
          <cell r="J390" t="str">
            <v>D5140NOORG10*</v>
          </cell>
        </row>
        <row r="391">
          <cell r="I391" t="str">
            <v>3PSQ</v>
          </cell>
          <cell r="J391" t="str">
            <v>D5140NAREX02*</v>
          </cell>
        </row>
        <row r="392">
          <cell r="I392" t="str">
            <v>5ENV</v>
          </cell>
          <cell r="J392" t="str">
            <v>D5140NOORG10*</v>
          </cell>
        </row>
        <row r="393">
          <cell r="I393" t="str">
            <v>5ENV</v>
          </cell>
          <cell r="J393" t="str">
            <v>D5140NOORG10*</v>
          </cell>
        </row>
        <row r="394">
          <cell r="I394" t="str">
            <v>5ENV</v>
          </cell>
          <cell r="J394" t="str">
            <v>D5140NOORG10*</v>
          </cell>
        </row>
        <row r="395">
          <cell r="I395" t="str">
            <v>5ENV</v>
          </cell>
          <cell r="J395" t="str">
            <v>D5140NOORG10*</v>
          </cell>
        </row>
        <row r="396">
          <cell r="I396" t="str">
            <v>3PSQ</v>
          </cell>
          <cell r="J396" t="str">
            <v>D5140NOORG10* / D5140NAORG26* / D5140NAREX02*</v>
          </cell>
        </row>
        <row r="397">
          <cell r="I397" t="str">
            <v>3PSQ</v>
          </cell>
          <cell r="J397" t="str">
            <v>D5140NAREX02*</v>
          </cell>
        </row>
        <row r="398">
          <cell r="I398" t="str">
            <v>5ENV</v>
          </cell>
        </row>
        <row r="399">
          <cell r="I399" t="str">
            <v>5ENV</v>
          </cell>
          <cell r="J399" t="str">
            <v>D5140NOORG10* / D5140NT04094*</v>
          </cell>
        </row>
        <row r="400">
          <cell r="I400" t="str">
            <v>3PSQ</v>
          </cell>
          <cell r="J400" t="str">
            <v xml:space="preserve">D5140NOORG10* </v>
          </cell>
        </row>
        <row r="401">
          <cell r="I401" t="str">
            <v>MP5</v>
          </cell>
          <cell r="J401" t="str">
            <v xml:space="preserve">D5140NOORG10* </v>
          </cell>
        </row>
        <row r="402">
          <cell r="I402" t="str">
            <v>Titre du domaine</v>
          </cell>
          <cell r="J402" t="str">
            <v>Titre du domaine</v>
          </cell>
        </row>
        <row r="403">
          <cell r="I403" t="str">
            <v>8REF</v>
          </cell>
          <cell r="J403" t="str">
            <v>D5140NAORG36* / D5140NAORG38*</v>
          </cell>
        </row>
        <row r="404">
          <cell r="I404" t="str">
            <v>8REF</v>
          </cell>
          <cell r="J404" t="str">
            <v>D5140NAORG36*</v>
          </cell>
        </row>
        <row r="405">
          <cell r="I405" t="str">
            <v>8REF</v>
          </cell>
        </row>
        <row r="406">
          <cell r="I406" t="str">
            <v>8REF</v>
          </cell>
          <cell r="J406" t="str">
            <v>D5140NT06271*</v>
          </cell>
        </row>
        <row r="407">
          <cell r="I407" t="str">
            <v>8REF</v>
          </cell>
          <cell r="J407" t="str">
            <v>D5140NT06271*</v>
          </cell>
        </row>
        <row r="408">
          <cell r="I408" t="str">
            <v>8REF</v>
          </cell>
          <cell r="J408" t="str">
            <v>D5140NT06271*</v>
          </cell>
        </row>
        <row r="409">
          <cell r="I409" t="str">
            <v>8REF</v>
          </cell>
          <cell r="J409" t="str">
            <v>D5140NAMOD04* / D5140NT07035*</v>
          </cell>
        </row>
        <row r="410">
          <cell r="I410" t="str">
            <v>8AFM</v>
          </cell>
          <cell r="J410" t="str">
            <v>D5140POL16* / D5140NOMNT01*</v>
          </cell>
        </row>
        <row r="411">
          <cell r="I411" t="str">
            <v>8AFM</v>
          </cell>
          <cell r="J411" t="str">
            <v xml:space="preserve"> D5140NOMNT01* /  D5140NT05014*</v>
          </cell>
        </row>
        <row r="412">
          <cell r="I412" t="str">
            <v>8AFM</v>
          </cell>
          <cell r="J412" t="str">
            <v>D5140POL16* / D5140NOMNT01* / D5140NT06271* / D5140NSORG96* / D5140NSORG97*</v>
          </cell>
        </row>
        <row r="413">
          <cell r="I413" t="str">
            <v>8REF/AFM/2RAQ</v>
          </cell>
          <cell r="J413" t="str">
            <v>D5140NAMNT03*</v>
          </cell>
        </row>
        <row r="414">
          <cell r="I414" t="str">
            <v>2RAQ</v>
          </cell>
          <cell r="J414" t="str">
            <v>D5140NAMNT14* /  D5140NAMNT03* / D5140NT05087*</v>
          </cell>
        </row>
        <row r="415">
          <cell r="I415" t="str">
            <v>2RAQ</v>
          </cell>
          <cell r="J415" t="str">
            <v>D5140NODMA02*</v>
          </cell>
        </row>
        <row r="416">
          <cell r="I416" t="str">
            <v>3MPS</v>
          </cell>
          <cell r="J416" t="str">
            <v>D5140NAESS04*</v>
          </cell>
        </row>
        <row r="417">
          <cell r="I417" t="str">
            <v>2RAQ</v>
          </cell>
          <cell r="J417" t="str">
            <v>D5140NAMNT01* / D5140NSCDI28*</v>
          </cell>
        </row>
        <row r="418">
          <cell r="I418" t="str">
            <v>2RAQ</v>
          </cell>
        </row>
        <row r="419">
          <cell r="I419" t="str">
            <v>2RAQ</v>
          </cell>
          <cell r="J419" t="str">
            <v>D5140NAMNT14 / D5140NT05087</v>
          </cell>
        </row>
        <row r="420">
          <cell r="I420" t="str">
            <v>2RAQ</v>
          </cell>
          <cell r="J420" t="str">
            <v>D5140NAESS02*</v>
          </cell>
        </row>
        <row r="421">
          <cell r="I421" t="str">
            <v>4MRP</v>
          </cell>
          <cell r="J421" t="str">
            <v xml:space="preserve"> D5140NT07009*</v>
          </cell>
        </row>
        <row r="422">
          <cell r="I422" t="str">
            <v>2OLI</v>
          </cell>
        </row>
        <row r="423">
          <cell r="I423" t="str">
            <v>2OLI</v>
          </cell>
          <cell r="J423" t="str">
            <v>D5140NOOUT01</v>
          </cell>
        </row>
        <row r="424">
          <cell r="I424" t="str">
            <v>2OLI</v>
          </cell>
          <cell r="J424" t="str">
            <v>D5140NOOUT01</v>
          </cell>
        </row>
        <row r="425">
          <cell r="I425" t="str">
            <v>2OLI</v>
          </cell>
          <cell r="J425" t="str">
            <v>D5140NOOUT01</v>
          </cell>
        </row>
        <row r="426">
          <cell r="I426" t="str">
            <v>2OLI</v>
          </cell>
          <cell r="J426" t="str">
            <v>D5140NOOUT01</v>
          </cell>
        </row>
        <row r="427">
          <cell r="I427" t="str">
            <v>2OLI</v>
          </cell>
          <cell r="J427" t="str">
            <v>D5140NOOUT01</v>
          </cell>
        </row>
        <row r="428">
          <cell r="I428" t="str">
            <v>2OLI</v>
          </cell>
          <cell r="J428" t="str">
            <v>D5140NOOUT01</v>
          </cell>
        </row>
        <row r="429">
          <cell r="I429" t="str">
            <v>2OLI</v>
          </cell>
          <cell r="J429" t="str">
            <v>D5140NOOUT01</v>
          </cell>
        </row>
        <row r="430">
          <cell r="I430" t="str">
            <v>2RAQ</v>
          </cell>
          <cell r="J430" t="str">
            <v>D5140NT05220* / D5140NT06205* / D5140NAOUT02*/ D5140NAOUT04* / D5140NSOUT10*/</v>
          </cell>
        </row>
        <row r="431">
          <cell r="I431" t="str">
            <v>2RAQ</v>
          </cell>
          <cell r="J431" t="str">
            <v>D5140NT05220* / D5140NT06205* / D5140NAOUT02*/ D5140NAOUT04* / D5140NSOUT10*/</v>
          </cell>
        </row>
        <row r="432">
          <cell r="I432" t="str">
            <v>2RAQ</v>
          </cell>
          <cell r="J432" t="str">
            <v>D5140NT05220* / D5140NT06205* / D5140NAOUT02*/ D5140NAOUT04* / D5140NSOUT10*/</v>
          </cell>
        </row>
        <row r="433">
          <cell r="I433" t="str">
            <v>2RAQ</v>
          </cell>
          <cell r="J433" t="str">
            <v>D5140NT05220* / D5140NT06205* / D5140NAOUT02*/ D5140NAOUT04* / D5140NSOUT10*/</v>
          </cell>
        </row>
        <row r="434">
          <cell r="I434" t="str">
            <v>2OLI</v>
          </cell>
          <cell r="J434" t="str">
            <v>D5140NAPDR08</v>
          </cell>
        </row>
        <row r="435">
          <cell r="I435" t="str">
            <v>2OLI</v>
          </cell>
        </row>
        <row r="436">
          <cell r="I436" t="str">
            <v>2OLI</v>
          </cell>
          <cell r="J436" t="str">
            <v>D5140NAPDR08*</v>
          </cell>
        </row>
        <row r="437">
          <cell r="I437" t="str">
            <v>A ne pas décliner sur le site</v>
          </cell>
          <cell r="J437" t="str">
            <v>A ne pas décliner sur le site</v>
          </cell>
        </row>
        <row r="438">
          <cell r="I438" t="str">
            <v>A ne pas décliner sur le site</v>
          </cell>
          <cell r="J438" t="str">
            <v>A ne pas décliner sur le site</v>
          </cell>
        </row>
        <row r="439">
          <cell r="I439" t="str">
            <v>2OLI</v>
          </cell>
          <cell r="J439" t="str">
            <v>D5140NAPDR08* / D5140NT08121</v>
          </cell>
        </row>
        <row r="440">
          <cell r="I440" t="str">
            <v>2OLI</v>
          </cell>
        </row>
        <row r="441">
          <cell r="I441" t="str">
            <v>A ne pas décliner sur le site</v>
          </cell>
          <cell r="J441" t="str">
            <v>A ne pas décliner sur le site</v>
          </cell>
        </row>
        <row r="442">
          <cell r="I442" t="str">
            <v>A ne pas décliner sur le site</v>
          </cell>
          <cell r="J442" t="str">
            <v>A ne pas décliner sur le site</v>
          </cell>
        </row>
        <row r="443">
          <cell r="I443" t="str">
            <v>2OLI</v>
          </cell>
          <cell r="J443" t="str">
            <v>D5140NOPDR02</v>
          </cell>
        </row>
        <row r="444">
          <cell r="I444" t="str">
            <v>2OLI</v>
          </cell>
          <cell r="J444" t="str">
            <v>D5140NAPDR08*</v>
          </cell>
        </row>
        <row r="445">
          <cell r="I445" t="str">
            <v>2OLI</v>
          </cell>
          <cell r="J445" t="str">
            <v>D5140NAPDR08</v>
          </cell>
        </row>
        <row r="446">
          <cell r="I446" t="str">
            <v>2OLI</v>
          </cell>
          <cell r="J446" t="str">
            <v>D5140NAPDR08</v>
          </cell>
        </row>
        <row r="447">
          <cell r="I447" t="str">
            <v>2OLI</v>
          </cell>
          <cell r="J447" t="str">
            <v>D5140NAPDR08</v>
          </cell>
        </row>
        <row r="448">
          <cell r="I448" t="str">
            <v>2OLI</v>
          </cell>
          <cell r="J448" t="str">
            <v>D5140NORFF01</v>
          </cell>
        </row>
        <row r="449">
          <cell r="I449" t="str">
            <v>2OLI</v>
          </cell>
        </row>
        <row r="450">
          <cell r="I450" t="str">
            <v>A ne pas décliner sur le site</v>
          </cell>
          <cell r="J450" t="str">
            <v>A ne pas décliner sur le site</v>
          </cell>
        </row>
        <row r="451">
          <cell r="I451" t="str">
            <v>2OLI</v>
          </cell>
        </row>
        <row r="452">
          <cell r="I452" t="str">
            <v>A ne pas décliner sur le site</v>
          </cell>
          <cell r="J452" t="str">
            <v>A ne pas décliner sur le site</v>
          </cell>
        </row>
        <row r="453">
          <cell r="I453" t="str">
            <v>2OLI</v>
          </cell>
          <cell r="J453" t="str">
            <v>D5140NAPMU05*</v>
          </cell>
        </row>
        <row r="454">
          <cell r="I454" t="str">
            <v>2OLI</v>
          </cell>
          <cell r="J454" t="str">
            <v>D5140NAPMU05*</v>
          </cell>
        </row>
        <row r="455">
          <cell r="I455" t="str">
            <v>8MOD</v>
          </cell>
          <cell r="J455" t="str">
            <v>D5140NOMOD01*</v>
          </cell>
        </row>
        <row r="456">
          <cell r="I456" t="str">
            <v>8MOD</v>
          </cell>
          <cell r="J456" t="str">
            <v>D5140NOMOD01*</v>
          </cell>
        </row>
        <row r="457">
          <cell r="I457" t="str">
            <v>8MOD</v>
          </cell>
          <cell r="J457" t="str">
            <v>D5140NOMOD01*</v>
          </cell>
        </row>
        <row r="458">
          <cell r="I458" t="str">
            <v>8MOD</v>
          </cell>
          <cell r="J458" t="str">
            <v>D5140NAMOD01*</v>
          </cell>
        </row>
        <row r="459">
          <cell r="I459" t="str">
            <v>8MOD</v>
          </cell>
          <cell r="J459" t="str">
            <v>D5140NAMOD01*</v>
          </cell>
        </row>
        <row r="460">
          <cell r="I460" t="str">
            <v>8PAD</v>
          </cell>
          <cell r="J460" t="str">
            <v>D5140NAORG29*</v>
          </cell>
        </row>
        <row r="461">
          <cell r="I461" t="str">
            <v>8PAD</v>
          </cell>
          <cell r="J461" t="str">
            <v>D5140NAORG29*</v>
          </cell>
        </row>
        <row r="462">
          <cell r="I462" t="str">
            <v>8PAD</v>
          </cell>
          <cell r="J462" t="str">
            <v>D5140NAORG29*</v>
          </cell>
        </row>
        <row r="463">
          <cell r="I463" t="str">
            <v>8AFM</v>
          </cell>
          <cell r="J463" t="str">
            <v>D5140NAORG29</v>
          </cell>
        </row>
        <row r="464">
          <cell r="I464" t="str">
            <v>8AFM</v>
          </cell>
        </row>
        <row r="465">
          <cell r="I465" t="str">
            <v>8AFM</v>
          </cell>
          <cell r="J465" t="str">
            <v>D5140POL16*</v>
          </cell>
        </row>
        <row r="466">
          <cell r="I466" t="str">
            <v>8AFM</v>
          </cell>
        </row>
        <row r="467">
          <cell r="I467" t="str">
            <v>8AFM</v>
          </cell>
          <cell r="J467" t="str">
            <v>D5140NOMNT01* / D5140NT06271*</v>
          </cell>
        </row>
        <row r="468">
          <cell r="I468" t="str">
            <v>8AFM</v>
          </cell>
          <cell r="J468" t="str">
            <v>D5140NAMNT01*</v>
          </cell>
        </row>
        <row r="469">
          <cell r="I469" t="str">
            <v>8AFM</v>
          </cell>
        </row>
        <row r="470">
          <cell r="I470" t="str">
            <v>8AFM</v>
          </cell>
          <cell r="J470" t="str">
            <v>D5140NOMNT01* / D5140NT06271*</v>
          </cell>
        </row>
        <row r="471">
          <cell r="I471" t="str">
            <v>8AFM</v>
          </cell>
          <cell r="J471" t="str">
            <v>D5140NSREX11* /  D5140NT07005*</v>
          </cell>
        </row>
        <row r="472">
          <cell r="I472" t="str">
            <v>8AFM</v>
          </cell>
          <cell r="J472" t="str">
            <v>D5140NT08019*</v>
          </cell>
        </row>
        <row r="473">
          <cell r="I473" t="str">
            <v>8AFM</v>
          </cell>
        </row>
        <row r="474">
          <cell r="I474" t="str">
            <v>2TEM</v>
          </cell>
        </row>
        <row r="475">
          <cell r="I475" t="str">
            <v>2TEM</v>
          </cell>
          <cell r="J475" t="str">
            <v>D5140NAESS03</v>
          </cell>
        </row>
        <row r="476">
          <cell r="I476" t="str">
            <v>8AFM</v>
          </cell>
          <cell r="J476" t="str">
            <v>en cours</v>
          </cell>
        </row>
        <row r="477">
          <cell r="I477" t="str">
            <v>8AFM</v>
          </cell>
          <cell r="J477" t="str">
            <v>D5140NT12084</v>
          </cell>
        </row>
        <row r="478">
          <cell r="I478" t="str">
            <v>8AFM</v>
          </cell>
          <cell r="J478" t="str">
            <v>D5140NT13092</v>
          </cell>
        </row>
        <row r="479">
          <cell r="I479" t="str">
            <v>A ne pas décliner sur le site</v>
          </cell>
          <cell r="J479" t="str">
            <v>A ne pas décliner sur le site</v>
          </cell>
        </row>
        <row r="480">
          <cell r="I480" t="str">
            <v>A ne pas décliner sur le site</v>
          </cell>
          <cell r="J480" t="str">
            <v>A ne pas décliner sur le site</v>
          </cell>
        </row>
        <row r="481">
          <cell r="I481" t="str">
            <v>A ne pas décliner sur le site</v>
          </cell>
          <cell r="J481" t="str">
            <v>A ne pas décliner sur le site</v>
          </cell>
        </row>
        <row r="482">
          <cell r="I482" t="str">
            <v>8PAD</v>
          </cell>
        </row>
        <row r="483">
          <cell r="I483" t="str">
            <v>8REX</v>
          </cell>
          <cell r="J483" t="str">
            <v xml:space="preserve">D5144NAORG44* </v>
          </cell>
        </row>
        <row r="484">
          <cell r="I484" t="str">
            <v>8REX</v>
          </cell>
          <cell r="J484" t="str">
            <v>D5140NAREX11*</v>
          </cell>
        </row>
        <row r="485">
          <cell r="I485" t="str">
            <v>8REX</v>
          </cell>
          <cell r="J485" t="str">
            <v>D5140NAREX11*</v>
          </cell>
        </row>
        <row r="486">
          <cell r="I486" t="str">
            <v>Titre du domaine</v>
          </cell>
          <cell r="J486" t="str">
            <v>Titre du domaine</v>
          </cell>
        </row>
        <row r="487">
          <cell r="I487" t="str">
            <v>6GME</v>
          </cell>
          <cell r="J487" t="str">
            <v>D5140NOREC01*</v>
          </cell>
        </row>
        <row r="488">
          <cell r="I488" t="str">
            <v>6GME</v>
          </cell>
          <cell r="J488" t="str">
            <v>D5140MQNA6DCO01*</v>
          </cell>
        </row>
        <row r="489">
          <cell r="I489" t="str">
            <v>6GME</v>
          </cell>
        </row>
        <row r="490">
          <cell r="I490" t="str">
            <v>6GME</v>
          </cell>
        </row>
        <row r="491">
          <cell r="I491" t="str">
            <v>6GME</v>
          </cell>
        </row>
        <row r="492">
          <cell r="I492" t="str">
            <v>6GME</v>
          </cell>
        </row>
        <row r="493">
          <cell r="I493" t="str">
            <v>6GME</v>
          </cell>
          <cell r="J493" t="str">
            <v>D5140NAREC02*</v>
          </cell>
        </row>
        <row r="494">
          <cell r="I494" t="str">
            <v>6GME</v>
          </cell>
        </row>
        <row r="495">
          <cell r="I495" t="str">
            <v>6GME</v>
          </cell>
        </row>
        <row r="496">
          <cell r="I496" t="str">
            <v>6DCO</v>
          </cell>
          <cell r="J496" t="str">
            <v>D5140NAGRH19* / D5140MQNA6DCO01*</v>
          </cell>
        </row>
        <row r="497">
          <cell r="I497" t="str">
            <v>6GMF/6DCO</v>
          </cell>
          <cell r="J497" t="str">
            <v>D5140NAGRH19* / D5140NAGRH27* / D5140NAHAB01*</v>
          </cell>
        </row>
        <row r="498">
          <cell r="I498" t="str">
            <v>6DCO</v>
          </cell>
        </row>
        <row r="499">
          <cell r="I499" t="str">
            <v>6DCO</v>
          </cell>
          <cell r="J499" t="str">
            <v>D5140NAGRH19*</v>
          </cell>
        </row>
        <row r="500">
          <cell r="I500" t="str">
            <v>6GMF/6DCO</v>
          </cell>
          <cell r="J500" t="str">
            <v xml:space="preserve">D5140NAGRH19*/ D5140NAHAB01*  </v>
          </cell>
        </row>
        <row r="501">
          <cell r="I501" t="str">
            <v>6GMF/6DCO</v>
          </cell>
          <cell r="J501" t="str">
            <v xml:space="preserve">D5140NAGRH19*/ D5140NAHAB01*  </v>
          </cell>
        </row>
        <row r="502">
          <cell r="I502" t="str">
            <v>6DCO</v>
          </cell>
          <cell r="J502" t="str">
            <v>D5140NAGRH19*</v>
          </cell>
        </row>
        <row r="503">
          <cell r="I503" t="str">
            <v>6GMF/6DCO</v>
          </cell>
          <cell r="J503" t="str">
            <v>D5140NAHAB01*</v>
          </cell>
        </row>
        <row r="504">
          <cell r="I504" t="str">
            <v>6GME</v>
          </cell>
          <cell r="J504" t="str">
            <v>D5140NAGRH19* / D5140NAGRH23*</v>
          </cell>
        </row>
        <row r="505">
          <cell r="I505" t="str">
            <v>6GME</v>
          </cell>
          <cell r="J505" t="str">
            <v>D5140NAGRH19*</v>
          </cell>
        </row>
        <row r="506">
          <cell r="I506" t="str">
            <v>6DCO</v>
          </cell>
          <cell r="J506" t="str">
            <v>D5140NAGRH19* / D5140MQNA6DCO01* / D5140NSORG40*</v>
          </cell>
        </row>
        <row r="507">
          <cell r="I507" t="str">
            <v>6DCO</v>
          </cell>
          <cell r="J507" t="str">
            <v>D5140NAGRH19* / D5140MQNA6DCO01 / D5140NSORG40*</v>
          </cell>
        </row>
        <row r="508">
          <cell r="I508" t="str">
            <v>6DCO</v>
          </cell>
          <cell r="J508" t="str">
            <v>D5140NAGRH19* / D5140MQNA6DCO01 / D5140NSORG40*</v>
          </cell>
        </row>
        <row r="509">
          <cell r="I509" t="str">
            <v>6GMF</v>
          </cell>
          <cell r="J509" t="str">
            <v>D5140NAGRH19*</v>
          </cell>
        </row>
        <row r="510">
          <cell r="I510" t="str">
            <v>6GMF</v>
          </cell>
          <cell r="J510" t="str">
            <v>D5140NAGRH19*/D5140NAFOR10*</v>
          </cell>
        </row>
        <row r="511">
          <cell r="I511" t="str">
            <v>6GMF</v>
          </cell>
          <cell r="J511" t="str">
            <v>D5140NAFOR10*</v>
          </cell>
        </row>
        <row r="512">
          <cell r="I512" t="str">
            <v>6GMF</v>
          </cell>
          <cell r="J512" t="str">
            <v>D5140NAGRH19*</v>
          </cell>
        </row>
        <row r="513">
          <cell r="I513" t="str">
            <v>6GMF</v>
          </cell>
          <cell r="J513" t="str">
            <v>D5140NAGRH19*</v>
          </cell>
        </row>
        <row r="514">
          <cell r="I514" t="str">
            <v>6GMF</v>
          </cell>
          <cell r="J514" t="str">
            <v>D5140NAGRH19*</v>
          </cell>
        </row>
        <row r="515">
          <cell r="I515" t="str">
            <v>6DCO</v>
          </cell>
          <cell r="J515" t="str">
            <v>D5140MQNA6DCO02</v>
          </cell>
        </row>
        <row r="516">
          <cell r="I516" t="str">
            <v>6GME</v>
          </cell>
        </row>
        <row r="517">
          <cell r="I517" t="str">
            <v>6GME</v>
          </cell>
        </row>
        <row r="518">
          <cell r="I518" t="str">
            <v>6GME</v>
          </cell>
          <cell r="J518" t="str">
            <v>D5140NAGRH19*</v>
          </cell>
        </row>
        <row r="519">
          <cell r="I519" t="str">
            <v>6GMF</v>
          </cell>
          <cell r="J519" t="str">
            <v>D5140NAGRH19*</v>
          </cell>
        </row>
        <row r="520">
          <cell r="I520" t="str">
            <v>6GME</v>
          </cell>
          <cell r="J520" t="str">
            <v>D5140NAGRH18*</v>
          </cell>
        </row>
        <row r="521">
          <cell r="I521" t="str">
            <v>3PUI</v>
          </cell>
          <cell r="J521" t="str">
            <v>D5140NAPUI04* / D5140NTPUIFOR001*</v>
          </cell>
        </row>
        <row r="522">
          <cell r="I522" t="str">
            <v>3PUI</v>
          </cell>
          <cell r="J522" t="str">
            <v>D5140NAPUI04*</v>
          </cell>
        </row>
        <row r="523">
          <cell r="I523" t="str">
            <v>6GMF</v>
          </cell>
          <cell r="J523" t="str">
            <v>D5140NAHAB01*</v>
          </cell>
        </row>
        <row r="524">
          <cell r="I524" t="str">
            <v>6GMF</v>
          </cell>
          <cell r="J524" t="str">
            <v>D5140NAHAB01*</v>
          </cell>
        </row>
        <row r="525">
          <cell r="I525" t="str">
            <v>6GMF</v>
          </cell>
          <cell r="J525" t="str">
            <v>D5140NAHAB01*</v>
          </cell>
        </row>
        <row r="526">
          <cell r="I526" t="str">
            <v>6GMF</v>
          </cell>
          <cell r="J526" t="str">
            <v>D5140NAHAB01*</v>
          </cell>
        </row>
        <row r="527">
          <cell r="I527" t="str">
            <v>6GMF/6DCO</v>
          </cell>
          <cell r="J527" t="str">
            <v>D5140NAHAB01*</v>
          </cell>
        </row>
        <row r="528">
          <cell r="I528" t="str">
            <v>6GMF</v>
          </cell>
          <cell r="J528" t="str">
            <v>D5140NAHAB01*</v>
          </cell>
        </row>
        <row r="529">
          <cell r="I529" t="str">
            <v>6GMF/6DCO</v>
          </cell>
          <cell r="J529" t="str">
            <v>D5140NAGRH19*</v>
          </cell>
        </row>
        <row r="530">
          <cell r="I530" t="str">
            <v>6ARS</v>
          </cell>
          <cell r="J530" t="str">
            <v>à contrôler D5140NASOC01*</v>
          </cell>
        </row>
        <row r="531">
          <cell r="I531" t="str">
            <v>6ARS</v>
          </cell>
        </row>
        <row r="532">
          <cell r="I532" t="str">
            <v>6ARS</v>
          </cell>
        </row>
        <row r="533">
          <cell r="I533" t="str">
            <v>6ARS</v>
          </cell>
          <cell r="J533" t="str">
            <v>à contrôler D5140NASOC01*</v>
          </cell>
        </row>
        <row r="534">
          <cell r="I534" t="str">
            <v>A ne pas décliner sur le site</v>
          </cell>
          <cell r="J534" t="str">
            <v>A ne pas décliner sur le site</v>
          </cell>
        </row>
        <row r="535">
          <cell r="I535" t="str">
            <v>6QVT</v>
          </cell>
          <cell r="J535" t="str">
            <v>à contrôler D5140NASOC01*</v>
          </cell>
        </row>
        <row r="536">
          <cell r="I536" t="str">
            <v>6ARS</v>
          </cell>
          <cell r="J536" t="str">
            <v>D5140NSORG56* / D5140NT00148*</v>
          </cell>
        </row>
        <row r="537">
          <cell r="I537" t="str">
            <v>6ARS</v>
          </cell>
          <cell r="J537" t="str">
            <v>D5140NASOC01*</v>
          </cell>
        </row>
        <row r="538">
          <cell r="I538" t="str">
            <v>6QVT</v>
          </cell>
        </row>
        <row r="539">
          <cell r="I539" t="str">
            <v>6QVT</v>
          </cell>
          <cell r="J539" t="str">
            <v>D5140NASOC01*</v>
          </cell>
        </row>
        <row r="540">
          <cell r="I540" t="str">
            <v>6GME</v>
          </cell>
          <cell r="J540" t="str">
            <v>D5140NAREC01*</v>
          </cell>
        </row>
        <row r="541">
          <cell r="I541" t="str">
            <v>Titre du domaine</v>
          </cell>
          <cell r="J541" t="str">
            <v>Titre du domaine</v>
          </cell>
        </row>
        <row r="542">
          <cell r="I542" t="str">
            <v>A ne pas décliner sur le site</v>
          </cell>
          <cell r="J542" t="str">
            <v>A ne pas décliner sur le site</v>
          </cell>
        </row>
        <row r="543">
          <cell r="I543" t="str">
            <v>A ne pas décliner sur le site</v>
          </cell>
          <cell r="J543" t="str">
            <v>A ne pas décliner sur le site</v>
          </cell>
        </row>
        <row r="544">
          <cell r="I544" t="str">
            <v>A ne pas décliner sur le site</v>
          </cell>
          <cell r="J544" t="str">
            <v>A ne pas décliner sur le site</v>
          </cell>
        </row>
        <row r="545">
          <cell r="I545" t="str">
            <v>7BUD</v>
          </cell>
          <cell r="J545" t="str">
            <v>D5140NABUD04*</v>
          </cell>
        </row>
        <row r="546">
          <cell r="I546" t="str">
            <v>A ne pas décliner sur le site</v>
          </cell>
          <cell r="J546" t="str">
            <v>A ne pas décliner sur le site</v>
          </cell>
        </row>
        <row r="547">
          <cell r="I547" t="str">
            <v>7BUD</v>
          </cell>
          <cell r="J547" t="str">
            <v>D5140NABUD04*</v>
          </cell>
        </row>
        <row r="548">
          <cell r="I548" t="str">
            <v>7BUD</v>
          </cell>
          <cell r="J548" t="str">
            <v>D5140NABUD04*</v>
          </cell>
        </row>
        <row r="549">
          <cell r="I549" t="str">
            <v>7BUD</v>
          </cell>
          <cell r="J549" t="str">
            <v>D5140NABUD04*</v>
          </cell>
        </row>
        <row r="550">
          <cell r="I550" t="str">
            <v>A ne pas décliner sur le site</v>
          </cell>
          <cell r="J550" t="str">
            <v>A ne pas décliner sur le site</v>
          </cell>
        </row>
        <row r="551">
          <cell r="I551" t="str">
            <v>A ne pas décliner sur le site</v>
          </cell>
          <cell r="J551" t="str">
            <v>A ne pas décliner sur le site</v>
          </cell>
        </row>
        <row r="552">
          <cell r="I552" t="str">
            <v>A ne pas décliner sur le site</v>
          </cell>
          <cell r="J552" t="str">
            <v>A ne pas décliner sur le site</v>
          </cell>
        </row>
        <row r="553">
          <cell r="I553" t="str">
            <v>7BUD</v>
          </cell>
          <cell r="J553" t="str">
            <v>D5140NABUD04*</v>
          </cell>
        </row>
        <row r="554">
          <cell r="I554" t="str">
            <v>7BUD</v>
          </cell>
          <cell r="J554" t="str">
            <v>D5140NABUD04* / D5140NT05260* / D5140NT05143* / D5140NT05135* /  D5140NT05261* / D5140NT05085*</v>
          </cell>
        </row>
        <row r="555">
          <cell r="I555" t="str">
            <v>7BUD</v>
          </cell>
          <cell r="J555" t="str">
            <v>D5140NABUD04* / D5140NT05143* / D5140NT05085* / D5140NT05260*</v>
          </cell>
        </row>
        <row r="556">
          <cell r="I556" t="str">
            <v>7BUD</v>
          </cell>
        </row>
        <row r="557">
          <cell r="I557" t="str">
            <v>7ACH</v>
          </cell>
          <cell r="J557" t="str">
            <v>D5140NABUD03* / D5140NABUD04* / D5140NAAHA09*</v>
          </cell>
        </row>
        <row r="558">
          <cell r="I558" t="str">
            <v>7ACH</v>
          </cell>
          <cell r="J558" t="str">
            <v>D5140NOAHA01* / D5140NAAHA09*</v>
          </cell>
        </row>
        <row r="559">
          <cell r="I559" t="str">
            <v>7ACH</v>
          </cell>
          <cell r="J559" t="str">
            <v>D5140NOAHA01* / D5140NAPST03</v>
          </cell>
        </row>
        <row r="560">
          <cell r="I560" t="str">
            <v>7ACH</v>
          </cell>
          <cell r="J560" t="str">
            <v>D5140NOAHA01*</v>
          </cell>
        </row>
        <row r="561">
          <cell r="I561" t="str">
            <v>7ACH</v>
          </cell>
        </row>
        <row r="562">
          <cell r="I562" t="str">
            <v>7BUD</v>
          </cell>
          <cell r="J562" t="str">
            <v>D5140NAPST03*</v>
          </cell>
        </row>
        <row r="563">
          <cell r="I563" t="str">
            <v>7ACH</v>
          </cell>
          <cell r="J563" t="str">
            <v>D5140NOAHA01*</v>
          </cell>
        </row>
        <row r="564">
          <cell r="I564" t="str">
            <v>Titre du domaine</v>
          </cell>
          <cell r="J564" t="str">
            <v>Titre du domaine</v>
          </cell>
        </row>
        <row r="565">
          <cell r="I565" t="str">
            <v>1COM / 5ENV</v>
          </cell>
        </row>
        <row r="566">
          <cell r="I566" t="str">
            <v>1COM</v>
          </cell>
        </row>
        <row r="567">
          <cell r="I567" t="str">
            <v>1COM</v>
          </cell>
        </row>
        <row r="568">
          <cell r="I568" t="str">
            <v>1COM</v>
          </cell>
        </row>
        <row r="569">
          <cell r="I569" t="str">
            <v>1COM</v>
          </cell>
        </row>
        <row r="570">
          <cell r="I570" t="str">
            <v>1COM</v>
          </cell>
        </row>
        <row r="571">
          <cell r="I571" t="str">
            <v>1COM</v>
          </cell>
          <cell r="J571" t="str">
            <v>D5140NTPUIFOR001*</v>
          </cell>
        </row>
        <row r="572">
          <cell r="I572" t="str">
            <v>1COM</v>
          </cell>
          <cell r="J572" t="str">
            <v>D5140NTPUIFOR001*</v>
          </cell>
        </row>
        <row r="573">
          <cell r="I573" t="str">
            <v>1COM</v>
          </cell>
          <cell r="J573" t="str">
            <v>D5140NTPUIFOR001*</v>
          </cell>
        </row>
        <row r="574">
          <cell r="I574" t="str">
            <v>1COM</v>
          </cell>
        </row>
        <row r="575">
          <cell r="I575" t="str">
            <v>1COM</v>
          </cell>
        </row>
        <row r="576">
          <cell r="I576" t="str">
            <v>1COM</v>
          </cell>
        </row>
        <row r="577">
          <cell r="I577" t="str">
            <v>1COM</v>
          </cell>
        </row>
        <row r="578">
          <cell r="I578" t="str">
            <v>1COM</v>
          </cell>
        </row>
        <row r="579">
          <cell r="I579" t="str">
            <v>1COM</v>
          </cell>
          <cell r="J579" t="str">
            <v>D5140NOORG10* / D5140NSENV02*</v>
          </cell>
        </row>
        <row r="580">
          <cell r="I580" t="str">
            <v>1COM</v>
          </cell>
          <cell r="J580" t="str">
            <v>D5140NOORG10*</v>
          </cell>
        </row>
        <row r="581">
          <cell r="I581" t="str">
            <v>1COM</v>
          </cell>
        </row>
        <row r="582">
          <cell r="I582" t="str">
            <v>Titre du domaine</v>
          </cell>
          <cell r="J582" t="str">
            <v>Titre du domaine</v>
          </cell>
        </row>
        <row r="583">
          <cell r="I583" t="str">
            <v>1SIT</v>
          </cell>
        </row>
        <row r="584">
          <cell r="I584" t="str">
            <v>1SIT</v>
          </cell>
          <cell r="J584" t="str">
            <v>D5140NOSSI01*</v>
          </cell>
        </row>
        <row r="585">
          <cell r="I585" t="str">
            <v>1SIT</v>
          </cell>
          <cell r="J585" t="str">
            <v>D5140NASSI04*</v>
          </cell>
        </row>
        <row r="586">
          <cell r="I586" t="str">
            <v>1SIT</v>
          </cell>
          <cell r="J586" t="str">
            <v>D5140NASSI04*</v>
          </cell>
        </row>
        <row r="587">
          <cell r="I587" t="str">
            <v>1SIT</v>
          </cell>
          <cell r="J587" t="str">
            <v>D5140NASSI04* / D5140NT07105* /  D5140NT05243*</v>
          </cell>
        </row>
        <row r="588">
          <cell r="I588" t="str">
            <v>1SIT</v>
          </cell>
          <cell r="J588" t="str">
            <v>D5140NASSI04*</v>
          </cell>
        </row>
        <row r="589">
          <cell r="I589" t="str">
            <v>1SIT</v>
          </cell>
          <cell r="J589" t="str">
            <v>D5140NASSI04*</v>
          </cell>
        </row>
        <row r="590">
          <cell r="I590" t="str">
            <v>1SIT</v>
          </cell>
          <cell r="J590" t="str">
            <v>D5140NASSI04*</v>
          </cell>
        </row>
        <row r="591">
          <cell r="I591" t="str">
            <v>1SIT</v>
          </cell>
          <cell r="J591" t="str">
            <v>D5140NOATM01*</v>
          </cell>
        </row>
        <row r="592">
          <cell r="I592" t="str">
            <v>1SIT</v>
          </cell>
          <cell r="J592" t="str">
            <v>D5140NOATM01*</v>
          </cell>
        </row>
        <row r="593">
          <cell r="I593" t="str">
            <v>1SIT</v>
          </cell>
          <cell r="J593" t="str">
            <v>D5140NOSSI01*</v>
          </cell>
        </row>
        <row r="594">
          <cell r="I594" t="str">
            <v>1SIT</v>
          </cell>
          <cell r="J594" t="str">
            <v>D5140NOSSI01*</v>
          </cell>
        </row>
        <row r="595">
          <cell r="I595" t="str">
            <v>1SIT</v>
          </cell>
          <cell r="J595" t="str">
            <v>D5140NOSSI01*</v>
          </cell>
        </row>
        <row r="596">
          <cell r="I596" t="str">
            <v>1SIT</v>
          </cell>
          <cell r="J596" t="str">
            <v>D5140NOSSI01*</v>
          </cell>
        </row>
        <row r="597">
          <cell r="I597" t="str">
            <v>1SIT</v>
          </cell>
        </row>
        <row r="598">
          <cell r="I598" t="str">
            <v>1SIT</v>
          </cell>
          <cell r="J598" t="str">
            <v>Convention CNPE / Opérateur</v>
          </cell>
        </row>
        <row r="599">
          <cell r="I599" t="str">
            <v>1SIT</v>
          </cell>
          <cell r="J599" t="str">
            <v>Convention CNPE / Opérateur</v>
          </cell>
        </row>
        <row r="600">
          <cell r="I600" t="str">
            <v>1SIT</v>
          </cell>
          <cell r="J600" t="str">
            <v>Convention CNPE / Opérateur</v>
          </cell>
        </row>
        <row r="601">
          <cell r="I601" t="str">
            <v>1SIT</v>
          </cell>
          <cell r="J601" t="str">
            <v>Convention CNPE / Opérateur</v>
          </cell>
        </row>
        <row r="602">
          <cell r="I602" t="str">
            <v>1SIT</v>
          </cell>
          <cell r="J602" t="str">
            <v>Convention CNPE / Opérateur</v>
          </cell>
        </row>
        <row r="603">
          <cell r="I603" t="str">
            <v>1SIT</v>
          </cell>
          <cell r="J603" t="str">
            <v>Convention CNPE / Opérateur</v>
          </cell>
        </row>
        <row r="604">
          <cell r="I604" t="str">
            <v>1SIT</v>
          </cell>
          <cell r="J604" t="str">
            <v>Convention CNPE / Opérateur</v>
          </cell>
        </row>
        <row r="605">
          <cell r="I605" t="str">
            <v>1DOC</v>
          </cell>
          <cell r="J605" t="str">
            <v>D5140NASSI09*</v>
          </cell>
        </row>
        <row r="606">
          <cell r="I606" t="str">
            <v>1DOC</v>
          </cell>
          <cell r="J606" t="str">
            <v>D5140NASSI09*</v>
          </cell>
        </row>
        <row r="607">
          <cell r="I607" t="str">
            <v>1SIT</v>
          </cell>
        </row>
        <row r="608">
          <cell r="I608" t="str">
            <v>1DOC</v>
          </cell>
          <cell r="J608" t="str">
            <v>D5140NASSI09*</v>
          </cell>
        </row>
        <row r="609">
          <cell r="I609" t="str">
            <v>1SIT</v>
          </cell>
          <cell r="J609" t="str">
            <v>D5140NOORG10*</v>
          </cell>
        </row>
        <row r="610">
          <cell r="I610" t="str">
            <v>1DOC</v>
          </cell>
          <cell r="J610" t="str">
            <v>D5140NASSI09*</v>
          </cell>
        </row>
        <row r="611">
          <cell r="I611" t="str">
            <v>1DOC</v>
          </cell>
          <cell r="J611" t="str">
            <v>D5140NASSI09*</v>
          </cell>
        </row>
        <row r="612">
          <cell r="I612" t="str">
            <v>1DOC</v>
          </cell>
          <cell r="J612" t="str">
            <v>D5140NASSI09*</v>
          </cell>
        </row>
        <row r="613">
          <cell r="I613" t="str">
            <v>1DOC</v>
          </cell>
          <cell r="J613" t="str">
            <v>D5140NASSI09*</v>
          </cell>
        </row>
        <row r="614">
          <cell r="I614" t="str">
            <v>1DOC</v>
          </cell>
          <cell r="J614" t="str">
            <v>D5140NSSSI09*</v>
          </cell>
        </row>
        <row r="615">
          <cell r="I615" t="str">
            <v>1DOC</v>
          </cell>
          <cell r="J615" t="str">
            <v>D5140NSSSI12*</v>
          </cell>
        </row>
        <row r="616">
          <cell r="I616" t="str">
            <v>1DOC</v>
          </cell>
          <cell r="J616" t="str">
            <v>D5140NASSI10*</v>
          </cell>
        </row>
        <row r="617">
          <cell r="I617" t="str">
            <v>1DOC</v>
          </cell>
          <cell r="J617" t="str">
            <v>D5140NSSSI09*</v>
          </cell>
        </row>
        <row r="618">
          <cell r="I618" t="str">
            <v>1DOC</v>
          </cell>
          <cell r="J618" t="str">
            <v>D5140NASSI10*</v>
          </cell>
        </row>
        <row r="619">
          <cell r="I619" t="str">
            <v>1DOC</v>
          </cell>
          <cell r="J619" t="str">
            <v>D5140NASSI10*</v>
          </cell>
        </row>
        <row r="620">
          <cell r="I620" t="str">
            <v>Titre du domaine</v>
          </cell>
          <cell r="J620" t="str">
            <v>Titre du domaine</v>
          </cell>
        </row>
        <row r="621">
          <cell r="I621" t="str">
            <v>A ne pas décliner sur le site</v>
          </cell>
          <cell r="J621" t="str">
            <v>A ne pas décliner sur le site</v>
          </cell>
        </row>
        <row r="622">
          <cell r="I622" t="str">
            <v>A ne pas décliner sur le site</v>
          </cell>
          <cell r="J622" t="str">
            <v>A ne pas décliner sur le site</v>
          </cell>
        </row>
        <row r="623">
          <cell r="I623" t="str">
            <v>6GME</v>
          </cell>
        </row>
        <row r="624">
          <cell r="I624" t="str">
            <v>6GME</v>
          </cell>
        </row>
        <row r="626">
          <cell r="I626" t="str">
            <v>8REX</v>
          </cell>
        </row>
        <row r="627">
          <cell r="I627" t="str">
            <v>A ne pas décliner sur le site</v>
          </cell>
          <cell r="J627" t="str">
            <v>A ne pas décliner sur le site</v>
          </cell>
        </row>
        <row r="628">
          <cell r="I628" t="str">
            <v>1STR</v>
          </cell>
        </row>
        <row r="629">
          <cell r="I629" t="str">
            <v>A ne pas décliner sur le site</v>
          </cell>
          <cell r="J629" t="str">
            <v>A ne pas décliner sur le site</v>
          </cell>
        </row>
        <row r="630">
          <cell r="I630" t="str">
            <v>A ne pas décliner sur le site</v>
          </cell>
          <cell r="J630" t="str">
            <v>A ne pas décliner sur le site</v>
          </cell>
        </row>
        <row r="631">
          <cell r="I631" t="str">
            <v>A ne pas décliner sur le site</v>
          </cell>
          <cell r="J631" t="str">
            <v>A ne pas décliner sur le site</v>
          </cell>
        </row>
        <row r="632">
          <cell r="I632" t="str">
            <v>A ne pas décliner sur le site</v>
          </cell>
          <cell r="J632" t="str">
            <v>A ne pas décliner sur le site</v>
          </cell>
        </row>
        <row r="633">
          <cell r="I633" t="str">
            <v>A ne pas décliner sur le site</v>
          </cell>
          <cell r="J633" t="str">
            <v>A ne pas décliner sur le site</v>
          </cell>
        </row>
        <row r="634">
          <cell r="I634" t="str">
            <v>1STR</v>
          </cell>
        </row>
        <row r="635">
          <cell r="I635" t="str">
            <v>1STR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7"/>
  <sheetViews>
    <sheetView topLeftCell="E1" workbookViewId="0">
      <selection activeCell="M1" sqref="M1:U1"/>
    </sheetView>
  </sheetViews>
  <sheetFormatPr baseColWidth="10" defaultRowHeight="15"/>
  <sheetData>
    <row r="1" spans="1:23" ht="105">
      <c r="A1" s="1" t="s">
        <v>0</v>
      </c>
      <c r="B1" s="2" t="s">
        <v>22</v>
      </c>
      <c r="C1" s="3" t="s">
        <v>1</v>
      </c>
      <c r="D1" s="4"/>
      <c r="E1" s="5"/>
      <c r="F1" s="6" t="s">
        <v>23</v>
      </c>
      <c r="G1" s="6" t="s">
        <v>60</v>
      </c>
      <c r="H1" s="3" t="s">
        <v>2</v>
      </c>
      <c r="I1" s="3" t="s">
        <v>3</v>
      </c>
      <c r="J1" s="3" t="s">
        <v>4</v>
      </c>
      <c r="K1" s="7" t="s">
        <v>5</v>
      </c>
      <c r="L1" s="8"/>
      <c r="M1" s="7" t="s">
        <v>6</v>
      </c>
      <c r="N1" s="7" t="s">
        <v>7</v>
      </c>
      <c r="O1" s="7" t="s">
        <v>8</v>
      </c>
      <c r="P1" s="7" t="s">
        <v>9</v>
      </c>
      <c r="Q1" s="7" t="s">
        <v>10</v>
      </c>
      <c r="R1" s="7" t="s">
        <v>11</v>
      </c>
      <c r="S1" s="7" t="s">
        <v>12</v>
      </c>
      <c r="T1" s="7" t="s">
        <v>13</v>
      </c>
      <c r="U1" s="7" t="s">
        <v>14</v>
      </c>
      <c r="V1" s="7" t="s">
        <v>15</v>
      </c>
      <c r="W1" s="7" t="s">
        <v>16</v>
      </c>
    </row>
    <row r="2" spans="1:23" ht="28.5">
      <c r="D2" s="9"/>
      <c r="E2" s="10" t="s">
        <v>17</v>
      </c>
      <c r="F2" s="11"/>
      <c r="G2" s="11" t="s">
        <v>58</v>
      </c>
      <c r="H2" s="12" t="s">
        <v>18</v>
      </c>
      <c r="I2" s="12" t="s">
        <v>19</v>
      </c>
      <c r="J2" s="13" t="s">
        <v>24</v>
      </c>
      <c r="K2" s="14"/>
      <c r="L2" s="15"/>
      <c r="M2" s="14"/>
      <c r="N2" s="14"/>
      <c r="O2" s="14"/>
      <c r="P2" s="14" t="s">
        <v>26</v>
      </c>
      <c r="Q2" s="14"/>
      <c r="R2" s="14"/>
      <c r="S2" s="14"/>
      <c r="T2" s="14"/>
      <c r="U2" s="55">
        <v>41228</v>
      </c>
      <c r="V2" s="14"/>
      <c r="W2" s="43" t="s">
        <v>41</v>
      </c>
    </row>
    <row r="3" spans="1:23" ht="24">
      <c r="D3" s="16"/>
      <c r="E3" s="10" t="s">
        <v>17</v>
      </c>
      <c r="F3" s="11"/>
      <c r="G3" s="11" t="s">
        <v>59</v>
      </c>
      <c r="H3" s="17" t="s">
        <v>20</v>
      </c>
      <c r="I3" s="17" t="s">
        <v>21</v>
      </c>
      <c r="J3" s="12" t="s">
        <v>25</v>
      </c>
      <c r="K3" s="14"/>
      <c r="L3" s="15"/>
      <c r="M3" s="14"/>
      <c r="N3" s="14"/>
      <c r="O3" s="14"/>
      <c r="P3" s="14" t="s">
        <v>27</v>
      </c>
      <c r="Q3" s="14"/>
      <c r="R3" s="14"/>
      <c r="S3" s="14"/>
      <c r="T3" s="14"/>
      <c r="U3" s="55">
        <v>41671</v>
      </c>
      <c r="V3" s="14"/>
      <c r="W3" s="43" t="s">
        <v>41</v>
      </c>
    </row>
    <row r="4" spans="1:23">
      <c r="G4" t="s">
        <v>61</v>
      </c>
      <c r="H4" t="s">
        <v>20</v>
      </c>
      <c r="I4" t="s">
        <v>21</v>
      </c>
      <c r="J4" t="s">
        <v>28</v>
      </c>
      <c r="P4" s="42" t="s">
        <v>29</v>
      </c>
      <c r="U4" s="57">
        <v>41685</v>
      </c>
      <c r="W4" s="44" t="s">
        <v>29</v>
      </c>
    </row>
    <row r="5" spans="1:23">
      <c r="G5" t="s">
        <v>62</v>
      </c>
      <c r="H5" t="s">
        <v>20</v>
      </c>
      <c r="I5" t="s">
        <v>21</v>
      </c>
      <c r="J5" t="s">
        <v>63</v>
      </c>
      <c r="P5" s="56" t="s">
        <v>64</v>
      </c>
      <c r="U5" s="57">
        <v>41714</v>
      </c>
      <c r="W5" s="56" t="s">
        <v>41</v>
      </c>
    </row>
    <row r="6" spans="1:23">
      <c r="G6" t="s">
        <v>65</v>
      </c>
      <c r="H6" t="s">
        <v>20</v>
      </c>
      <c r="I6" t="s">
        <v>21</v>
      </c>
      <c r="J6" t="s">
        <v>66</v>
      </c>
      <c r="P6" t="s">
        <v>26</v>
      </c>
      <c r="W6" s="56" t="s">
        <v>40</v>
      </c>
    </row>
    <row r="7" spans="1:23">
      <c r="G7" t="s">
        <v>70</v>
      </c>
      <c r="H7" t="s">
        <v>20</v>
      </c>
      <c r="I7" t="s">
        <v>21</v>
      </c>
      <c r="J7" t="s">
        <v>71</v>
      </c>
      <c r="P7" t="s">
        <v>72</v>
      </c>
      <c r="W7" s="58" t="s">
        <v>29</v>
      </c>
    </row>
  </sheetData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4:S27"/>
  <sheetViews>
    <sheetView tabSelected="1" topLeftCell="C1" workbookViewId="0">
      <selection activeCell="E3" sqref="E3"/>
    </sheetView>
  </sheetViews>
  <sheetFormatPr baseColWidth="10" defaultRowHeight="15"/>
  <cols>
    <col min="1" max="2" width="0" hidden="1" customWidth="1"/>
    <col min="4" max="4" width="2.140625" customWidth="1"/>
    <col min="10" max="10" width="2.7109375" customWidth="1"/>
  </cols>
  <sheetData>
    <row r="4" spans="3:19" ht="15.75" thickBot="1"/>
    <row r="5" spans="3:19" ht="15.75" thickBot="1">
      <c r="C5" s="18"/>
      <c r="D5" s="19"/>
      <c r="E5" s="59"/>
      <c r="F5" s="60"/>
      <c r="G5" s="60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</row>
    <row r="6" spans="3:19">
      <c r="C6" s="20"/>
      <c r="D6" s="21"/>
      <c r="E6" s="22"/>
      <c r="F6" s="23"/>
      <c r="G6" s="23"/>
      <c r="H6" s="23"/>
      <c r="I6" s="23"/>
      <c r="J6" s="45"/>
      <c r="K6" s="62" t="s">
        <v>46</v>
      </c>
      <c r="L6" s="63"/>
      <c r="M6" s="63"/>
      <c r="N6" s="64"/>
      <c r="O6" s="23"/>
      <c r="P6" s="23"/>
      <c r="Q6" s="23"/>
      <c r="R6" s="23"/>
      <c r="S6" s="23"/>
    </row>
    <row r="7" spans="3:19" ht="51.75">
      <c r="C7" s="24"/>
      <c r="D7" s="21"/>
      <c r="E7" s="25" t="s">
        <v>30</v>
      </c>
      <c r="F7" s="26" t="s">
        <v>31</v>
      </c>
      <c r="G7" s="26" t="s">
        <v>32</v>
      </c>
      <c r="H7" s="26" t="s">
        <v>33</v>
      </c>
      <c r="I7" s="26" t="s">
        <v>34</v>
      </c>
      <c r="J7" s="46"/>
      <c r="K7" s="25" t="s">
        <v>47</v>
      </c>
      <c r="L7" s="26" t="s">
        <v>48</v>
      </c>
      <c r="M7" s="26" t="s">
        <v>49</v>
      </c>
      <c r="N7" s="27" t="s">
        <v>53</v>
      </c>
      <c r="O7" s="26" t="s">
        <v>35</v>
      </c>
      <c r="P7" s="26" t="s">
        <v>36</v>
      </c>
      <c r="Q7" s="26" t="s">
        <v>37</v>
      </c>
      <c r="R7" s="26" t="s">
        <v>42</v>
      </c>
      <c r="S7" s="27" t="s">
        <v>38</v>
      </c>
    </row>
    <row r="8" spans="3:19">
      <c r="C8" s="28"/>
      <c r="D8" s="21"/>
      <c r="E8" s="29"/>
      <c r="F8" s="30"/>
      <c r="G8" s="30"/>
      <c r="H8" s="30"/>
      <c r="I8" s="30"/>
      <c r="J8" s="47"/>
      <c r="K8" s="29"/>
      <c r="L8" s="30"/>
      <c r="M8" s="30"/>
      <c r="N8" s="31"/>
      <c r="O8" s="30"/>
      <c r="P8" s="30"/>
      <c r="Q8" s="30"/>
      <c r="R8" s="30"/>
      <c r="S8" s="31"/>
    </row>
    <row r="9" spans="3:19">
      <c r="C9" s="32" t="s">
        <v>21</v>
      </c>
      <c r="D9" s="33"/>
      <c r="E9" s="34">
        <f t="shared" ref="E9" si="0">F9+G9</f>
        <v>27</v>
      </c>
      <c r="F9" s="35">
        <f>SUMPRODUCT(ISNUMBER(SEARCH("1STR*",[1]Exigences!$I$5:$I$635))*([1]Exigences!$J$5:$J$635&lt;&gt;""))</f>
        <v>15</v>
      </c>
      <c r="G9" s="35">
        <f>SUMPRODUCT(ISNUMBER(SEARCH("1STR*",[1]Exigences!$I$5:$I$635))*([1]Exigences!$J$5:$J$635=""))</f>
        <v>12</v>
      </c>
      <c r="H9" s="36">
        <f>(F9*100)/E9</f>
        <v>55.555555555555557</v>
      </c>
      <c r="I9" s="36">
        <f>100-H9</f>
        <v>44.444444444444443</v>
      </c>
      <c r="J9" s="48"/>
      <c r="K9" s="50"/>
      <c r="L9" s="36"/>
      <c r="M9" s="36"/>
      <c r="N9" s="51"/>
      <c r="O9" s="35"/>
      <c r="P9" s="35"/>
      <c r="Q9" s="35"/>
      <c r="R9" s="35"/>
      <c r="S9" s="37"/>
    </row>
    <row r="10" spans="3:19">
      <c r="C10" s="32"/>
      <c r="D10" s="33"/>
      <c r="E10" s="34"/>
      <c r="F10" s="35"/>
      <c r="G10" s="35"/>
      <c r="H10" s="36"/>
      <c r="I10" s="36"/>
      <c r="J10" s="48"/>
      <c r="K10" s="50"/>
      <c r="L10" s="36"/>
      <c r="M10" s="36"/>
      <c r="N10" s="51"/>
      <c r="O10" s="35"/>
      <c r="P10" s="35"/>
      <c r="Q10" s="35"/>
      <c r="R10" s="35"/>
      <c r="S10" s="37"/>
    </row>
    <row r="11" spans="3:19">
      <c r="C11" s="32"/>
      <c r="D11" s="33"/>
      <c r="E11" s="34"/>
      <c r="F11" s="35"/>
      <c r="G11" s="35"/>
      <c r="H11" s="36"/>
      <c r="I11" s="36"/>
      <c r="J11" s="48"/>
      <c r="K11" s="50"/>
      <c r="L11" s="36"/>
      <c r="M11" s="36"/>
      <c r="N11" s="51"/>
      <c r="O11" s="35"/>
      <c r="P11" s="35"/>
      <c r="Q11" s="35"/>
      <c r="R11" s="35"/>
      <c r="S11" s="37"/>
    </row>
    <row r="12" spans="3:19">
      <c r="C12" s="32"/>
      <c r="D12" s="33"/>
      <c r="E12" s="34"/>
      <c r="F12" s="35"/>
      <c r="G12" s="35"/>
      <c r="H12" s="36"/>
      <c r="I12" s="36"/>
      <c r="J12" s="48"/>
      <c r="K12" s="50"/>
      <c r="L12" s="36"/>
      <c r="M12" s="36"/>
      <c r="N12" s="51"/>
      <c r="O12" s="35"/>
      <c r="P12" s="35"/>
      <c r="Q12" s="35"/>
      <c r="R12" s="35"/>
      <c r="S12" s="37"/>
    </row>
    <row r="13" spans="3:19">
      <c r="C13" s="32"/>
      <c r="D13" s="33"/>
      <c r="E13" s="34"/>
      <c r="F13" s="35"/>
      <c r="G13" s="35"/>
      <c r="H13" s="36"/>
      <c r="I13" s="36"/>
      <c r="J13" s="48"/>
      <c r="K13" s="50"/>
      <c r="L13" s="36"/>
      <c r="M13" s="36"/>
      <c r="N13" s="51"/>
      <c r="O13" s="35"/>
      <c r="P13" s="35"/>
      <c r="Q13" s="35"/>
      <c r="R13" s="35"/>
      <c r="S13" s="37"/>
    </row>
    <row r="14" spans="3:19" ht="15.75" thickBot="1">
      <c r="C14" s="32"/>
      <c r="D14" s="33"/>
      <c r="E14" s="34"/>
      <c r="F14" s="35"/>
      <c r="G14" s="35"/>
      <c r="H14" s="36"/>
      <c r="I14" s="36"/>
      <c r="J14" s="48"/>
      <c r="K14" s="50"/>
      <c r="L14" s="36"/>
      <c r="M14" s="36"/>
      <c r="N14" s="51"/>
      <c r="O14" s="35"/>
      <c r="P14" s="35"/>
      <c r="Q14" s="35"/>
      <c r="R14" s="35"/>
      <c r="S14" s="37"/>
    </row>
    <row r="15" spans="3:19" ht="15.75" thickBot="1">
      <c r="C15" s="38" t="s">
        <v>39</v>
      </c>
      <c r="D15" s="39"/>
      <c r="E15" s="40">
        <f>SUM(E9:E14)</f>
        <v>27</v>
      </c>
      <c r="F15" s="39">
        <f>SUM(F9:F14)</f>
        <v>15</v>
      </c>
      <c r="G15" s="39">
        <f>SUM(G9:G14)</f>
        <v>12</v>
      </c>
      <c r="H15" s="41">
        <f>SUM(H9:H14)/6</f>
        <v>9.2592592592592595</v>
      </c>
      <c r="I15" s="41">
        <f>SUM(I9:I14)/6</f>
        <v>7.4074074074074074</v>
      </c>
      <c r="J15" s="49"/>
      <c r="K15" s="52"/>
      <c r="L15" s="41"/>
      <c r="M15" s="41"/>
      <c r="N15" s="53"/>
      <c r="O15" s="39"/>
      <c r="P15" s="39"/>
      <c r="Q15" s="39"/>
      <c r="R15" s="39"/>
      <c r="S15" s="39"/>
    </row>
    <row r="18" spans="1:17">
      <c r="A18" t="s">
        <v>43</v>
      </c>
      <c r="C18" s="54" t="s">
        <v>55</v>
      </c>
    </row>
    <row r="19" spans="1:17">
      <c r="A19" t="s">
        <v>44</v>
      </c>
    </row>
    <row r="20" spans="1:17">
      <c r="C20" t="s">
        <v>50</v>
      </c>
      <c r="Q20" t="s">
        <v>67</v>
      </c>
    </row>
    <row r="21" spans="1:17">
      <c r="A21" t="s">
        <v>45</v>
      </c>
      <c r="C21" t="s">
        <v>51</v>
      </c>
      <c r="Q21" t="s">
        <v>68</v>
      </c>
    </row>
    <row r="22" spans="1:17">
      <c r="C22" t="s">
        <v>52</v>
      </c>
      <c r="Q22" t="s">
        <v>69</v>
      </c>
    </row>
    <row r="23" spans="1:17">
      <c r="C23" t="s">
        <v>54</v>
      </c>
      <c r="Q23" t="s">
        <v>73</v>
      </c>
    </row>
    <row r="25" spans="1:17">
      <c r="C25" t="s">
        <v>57</v>
      </c>
    </row>
    <row r="26" spans="1:17">
      <c r="C26" t="s">
        <v>56</v>
      </c>
    </row>
    <row r="27" spans="1:17">
      <c r="C27" t="s">
        <v>74</v>
      </c>
    </row>
  </sheetData>
  <mergeCells count="2">
    <mergeCell ref="E5:S5"/>
    <mergeCell ref="K6:N6"/>
  </mergeCells>
  <pageMargins left="0.11811023622047245" right="0.12" top="0.74803149606299213" bottom="0.74803149606299213" header="0.31496062992125984" footer="0.31496062992125984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M8"/>
  <sheetViews>
    <sheetView workbookViewId="0">
      <selection activeCell="A16" sqref="A16"/>
    </sheetView>
  </sheetViews>
  <sheetFormatPr baseColWidth="10" defaultRowHeight="15"/>
  <cols>
    <col min="1" max="1" width="30" customWidth="1"/>
  </cols>
  <sheetData>
    <row r="2" spans="1:13">
      <c r="B2" t="s">
        <v>88</v>
      </c>
    </row>
    <row r="5" spans="1:13">
      <c r="A5" t="s">
        <v>75</v>
      </c>
      <c r="B5" t="s">
        <v>76</v>
      </c>
      <c r="C5" t="s">
        <v>77</v>
      </c>
      <c r="D5" t="s">
        <v>78</v>
      </c>
      <c r="E5" t="s">
        <v>79</v>
      </c>
      <c r="F5" t="s">
        <v>80</v>
      </c>
      <c r="G5" t="s">
        <v>81</v>
      </c>
      <c r="H5" t="s">
        <v>82</v>
      </c>
      <c r="I5" t="s">
        <v>83</v>
      </c>
      <c r="J5" t="s">
        <v>84</v>
      </c>
      <c r="K5" t="s">
        <v>85</v>
      </c>
      <c r="L5" t="s">
        <v>86</v>
      </c>
      <c r="M5" t="s">
        <v>87</v>
      </c>
    </row>
    <row r="7" spans="1:13" ht="105">
      <c r="B7" s="6" t="s">
        <v>60</v>
      </c>
      <c r="C7" s="3" t="s">
        <v>2</v>
      </c>
      <c r="D7" s="3" t="s">
        <v>3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7" t="s">
        <v>14</v>
      </c>
    </row>
    <row r="8" spans="1:13" ht="28.5">
      <c r="B8" s="11" t="s">
        <v>58</v>
      </c>
      <c r="C8" s="12" t="s">
        <v>18</v>
      </c>
      <c r="D8" s="12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suivi</vt:lpstr>
      <vt:lpstr>planning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</dc:creator>
  <cp:lastModifiedBy>Etienne</cp:lastModifiedBy>
  <cp:lastPrinted>2014-03-31T19:29:54Z</cp:lastPrinted>
  <dcterms:created xsi:type="dcterms:W3CDTF">2014-03-31T16:51:57Z</dcterms:created>
  <dcterms:modified xsi:type="dcterms:W3CDTF">2014-03-31T20:36:28Z</dcterms:modified>
</cp:coreProperties>
</file>