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iX\Desktop\Gemmae\"/>
    </mc:Choice>
  </mc:AlternateContent>
  <bookViews>
    <workbookView xWindow="-156" yWindow="300" windowWidth="15360" windowHeight="9132"/>
  </bookViews>
  <sheets>
    <sheet name="NOTE DE FRAIS" sheetId="4" r:id="rId1"/>
  </sheets>
  <definedNames>
    <definedName name="_xlnm.Print_Area" localSheetId="0">'NOTE DE FRAIS'!$A$1:$O$42</definedName>
  </definedNames>
  <calcPr calcId="152511"/>
</workbook>
</file>

<file path=xl/calcChain.xml><?xml version="1.0" encoding="utf-8"?>
<calcChain xmlns="http://schemas.openxmlformats.org/spreadsheetml/2006/main">
  <c r="J36" i="4" l="1"/>
  <c r="O36" i="4" s="1"/>
  <c r="C9" i="4" s="1"/>
  <c r="C21" i="4"/>
  <c r="C25" i="4"/>
  <c r="C36" i="4"/>
  <c r="C38" i="4" l="1"/>
</calcChain>
</file>

<file path=xl/sharedStrings.xml><?xml version="1.0" encoding="utf-8"?>
<sst xmlns="http://schemas.openxmlformats.org/spreadsheetml/2006/main" count="83" uniqueCount="59">
  <si>
    <t>DEMANDE DE REMBOURSEMENT DE FRAIS</t>
  </si>
  <si>
    <t>Date</t>
  </si>
  <si>
    <t>Départ</t>
  </si>
  <si>
    <t>SIGNATURE DU DEMANDEUR</t>
  </si>
  <si>
    <t xml:space="preserve">KM </t>
  </si>
  <si>
    <t xml:space="preserve">             DETAIL DES PARCOURS EN VOITURE PERSONNELLE</t>
  </si>
  <si>
    <t>VISA DU RESPONSABLE</t>
  </si>
  <si>
    <t>Bon à payer</t>
  </si>
  <si>
    <t xml:space="preserve">Sous total </t>
  </si>
  <si>
    <t>KM</t>
  </si>
  <si>
    <t>TOTAL  KM</t>
  </si>
  <si>
    <t>A REPORTER</t>
  </si>
  <si>
    <t xml:space="preserve"> </t>
  </si>
  <si>
    <t xml:space="preserve">Période du   </t>
  </si>
  <si>
    <t>TTC</t>
  </si>
  <si>
    <t>TVA</t>
  </si>
  <si>
    <t xml:space="preserve"> Billet d'avion</t>
  </si>
  <si>
    <t xml:space="preserve"> Billet de train</t>
  </si>
  <si>
    <t xml:space="preserve"> Location de voiture</t>
  </si>
  <si>
    <t xml:space="preserve"> Taxis</t>
  </si>
  <si>
    <t xml:space="preserve"> Cadeaux</t>
  </si>
  <si>
    <t xml:space="preserve"> Téléphone portable</t>
  </si>
  <si>
    <t xml:space="preserve"> Documentation</t>
  </si>
  <si>
    <t xml:space="preserve">Destination </t>
  </si>
  <si>
    <t xml:space="preserve"> Restaurant - invitation collaborateur</t>
  </si>
  <si>
    <t xml:space="preserve"> Restaurant - invitation tiers </t>
  </si>
  <si>
    <t xml:space="preserve"> Péage autoroute </t>
  </si>
  <si>
    <t xml:space="preserve"> Parking</t>
  </si>
  <si>
    <t>N° COMPTE</t>
  </si>
  <si>
    <t>HT</t>
  </si>
  <si>
    <t xml:space="preserve">Date : </t>
  </si>
  <si>
    <t xml:space="preserve"> Essence véhicule de location</t>
  </si>
  <si>
    <t xml:space="preserve"> Métro / Bus</t>
  </si>
  <si>
    <t xml:space="preserve"> Hotel </t>
  </si>
  <si>
    <t xml:space="preserve"> Fournitures d'entretien et petit équip</t>
  </si>
  <si>
    <t xml:space="preserve"> Fournitures de bureau</t>
  </si>
  <si>
    <t xml:space="preserve"> Fournitures informatiques</t>
  </si>
  <si>
    <t xml:space="preserve"> Imprimés et papier</t>
  </si>
  <si>
    <t xml:space="preserve"> Essence véhicule de société</t>
  </si>
  <si>
    <t>TOTAL A REMBOURSER   (1)+(2)+(3)+(4)</t>
  </si>
  <si>
    <t>DIVERS (4)</t>
  </si>
  <si>
    <t xml:space="preserve"> Frais de restauration (autres que ceux pris à l'hotel)</t>
  </si>
  <si>
    <t xml:space="preserve"> Frais postaux</t>
  </si>
  <si>
    <t>RECEPTIONS (3)</t>
  </si>
  <si>
    <t>MISSIONS (2)</t>
  </si>
  <si>
    <r>
      <t>INDEMNITES KILOMETRIQUES  (1)</t>
    </r>
    <r>
      <rPr>
        <sz val="10"/>
        <color indexed="8"/>
        <rFont val="Verdana"/>
        <family val="2"/>
      </rPr>
      <t xml:space="preserve">                           </t>
    </r>
  </si>
  <si>
    <r>
      <t xml:space="preserve">(A transmettre au directeur de site </t>
    </r>
    <r>
      <rPr>
        <b/>
        <sz val="9"/>
        <color indexed="10"/>
        <rFont val="Verdana"/>
        <family val="2"/>
      </rPr>
      <t>au plus tard le 15 de chaque mois)</t>
    </r>
  </si>
  <si>
    <t>NATURE DES FRAIS ENGAGES</t>
  </si>
  <si>
    <t>Barème: 0,468 € par kilomètre</t>
  </si>
  <si>
    <t>Société : Gemmae</t>
  </si>
  <si>
    <t>NOM/Prénom :Letrillard Thibaut</t>
  </si>
  <si>
    <t>Lille</t>
  </si>
  <si>
    <t>Flines lez Raches</t>
  </si>
  <si>
    <t>Leforest</t>
  </si>
  <si>
    <t>01/07/2013 au 31/07/2013</t>
  </si>
  <si>
    <t>Noeux les Mines</t>
  </si>
  <si>
    <t>Flines les Raches</t>
  </si>
  <si>
    <t>Bucquoy</t>
  </si>
  <si>
    <t>Faches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</si>
</sst>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10"/>
      <name val="Verdana"/>
      <family val="2"/>
    </font>
    <font>
      <b/>
      <sz val="12"/>
      <name val="Verdana"/>
      <family val="2"/>
    </font>
    <font>
      <b/>
      <sz val="10"/>
      <name val="Verdana"/>
      <family val="2"/>
    </font>
    <font>
      <b/>
      <u/>
      <sz val="10"/>
      <name val="Verdana"/>
      <family val="2"/>
    </font>
    <font>
      <u/>
      <sz val="10"/>
      <name val="Verdana"/>
      <family val="2"/>
    </font>
    <font>
      <b/>
      <sz val="14"/>
      <name val="Verdana"/>
      <family val="2"/>
    </font>
    <font>
      <b/>
      <sz val="10"/>
      <name val="Arial"/>
      <family val="2"/>
    </font>
    <font>
      <sz val="10"/>
      <color indexed="8"/>
      <name val="Verdana"/>
      <family val="2"/>
    </font>
    <font>
      <b/>
      <sz val="10"/>
      <color indexed="8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sz val="9"/>
      <color indexed="10"/>
      <name val="Verdana"/>
      <family val="2"/>
    </font>
    <font>
      <b/>
      <sz val="9"/>
      <color indexed="10"/>
      <name val="Verdana"/>
      <family val="2"/>
    </font>
    <font>
      <sz val="9"/>
      <name val="Arial"/>
    </font>
    <font>
      <sz val="11"/>
      <name val="Arial"/>
    </font>
    <font>
      <b/>
      <sz val="1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43"/>
        <bgColor indexed="64"/>
      </patternFill>
    </fill>
    <fill>
      <patternFill patternType="gray0625">
        <bgColor indexed="9"/>
      </patternFill>
    </fill>
    <fill>
      <patternFill patternType="gray125">
        <fgColor indexed="9"/>
        <bgColor indexed="9"/>
      </patternFill>
    </fill>
    <fill>
      <patternFill patternType="solid">
        <fgColor indexed="9"/>
        <bgColor indexed="64"/>
      </patternFill>
    </fill>
    <fill>
      <patternFill patternType="gray125">
        <bgColor indexed="9"/>
      </patternFill>
    </fill>
    <fill>
      <patternFill patternType="darkGray"/>
    </fill>
    <fill>
      <patternFill patternType="gray0625"/>
    </fill>
  </fills>
  <borders count="4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2" borderId="0" xfId="0" applyFill="1"/>
    <xf numFmtId="2" fontId="0" fillId="2" borderId="0" xfId="0" applyNumberFormat="1" applyFill="1"/>
    <xf numFmtId="0" fontId="1" fillId="0" borderId="0" xfId="0" applyFont="1"/>
    <xf numFmtId="0" fontId="2" fillId="0" borderId="0" xfId="0" applyFont="1"/>
    <xf numFmtId="0" fontId="3" fillId="0" borderId="1" xfId="0" applyFont="1" applyBorder="1"/>
    <xf numFmtId="0" fontId="1" fillId="0" borderId="2" xfId="0" applyFont="1" applyBorder="1"/>
    <xf numFmtId="0" fontId="1" fillId="0" borderId="0" xfId="0" applyFont="1" applyBorder="1"/>
    <xf numFmtId="0" fontId="1" fillId="0" borderId="3" xfId="0" applyFont="1" applyBorder="1"/>
    <xf numFmtId="0" fontId="1" fillId="0" borderId="4" xfId="0" applyFont="1" applyBorder="1"/>
    <xf numFmtId="0" fontId="3" fillId="0" borderId="1" xfId="0" applyFont="1" applyBorder="1" applyAlignment="1">
      <alignment horizontal="center"/>
    </xf>
    <xf numFmtId="0" fontId="1" fillId="3" borderId="4" xfId="0" applyFont="1" applyFill="1" applyBorder="1" applyProtection="1">
      <protection locked="0"/>
    </xf>
    <xf numFmtId="0" fontId="1" fillId="4" borderId="4" xfId="0" applyFont="1" applyFill="1" applyBorder="1" applyProtection="1">
      <protection locked="0"/>
    </xf>
    <xf numFmtId="0" fontId="1" fillId="5" borderId="0" xfId="0" applyFont="1" applyFill="1" applyBorder="1"/>
    <xf numFmtId="0" fontId="2" fillId="3" borderId="0" xfId="0" applyFont="1" applyFill="1" applyProtection="1">
      <protection locked="0"/>
    </xf>
    <xf numFmtId="0" fontId="1" fillId="3" borderId="3" xfId="0" applyFont="1" applyFill="1" applyBorder="1" applyProtection="1">
      <protection locked="0"/>
    </xf>
    <xf numFmtId="0" fontId="1" fillId="3" borderId="5" xfId="0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16" fontId="5" fillId="3" borderId="4" xfId="0" applyNumberFormat="1" applyFont="1" applyFill="1" applyBorder="1" applyProtection="1">
      <protection locked="0"/>
    </xf>
    <xf numFmtId="0" fontId="5" fillId="3" borderId="4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7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4" borderId="3" xfId="0" applyFont="1" applyFill="1" applyBorder="1" applyProtection="1">
      <protection locked="0"/>
    </xf>
    <xf numFmtId="0" fontId="3" fillId="3" borderId="9" xfId="0" applyFont="1" applyFill="1" applyBorder="1" applyProtection="1">
      <protection locked="0"/>
    </xf>
    <xf numFmtId="0" fontId="1" fillId="3" borderId="2" xfId="0" applyFont="1" applyFill="1" applyBorder="1" applyProtection="1">
      <protection locked="0"/>
    </xf>
    <xf numFmtId="0" fontId="1" fillId="3" borderId="10" xfId="0" applyFont="1" applyFill="1" applyBorder="1" applyProtection="1">
      <protection locked="0"/>
    </xf>
    <xf numFmtId="14" fontId="1" fillId="3" borderId="0" xfId="0" applyNumberFormat="1" applyFont="1" applyFill="1" applyBorder="1" applyProtection="1">
      <protection locked="0"/>
    </xf>
    <xf numFmtId="0" fontId="1" fillId="3" borderId="11" xfId="0" applyFont="1" applyFill="1" applyBorder="1" applyProtection="1">
      <protection locked="0"/>
    </xf>
    <xf numFmtId="0" fontId="1" fillId="3" borderId="12" xfId="0" applyFont="1" applyFill="1" applyBorder="1" applyProtection="1">
      <protection locked="0"/>
    </xf>
    <xf numFmtId="2" fontId="1" fillId="6" borderId="1" xfId="0" applyNumberFormat="1" applyFont="1" applyFill="1" applyBorder="1" applyProtection="1">
      <protection locked="0"/>
    </xf>
    <xf numFmtId="0" fontId="10" fillId="1" borderId="13" xfId="0" applyFont="1" applyFill="1" applyBorder="1" applyAlignment="1">
      <alignment horizontal="center"/>
    </xf>
    <xf numFmtId="0" fontId="11" fillId="1" borderId="14" xfId="0" applyFont="1" applyFill="1" applyBorder="1" applyAlignment="1">
      <alignment horizontal="center" vertical="center"/>
    </xf>
    <xf numFmtId="0" fontId="11" fillId="1" borderId="15" xfId="0" applyFont="1" applyFill="1" applyBorder="1" applyAlignment="1">
      <alignment horizontal="center" vertical="center"/>
    </xf>
    <xf numFmtId="0" fontId="10" fillId="7" borderId="16" xfId="0" applyFont="1" applyFill="1" applyBorder="1"/>
    <xf numFmtId="0" fontId="10" fillId="1" borderId="14" xfId="0" applyFont="1" applyFill="1" applyBorder="1" applyAlignment="1">
      <alignment horizontal="center" vertical="center" wrapText="1"/>
    </xf>
    <xf numFmtId="0" fontId="11" fillId="1" borderId="14" xfId="0" applyFont="1" applyFill="1" applyBorder="1" applyAlignment="1">
      <alignment horizontal="center" vertical="center" wrapText="1"/>
    </xf>
    <xf numFmtId="0" fontId="11" fillId="1" borderId="17" xfId="0" applyFont="1" applyFill="1" applyBorder="1" applyAlignment="1">
      <alignment horizontal="center" vertical="center" wrapText="1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10" fillId="4" borderId="19" xfId="0" applyFont="1" applyFill="1" applyBorder="1"/>
    <xf numFmtId="0" fontId="10" fillId="0" borderId="21" xfId="0" applyFont="1" applyBorder="1" applyAlignment="1">
      <alignment horizontal="center"/>
    </xf>
    <xf numFmtId="0" fontId="12" fillId="0" borderId="0" xfId="0" applyFont="1"/>
    <xf numFmtId="0" fontId="14" fillId="0" borderId="0" xfId="0" applyFont="1"/>
    <xf numFmtId="0" fontId="3" fillId="0" borderId="21" xfId="0" applyFont="1" applyBorder="1" applyAlignment="1">
      <alignment horizontal="center" vertical="center"/>
    </xf>
    <xf numFmtId="0" fontId="1" fillId="0" borderId="1" xfId="0" applyFont="1" applyBorder="1"/>
    <xf numFmtId="2" fontId="1" fillId="5" borderId="1" xfId="0" applyNumberFormat="1" applyFont="1" applyFill="1" applyBorder="1"/>
    <xf numFmtId="2" fontId="1" fillId="0" borderId="1" xfId="0" applyNumberFormat="1" applyFont="1" applyBorder="1"/>
    <xf numFmtId="2" fontId="1" fillId="5" borderId="2" xfId="0" applyNumberFormat="1" applyFont="1" applyFill="1" applyBorder="1"/>
    <xf numFmtId="0" fontId="7" fillId="0" borderId="22" xfId="0" applyFont="1" applyBorder="1" applyAlignment="1">
      <alignment horizontal="center" vertical="center" shrinkToFit="1"/>
    </xf>
    <xf numFmtId="0" fontId="3" fillId="0" borderId="19" xfId="0" applyFont="1" applyBorder="1" applyAlignment="1">
      <alignment horizontal="center" vertical="center"/>
    </xf>
    <xf numFmtId="0" fontId="1" fillId="0" borderId="4" xfId="0" applyFont="1" applyBorder="1" applyAlignment="1">
      <alignment horizontal="left" wrapText="1"/>
    </xf>
    <xf numFmtId="0" fontId="1" fillId="0" borderId="4" xfId="0" applyFont="1" applyBorder="1" applyAlignment="1">
      <alignment wrapText="1"/>
    </xf>
    <xf numFmtId="0" fontId="1" fillId="0" borderId="23" xfId="0" applyFont="1" applyBorder="1"/>
    <xf numFmtId="0" fontId="7" fillId="0" borderId="24" xfId="0" applyFont="1" applyBorder="1"/>
    <xf numFmtId="0" fontId="7" fillId="0" borderId="25" xfId="0" applyFont="1" applyBorder="1"/>
    <xf numFmtId="0" fontId="1" fillId="0" borderId="14" xfId="0" applyFont="1" applyBorder="1"/>
    <xf numFmtId="0" fontId="0" fillId="0" borderId="0" xfId="0" applyBorder="1"/>
    <xf numFmtId="0" fontId="3" fillId="0" borderId="0" xfId="0" applyFont="1" applyBorder="1"/>
    <xf numFmtId="0" fontId="3" fillId="8" borderId="19" xfId="0" applyFont="1" applyFill="1" applyBorder="1"/>
    <xf numFmtId="0" fontId="3" fillId="0" borderId="2" xfId="0" applyFont="1" applyBorder="1" applyAlignment="1">
      <alignment horizontal="center"/>
    </xf>
    <xf numFmtId="0" fontId="1" fillId="0" borderId="26" xfId="0" applyFont="1" applyBorder="1"/>
    <xf numFmtId="0" fontId="7" fillId="0" borderId="27" xfId="0" applyFont="1" applyBorder="1"/>
    <xf numFmtId="0" fontId="7" fillId="0" borderId="1" xfId="0" applyFont="1" applyBorder="1"/>
    <xf numFmtId="0" fontId="0" fillId="0" borderId="1" xfId="0" applyBorder="1"/>
    <xf numFmtId="0" fontId="7" fillId="9" borderId="22" xfId="0" applyFont="1" applyFill="1" applyBorder="1" applyAlignment="1">
      <alignment vertical="center"/>
    </xf>
    <xf numFmtId="0" fontId="3" fillId="8" borderId="21" xfId="0" applyFont="1" applyFill="1" applyBorder="1"/>
    <xf numFmtId="0" fontId="9" fillId="4" borderId="19" xfId="0" applyFont="1" applyFill="1" applyBorder="1" applyAlignment="1">
      <alignment vertical="center"/>
    </xf>
    <xf numFmtId="2" fontId="3" fillId="4" borderId="19" xfId="0" applyNumberFormat="1" applyFont="1" applyFill="1" applyBorder="1" applyAlignment="1">
      <alignment vertical="center"/>
    </xf>
    <xf numFmtId="0" fontId="3" fillId="9" borderId="19" xfId="0" applyFont="1" applyFill="1" applyBorder="1" applyAlignment="1">
      <alignment vertical="center"/>
    </xf>
    <xf numFmtId="0" fontId="0" fillId="9" borderId="22" xfId="0" applyFill="1" applyBorder="1" applyAlignment="1">
      <alignment vertical="center"/>
    </xf>
    <xf numFmtId="0" fontId="15" fillId="9" borderId="9" xfId="0" applyFont="1" applyFill="1" applyBorder="1" applyAlignment="1">
      <alignment vertical="center"/>
    </xf>
    <xf numFmtId="0" fontId="15" fillId="9" borderId="11" xfId="0" applyFont="1" applyFill="1" applyBorder="1" applyAlignment="1">
      <alignment vertical="center"/>
    </xf>
    <xf numFmtId="0" fontId="3" fillId="3" borderId="2" xfId="0" applyFont="1" applyFill="1" applyBorder="1" applyProtection="1">
      <protection locked="0"/>
    </xf>
    <xf numFmtId="0" fontId="4" fillId="3" borderId="0" xfId="0" applyFont="1" applyFill="1" applyBorder="1" applyProtection="1">
      <protection locked="0"/>
    </xf>
    <xf numFmtId="0" fontId="1" fillId="0" borderId="28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1" fillId="0" borderId="16" xfId="0" applyFont="1" applyBorder="1" applyProtection="1">
      <protection locked="0"/>
    </xf>
    <xf numFmtId="0" fontId="0" fillId="0" borderId="5" xfId="0" applyBorder="1"/>
    <xf numFmtId="0" fontId="0" fillId="0" borderId="29" xfId="0" applyBorder="1"/>
    <xf numFmtId="0" fontId="0" fillId="0" borderId="2" xfId="0" applyBorder="1"/>
    <xf numFmtId="0" fontId="1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30" xfId="0" applyFont="1" applyFill="1" applyBorder="1" applyAlignment="1" applyProtection="1">
      <alignment horizontal="center"/>
      <protection locked="0"/>
    </xf>
    <xf numFmtId="0" fontId="1" fillId="3" borderId="3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" fillId="3" borderId="12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3" borderId="32" xfId="0" applyFont="1" applyFill="1" applyBorder="1" applyAlignment="1" applyProtection="1">
      <alignment horizontal="center"/>
      <protection locked="0"/>
    </xf>
    <xf numFmtId="0" fontId="1" fillId="3" borderId="33" xfId="0" applyFont="1" applyFill="1" applyBorder="1" applyAlignment="1" applyProtection="1">
      <alignment horizontal="center"/>
      <protection locked="0"/>
    </xf>
    <xf numFmtId="0" fontId="1" fillId="3" borderId="34" xfId="0" applyFont="1" applyFill="1" applyBorder="1" applyAlignment="1" applyProtection="1">
      <alignment horizontal="center"/>
      <protection locked="0"/>
    </xf>
    <xf numFmtId="0" fontId="1" fillId="3" borderId="35" xfId="0" applyFont="1" applyFill="1" applyBorder="1" applyAlignment="1" applyProtection="1">
      <alignment horizontal="center"/>
      <protection locked="0"/>
    </xf>
    <xf numFmtId="0" fontId="1" fillId="3" borderId="36" xfId="0" applyFont="1" applyFill="1" applyBorder="1" applyAlignment="1" applyProtection="1">
      <alignment horizontal="center"/>
      <protection locked="0"/>
    </xf>
    <xf numFmtId="2" fontId="1" fillId="9" borderId="21" xfId="0" applyNumberFormat="1" applyFont="1" applyFill="1" applyBorder="1" applyAlignment="1">
      <alignment horizontal="center"/>
    </xf>
    <xf numFmtId="16" fontId="1" fillId="3" borderId="37" xfId="0" applyNumberFormat="1" applyFont="1" applyFill="1" applyBorder="1" applyAlignment="1" applyProtection="1">
      <alignment horizontal="center"/>
      <protection locked="0"/>
    </xf>
    <xf numFmtId="2" fontId="1" fillId="3" borderId="38" xfId="0" applyNumberFormat="1" applyFont="1" applyFill="1" applyBorder="1" applyAlignment="1" applyProtection="1">
      <alignment horizontal="center"/>
      <protection locked="0"/>
    </xf>
    <xf numFmtId="2" fontId="1" fillId="8" borderId="26" xfId="0" applyNumberFormat="1" applyFont="1" applyFill="1" applyBorder="1" applyAlignment="1">
      <alignment horizontal="center"/>
    </xf>
    <xf numFmtId="2" fontId="1" fillId="8" borderId="39" xfId="0" applyNumberFormat="1" applyFont="1" applyFill="1" applyBorder="1" applyAlignment="1">
      <alignment horizontal="center"/>
    </xf>
    <xf numFmtId="2" fontId="1" fillId="3" borderId="30" xfId="0" applyNumberFormat="1" applyFont="1" applyFill="1" applyBorder="1" applyAlignment="1" applyProtection="1">
      <alignment horizontal="center"/>
      <protection locked="0"/>
    </xf>
    <xf numFmtId="2" fontId="1" fillId="8" borderId="4" xfId="0" applyNumberFormat="1" applyFont="1" applyFill="1" applyBorder="1" applyAlignment="1">
      <alignment horizontal="center"/>
    </xf>
    <xf numFmtId="2" fontId="1" fillId="8" borderId="32" xfId="0" applyNumberFormat="1" applyFont="1" applyFill="1" applyBorder="1" applyAlignment="1">
      <alignment horizontal="center"/>
    </xf>
    <xf numFmtId="2" fontId="1" fillId="3" borderId="40" xfId="0" applyNumberFormat="1" applyFont="1" applyFill="1" applyBorder="1" applyAlignment="1" applyProtection="1">
      <alignment horizontal="center"/>
      <protection locked="0"/>
    </xf>
    <xf numFmtId="2" fontId="1" fillId="9" borderId="41" xfId="0" applyNumberFormat="1" applyFont="1" applyFill="1" applyBorder="1" applyAlignment="1">
      <alignment horizontal="center"/>
    </xf>
    <xf numFmtId="2" fontId="1" fillId="9" borderId="32" xfId="0" applyNumberFormat="1" applyFont="1" applyFill="1" applyBorder="1" applyAlignment="1">
      <alignment horizontal="center"/>
    </xf>
    <xf numFmtId="2" fontId="1" fillId="3" borderId="31" xfId="0" applyNumberFormat="1" applyFont="1" applyFill="1" applyBorder="1" applyAlignment="1" applyProtection="1">
      <alignment horizontal="center"/>
      <protection locked="0"/>
    </xf>
    <xf numFmtId="2" fontId="1" fillId="9" borderId="40" xfId="0" applyNumberFormat="1" applyFont="1" applyFill="1" applyBorder="1" applyAlignment="1">
      <alignment horizontal="center"/>
    </xf>
    <xf numFmtId="2" fontId="3" fillId="4" borderId="19" xfId="0" applyNumberFormat="1" applyFont="1" applyFill="1" applyBorder="1" applyAlignment="1" applyProtection="1">
      <alignment horizontal="center" vertical="center"/>
    </xf>
    <xf numFmtId="2" fontId="1" fillId="9" borderId="19" xfId="0" applyNumberFormat="1" applyFont="1" applyFill="1" applyBorder="1" applyAlignment="1">
      <alignment horizontal="center"/>
    </xf>
    <xf numFmtId="2" fontId="1" fillId="9" borderId="42" xfId="0" applyNumberFormat="1" applyFont="1" applyFill="1" applyBorder="1" applyAlignment="1">
      <alignment horizontal="center"/>
    </xf>
    <xf numFmtId="2" fontId="1" fillId="9" borderId="39" xfId="0" applyNumberFormat="1" applyFont="1" applyFill="1" applyBorder="1" applyAlignment="1">
      <alignment horizontal="center"/>
    </xf>
    <xf numFmtId="2" fontId="1" fillId="3" borderId="43" xfId="0" applyNumberFormat="1" applyFont="1" applyFill="1" applyBorder="1" applyAlignment="1" applyProtection="1">
      <alignment horizontal="center"/>
      <protection locked="0"/>
    </xf>
    <xf numFmtId="2" fontId="1" fillId="9" borderId="44" xfId="0" applyNumberFormat="1" applyFont="1" applyFill="1" applyBorder="1" applyAlignment="1">
      <alignment horizontal="center"/>
    </xf>
    <xf numFmtId="2" fontId="1" fillId="4" borderId="19" xfId="0" applyNumberFormat="1" applyFont="1" applyFill="1" applyBorder="1" applyAlignment="1">
      <alignment horizontal="center"/>
    </xf>
    <xf numFmtId="2" fontId="1" fillId="4" borderId="21" xfId="0" applyNumberFormat="1" applyFont="1" applyFill="1" applyBorder="1" applyAlignment="1">
      <alignment horizontal="center"/>
    </xf>
    <xf numFmtId="2" fontId="1" fillId="9" borderId="26" xfId="0" applyNumberFormat="1" applyFont="1" applyFill="1" applyBorder="1" applyAlignment="1">
      <alignment horizontal="center"/>
    </xf>
    <xf numFmtId="2" fontId="1" fillId="9" borderId="4" xfId="0" applyNumberFormat="1" applyFont="1" applyFill="1" applyBorder="1" applyAlignment="1">
      <alignment horizontal="center"/>
    </xf>
    <xf numFmtId="2" fontId="1" fillId="3" borderId="45" xfId="0" applyNumberFormat="1" applyFont="1" applyFill="1" applyBorder="1" applyAlignment="1" applyProtection="1">
      <alignment horizontal="center"/>
      <protection locked="0"/>
    </xf>
    <xf numFmtId="2" fontId="1" fillId="9" borderId="14" xfId="0" applyNumberFormat="1" applyFont="1" applyFill="1" applyBorder="1" applyAlignment="1">
      <alignment horizontal="center"/>
    </xf>
    <xf numFmtId="2" fontId="1" fillId="9" borderId="19" xfId="0" applyNumberFormat="1" applyFont="1" applyFill="1" applyBorder="1" applyAlignment="1">
      <alignment horizontal="center" vertical="center"/>
    </xf>
    <xf numFmtId="2" fontId="1" fillId="9" borderId="21" xfId="0" applyNumberFormat="1" applyFont="1" applyFill="1" applyBorder="1" applyAlignment="1">
      <alignment horizontal="center" vertical="center"/>
    </xf>
    <xf numFmtId="16" fontId="1" fillId="3" borderId="4" xfId="0" applyNumberFormat="1" applyFont="1" applyFill="1" applyBorder="1" applyProtection="1">
      <protection locked="0"/>
    </xf>
    <xf numFmtId="0" fontId="12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6" fillId="4" borderId="28" xfId="0" applyFont="1" applyFill="1" applyBorder="1" applyAlignment="1">
      <alignment vertical="center"/>
    </xf>
    <xf numFmtId="0" fontId="15" fillId="9" borderId="16" xfId="0" applyFont="1" applyFill="1" applyBorder="1" applyAlignment="1">
      <alignment vertical="center"/>
    </xf>
    <xf numFmtId="2" fontId="16" fillId="4" borderId="46" xfId="0" applyNumberFormat="1" applyFont="1" applyFill="1" applyBorder="1" applyAlignment="1">
      <alignment horizontal="center" vertical="center"/>
    </xf>
    <xf numFmtId="0" fontId="15" fillId="9" borderId="47" xfId="0" applyFont="1" applyFill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14" fontId="1" fillId="3" borderId="0" xfId="0" applyNumberFormat="1" applyFont="1" applyFill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4"/>
  <sheetViews>
    <sheetView tabSelected="1" topLeftCell="A9" zoomScale="75" zoomScaleNormal="100" workbookViewId="0">
      <selection activeCell="J20" sqref="J20"/>
    </sheetView>
  </sheetViews>
  <sheetFormatPr baseColWidth="10" defaultRowHeight="13.2" x14ac:dyDescent="0.25"/>
  <cols>
    <col min="1" max="1" width="13.44140625" bestFit="1" customWidth="1"/>
    <col min="2" max="2" width="63.33203125" customWidth="1"/>
    <col min="3" max="3" width="10.88671875" customWidth="1"/>
    <col min="4" max="5" width="10.44140625" customWidth="1"/>
    <col min="6" max="6" width="2.5546875" customWidth="1"/>
    <col min="7" max="7" width="8.109375" customWidth="1"/>
    <col min="8" max="8" width="12.6640625" customWidth="1"/>
    <col min="9" max="9" width="16.44140625" customWidth="1"/>
    <col min="10" max="10" width="8" style="91" customWidth="1"/>
    <col min="11" max="11" width="0.33203125" customWidth="1"/>
    <col min="12" max="12" width="8.88671875" customWidth="1"/>
    <col min="13" max="13" width="12.5546875" customWidth="1"/>
    <col min="14" max="14" width="15" customWidth="1"/>
    <col min="15" max="15" width="7.88671875" style="91" customWidth="1"/>
  </cols>
  <sheetData>
    <row r="1" spans="1:16" ht="17.399999999999999" x14ac:dyDescent="0.3">
      <c r="B1" s="3"/>
      <c r="C1" s="3"/>
      <c r="D1" s="3"/>
      <c r="E1" s="3"/>
      <c r="G1" s="126" t="s">
        <v>0</v>
      </c>
      <c r="H1" s="126"/>
      <c r="I1" s="126"/>
      <c r="J1" s="126"/>
      <c r="K1" s="126"/>
      <c r="L1" s="126"/>
      <c r="M1" s="126"/>
      <c r="N1" s="126"/>
      <c r="O1" s="126"/>
    </row>
    <row r="2" spans="1:16" x14ac:dyDescent="0.25">
      <c r="B2" s="3"/>
      <c r="C2" s="3"/>
      <c r="D2" s="3"/>
      <c r="E2" s="3"/>
      <c r="G2" s="125" t="s">
        <v>46</v>
      </c>
      <c r="H2" s="125"/>
      <c r="I2" s="125"/>
      <c r="J2" s="125"/>
      <c r="K2" s="125"/>
      <c r="L2" s="125"/>
      <c r="M2" s="125"/>
      <c r="N2" s="125"/>
      <c r="O2" s="125"/>
      <c r="P2" s="45"/>
    </row>
    <row r="3" spans="1:16" ht="16.2" x14ac:dyDescent="0.3">
      <c r="B3" s="14" t="s">
        <v>49</v>
      </c>
      <c r="C3" s="3"/>
      <c r="D3" s="3"/>
      <c r="E3" s="3"/>
      <c r="G3" s="44"/>
      <c r="H3" s="44"/>
      <c r="I3" s="44"/>
      <c r="J3" s="83"/>
      <c r="K3" s="44"/>
      <c r="L3" s="44"/>
      <c r="M3" s="44"/>
      <c r="N3" s="44"/>
      <c r="O3" s="83"/>
      <c r="P3" s="45"/>
    </row>
    <row r="4" spans="1:16" ht="16.2" x14ac:dyDescent="0.3">
      <c r="B4" s="14"/>
      <c r="C4" s="3"/>
      <c r="D4" s="3"/>
      <c r="E4" s="3"/>
      <c r="G4" s="4" t="s">
        <v>13</v>
      </c>
      <c r="H4" s="3"/>
      <c r="I4" s="137" t="s">
        <v>54</v>
      </c>
      <c r="J4" s="138"/>
      <c r="K4" s="3"/>
      <c r="L4" s="4"/>
      <c r="M4" s="4"/>
      <c r="N4" s="3"/>
      <c r="O4" s="84"/>
    </row>
    <row r="5" spans="1:16" ht="16.2" x14ac:dyDescent="0.3">
      <c r="B5" s="14" t="s">
        <v>50</v>
      </c>
      <c r="C5" s="3"/>
      <c r="D5" s="3"/>
      <c r="E5" s="3"/>
      <c r="G5" s="3"/>
      <c r="H5" s="3"/>
      <c r="I5" s="3"/>
      <c r="J5" s="84"/>
      <c r="K5" s="3"/>
      <c r="L5" s="3"/>
      <c r="M5" s="3"/>
      <c r="N5" s="3"/>
      <c r="O5" s="84"/>
    </row>
    <row r="6" spans="1:16" ht="9" customHeight="1" thickBot="1" x14ac:dyDescent="0.3">
      <c r="B6" s="3"/>
      <c r="C6" s="3"/>
      <c r="D6" s="3"/>
      <c r="E6" s="3"/>
      <c r="G6" s="3"/>
      <c r="H6" s="3"/>
      <c r="I6" s="3"/>
      <c r="J6" s="84"/>
      <c r="K6" s="3"/>
      <c r="L6" s="3"/>
      <c r="M6" s="3"/>
      <c r="N6" s="3"/>
      <c r="O6" s="84"/>
    </row>
    <row r="7" spans="1:16" ht="25.5" customHeight="1" thickBot="1" x14ac:dyDescent="0.3">
      <c r="A7" s="51" t="s">
        <v>28</v>
      </c>
      <c r="B7" s="52" t="s">
        <v>47</v>
      </c>
      <c r="C7" s="52" t="s">
        <v>14</v>
      </c>
      <c r="D7" s="52" t="s">
        <v>15</v>
      </c>
      <c r="E7" s="46" t="s">
        <v>29</v>
      </c>
      <c r="F7" s="1"/>
      <c r="G7" s="127" t="s">
        <v>5</v>
      </c>
      <c r="H7" s="128"/>
      <c r="I7" s="128"/>
      <c r="J7" s="128"/>
      <c r="K7" s="128"/>
      <c r="L7" s="128"/>
      <c r="M7" s="128"/>
      <c r="N7" s="128"/>
      <c r="O7" s="129"/>
    </row>
    <row r="8" spans="1:16" ht="13.5" customHeight="1" thickBot="1" x14ac:dyDescent="0.3">
      <c r="A8" s="65"/>
      <c r="B8" s="5"/>
      <c r="C8" s="10"/>
      <c r="D8" s="10"/>
      <c r="E8" s="10"/>
      <c r="F8" s="1"/>
      <c r="G8" s="10"/>
      <c r="H8" s="10"/>
      <c r="I8" s="10"/>
      <c r="J8" s="10"/>
      <c r="K8" s="10"/>
      <c r="L8" s="10"/>
      <c r="M8" s="10"/>
      <c r="N8" s="10"/>
      <c r="O8" s="10"/>
    </row>
    <row r="9" spans="1:16" ht="25.5" customHeight="1" thickBot="1" x14ac:dyDescent="0.3">
      <c r="A9" s="67">
        <v>62520000</v>
      </c>
      <c r="B9" s="69" t="s">
        <v>45</v>
      </c>
      <c r="C9" s="70">
        <f>(+O36*0.468)</f>
        <v>180.64800000000002</v>
      </c>
      <c r="D9" s="61"/>
      <c r="E9" s="68"/>
      <c r="F9" s="1"/>
      <c r="G9" s="134" t="s">
        <v>48</v>
      </c>
      <c r="H9" s="135"/>
      <c r="I9" s="135"/>
      <c r="J9" s="135"/>
      <c r="K9" s="135"/>
      <c r="L9" s="135"/>
      <c r="M9" s="135"/>
      <c r="N9" s="135"/>
      <c r="O9" s="136"/>
    </row>
    <row r="10" spans="1:16" ht="15" customHeight="1" thickBot="1" x14ac:dyDescent="0.3">
      <c r="A10" s="82"/>
      <c r="B10" s="6"/>
      <c r="C10" s="62"/>
      <c r="D10" s="62"/>
      <c r="E10" s="10"/>
      <c r="F10" s="1"/>
      <c r="G10" s="38" t="s">
        <v>1</v>
      </c>
      <c r="H10" s="39" t="s">
        <v>2</v>
      </c>
      <c r="I10" s="40" t="s">
        <v>23</v>
      </c>
      <c r="J10" s="41" t="s">
        <v>4</v>
      </c>
      <c r="K10" s="42"/>
      <c r="L10" s="40" t="s">
        <v>1</v>
      </c>
      <c r="M10" s="39" t="s">
        <v>2</v>
      </c>
      <c r="N10" s="40" t="s">
        <v>23</v>
      </c>
      <c r="O10" s="43" t="s">
        <v>4</v>
      </c>
    </row>
    <row r="11" spans="1:16" ht="17.399999999999999" customHeight="1" x14ac:dyDescent="0.25">
      <c r="A11" s="80"/>
      <c r="B11" s="63" t="s">
        <v>16</v>
      </c>
      <c r="C11" s="99"/>
      <c r="D11" s="100"/>
      <c r="E11" s="101"/>
      <c r="F11" s="1"/>
      <c r="G11" s="98">
        <v>41473</v>
      </c>
      <c r="H11" s="11" t="s">
        <v>51</v>
      </c>
      <c r="I11" s="11" t="s">
        <v>55</v>
      </c>
      <c r="J11" s="85">
        <v>50</v>
      </c>
      <c r="K11" s="12"/>
      <c r="L11" s="98"/>
      <c r="M11" s="11"/>
      <c r="N11" s="11"/>
      <c r="O11" s="92"/>
    </row>
    <row r="12" spans="1:16" ht="17.399999999999999" customHeight="1" x14ac:dyDescent="0.25">
      <c r="A12" s="80"/>
      <c r="B12" s="9" t="s">
        <v>17</v>
      </c>
      <c r="C12" s="102"/>
      <c r="D12" s="103"/>
      <c r="E12" s="104"/>
      <c r="F12" s="1"/>
      <c r="G12" s="98">
        <v>41473</v>
      </c>
      <c r="H12" s="11" t="s">
        <v>55</v>
      </c>
      <c r="I12" s="11" t="s">
        <v>51</v>
      </c>
      <c r="J12" s="85">
        <v>50</v>
      </c>
      <c r="K12" s="12"/>
      <c r="L12" s="98"/>
      <c r="M12" s="11"/>
      <c r="N12" s="11"/>
      <c r="O12" s="92"/>
    </row>
    <row r="13" spans="1:16" ht="18" customHeight="1" x14ac:dyDescent="0.25">
      <c r="A13" s="80"/>
      <c r="B13" s="9" t="s">
        <v>18</v>
      </c>
      <c r="C13" s="102"/>
      <c r="D13" s="103"/>
      <c r="E13" s="104"/>
      <c r="F13" s="1"/>
      <c r="G13" s="98">
        <v>41475</v>
      </c>
      <c r="H13" s="11" t="s">
        <v>51</v>
      </c>
      <c r="I13" s="11" t="s">
        <v>52</v>
      </c>
      <c r="J13" s="85">
        <v>31</v>
      </c>
      <c r="K13" s="12"/>
      <c r="L13" s="98"/>
      <c r="M13" s="11"/>
      <c r="N13" s="11"/>
      <c r="O13" s="92"/>
    </row>
    <row r="14" spans="1:16" ht="17.399999999999999" customHeight="1" x14ac:dyDescent="0.25">
      <c r="A14" s="80"/>
      <c r="B14" s="53" t="s">
        <v>31</v>
      </c>
      <c r="C14" s="102"/>
      <c r="D14" s="103"/>
      <c r="E14" s="104"/>
      <c r="F14" s="1"/>
      <c r="G14" s="98">
        <v>41475</v>
      </c>
      <c r="H14" s="11" t="s">
        <v>56</v>
      </c>
      <c r="I14" s="11" t="s">
        <v>51</v>
      </c>
      <c r="J14" s="85">
        <v>31</v>
      </c>
      <c r="K14" s="12"/>
      <c r="L14" s="98"/>
      <c r="M14" s="11"/>
      <c r="N14" s="11"/>
      <c r="O14" s="92"/>
    </row>
    <row r="15" spans="1:16" ht="18.600000000000001" customHeight="1" x14ac:dyDescent="0.25">
      <c r="A15" s="80"/>
      <c r="B15" s="9" t="s">
        <v>26</v>
      </c>
      <c r="C15" s="105"/>
      <c r="D15" s="103"/>
      <c r="E15" s="104"/>
      <c r="F15" s="1"/>
      <c r="G15" s="98">
        <v>41478</v>
      </c>
      <c r="H15" s="11" t="s">
        <v>51</v>
      </c>
      <c r="I15" s="11" t="s">
        <v>57</v>
      </c>
      <c r="J15" s="85">
        <v>71</v>
      </c>
      <c r="K15" s="12"/>
      <c r="L15" s="98"/>
      <c r="M15" s="11"/>
      <c r="N15" s="11"/>
      <c r="O15" s="92"/>
    </row>
    <row r="16" spans="1:16" ht="18" customHeight="1" x14ac:dyDescent="0.25">
      <c r="A16" s="80"/>
      <c r="B16" s="9" t="s">
        <v>27</v>
      </c>
      <c r="C16" s="105"/>
      <c r="D16" s="103"/>
      <c r="E16" s="104"/>
      <c r="F16" s="1"/>
      <c r="G16" s="98">
        <v>41478</v>
      </c>
      <c r="H16" s="11" t="s">
        <v>57</v>
      </c>
      <c r="I16" s="11" t="s">
        <v>51</v>
      </c>
      <c r="J16" s="85">
        <v>71</v>
      </c>
      <c r="K16" s="12"/>
      <c r="L16" s="98"/>
      <c r="M16" s="11"/>
      <c r="N16" s="11"/>
      <c r="O16" s="92"/>
    </row>
    <row r="17" spans="1:15" ht="18" customHeight="1" x14ac:dyDescent="0.25">
      <c r="A17" s="80"/>
      <c r="B17" s="9" t="s">
        <v>19</v>
      </c>
      <c r="C17" s="102"/>
      <c r="D17" s="103"/>
      <c r="E17" s="104"/>
      <c r="F17" s="1"/>
      <c r="G17" s="98">
        <v>41479</v>
      </c>
      <c r="H17" s="11" t="s">
        <v>51</v>
      </c>
      <c r="I17" s="11" t="s">
        <v>58</v>
      </c>
      <c r="J17" s="85">
        <v>4</v>
      </c>
      <c r="K17" s="12"/>
      <c r="L17" s="98"/>
      <c r="M17" s="11"/>
      <c r="N17" s="11"/>
      <c r="O17" s="92"/>
    </row>
    <row r="18" spans="1:15" ht="17.399999999999999" customHeight="1" x14ac:dyDescent="0.25">
      <c r="A18" s="80"/>
      <c r="B18" s="9" t="s">
        <v>32</v>
      </c>
      <c r="C18" s="102"/>
      <c r="D18" s="103"/>
      <c r="E18" s="104"/>
      <c r="F18" s="1"/>
      <c r="G18" s="98">
        <v>41479</v>
      </c>
      <c r="H18" s="11" t="s">
        <v>58</v>
      </c>
      <c r="I18" s="11" t="s">
        <v>51</v>
      </c>
      <c r="J18" s="85">
        <v>4</v>
      </c>
      <c r="K18" s="12"/>
      <c r="L18" s="98"/>
      <c r="M18" s="11"/>
      <c r="N18" s="11"/>
      <c r="O18" s="92"/>
    </row>
    <row r="19" spans="1:15" ht="18.600000000000001" customHeight="1" x14ac:dyDescent="0.25">
      <c r="A19" s="80"/>
      <c r="B19" s="8" t="s">
        <v>33</v>
      </c>
      <c r="C19" s="102"/>
      <c r="D19" s="106"/>
      <c r="E19" s="107"/>
      <c r="F19" s="1"/>
      <c r="G19" s="98">
        <v>41473</v>
      </c>
      <c r="H19" s="11" t="s">
        <v>51</v>
      </c>
      <c r="I19" s="11" t="s">
        <v>53</v>
      </c>
      <c r="J19" s="85">
        <v>37</v>
      </c>
      <c r="K19" s="12"/>
      <c r="L19" s="98"/>
      <c r="M19" s="11"/>
      <c r="N19" s="11"/>
      <c r="O19" s="92"/>
    </row>
    <row r="20" spans="1:15" ht="21" customHeight="1" thickBot="1" x14ac:dyDescent="0.3">
      <c r="A20" s="81"/>
      <c r="B20" s="54" t="s">
        <v>41</v>
      </c>
      <c r="C20" s="108"/>
      <c r="D20" s="109"/>
      <c r="E20" s="107"/>
      <c r="F20" s="1"/>
      <c r="G20" s="98">
        <v>41473</v>
      </c>
      <c r="H20" s="124" t="s">
        <v>53</v>
      </c>
      <c r="I20" s="11" t="s">
        <v>51</v>
      </c>
      <c r="J20" s="85">
        <v>37</v>
      </c>
      <c r="K20" s="12"/>
      <c r="L20" s="98"/>
      <c r="M20" s="11"/>
      <c r="N20" s="11"/>
      <c r="O20" s="92"/>
    </row>
    <row r="21" spans="1:15" ht="18.75" customHeight="1" thickBot="1" x14ac:dyDescent="0.3">
      <c r="A21" s="67">
        <v>62560000</v>
      </c>
      <c r="B21" s="71" t="s">
        <v>44</v>
      </c>
      <c r="C21" s="110">
        <f>SUM(C11:C20)</f>
        <v>0</v>
      </c>
      <c r="D21" s="111"/>
      <c r="E21" s="97"/>
      <c r="F21" s="1"/>
      <c r="G21" s="98"/>
      <c r="H21" s="18"/>
      <c r="I21" s="19"/>
      <c r="J21" s="85"/>
      <c r="K21" s="12"/>
      <c r="L21" s="98"/>
      <c r="M21" s="11"/>
      <c r="N21" s="11"/>
      <c r="O21" s="92"/>
    </row>
    <row r="22" spans="1:15" ht="18" customHeight="1" thickBot="1" x14ac:dyDescent="0.3">
      <c r="A22" s="82"/>
      <c r="B22" s="47"/>
      <c r="C22" s="30"/>
      <c r="D22" s="48"/>
      <c r="E22" s="48"/>
      <c r="F22" s="1"/>
      <c r="G22" s="98"/>
      <c r="H22" s="18"/>
      <c r="I22" s="19"/>
      <c r="J22" s="85"/>
      <c r="K22" s="12"/>
      <c r="L22" s="98"/>
      <c r="M22" s="11"/>
      <c r="N22" s="11"/>
      <c r="O22" s="92"/>
    </row>
    <row r="23" spans="1:15" ht="19.2" customHeight="1" x14ac:dyDescent="0.25">
      <c r="A23" s="80"/>
      <c r="B23" s="63" t="s">
        <v>24</v>
      </c>
      <c r="C23" s="99"/>
      <c r="D23" s="112"/>
      <c r="E23" s="113"/>
      <c r="F23" s="1"/>
      <c r="G23" s="98"/>
      <c r="H23" s="11"/>
      <c r="I23" s="11"/>
      <c r="J23" s="85"/>
      <c r="K23" s="12"/>
      <c r="L23" s="98"/>
      <c r="M23" s="11" t="s">
        <v>12</v>
      </c>
      <c r="N23" s="11"/>
      <c r="O23" s="92"/>
    </row>
    <row r="24" spans="1:15" ht="18" customHeight="1" thickBot="1" x14ac:dyDescent="0.3">
      <c r="A24" s="81"/>
      <c r="B24" s="55" t="s">
        <v>25</v>
      </c>
      <c r="C24" s="114"/>
      <c r="D24" s="106"/>
      <c r="E24" s="115"/>
      <c r="F24" s="1"/>
      <c r="G24" s="98"/>
      <c r="H24" s="11"/>
      <c r="I24" s="11"/>
      <c r="J24" s="85"/>
      <c r="K24" s="12"/>
      <c r="L24" s="98"/>
      <c r="M24" s="11"/>
      <c r="N24" s="11"/>
      <c r="O24" s="92"/>
    </row>
    <row r="25" spans="1:15" ht="21" customHeight="1" thickBot="1" x14ac:dyDescent="0.3">
      <c r="A25" s="67">
        <v>62570000</v>
      </c>
      <c r="B25" s="71" t="s">
        <v>43</v>
      </c>
      <c r="C25" s="110">
        <f>SUM(C23:C24)</f>
        <v>0</v>
      </c>
      <c r="D25" s="116"/>
      <c r="E25" s="117"/>
      <c r="F25" s="1"/>
      <c r="G25" s="98"/>
      <c r="H25" s="11"/>
      <c r="I25" s="11"/>
      <c r="J25" s="85"/>
      <c r="K25" s="12"/>
      <c r="L25" s="98"/>
      <c r="M25" s="11"/>
      <c r="N25" s="11"/>
      <c r="O25" s="92"/>
    </row>
    <row r="26" spans="1:15" ht="20.25" customHeight="1" thickBot="1" x14ac:dyDescent="0.3">
      <c r="A26" s="66"/>
      <c r="B26" s="5"/>
      <c r="C26" s="49"/>
      <c r="D26" s="48"/>
      <c r="E26" s="48"/>
      <c r="F26" s="1"/>
      <c r="G26" s="98"/>
      <c r="H26" s="11"/>
      <c r="I26" s="11"/>
      <c r="J26" s="85"/>
      <c r="K26" s="12"/>
      <c r="L26" s="98"/>
      <c r="M26" s="11"/>
      <c r="N26" s="11"/>
      <c r="O26" s="92"/>
    </row>
    <row r="27" spans="1:15" ht="20.399999999999999" customHeight="1" x14ac:dyDescent="0.25">
      <c r="A27" s="64">
        <v>60630000</v>
      </c>
      <c r="B27" s="63" t="s">
        <v>34</v>
      </c>
      <c r="C27" s="99"/>
      <c r="D27" s="118"/>
      <c r="E27" s="113"/>
      <c r="F27" s="1"/>
      <c r="G27" s="98"/>
      <c r="H27" s="11"/>
      <c r="I27" s="11"/>
      <c r="J27" s="85"/>
      <c r="K27" s="12"/>
      <c r="L27" s="98"/>
      <c r="M27" s="11"/>
      <c r="N27" s="11"/>
      <c r="O27" s="92"/>
    </row>
    <row r="28" spans="1:15" ht="20.399999999999999" customHeight="1" x14ac:dyDescent="0.25">
      <c r="A28" s="56">
        <v>60641000</v>
      </c>
      <c r="B28" s="9" t="s">
        <v>35</v>
      </c>
      <c r="C28" s="102"/>
      <c r="D28" s="119"/>
      <c r="E28" s="107"/>
      <c r="F28" s="1"/>
      <c r="G28" s="98"/>
      <c r="H28" s="11"/>
      <c r="I28" s="11"/>
      <c r="J28" s="85"/>
      <c r="K28" s="12"/>
      <c r="L28" s="98"/>
      <c r="M28" s="11"/>
      <c r="N28" s="11"/>
      <c r="O28" s="92"/>
    </row>
    <row r="29" spans="1:15" ht="20.399999999999999" customHeight="1" x14ac:dyDescent="0.25">
      <c r="A29" s="56">
        <v>60642000</v>
      </c>
      <c r="B29" s="9" t="s">
        <v>36</v>
      </c>
      <c r="C29" s="102"/>
      <c r="D29" s="119"/>
      <c r="E29" s="107"/>
      <c r="F29" s="1"/>
      <c r="G29" s="98"/>
      <c r="H29" s="11"/>
      <c r="I29" s="11"/>
      <c r="J29" s="85"/>
      <c r="K29" s="12"/>
      <c r="L29" s="98"/>
      <c r="M29" s="11"/>
      <c r="N29" s="11"/>
      <c r="O29" s="92"/>
    </row>
    <row r="30" spans="1:15" ht="20.399999999999999" customHeight="1" x14ac:dyDescent="0.25">
      <c r="A30" s="56">
        <v>60643000</v>
      </c>
      <c r="B30" s="9" t="s">
        <v>37</v>
      </c>
      <c r="C30" s="102"/>
      <c r="D30" s="119"/>
      <c r="E30" s="107"/>
      <c r="F30" s="1"/>
      <c r="G30" s="98"/>
      <c r="H30" s="11"/>
      <c r="I30" s="11"/>
      <c r="J30" s="85"/>
      <c r="K30" s="12"/>
      <c r="L30" s="98"/>
      <c r="M30" s="11"/>
      <c r="N30" s="11"/>
      <c r="O30" s="92"/>
    </row>
    <row r="31" spans="1:15" ht="20.399999999999999" customHeight="1" x14ac:dyDescent="0.25">
      <c r="A31" s="56">
        <v>60660000</v>
      </c>
      <c r="B31" s="9" t="s">
        <v>38</v>
      </c>
      <c r="C31" s="102"/>
      <c r="D31" s="119"/>
      <c r="E31" s="107"/>
      <c r="F31" s="1"/>
      <c r="G31" s="98"/>
      <c r="H31" s="11"/>
      <c r="I31" s="11"/>
      <c r="J31" s="85"/>
      <c r="K31" s="12"/>
      <c r="L31" s="98"/>
      <c r="M31" s="11"/>
      <c r="N31" s="11"/>
      <c r="O31" s="92"/>
    </row>
    <row r="32" spans="1:15" ht="21" customHeight="1" x14ac:dyDescent="0.25">
      <c r="A32" s="56">
        <v>61810000</v>
      </c>
      <c r="B32" s="9" t="s">
        <v>22</v>
      </c>
      <c r="C32" s="102"/>
      <c r="D32" s="119"/>
      <c r="E32" s="107"/>
      <c r="F32" s="1"/>
      <c r="G32" s="98"/>
      <c r="H32" s="11"/>
      <c r="I32" s="11"/>
      <c r="J32" s="85"/>
      <c r="K32" s="12"/>
      <c r="L32" s="98"/>
      <c r="M32" s="11"/>
      <c r="N32" s="11"/>
      <c r="O32" s="92"/>
    </row>
    <row r="33" spans="1:15" ht="17.399999999999999" customHeight="1" x14ac:dyDescent="0.25">
      <c r="A33" s="56">
        <v>62340000</v>
      </c>
      <c r="B33" s="9" t="s">
        <v>20</v>
      </c>
      <c r="C33" s="102"/>
      <c r="D33" s="119"/>
      <c r="E33" s="107"/>
      <c r="F33" s="1"/>
      <c r="G33" s="98"/>
      <c r="H33" s="11"/>
      <c r="I33" s="11"/>
      <c r="J33" s="85"/>
      <c r="K33" s="12"/>
      <c r="L33" s="98"/>
      <c r="M33" s="11"/>
      <c r="N33" s="11"/>
      <c r="O33" s="92"/>
    </row>
    <row r="34" spans="1:15" ht="19.95" customHeight="1" x14ac:dyDescent="0.25">
      <c r="A34" s="56">
        <v>626110000</v>
      </c>
      <c r="B34" s="9" t="s">
        <v>42</v>
      </c>
      <c r="C34" s="102"/>
      <c r="D34" s="119"/>
      <c r="E34" s="107"/>
      <c r="F34" s="1"/>
      <c r="G34" s="98"/>
      <c r="H34" s="11"/>
      <c r="I34" s="20"/>
      <c r="J34" s="86"/>
      <c r="K34" s="12"/>
      <c r="L34" s="98"/>
      <c r="M34" s="11"/>
      <c r="N34" s="20"/>
      <c r="O34" s="93"/>
    </row>
    <row r="35" spans="1:15" ht="19.95" customHeight="1" thickBot="1" x14ac:dyDescent="0.3">
      <c r="A35" s="57">
        <v>62622000</v>
      </c>
      <c r="B35" s="58" t="s">
        <v>21</v>
      </c>
      <c r="C35" s="120"/>
      <c r="D35" s="121"/>
      <c r="E35" s="115"/>
      <c r="F35" s="1"/>
      <c r="G35" s="98"/>
      <c r="H35" s="21"/>
      <c r="I35" s="22"/>
      <c r="J35" s="87"/>
      <c r="K35" s="23"/>
      <c r="L35" s="98"/>
      <c r="M35" s="15"/>
      <c r="N35" s="16"/>
      <c r="O35" s="94"/>
    </row>
    <row r="36" spans="1:15" ht="22.5" customHeight="1" thickBot="1" x14ac:dyDescent="0.3">
      <c r="A36" s="72"/>
      <c r="B36" s="71" t="s">
        <v>40</v>
      </c>
      <c r="C36" s="110">
        <f>SUM(C27:C35)</f>
        <v>0</v>
      </c>
      <c r="D36" s="122"/>
      <c r="E36" s="123"/>
      <c r="F36" s="1"/>
      <c r="G36" s="31"/>
      <c r="H36" s="32" t="s">
        <v>8</v>
      </c>
      <c r="I36" s="32" t="s">
        <v>9</v>
      </c>
      <c r="J36" s="33">
        <f>SUM(J11:J35)</f>
        <v>386</v>
      </c>
      <c r="K36" s="34"/>
      <c r="L36" s="35"/>
      <c r="M36" s="36" t="s">
        <v>10</v>
      </c>
      <c r="N36" s="36" t="s">
        <v>11</v>
      </c>
      <c r="O36" s="37">
        <f>+J36+SUM(O11:O35)</f>
        <v>386</v>
      </c>
    </row>
    <row r="37" spans="1:15" ht="13.8" thickBot="1" x14ac:dyDescent="0.3">
      <c r="A37" s="66"/>
      <c r="B37" s="6" t="s">
        <v>12</v>
      </c>
      <c r="C37" s="50"/>
      <c r="D37" s="50"/>
      <c r="E37" s="50"/>
      <c r="F37" s="1"/>
      <c r="G37" s="24" t="s">
        <v>3</v>
      </c>
      <c r="H37" s="25"/>
      <c r="I37" s="25"/>
      <c r="J37" s="88"/>
      <c r="K37" s="77"/>
      <c r="L37" s="75" t="s">
        <v>6</v>
      </c>
      <c r="M37" s="25"/>
      <c r="N37" s="25"/>
      <c r="O37" s="95"/>
    </row>
    <row r="38" spans="1:15" ht="13.8" x14ac:dyDescent="0.25">
      <c r="A38" s="73"/>
      <c r="B38" s="130" t="s">
        <v>39</v>
      </c>
      <c r="C38" s="132">
        <f>C9+C21+C25+C36</f>
        <v>180.64800000000002</v>
      </c>
      <c r="E38" s="59"/>
      <c r="F38" s="2" t="s">
        <v>12</v>
      </c>
      <c r="G38" s="26"/>
      <c r="H38" s="17"/>
      <c r="I38" s="17"/>
      <c r="J38" s="89"/>
      <c r="K38" s="78"/>
      <c r="L38" s="76" t="s">
        <v>7</v>
      </c>
      <c r="M38" s="17"/>
      <c r="N38" s="17"/>
      <c r="O38" s="94"/>
    </row>
    <row r="39" spans="1:15" ht="14.4" thickBot="1" x14ac:dyDescent="0.3">
      <c r="A39" s="74"/>
      <c r="B39" s="131"/>
      <c r="C39" s="133"/>
      <c r="F39" s="1"/>
      <c r="G39" s="26"/>
      <c r="H39" s="17"/>
      <c r="I39" s="17" t="s">
        <v>12</v>
      </c>
      <c r="J39" s="89"/>
      <c r="K39" s="78"/>
      <c r="L39" s="17"/>
      <c r="M39" s="17"/>
      <c r="N39" s="17"/>
      <c r="O39" s="94"/>
    </row>
    <row r="40" spans="1:15" x14ac:dyDescent="0.25">
      <c r="A40" s="59"/>
      <c r="B40" s="7"/>
      <c r="C40" s="13" t="s">
        <v>12</v>
      </c>
      <c r="D40" s="13"/>
      <c r="E40" s="13"/>
      <c r="F40" s="1"/>
      <c r="G40" s="26" t="s">
        <v>30</v>
      </c>
      <c r="H40" s="27"/>
      <c r="I40" s="17"/>
      <c r="J40" s="89"/>
      <c r="K40" s="78"/>
      <c r="L40" s="17"/>
      <c r="M40" s="17"/>
      <c r="N40" s="17"/>
      <c r="O40" s="94"/>
    </row>
    <row r="41" spans="1:15" x14ac:dyDescent="0.25">
      <c r="A41" s="59"/>
      <c r="B41" s="60"/>
      <c r="C41" s="13"/>
      <c r="D41" s="13"/>
      <c r="E41" s="13"/>
      <c r="F41" s="1"/>
      <c r="G41" s="26"/>
      <c r="H41" s="17"/>
      <c r="I41" s="17"/>
      <c r="J41" s="89"/>
      <c r="K41" s="78"/>
      <c r="L41" s="17"/>
      <c r="M41" s="17"/>
      <c r="N41" s="17"/>
      <c r="O41" s="94"/>
    </row>
    <row r="42" spans="1:15" ht="13.8" thickBot="1" x14ac:dyDescent="0.3">
      <c r="A42" s="59"/>
      <c r="B42" s="7"/>
      <c r="C42" s="13" t="s">
        <v>12</v>
      </c>
      <c r="D42" s="13"/>
      <c r="E42" s="13"/>
      <c r="F42" s="1"/>
      <c r="G42" s="28"/>
      <c r="H42" s="29"/>
      <c r="I42" s="29"/>
      <c r="J42" s="90"/>
      <c r="K42" s="79"/>
      <c r="L42" s="29"/>
      <c r="M42" s="29"/>
      <c r="N42" s="29"/>
      <c r="O42" s="96"/>
    </row>
    <row r="43" spans="1:15" x14ac:dyDescent="0.25">
      <c r="C43" t="s">
        <v>12</v>
      </c>
    </row>
    <row r="44" spans="1:15" x14ac:dyDescent="0.25">
      <c r="C44" t="s">
        <v>12</v>
      </c>
    </row>
  </sheetData>
  <sheetProtection selectLockedCells="1" pivotTables="0"/>
  <mergeCells count="7">
    <mergeCell ref="G2:O2"/>
    <mergeCell ref="G1:O1"/>
    <mergeCell ref="G7:O7"/>
    <mergeCell ref="B38:B39"/>
    <mergeCell ref="C38:C39"/>
    <mergeCell ref="G9:O9"/>
    <mergeCell ref="I4:J4"/>
  </mergeCells>
  <phoneticPr fontId="0" type="noConversion"/>
  <pageMargins left="0.27" right="0.39370078740157483" top="0" bottom="0" header="0" footer="0"/>
  <pageSetup paperSize="9" scale="71" orientation="landscape" horizontalDpi="36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NOTE DE FRAIS</vt:lpstr>
      <vt:lpstr>'NOTE DE FRAIS'!Zone_d_impression</vt:lpstr>
    </vt:vector>
  </TitlesOfParts>
  <Company>AB7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CPTA</dc:creator>
  <cp:lastModifiedBy>TiX</cp:lastModifiedBy>
  <cp:lastPrinted>2013-09-06T10:34:42Z</cp:lastPrinted>
  <dcterms:created xsi:type="dcterms:W3CDTF">1999-08-19T06:09:39Z</dcterms:created>
  <dcterms:modified xsi:type="dcterms:W3CDTF">2013-09-06T10:35:05Z</dcterms:modified>
</cp:coreProperties>
</file>