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othc01\Desktop\stock-pratique-excel-windows\test\"/>
    </mc:Choice>
  </mc:AlternateContent>
  <bookViews>
    <workbookView xWindow="-90" yWindow="4410" windowWidth="12030" windowHeight="1890" tabRatio="911" firstSheet="6" activeTab="16"/>
  </bookViews>
  <sheets>
    <sheet name="Hitorik" sheetId="5" r:id="rId1"/>
    <sheet name="Impression" sheetId="9" r:id="rId2"/>
    <sheet name="Intervenants" sheetId="8" r:id="rId3"/>
    <sheet name="Calend 2" sheetId="28" r:id="rId4"/>
    <sheet name="Calend 1" sheetId="26" r:id="rId5"/>
    <sheet name="traduction" sheetId="30" r:id="rId6"/>
    <sheet name="Journal" sheetId="34" r:id="rId7"/>
    <sheet name="Synth1" sheetId="35" r:id="rId8"/>
    <sheet name="Synth2" sheetId="36" r:id="rId9"/>
    <sheet name="Synth3" sheetId="37" r:id="rId10"/>
    <sheet name="journal2" sheetId="39" r:id="rId11"/>
    <sheet name="Synth4" sheetId="38" r:id="rId12"/>
    <sheet name="Aide" sheetId="29" r:id="rId13"/>
    <sheet name="masq" sheetId="41" state="veryHidden" r:id="rId14"/>
    <sheet name="---   ACCES AU PROGRAMME   ---" sheetId="6" r:id="rId15"/>
    <sheet name="Inter" sheetId="4" r:id="rId16"/>
    <sheet name="Machine" sheetId="2" r:id="rId17"/>
    <sheet name="base machine" sheetId="1" r:id="rId18"/>
    <sheet name="base maintenance" sheetId="3" r:id="rId19"/>
    <sheet name="données" sheetId="31" r:id="rId20"/>
    <sheet name="Feuille inter" sheetId="32" r:id="rId21"/>
    <sheet name="Feuille liste" sheetId="33" r:id="rId22"/>
    <sheet name="Fiche machine" sheetId="40" r:id="rId23"/>
  </sheets>
  <functionGroups builtInGroupCount="18"/>
  <definedNames>
    <definedName name="_xlnm._FilterDatabase" localSheetId="17" hidden="1">'base machine'!$A$1:$M$4</definedName>
    <definedName name="_xlnm._FilterDatabase" localSheetId="18" hidden="1">'base maintenance'!$A$1:$D$4</definedName>
    <definedName name="_xlnm._FilterDatabase" localSheetId="16" hidden="1">Machine!#REF!</definedName>
  </definedNames>
  <calcPr calcId="152511"/>
  <pivotCaches>
    <pivotCache cacheId="0" r:id="rId24"/>
    <pivotCache cacheId="1" r:id="rId25"/>
    <pivotCache cacheId="2" r:id="rId26"/>
    <pivotCache cacheId="3" r:id="rId27"/>
  </pivotCaches>
</workbook>
</file>

<file path=xl/calcChain.xml><?xml version="1.0" encoding="utf-8"?>
<calcChain xmlns="http://schemas.openxmlformats.org/spreadsheetml/2006/main">
  <c r="B431" i="2" l="1"/>
  <c r="B430" i="2"/>
  <c r="B429" i="2"/>
  <c r="B428" i="2"/>
  <c r="B427" i="2"/>
  <c r="B426" i="2"/>
  <c r="B425" i="2"/>
  <c r="B424" i="2"/>
  <c r="B423" i="2"/>
  <c r="B422" i="2"/>
  <c r="B421" i="2"/>
  <c r="B420" i="2"/>
  <c r="B419" i="2"/>
  <c r="B418" i="2"/>
  <c r="B417" i="2"/>
  <c r="B416" i="2"/>
  <c r="B415" i="2"/>
  <c r="B414" i="2"/>
  <c r="B413" i="2"/>
  <c r="B412" i="2"/>
  <c r="B411" i="2"/>
  <c r="B410" i="2"/>
  <c r="B409" i="2"/>
  <c r="B408" i="2"/>
  <c r="B407" i="2"/>
  <c r="B406" i="2"/>
  <c r="B405" i="2"/>
  <c r="B404" i="2"/>
  <c r="B403" i="2"/>
  <c r="B402" i="2"/>
  <c r="B401" i="2"/>
  <c r="B400" i="2"/>
  <c r="B399" i="2"/>
  <c r="B398" i="2"/>
  <c r="B397" i="2"/>
  <c r="B396" i="2"/>
  <c r="B395" i="2"/>
  <c r="B394" i="2"/>
  <c r="B393" i="2"/>
  <c r="B392" i="2"/>
  <c r="B391" i="2"/>
  <c r="B390" i="2"/>
  <c r="B389" i="2"/>
  <c r="B388" i="2"/>
  <c r="B387" i="2"/>
  <c r="B386" i="2"/>
  <c r="B385" i="2"/>
  <c r="B384" i="2"/>
  <c r="B383" i="2"/>
  <c r="B382" i="2"/>
  <c r="B381" i="2"/>
  <c r="B380" i="2"/>
  <c r="B379" i="2"/>
  <c r="B378" i="2"/>
  <c r="B377" i="2"/>
  <c r="B376" i="2"/>
  <c r="B375" i="2"/>
  <c r="B374" i="2"/>
  <c r="B373" i="2"/>
  <c r="B372" i="2"/>
  <c r="B371" i="2"/>
  <c r="B370" i="2"/>
  <c r="B369" i="2"/>
  <c r="B368" i="2"/>
  <c r="B367" i="2"/>
  <c r="B366" i="2"/>
  <c r="B365" i="2"/>
  <c r="B364" i="2"/>
  <c r="B363" i="2"/>
  <c r="B362" i="2"/>
  <c r="B361" i="2"/>
  <c r="B360" i="2"/>
  <c r="B359" i="2"/>
  <c r="B358" i="2"/>
  <c r="B357" i="2"/>
  <c r="B356" i="2"/>
  <c r="B355" i="2"/>
  <c r="B354" i="2"/>
  <c r="B353" i="2"/>
  <c r="B352" i="2"/>
  <c r="B351" i="2"/>
  <c r="B350" i="2"/>
  <c r="B349" i="2"/>
  <c r="B348" i="2"/>
  <c r="B347" i="2"/>
  <c r="B346" i="2"/>
  <c r="B345" i="2"/>
  <c r="B344" i="2"/>
  <c r="B343" i="2"/>
  <c r="B342" i="2"/>
  <c r="B341" i="2"/>
  <c r="B340" i="2"/>
  <c r="B339" i="2"/>
  <c r="B338" i="2"/>
  <c r="B337" i="2"/>
  <c r="B336" i="2"/>
  <c r="B335" i="2"/>
  <c r="B334" i="2"/>
  <c r="B333" i="2"/>
  <c r="B332" i="2"/>
  <c r="B331" i="2"/>
  <c r="B330" i="2"/>
  <c r="B329" i="2"/>
  <c r="B328" i="2"/>
  <c r="B327" i="2"/>
  <c r="B326" i="2"/>
  <c r="B325" i="2"/>
  <c r="B324" i="2"/>
  <c r="B323" i="2"/>
  <c r="B322" i="2"/>
  <c r="B321" i="2"/>
  <c r="B320" i="2"/>
  <c r="B319" i="2"/>
  <c r="B318" i="2"/>
  <c r="B317" i="2"/>
  <c r="B316" i="2"/>
  <c r="B315" i="2"/>
  <c r="B314" i="2"/>
  <c r="B313" i="2"/>
  <c r="B312" i="2"/>
  <c r="B311" i="2"/>
  <c r="B310" i="2"/>
  <c r="B309" i="2"/>
  <c r="B308" i="2"/>
  <c r="B307" i="2"/>
  <c r="B306" i="2"/>
  <c r="B305" i="2"/>
  <c r="B304" i="2"/>
  <c r="B303" i="2"/>
  <c r="B302" i="2"/>
  <c r="B301" i="2"/>
  <c r="B300" i="2"/>
  <c r="B299" i="2"/>
  <c r="B298" i="2"/>
  <c r="B297" i="2"/>
  <c r="B296" i="2"/>
  <c r="B295" i="2"/>
  <c r="B294" i="2"/>
  <c r="B293" i="2"/>
  <c r="B292" i="2"/>
  <c r="B291" i="2"/>
  <c r="B290" i="2"/>
  <c r="B289" i="2"/>
  <c r="B288" i="2"/>
  <c r="B287" i="2"/>
  <c r="B286" i="2"/>
  <c r="B285" i="2"/>
  <c r="B284" i="2"/>
  <c r="B283" i="2"/>
  <c r="B282" i="2"/>
  <c r="B281" i="2"/>
  <c r="B280" i="2"/>
  <c r="B279" i="2"/>
  <c r="B278" i="2"/>
  <c r="B277" i="2"/>
  <c r="B276" i="2"/>
  <c r="B275" i="2"/>
  <c r="B274" i="2"/>
  <c r="B273" i="2"/>
  <c r="B272" i="2"/>
  <c r="B271" i="2"/>
  <c r="B270" i="2"/>
  <c r="B269" i="2"/>
  <c r="B268" i="2"/>
  <c r="B267" i="2"/>
  <c r="B266" i="2"/>
  <c r="B265" i="2"/>
  <c r="B264" i="2"/>
  <c r="B263" i="2"/>
  <c r="B262" i="2"/>
  <c r="B261" i="2"/>
  <c r="B260" i="2"/>
  <c r="B259" i="2"/>
  <c r="B258" i="2"/>
  <c r="B257" i="2"/>
  <c r="B256" i="2"/>
  <c r="B255" i="2"/>
  <c r="B254" i="2"/>
  <c r="B253" i="2"/>
  <c r="B252" i="2"/>
  <c r="B251" i="2"/>
  <c r="B250" i="2"/>
  <c r="B249" i="2"/>
  <c r="B248" i="2"/>
  <c r="B247" i="2"/>
  <c r="B246" i="2"/>
  <c r="B245" i="2"/>
  <c r="B244" i="2"/>
  <c r="B243" i="2"/>
  <c r="B242" i="2"/>
  <c r="B241" i="2"/>
  <c r="B240" i="2"/>
  <c r="B239" i="2"/>
  <c r="B238" i="2"/>
  <c r="B237" i="2"/>
  <c r="B236" i="2"/>
  <c r="B235" i="2"/>
  <c r="B234" i="2"/>
  <c r="B233" i="2"/>
  <c r="B232" i="2"/>
  <c r="B231" i="2"/>
  <c r="B230" i="2"/>
  <c r="B229" i="2"/>
  <c r="B228" i="2"/>
  <c r="B227" i="2"/>
  <c r="B226" i="2"/>
  <c r="B225" i="2"/>
  <c r="B224" i="2"/>
  <c r="B223" i="2"/>
  <c r="B222" i="2"/>
  <c r="B221" i="2"/>
  <c r="B220" i="2"/>
  <c r="B219" i="2"/>
  <c r="B218" i="2"/>
  <c r="B217" i="2"/>
  <c r="B216" i="2"/>
  <c r="B215" i="2"/>
  <c r="B214" i="2"/>
  <c r="B213" i="2"/>
  <c r="B212" i="2"/>
  <c r="B211" i="2"/>
  <c r="B210" i="2"/>
  <c r="B209" i="2"/>
  <c r="B208" i="2"/>
  <c r="B207" i="2"/>
  <c r="B206" i="2"/>
  <c r="B205" i="2"/>
  <c r="B204" i="2"/>
  <c r="B203" i="2"/>
  <c r="B202" i="2"/>
  <c r="B201" i="2"/>
  <c r="B200" i="2"/>
  <c r="B199" i="2"/>
  <c r="B198" i="2"/>
  <c r="B197" i="2"/>
  <c r="B196" i="2"/>
  <c r="B195" i="2"/>
  <c r="B194" i="2"/>
  <c r="B193" i="2"/>
  <c r="B192" i="2"/>
  <c r="B191" i="2"/>
  <c r="B190" i="2"/>
  <c r="B189" i="2"/>
  <c r="B188" i="2"/>
  <c r="B187" i="2"/>
  <c r="B186" i="2"/>
  <c r="B185" i="2"/>
  <c r="B184" i="2"/>
  <c r="B183" i="2"/>
  <c r="B182" i="2"/>
  <c r="B181" i="2"/>
  <c r="B180" i="2"/>
  <c r="B179" i="2"/>
  <c r="B178" i="2"/>
  <c r="B177" i="2"/>
  <c r="B176" i="2"/>
  <c r="B175" i="2"/>
  <c r="B174" i="2"/>
  <c r="B173" i="2"/>
  <c r="B172" i="2"/>
  <c r="B171" i="2"/>
  <c r="B170" i="2"/>
  <c r="B169" i="2"/>
  <c r="B168" i="2"/>
  <c r="B167" i="2"/>
  <c r="B166" i="2"/>
  <c r="B165" i="2"/>
  <c r="B164" i="2"/>
  <c r="B163" i="2"/>
  <c r="B162" i="2"/>
  <c r="B161" i="2"/>
  <c r="B160" i="2"/>
  <c r="B159" i="2"/>
  <c r="B158" i="2"/>
  <c r="B157" i="2"/>
  <c r="B156" i="2"/>
  <c r="B155" i="2"/>
  <c r="B154" i="2"/>
  <c r="B153" i="2"/>
  <c r="B152" i="2"/>
  <c r="B151" i="2"/>
  <c r="B150" i="2"/>
  <c r="B149" i="2"/>
  <c r="B148" i="2"/>
  <c r="B147" i="2"/>
  <c r="B146" i="2"/>
  <c r="B145" i="2"/>
  <c r="B144" i="2"/>
  <c r="B143" i="2"/>
  <c r="B142" i="2"/>
  <c r="B141" i="2"/>
  <c r="B140" i="2"/>
  <c r="B139" i="2"/>
  <c r="B138" i="2"/>
  <c r="B137" i="2"/>
  <c r="B136" i="2"/>
  <c r="B135" i="2"/>
  <c r="B134" i="2"/>
  <c r="B133" i="2"/>
  <c r="B132" i="2"/>
  <c r="B131" i="2"/>
  <c r="B130" i="2"/>
  <c r="B129" i="2"/>
  <c r="B128" i="2"/>
  <c r="B127" i="2"/>
  <c r="B126" i="2"/>
  <c r="B125" i="2"/>
  <c r="B124" i="2"/>
  <c r="B123" i="2"/>
  <c r="B122" i="2"/>
  <c r="B121" i="2"/>
  <c r="B120" i="2"/>
  <c r="B119" i="2"/>
  <c r="B118" i="2"/>
  <c r="B117" i="2"/>
  <c r="B116" i="2"/>
  <c r="B115" i="2"/>
  <c r="B114" i="2"/>
  <c r="B113" i="2"/>
  <c r="B112" i="2"/>
  <c r="B111" i="2"/>
  <c r="B110" i="2"/>
  <c r="B109" i="2"/>
  <c r="B108" i="2"/>
  <c r="B107" i="2"/>
  <c r="B106" i="2"/>
  <c r="B105" i="2"/>
  <c r="B104" i="2"/>
  <c r="B103" i="2"/>
  <c r="B102" i="2"/>
  <c r="B101" i="2"/>
  <c r="B100" i="2"/>
  <c r="B99" i="2"/>
  <c r="B98" i="2"/>
  <c r="B97" i="2"/>
  <c r="B96" i="2"/>
  <c r="B95" i="2"/>
  <c r="B94" i="2"/>
  <c r="B93" i="2"/>
  <c r="B92" i="2"/>
  <c r="B91" i="2"/>
  <c r="B90" i="2"/>
  <c r="B89" i="2"/>
  <c r="B88" i="2"/>
  <c r="B87" i="2"/>
  <c r="B86" i="2"/>
  <c r="B85" i="2"/>
  <c r="B84" i="2"/>
  <c r="B83" i="2"/>
  <c r="B82" i="2"/>
  <c r="B81" i="2"/>
  <c r="B80" i="2"/>
  <c r="B79" i="2"/>
  <c r="B78" i="2"/>
  <c r="B77" i="2"/>
  <c r="B76" i="2"/>
  <c r="B75" i="2"/>
  <c r="B74" i="2"/>
  <c r="B73" i="2"/>
  <c r="B72" i="2"/>
  <c r="B71" i="2"/>
  <c r="B70" i="2"/>
  <c r="B69" i="2"/>
  <c r="B68" i="2"/>
  <c r="B67" i="2"/>
  <c r="B66" i="2"/>
  <c r="B65" i="2"/>
  <c r="B64" i="2"/>
  <c r="B63" i="2"/>
  <c r="B62" i="2"/>
  <c r="B61" i="2"/>
  <c r="B60" i="2"/>
  <c r="B59" i="2"/>
  <c r="B58" i="2"/>
  <c r="B57" i="2"/>
  <c r="B56" i="2"/>
  <c r="B55" i="2"/>
  <c r="B54" i="2"/>
  <c r="B53" i="2"/>
  <c r="B52" i="2"/>
  <c r="B51" i="2"/>
  <c r="B50" i="2"/>
  <c r="B49" i="2"/>
  <c r="B48" i="2"/>
  <c r="B47" i="2"/>
  <c r="B46" i="2"/>
  <c r="B45" i="2"/>
  <c r="B44" i="2"/>
  <c r="B43" i="2"/>
  <c r="B42" i="2"/>
  <c r="B41" i="2"/>
  <c r="B40" i="2"/>
  <c r="B39" i="2"/>
  <c r="B38" i="2"/>
  <c r="B37" i="2"/>
  <c r="B36" i="2"/>
  <c r="B35" i="2"/>
  <c r="B34" i="2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  <c r="B3" i="32" l="1"/>
  <c r="B6" i="32"/>
  <c r="D6" i="32"/>
  <c r="B8" i="32"/>
  <c r="D8" i="32"/>
  <c r="B10" i="32"/>
  <c r="D10" i="32"/>
  <c r="B12" i="32"/>
  <c r="B14" i="32"/>
  <c r="B16" i="32"/>
  <c r="B17" i="32"/>
  <c r="B18" i="32"/>
  <c r="B19" i="32"/>
  <c r="B20" i="32"/>
  <c r="B23" i="32"/>
  <c r="B24" i="32"/>
  <c r="B25" i="32"/>
  <c r="B26" i="32"/>
  <c r="B27" i="32"/>
  <c r="B28" i="32"/>
  <c r="B30" i="32"/>
  <c r="B31" i="32"/>
  <c r="D1" i="33"/>
  <c r="A3" i="33"/>
  <c r="B3" i="33"/>
  <c r="C3" i="33"/>
  <c r="D3" i="33"/>
  <c r="E3" i="33"/>
  <c r="F3" i="33"/>
  <c r="G3" i="33"/>
  <c r="H3" i="33"/>
  <c r="I3" i="33"/>
  <c r="J3" i="33"/>
  <c r="K3" i="33"/>
  <c r="A4" i="33"/>
  <c r="G4" i="33" s="1"/>
  <c r="B4" i="33"/>
  <c r="C4" i="33"/>
  <c r="D4" i="33"/>
  <c r="E4" i="33"/>
  <c r="F4" i="33"/>
  <c r="H4" i="33"/>
  <c r="I4" i="33"/>
  <c r="J4" i="33"/>
  <c r="K4" i="33"/>
  <c r="L4" i="33"/>
  <c r="A5" i="33"/>
  <c r="G5" i="33" s="1"/>
  <c r="B5" i="33"/>
  <c r="C5" i="33"/>
  <c r="D5" i="33"/>
  <c r="E5" i="33"/>
  <c r="F5" i="33"/>
  <c r="H5" i="33"/>
  <c r="I5" i="33"/>
  <c r="J5" i="33"/>
  <c r="K5" i="33"/>
  <c r="L5" i="33"/>
  <c r="A6" i="33"/>
  <c r="G6" i="33" s="1"/>
  <c r="B6" i="33"/>
  <c r="C6" i="33"/>
  <c r="D6" i="33"/>
  <c r="E6" i="33"/>
  <c r="F6" i="33"/>
  <c r="H6" i="33"/>
  <c r="I6" i="33"/>
  <c r="J6" i="33"/>
  <c r="K6" i="33"/>
  <c r="L6" i="33"/>
  <c r="A7" i="33"/>
  <c r="G7" i="33" s="1"/>
  <c r="B7" i="33"/>
  <c r="C7" i="33"/>
  <c r="D7" i="33"/>
  <c r="E7" i="33"/>
  <c r="F7" i="33"/>
  <c r="H7" i="33"/>
  <c r="I7" i="33"/>
  <c r="J7" i="33"/>
  <c r="K7" i="33"/>
  <c r="L7" i="33"/>
  <c r="A8" i="33"/>
  <c r="G8" i="33" s="1"/>
  <c r="B8" i="33"/>
  <c r="C8" i="33"/>
  <c r="D8" i="33"/>
  <c r="E8" i="33"/>
  <c r="F8" i="33"/>
  <c r="H8" i="33"/>
  <c r="I8" i="33"/>
  <c r="J8" i="33"/>
  <c r="K8" i="33"/>
  <c r="L8" i="33"/>
  <c r="A9" i="33"/>
  <c r="G9" i="33" s="1"/>
  <c r="B9" i="33"/>
  <c r="C9" i="33"/>
  <c r="D9" i="33"/>
  <c r="E9" i="33"/>
  <c r="F9" i="33"/>
  <c r="H9" i="33"/>
  <c r="I9" i="33"/>
  <c r="J9" i="33"/>
  <c r="K9" i="33"/>
  <c r="L9" i="33"/>
  <c r="A10" i="33"/>
  <c r="G10" i="33" s="1"/>
  <c r="B10" i="33"/>
  <c r="C10" i="33"/>
  <c r="D10" i="33"/>
  <c r="E10" i="33"/>
  <c r="F10" i="33"/>
  <c r="H10" i="33"/>
  <c r="I10" i="33"/>
  <c r="J10" i="33"/>
  <c r="K10" i="33"/>
  <c r="L10" i="33"/>
  <c r="A11" i="33"/>
  <c r="G11" i="33" s="1"/>
  <c r="B11" i="33"/>
  <c r="C11" i="33"/>
  <c r="D11" i="33"/>
  <c r="E11" i="33"/>
  <c r="F11" i="33"/>
  <c r="H11" i="33"/>
  <c r="I11" i="33"/>
  <c r="J11" i="33"/>
  <c r="K11" i="33"/>
  <c r="L11" i="33"/>
  <c r="A12" i="33"/>
  <c r="G12" i="33" s="1"/>
  <c r="B12" i="33"/>
  <c r="C12" i="33"/>
  <c r="D12" i="33"/>
  <c r="E12" i="33"/>
  <c r="F12" i="33"/>
  <c r="H12" i="33"/>
  <c r="I12" i="33"/>
  <c r="J12" i="33"/>
  <c r="K12" i="33"/>
  <c r="L12" i="33"/>
  <c r="A13" i="33"/>
  <c r="G13" i="33" s="1"/>
  <c r="B13" i="33"/>
  <c r="C13" i="33"/>
  <c r="D13" i="33"/>
  <c r="E13" i="33"/>
  <c r="F13" i="33"/>
  <c r="H13" i="33"/>
  <c r="I13" i="33"/>
  <c r="J13" i="33"/>
  <c r="K13" i="33"/>
  <c r="L13" i="33"/>
  <c r="A14" i="33"/>
  <c r="G14" i="33" s="1"/>
  <c r="B14" i="33"/>
  <c r="C14" i="33"/>
  <c r="D14" i="33"/>
  <c r="E14" i="33"/>
  <c r="F14" i="33"/>
  <c r="H14" i="33"/>
  <c r="I14" i="33"/>
  <c r="J14" i="33"/>
  <c r="K14" i="33"/>
  <c r="L14" i="33"/>
  <c r="A15" i="33"/>
  <c r="G15" i="33" s="1"/>
  <c r="B15" i="33"/>
  <c r="C15" i="33"/>
  <c r="D15" i="33"/>
  <c r="E15" i="33"/>
  <c r="F15" i="33"/>
  <c r="H15" i="33"/>
  <c r="I15" i="33"/>
  <c r="J15" i="33"/>
  <c r="K15" i="33"/>
  <c r="L15" i="33"/>
  <c r="A16" i="33"/>
  <c r="G16" i="33" s="1"/>
  <c r="B16" i="33"/>
  <c r="C16" i="33"/>
  <c r="D16" i="33"/>
  <c r="E16" i="33"/>
  <c r="F16" i="33"/>
  <c r="H16" i="33"/>
  <c r="I16" i="33"/>
  <c r="J16" i="33"/>
  <c r="K16" i="33"/>
  <c r="L16" i="33"/>
  <c r="A17" i="33"/>
  <c r="G17" i="33" s="1"/>
  <c r="B17" i="33"/>
  <c r="C17" i="33"/>
  <c r="D17" i="33"/>
  <c r="E17" i="33"/>
  <c r="F17" i="33"/>
  <c r="H17" i="33"/>
  <c r="I17" i="33"/>
  <c r="J17" i="33"/>
  <c r="K17" i="33"/>
  <c r="L17" i="33"/>
  <c r="A18" i="33"/>
  <c r="G18" i="33" s="1"/>
  <c r="B18" i="33"/>
  <c r="C18" i="33"/>
  <c r="D18" i="33"/>
  <c r="E18" i="33"/>
  <c r="F18" i="33"/>
  <c r="H18" i="33"/>
  <c r="I18" i="33"/>
  <c r="J18" i="33"/>
  <c r="K18" i="33"/>
  <c r="L18" i="33"/>
  <c r="A19" i="33"/>
  <c r="G19" i="33" s="1"/>
  <c r="B19" i="33"/>
  <c r="C19" i="33"/>
  <c r="D19" i="33"/>
  <c r="E19" i="33"/>
  <c r="F19" i="33"/>
  <c r="H19" i="33"/>
  <c r="I19" i="33"/>
  <c r="J19" i="33"/>
  <c r="K19" i="33"/>
  <c r="L19" i="33"/>
  <c r="A20" i="33"/>
  <c r="G20" i="33" s="1"/>
  <c r="B20" i="33"/>
  <c r="C20" i="33"/>
  <c r="D20" i="33"/>
  <c r="E20" i="33"/>
  <c r="F20" i="33"/>
  <c r="H20" i="33"/>
  <c r="I20" i="33"/>
  <c r="J20" i="33"/>
  <c r="K20" i="33"/>
  <c r="L20" i="33"/>
  <c r="A21" i="33"/>
  <c r="G21" i="33" s="1"/>
  <c r="B21" i="33"/>
  <c r="C21" i="33"/>
  <c r="D21" i="33"/>
  <c r="E21" i="33"/>
  <c r="F21" i="33"/>
  <c r="H21" i="33"/>
  <c r="I21" i="33"/>
  <c r="J21" i="33"/>
  <c r="K21" i="33"/>
  <c r="L21" i="33"/>
  <c r="A22" i="33"/>
  <c r="G22" i="33" s="1"/>
  <c r="B22" i="33"/>
  <c r="C22" i="33"/>
  <c r="D22" i="33"/>
  <c r="E22" i="33"/>
  <c r="F22" i="33"/>
  <c r="H22" i="33"/>
  <c r="I22" i="33"/>
  <c r="J22" i="33"/>
  <c r="K22" i="33"/>
  <c r="L22" i="33"/>
  <c r="A23" i="33"/>
  <c r="G23" i="33" s="1"/>
  <c r="B23" i="33"/>
  <c r="C23" i="33"/>
  <c r="D23" i="33"/>
  <c r="E23" i="33"/>
  <c r="F23" i="33"/>
  <c r="H23" i="33"/>
  <c r="I23" i="33"/>
  <c r="J23" i="33"/>
  <c r="K23" i="33"/>
  <c r="L23" i="33"/>
  <c r="A24" i="33"/>
  <c r="G24" i="33" s="1"/>
  <c r="B24" i="33"/>
  <c r="C24" i="33"/>
  <c r="D24" i="33"/>
  <c r="E24" i="33"/>
  <c r="F24" i="33"/>
  <c r="H24" i="33"/>
  <c r="I24" i="33"/>
  <c r="J24" i="33"/>
  <c r="K24" i="33"/>
  <c r="L24" i="33"/>
  <c r="A25" i="33"/>
  <c r="G25" i="33" s="1"/>
  <c r="B25" i="33"/>
  <c r="C25" i="33"/>
  <c r="D25" i="33"/>
  <c r="E25" i="33"/>
  <c r="F25" i="33"/>
  <c r="H25" i="33"/>
  <c r="I25" i="33"/>
  <c r="J25" i="33"/>
  <c r="K25" i="33"/>
  <c r="L25" i="33"/>
  <c r="A26" i="33"/>
  <c r="G26" i="33"/>
  <c r="B26" i="33"/>
  <c r="C26" i="33"/>
  <c r="D26" i="33"/>
  <c r="E26" i="33"/>
  <c r="F26" i="33"/>
  <c r="H26" i="33"/>
  <c r="I26" i="33"/>
  <c r="J26" i="33"/>
  <c r="K26" i="33"/>
  <c r="L26" i="33"/>
  <c r="A27" i="33"/>
  <c r="B27" i="33"/>
  <c r="C27" i="33"/>
  <c r="D27" i="33"/>
  <c r="E27" i="33"/>
  <c r="F27" i="33"/>
  <c r="G27" i="33"/>
  <c r="H27" i="33"/>
  <c r="I27" i="33"/>
  <c r="J27" i="33"/>
  <c r="K27" i="33"/>
  <c r="L27" i="33"/>
  <c r="A28" i="33"/>
  <c r="G28" i="33"/>
  <c r="B28" i="33"/>
  <c r="C28" i="33"/>
  <c r="D28" i="33"/>
  <c r="E28" i="33"/>
  <c r="F28" i="33"/>
  <c r="H28" i="33"/>
  <c r="I28" i="33"/>
  <c r="J28" i="33"/>
  <c r="K28" i="33"/>
  <c r="L28" i="33"/>
  <c r="A29" i="33"/>
  <c r="B29" i="33"/>
  <c r="C29" i="33"/>
  <c r="D29" i="33"/>
  <c r="E29" i="33"/>
  <c r="F29" i="33"/>
  <c r="G29" i="33"/>
  <c r="H29" i="33"/>
  <c r="I29" i="33"/>
  <c r="J29" i="33"/>
  <c r="K29" i="33"/>
  <c r="L29" i="33"/>
  <c r="A30" i="33"/>
  <c r="G30" i="33"/>
  <c r="B30" i="33"/>
  <c r="C30" i="33"/>
  <c r="D30" i="33"/>
  <c r="E30" i="33"/>
  <c r="F30" i="33"/>
  <c r="H30" i="33"/>
  <c r="I30" i="33"/>
  <c r="J30" i="33"/>
  <c r="A31" i="33"/>
  <c r="G31" i="33"/>
  <c r="B31" i="33"/>
  <c r="C31" i="33"/>
  <c r="D31" i="33"/>
  <c r="E31" i="33"/>
  <c r="F31" i="33"/>
  <c r="H31" i="33"/>
  <c r="I31" i="33"/>
  <c r="J31" i="33"/>
  <c r="A32" i="33"/>
  <c r="G32" i="33"/>
  <c r="B32" i="33"/>
  <c r="C32" i="33"/>
  <c r="D32" i="33"/>
  <c r="E32" i="33"/>
  <c r="F32" i="33"/>
  <c r="H32" i="33"/>
  <c r="I32" i="33"/>
  <c r="J32" i="33"/>
  <c r="A33" i="33"/>
  <c r="B33" i="33"/>
  <c r="C33" i="33"/>
  <c r="D33" i="33"/>
  <c r="E33" i="33"/>
  <c r="F33" i="33"/>
  <c r="G33" i="33"/>
  <c r="H33" i="33"/>
  <c r="I33" i="33"/>
  <c r="J33" i="33"/>
  <c r="A34" i="33"/>
  <c r="G34" i="33"/>
  <c r="B34" i="33"/>
  <c r="C34" i="33"/>
  <c r="D34" i="33"/>
  <c r="E34" i="33"/>
  <c r="F34" i="33"/>
  <c r="H34" i="33"/>
  <c r="I34" i="33"/>
  <c r="J34" i="33"/>
  <c r="A35" i="33"/>
  <c r="G35" i="33"/>
  <c r="B35" i="33"/>
  <c r="C35" i="33"/>
  <c r="D35" i="33"/>
  <c r="E35" i="33"/>
  <c r="F35" i="33"/>
  <c r="H35" i="33"/>
  <c r="I35" i="33"/>
  <c r="J35" i="33"/>
  <c r="A36" i="33"/>
  <c r="G36" i="33"/>
  <c r="B36" i="33"/>
  <c r="C36" i="33"/>
  <c r="D36" i="33"/>
  <c r="E36" i="33"/>
  <c r="F36" i="33"/>
  <c r="H36" i="33"/>
  <c r="I36" i="33"/>
  <c r="J36" i="33"/>
  <c r="A37" i="33"/>
  <c r="B37" i="33"/>
  <c r="C37" i="33"/>
  <c r="D37" i="33"/>
  <c r="E37" i="33"/>
  <c r="F37" i="33"/>
  <c r="G37" i="33"/>
  <c r="H37" i="33"/>
  <c r="I37" i="33"/>
  <c r="J37" i="33"/>
  <c r="A1" i="40"/>
  <c r="B2" i="40"/>
  <c r="B3" i="40"/>
  <c r="B4" i="40"/>
  <c r="B5" i="40"/>
  <c r="B6" i="40"/>
  <c r="B7" i="40"/>
  <c r="B8" i="40"/>
  <c r="B9" i="40"/>
  <c r="B10" i="40"/>
  <c r="B11" i="40"/>
  <c r="B12" i="40"/>
  <c r="B13" i="40"/>
  <c r="B14" i="40"/>
  <c r="B15" i="40"/>
  <c r="B16" i="40"/>
  <c r="B17" i="40"/>
  <c r="B1" i="5"/>
  <c r="B29" i="32"/>
</calcChain>
</file>

<file path=xl/sharedStrings.xml><?xml version="1.0" encoding="utf-8"?>
<sst xmlns="http://schemas.openxmlformats.org/spreadsheetml/2006/main" count="1089" uniqueCount="524">
  <si>
    <t>Machine</t>
  </si>
  <si>
    <t>date</t>
  </si>
  <si>
    <t>machine</t>
  </si>
  <si>
    <t>travaux</t>
  </si>
  <si>
    <t>periode</t>
  </si>
  <si>
    <t>compteur</t>
  </si>
  <si>
    <t>Intitulé</t>
  </si>
  <si>
    <t>echeance</t>
  </si>
  <si>
    <t>opération</t>
  </si>
  <si>
    <t>N°</t>
  </si>
  <si>
    <t>Date</t>
  </si>
  <si>
    <t>Intervenant</t>
  </si>
  <si>
    <t>Nature panne</t>
  </si>
  <si>
    <t>Cause  panne</t>
  </si>
  <si>
    <t>der inter</t>
  </si>
  <si>
    <t>Organe</t>
  </si>
  <si>
    <t>Opération</t>
  </si>
  <si>
    <t xml:space="preserve"> </t>
  </si>
  <si>
    <t>Marque</t>
  </si>
  <si>
    <t>Référence</t>
  </si>
  <si>
    <t>Désignation</t>
  </si>
  <si>
    <t>Nom</t>
  </si>
  <si>
    <t>Fournisseur</t>
  </si>
  <si>
    <t>Type</t>
  </si>
  <si>
    <t>Commentaire</t>
  </si>
  <si>
    <t>PDR</t>
  </si>
  <si>
    <t>garantie</t>
  </si>
  <si>
    <t>Prix</t>
  </si>
  <si>
    <t>Photo</t>
  </si>
  <si>
    <t>Temps d'arret</t>
  </si>
  <si>
    <t>No panne</t>
  </si>
  <si>
    <t>Nb arrets</t>
  </si>
  <si>
    <t>Montant piéces</t>
  </si>
  <si>
    <t>montant mo</t>
  </si>
  <si>
    <t>Dossier</t>
  </si>
  <si>
    <t>Comm</t>
  </si>
  <si>
    <t>nc</t>
  </si>
  <si>
    <t/>
  </si>
  <si>
    <t>Pour bien démarrer avec ce logiciel :</t>
  </si>
  <si>
    <t>Avant d'apporter vos modifications il est préférable de voir tourner le programme avec les données en place</t>
  </si>
  <si>
    <t>Attention pas de doublons dans cette colonne A.</t>
  </si>
  <si>
    <t>Cette opération est à faire avant la mise en route du programme ensuite il est préférable de passer par le programme pour ajouter une opération</t>
  </si>
  <si>
    <t>Idem, pas de doublons et passer par le programme pour ajouter un intervenant</t>
  </si>
  <si>
    <t>Maintenant vous pouvez lancer le programme et affecter les opérations de maintenance</t>
  </si>
  <si>
    <t>Le programme est opérationnel</t>
  </si>
  <si>
    <t>Vérifier également si vous utilisez la dernière version</t>
  </si>
  <si>
    <t>http://dalmont.denis.free.fr</t>
  </si>
  <si>
    <r>
      <t xml:space="preserve">Feuille </t>
    </r>
    <r>
      <rPr>
        <b/>
        <sz val="12"/>
        <color indexed="8"/>
        <rFont val="Arial"/>
      </rPr>
      <t>Base maintenance</t>
    </r>
  </si>
  <si>
    <r>
      <t>Préciser</t>
    </r>
    <r>
      <rPr>
        <b/>
        <sz val="12"/>
        <color indexed="8"/>
        <rFont val="Arial"/>
        <family val="2"/>
      </rPr>
      <t xml:space="preserve"> vrai</t>
    </r>
    <r>
      <rPr>
        <sz val="12"/>
        <color indexed="8"/>
        <rFont val="Arial"/>
      </rPr>
      <t xml:space="preserve"> en colonne E si le compteur est pris en compte, dans ce cas la période et l'échéance est alors basée</t>
    </r>
    <r>
      <rPr>
        <b/>
        <sz val="12"/>
        <color indexed="8"/>
        <rFont val="Arial"/>
        <family val="2"/>
      </rPr>
      <t xml:space="preserve"> sur le compteur et non sur la date</t>
    </r>
  </si>
  <si>
    <r>
      <t xml:space="preserve">Feuille </t>
    </r>
    <r>
      <rPr>
        <b/>
        <sz val="12"/>
        <color indexed="8"/>
        <rFont val="Arial"/>
      </rPr>
      <t>Intervenants</t>
    </r>
  </si>
  <si>
    <r>
      <t xml:space="preserve">Feuille </t>
    </r>
    <r>
      <rPr>
        <b/>
        <sz val="12"/>
        <color indexed="8"/>
        <rFont val="Arial"/>
      </rPr>
      <t>Machine</t>
    </r>
  </si>
  <si>
    <r>
      <t xml:space="preserve">Feuille </t>
    </r>
    <r>
      <rPr>
        <b/>
        <sz val="12"/>
        <color indexed="8"/>
        <rFont val="Arial"/>
      </rPr>
      <t>Inter</t>
    </r>
  </si>
  <si>
    <r>
      <t xml:space="preserve">Feuille </t>
    </r>
    <r>
      <rPr>
        <b/>
        <sz val="12"/>
        <color indexed="8"/>
        <rFont val="Arial"/>
      </rPr>
      <t>Base machine</t>
    </r>
  </si>
  <si>
    <t>Idem, pas de doublons et passer par le programme pour ajouter une machine</t>
  </si>
  <si>
    <r>
      <t>N’hésitez pas à me contacter pour un bug, une amélioration, un renseignement…</t>
    </r>
    <r>
      <rPr>
        <b/>
        <sz val="14"/>
        <rFont val="Trebuchet MS"/>
        <family val="2"/>
      </rPr>
      <t>sur le forum</t>
    </r>
  </si>
  <si>
    <t>Pour fonctionner, les macros doivent être activées</t>
  </si>
  <si>
    <t>Aujourd'hui</t>
  </si>
  <si>
    <t>Toutes</t>
  </si>
  <si>
    <t>Liste machine</t>
  </si>
  <si>
    <t>Maintenance</t>
  </si>
  <si>
    <t>Affecter une maintenance</t>
  </si>
  <si>
    <t>LISTES DES OPERATIONS DE MAINTENANCE</t>
  </si>
  <si>
    <t>QUITTER</t>
  </si>
  <si>
    <t>Imprimer</t>
  </si>
  <si>
    <t>Intervenants</t>
  </si>
  <si>
    <t>Options de la liste</t>
  </si>
  <si>
    <t>LISTES DES MACHINES</t>
  </si>
  <si>
    <t>Machines</t>
  </si>
  <si>
    <t>Ajouter une machine</t>
  </si>
  <si>
    <t>Compteur</t>
  </si>
  <si>
    <t>Enregistrer une panne</t>
  </si>
  <si>
    <t>Historique de la machine</t>
  </si>
  <si>
    <t>Supprimer la machine</t>
  </si>
  <si>
    <t>Ajouter</t>
  </si>
  <si>
    <t>Impression de la liste</t>
  </si>
  <si>
    <t>Ajouter une opération</t>
  </si>
  <si>
    <t>Calendriers</t>
  </si>
  <si>
    <t>Calendrier</t>
  </si>
  <si>
    <t>Enregistrer</t>
  </si>
  <si>
    <t>NB arrets</t>
  </si>
  <si>
    <t>Temps arrets</t>
  </si>
  <si>
    <t>Valider et quitter</t>
  </si>
  <si>
    <t>Période</t>
  </si>
  <si>
    <t>Valider</t>
  </si>
  <si>
    <t>Echéance</t>
  </si>
  <si>
    <t>Code période</t>
  </si>
  <si>
    <t>Panne</t>
  </si>
  <si>
    <t>Cause</t>
  </si>
  <si>
    <t>Date fin</t>
  </si>
  <si>
    <t>Piéces</t>
  </si>
  <si>
    <t>Ouvrir</t>
  </si>
  <si>
    <t>Affecter</t>
  </si>
  <si>
    <t>Supprimer</t>
  </si>
  <si>
    <t>Nouveau</t>
  </si>
  <si>
    <t>Calendrier maintenance</t>
  </si>
  <si>
    <t>Début du calendrier</t>
  </si>
  <si>
    <t>Fin du calendrier</t>
  </si>
  <si>
    <t>Options du calendrier</t>
  </si>
  <si>
    <t>Calendrier rapide</t>
  </si>
  <si>
    <t>Manque fournisseur</t>
  </si>
  <si>
    <t>AUCUNE OPERATION DE SELECTIONNEE</t>
  </si>
  <si>
    <t>ERREUR DE DATE</t>
  </si>
  <si>
    <t>Souhaitez vous supprimer cette machine ?</t>
  </si>
  <si>
    <t>Sélectionner un client</t>
  </si>
  <si>
    <t>CES TRAVAUX SONT DEJA AFFECTES A CETTE MACHINE</t>
  </si>
  <si>
    <t>SOUHAITEZ VOUS SUPPRIMER CETTE MAINTENANCE</t>
  </si>
  <si>
    <t>NOUVELLE VALEUR DU COMPTEUR</t>
  </si>
  <si>
    <t>Manque intervenant</t>
  </si>
  <si>
    <t>MANQUE VALEUR COMPTEUR</t>
  </si>
  <si>
    <t>Erreur de date de début</t>
  </si>
  <si>
    <t>Erreur de date de fin</t>
  </si>
  <si>
    <t>Plage de date trop grande</t>
  </si>
  <si>
    <t xml:space="preserve">Erreur de date d'enregistrement </t>
  </si>
  <si>
    <t>Affecter une photo</t>
  </si>
  <si>
    <t>DERNIERE INTERVENTION</t>
  </si>
  <si>
    <t>Montant pièces</t>
  </si>
  <si>
    <t>FIN  DES  REPARATIONS</t>
  </si>
  <si>
    <t>Enregistrement d'une opération de maintenance</t>
  </si>
  <si>
    <t>Avec les opérations</t>
  </si>
  <si>
    <t>Nouvelle opération de maintenance</t>
  </si>
  <si>
    <t>Compteur et date</t>
  </si>
  <si>
    <t>valeur inférieur au compteur    Souhaitez vous forcer ?</t>
  </si>
  <si>
    <t>Nature de la panne</t>
  </si>
  <si>
    <t>Inter</t>
  </si>
  <si>
    <t>TABLEAU PRINCIPAL</t>
  </si>
  <si>
    <t>Echeance sur la date de réalisation des travaux Saisir le NB de jours</t>
  </si>
  <si>
    <t>Echeance sur la dernière écheance d + Nb jours  ou  m + Nb mois</t>
  </si>
  <si>
    <t>Anticipés</t>
  </si>
  <si>
    <t>Uniquement sur les périodiques</t>
  </si>
  <si>
    <t>SUPPRESSION D'UNE MACHINE</t>
  </si>
  <si>
    <t>AUCUNE MACHINE DE SELECTIONNEE</t>
  </si>
  <si>
    <t>PANNE ENREGISTREE</t>
  </si>
  <si>
    <t>Enregistrement d'une panne</t>
  </si>
  <si>
    <t>HISTORIQUE</t>
  </si>
  <si>
    <t>Dossier2</t>
  </si>
  <si>
    <t>Dossier1</t>
  </si>
  <si>
    <t>Fichier1</t>
  </si>
  <si>
    <t>Fichier2</t>
  </si>
  <si>
    <t>Dossier 1</t>
  </si>
  <si>
    <t>Dossier 2</t>
  </si>
  <si>
    <t>Cliquer sur ajouter une machine</t>
  </si>
  <si>
    <t>Cliquer sur enregistrer</t>
  </si>
  <si>
    <t>Affecter une opération de maintenance</t>
  </si>
  <si>
    <t>Sélectionner la machine dans la liste et cliquer sur affecter une opération de maintenance</t>
  </si>
  <si>
    <t xml:space="preserve"> et valider avec le clic droit ou avec le bouton valider</t>
  </si>
  <si>
    <t>Saisir les différents champs et cliquer sur valider</t>
  </si>
  <si>
    <t>Si vous cocher fin des réparations, la panne n'apparaitra plus dans les travaux en instance et sera considérée comme finalisée et non modifiable</t>
  </si>
  <si>
    <t>Elle apparaitra uniquement dans l'historique</t>
  </si>
  <si>
    <t>Renseigner les différents champs</t>
  </si>
  <si>
    <t>Sélectionner la machine dans la liste et cliquer historique</t>
  </si>
  <si>
    <t>Liste des machines</t>
  </si>
  <si>
    <t>Un double clic active la fiche</t>
  </si>
  <si>
    <t>Un clic sur la liste affiche suivant l'option la liste complète des opérations ou les travaux en instance</t>
  </si>
  <si>
    <t>Liste des travaux</t>
  </si>
  <si>
    <t>Vous pouvez supprimer l'intervention sélectionnée</t>
  </si>
  <si>
    <t>Sélectionner la machine dans la liste et cliquer sur supprimer</t>
  </si>
  <si>
    <t>Un clic droit supprime l'opération de maintenance</t>
  </si>
  <si>
    <t>Un double clic active la feuille d'enregistrement d'une opération de maintenance</t>
  </si>
  <si>
    <t>CALENDRIER</t>
  </si>
  <si>
    <t>Der intervenant</t>
  </si>
  <si>
    <t>Nature inter</t>
  </si>
  <si>
    <t>Le fichier n'est pas accessible !</t>
  </si>
  <si>
    <t>Fiche d'intervention</t>
  </si>
  <si>
    <t>Nature intervention</t>
  </si>
  <si>
    <t>Garantie</t>
  </si>
  <si>
    <t>Complète</t>
  </si>
  <si>
    <t>Sélectionner l'opération de maintenance , définir la période, affecter éventuellement une photo</t>
  </si>
  <si>
    <t>Sélectionner la machine dans la liste et cliquer sur enregistrer une panne</t>
  </si>
  <si>
    <t>Ne liste pas les opérations et pannes antérieur à la date de début</t>
  </si>
  <si>
    <r>
      <t>En cochant Anticipé, le programme provoque les opérations de maintenance uniquement sur les périodiques suivant un pas défini avec</t>
    </r>
    <r>
      <rPr>
        <b/>
        <sz val="12"/>
        <rFont val="Arial"/>
        <family val="2"/>
      </rPr>
      <t xml:space="preserve"> d </t>
    </r>
    <r>
      <rPr>
        <sz val="12"/>
        <rFont val="Arial"/>
        <family val="2"/>
      </rPr>
      <t xml:space="preserve">ou </t>
    </r>
    <r>
      <rPr>
        <b/>
        <sz val="12"/>
        <rFont val="Arial"/>
        <family val="2"/>
      </rPr>
      <t>m</t>
    </r>
    <r>
      <rPr>
        <sz val="12"/>
        <rFont val="Arial"/>
        <family val="2"/>
      </rPr>
      <t xml:space="preserve"> en période</t>
    </r>
  </si>
  <si>
    <t>Positionne les machines sur un calendrier</t>
  </si>
  <si>
    <r>
      <t xml:space="preserve">Un double clic sur la liste active la fiche d'intervention </t>
    </r>
    <r>
      <rPr>
        <sz val="12"/>
        <color indexed="10"/>
        <rFont val="Arial"/>
        <family val="2"/>
      </rPr>
      <t>mais elle n'est pas modifiable</t>
    </r>
  </si>
  <si>
    <t>Attention la machine avec toutes ses inters, maintenances affectées sont supprimés du classeur</t>
  </si>
  <si>
    <t>Vous pouvez modifier l'intitulé des titres et messages du programme</t>
  </si>
  <si>
    <t>Ne rien modifier dans la colonne A</t>
  </si>
  <si>
    <t>TRADUCTION</t>
  </si>
  <si>
    <t xml:space="preserve">Calendrier </t>
  </si>
  <si>
    <t>Vous pouvez publier le calendrier au format HTML, la page est générée dans le dossier du classeur</t>
  </si>
  <si>
    <t>Les dates en rouge correspondent au samedi et dimanche</t>
  </si>
  <si>
    <t>Apercu</t>
  </si>
  <si>
    <t>Fiche technicien</t>
  </si>
  <si>
    <t>Il suffit de renseigner la colonne B de la feuille traduction et de cliquer sur traduit de la page principale</t>
  </si>
  <si>
    <t> Supprimer toutes les données en conservant les titres</t>
  </si>
  <si>
    <t>Supprimer toutes les données en conservant les titres</t>
  </si>
  <si>
    <t>Vous retrouvez la liste complète des opérations et panne</t>
  </si>
  <si>
    <t>Les différents champs sont à renseigner</t>
  </si>
  <si>
    <t>Apercu ou impression des sélections de la liste des travaux de maintenance</t>
  </si>
  <si>
    <t>La mise en page de la fiche est libre</t>
  </si>
  <si>
    <t>Renseigner les colonnes B C D E  et numéroter en automatique la colonne A.(pas de doublons)</t>
  </si>
  <si>
    <t>Renseigner la colonne B  et numéroter en automatique la colonne A..(pas de doublons)</t>
  </si>
  <si>
    <t>Renseigner les différents champs et numéroter en automatique la colonne A.(pas de doublons)</t>
  </si>
  <si>
    <t>Utiliser la feuille données pour les liens</t>
  </si>
  <si>
    <t>La liste est en multisélection permettant l'édition des fiches technicien sélectionnées</t>
  </si>
  <si>
    <t>Opérations en instance</t>
  </si>
  <si>
    <t>Liste complète</t>
  </si>
  <si>
    <t>der comm</t>
  </si>
  <si>
    <t>ENREGISTREMENT INTERVENTION</t>
  </si>
  <si>
    <t>Imprimer les fiches</t>
  </si>
  <si>
    <t>Impression de la feuille liste uniquement pour une machine</t>
  </si>
  <si>
    <t>Nombre inter</t>
  </si>
  <si>
    <t>NB Inters</t>
  </si>
  <si>
    <t>Tps interv</t>
  </si>
  <si>
    <t>Tps mo</t>
  </si>
  <si>
    <t>Meule</t>
  </si>
  <si>
    <t>VALIDER</t>
  </si>
  <si>
    <t>affectation</t>
  </si>
  <si>
    <t>Echéance sur le compteur</t>
  </si>
  <si>
    <t>Echéance sur la date</t>
  </si>
  <si>
    <t>Données</t>
  </si>
  <si>
    <t>Somme Tps interv</t>
  </si>
  <si>
    <t>Nombre de panne et temps d'arrets</t>
  </si>
  <si>
    <t>Temps d'arrets et d'interventions par machine</t>
  </si>
  <si>
    <t>NB machine</t>
  </si>
  <si>
    <t>Nb d'inter par machine par jour</t>
  </si>
  <si>
    <t>Pannes par machine</t>
  </si>
  <si>
    <t>Temps d'intervention par intervenant</t>
  </si>
  <si>
    <t>LES TCD SONT DES EXEMPLES, VOUS POUVEZ LES MODIFIER OU EN AJOUTER</t>
  </si>
  <si>
    <t>ILS SERONT ACTUALISES APRES LA CREATION DU JOURNAL</t>
  </si>
  <si>
    <t>Affectation</t>
  </si>
  <si>
    <t>Synthèse</t>
  </si>
  <si>
    <t>Calendriers et fiches</t>
  </si>
  <si>
    <t>Filtre intervenants</t>
  </si>
  <si>
    <t>Apercu synthèse 1</t>
  </si>
  <si>
    <t>Apercu synthèse 2</t>
  </si>
  <si>
    <t>Apercu synthèse 3</t>
  </si>
  <si>
    <t>Date de début</t>
  </si>
  <si>
    <t>Date de fin</t>
  </si>
  <si>
    <t>SYNTHESE</t>
  </si>
  <si>
    <t>Fiche</t>
  </si>
  <si>
    <t>Publier</t>
  </si>
  <si>
    <t>Filtre intervenant</t>
  </si>
  <si>
    <t>Affectations</t>
  </si>
  <si>
    <t>Quitter</t>
  </si>
  <si>
    <t>Montant MO</t>
  </si>
  <si>
    <t>Nature</t>
  </si>
  <si>
    <t>Les valeurs en rouge correspondent à une échéance sur compteur</t>
  </si>
  <si>
    <t>Echéance inférieure à la date de réalisation des travaux, souhaitez vous partir de la date de réalisation des travaux pour ce périodique</t>
  </si>
  <si>
    <t>Apercu synthèse 4</t>
  </si>
  <si>
    <t>Échéances</t>
  </si>
  <si>
    <t>NB Organe</t>
  </si>
  <si>
    <t>Entreprise touloche</t>
  </si>
  <si>
    <t>Service entretien</t>
  </si>
  <si>
    <t>Entreprise labouine</t>
  </si>
  <si>
    <t>La mise en page est libre en lien avec la feuille données</t>
  </si>
  <si>
    <t>L'échéance est modifiable</t>
  </si>
  <si>
    <t>Options</t>
  </si>
  <si>
    <t xml:space="preserve"> Adapter le programme à l'écran</t>
  </si>
  <si>
    <t>PARAMETRE</t>
  </si>
  <si>
    <t>CODE ADMINISTRATEUR</t>
  </si>
  <si>
    <t>Code</t>
  </si>
  <si>
    <t>Synthèse des inters</t>
  </si>
  <si>
    <t>Synthèse des opérations en instance</t>
  </si>
  <si>
    <t xml:space="preserve"> Masquer les feuilles</t>
  </si>
  <si>
    <t xml:space="preserve"> Enregistrement en quittant</t>
  </si>
  <si>
    <t>Fiche machine</t>
  </si>
  <si>
    <t>Montant mo</t>
  </si>
  <si>
    <t>Nombre d'inter</t>
  </si>
  <si>
    <t>Échéance</t>
  </si>
  <si>
    <t>N° machine</t>
  </si>
  <si>
    <t>Recul</t>
  </si>
  <si>
    <t>AFFECTATION</t>
  </si>
  <si>
    <t>MO</t>
  </si>
  <si>
    <t>Exclure les samedis et dimanches</t>
  </si>
  <si>
    <t xml:space="preserve">Responsabilité </t>
  </si>
  <si>
    <t xml:space="preserve">Affecter des travaux </t>
  </si>
  <si>
    <t>Aperçu</t>
  </si>
  <si>
    <t>Aperçu synthèse 1</t>
  </si>
  <si>
    <t>Aperçu synthèse 2</t>
  </si>
  <si>
    <t>Aperçu synthèse 3</t>
  </si>
  <si>
    <t>Aperçu synthèse 4</t>
  </si>
  <si>
    <t>AUCUN BATIMENT DE SELECTIONNE</t>
  </si>
  <si>
    <t>AUCUNE OPERATION DE SELECTIONNE</t>
  </si>
  <si>
    <t>Calendrier travaux</t>
  </si>
  <si>
    <t>CES TRAVAUX SONT DEJA AFFECTES A CE BATIMENT</t>
  </si>
  <si>
    <t>Echéance sur la date de réalisation des travaux Saisir le NB de jours</t>
  </si>
  <si>
    <t>Echéance sur la dernière échéance d + Nb jours  ou  m + Nb mois</t>
  </si>
  <si>
    <t>Enregistrement d'une intervention</t>
  </si>
  <si>
    <t>Enregistrement d'un dommage</t>
  </si>
  <si>
    <t>Enregistrer un dommage</t>
  </si>
  <si>
    <t>Historique du local</t>
  </si>
  <si>
    <t xml:space="preserve">Liste locaux et pièces </t>
  </si>
  <si>
    <t xml:space="preserve">LISTES DES LOCAUX </t>
  </si>
  <si>
    <t>LISTES DES TRAVAUX DE MAINTENANCE</t>
  </si>
  <si>
    <t xml:space="preserve">Local ou pièce </t>
  </si>
  <si>
    <t xml:space="preserve">Locaux </t>
  </si>
  <si>
    <t>Travaux</t>
  </si>
  <si>
    <t>Manque demandeur</t>
  </si>
  <si>
    <t>temps intervention</t>
  </si>
  <si>
    <t>Montant travaux</t>
  </si>
  <si>
    <t>Nature du dommage</t>
  </si>
  <si>
    <t>NB demande</t>
  </si>
  <si>
    <t>NB intervenant</t>
  </si>
  <si>
    <t>Nouveau travaux</t>
  </si>
  <si>
    <t>Travaux en instance</t>
  </si>
  <si>
    <t xml:space="preserve">Type de travaux </t>
  </si>
  <si>
    <t>Dommage</t>
  </si>
  <si>
    <t xml:space="preserve">Constat  / Audit </t>
  </si>
  <si>
    <t>Corp. de métier</t>
  </si>
  <si>
    <t>Sélectionner un demandeur</t>
  </si>
  <si>
    <t>Souhaitez vous supprimer ce travaux ?</t>
  </si>
  <si>
    <t>SOUHAITEZ VOUS SUPPRIMER CES TRAVAUX ?</t>
  </si>
  <si>
    <t>SUPPRESSION DES TRAVAUX</t>
  </si>
  <si>
    <t>Supprimer les travaux</t>
  </si>
  <si>
    <t>Temps d'indisponibilité</t>
  </si>
  <si>
    <t xml:space="preserve">Ajouter local ou pièce </t>
  </si>
  <si>
    <t>rrrrr</t>
  </si>
  <si>
    <t>Machine inexistante</t>
  </si>
  <si>
    <t>Batiment inexistant</t>
  </si>
  <si>
    <t>Galets du deroulement filme</t>
  </si>
  <si>
    <t>Remplacement galet</t>
  </si>
  <si>
    <t>Kit pneumatique à remplacer</t>
  </si>
  <si>
    <t>Distributeur verin injection</t>
  </si>
  <si>
    <t>Nettoyage complet</t>
  </si>
  <si>
    <t>Element soudure longue</t>
  </si>
  <si>
    <t>Service maintenance</t>
  </si>
  <si>
    <t>Alain Tension</t>
  </si>
  <si>
    <t>Charles Attand</t>
  </si>
  <si>
    <t>Quentin Chanteur</t>
  </si>
  <si>
    <t>Jack Hadi</t>
  </si>
  <si>
    <t>Juste Bien</t>
  </si>
  <si>
    <t>Lucie Faire</t>
  </si>
  <si>
    <t>Souhaitez vous supprimer définitivement cette opération ?</t>
  </si>
  <si>
    <t>moyenne compteur</t>
  </si>
  <si>
    <t>Synthèses</t>
  </si>
  <si>
    <t>SYNTHESES</t>
  </si>
  <si>
    <t>Synthèses des inters</t>
  </si>
  <si>
    <t>Renseigner les dates de début et de fin</t>
  </si>
  <si>
    <t>Cliquer sur valider pour créer le journal des interventions</t>
  </si>
  <si>
    <t>Aperçu de trois feuilles, les tableaux sont actualisés à la création du journal</t>
  </si>
  <si>
    <t>La mise en page et le contenu est libre</t>
  </si>
  <si>
    <t>Synthèses des opérations en instance</t>
  </si>
  <si>
    <t>Renseigner la date d'échéance avec le recul</t>
  </si>
  <si>
    <t>Cliquer sur valider pour créer le journal des opérations</t>
  </si>
  <si>
    <t>Aperçu de la synthèse, le tableau est actualisé à la création du journal</t>
  </si>
  <si>
    <t>OPTIONS</t>
  </si>
  <si>
    <t>Enregistrement du classeur en quittant le programme</t>
  </si>
  <si>
    <t xml:space="preserve">Masquer les feuilles </t>
  </si>
  <si>
    <t>Adapter le programme à la résolution de l'écran</t>
  </si>
  <si>
    <t>Couleurs</t>
  </si>
  <si>
    <t>Donne la possibilité de définir les couleurs de chaque objet du programme</t>
  </si>
  <si>
    <t>Positionne sur un calendrier les machines avec ou sans les opérations de maintenance</t>
  </si>
  <si>
    <t>Le programme liste soit toutes les opérations affectées ou en instance</t>
  </si>
  <si>
    <t>Pour les opérations sur compteur, le programme estime la date d'échéance suivant la moyenne compteur jour (Fiche machine)</t>
  </si>
  <si>
    <t>Somme</t>
  </si>
  <si>
    <r>
      <t xml:space="preserve">Pour supprimer les anciennes étiquettes des TCD lancer la maco </t>
    </r>
    <r>
      <rPr>
        <b/>
        <sz val="12"/>
        <color indexed="10"/>
        <rFont val="Arial"/>
        <family val="2"/>
      </rPr>
      <t>supprime_etiquette</t>
    </r>
  </si>
  <si>
    <t>(vide)</t>
  </si>
  <si>
    <t>Somme Temps d'arret</t>
  </si>
  <si>
    <t>NB No panne</t>
  </si>
  <si>
    <t xml:space="preserve">  En cas de problème prendre contact avec ADMIN</t>
  </si>
  <si>
    <t>MAINTENANCE DES MACHINES</t>
  </si>
  <si>
    <t>MAS</t>
  </si>
  <si>
    <t>N° DE SERIE</t>
  </si>
  <si>
    <t>MARQUE   TYPE</t>
  </si>
  <si>
    <t>African Diamond</t>
  </si>
  <si>
    <t>N63791</t>
  </si>
  <si>
    <t>KONAMI</t>
  </si>
  <si>
    <t>Secret of Egypt</t>
  </si>
  <si>
    <t>N63714</t>
  </si>
  <si>
    <t>Gong Xi Fa Cai</t>
  </si>
  <si>
    <t>IGT</t>
  </si>
  <si>
    <t>LUDI</t>
  </si>
  <si>
    <t>Fortune King</t>
  </si>
  <si>
    <t>DX78859V</t>
  </si>
  <si>
    <t>ARISTOCRAT</t>
  </si>
  <si>
    <t>Outback jack</t>
  </si>
  <si>
    <t>DX79476 V</t>
  </si>
  <si>
    <t>Tigress</t>
  </si>
  <si>
    <t>DX78897V</t>
  </si>
  <si>
    <t>Buffalo</t>
  </si>
  <si>
    <t>DX78885V</t>
  </si>
  <si>
    <r>
      <t xml:space="preserve">FV640 Panthera- </t>
    </r>
    <r>
      <rPr>
        <strike/>
        <sz val="10"/>
        <rFont val="Times New Roman"/>
        <family val="1"/>
      </rPr>
      <t>Edition X</t>
    </r>
  </si>
  <si>
    <t>NOVOMATIC</t>
  </si>
  <si>
    <r>
      <t>FV640 Panthera-</t>
    </r>
    <r>
      <rPr>
        <strike/>
        <sz val="10"/>
        <rFont val="Times New Roman"/>
        <family val="1"/>
      </rPr>
      <t xml:space="preserve"> Edition X</t>
    </r>
  </si>
  <si>
    <t>Smash smash</t>
  </si>
  <si>
    <t>Lock it link Night Life</t>
  </si>
  <si>
    <t>B180133904</t>
  </si>
  <si>
    <t>BALLY</t>
  </si>
  <si>
    <t>1C/2C/5C/10C</t>
  </si>
  <si>
    <t>Lock it link Diamonds</t>
  </si>
  <si>
    <t>B180133909</t>
  </si>
  <si>
    <t>B180133912</t>
  </si>
  <si>
    <t>B180133914</t>
  </si>
  <si>
    <t>B180133906</t>
  </si>
  <si>
    <t>88 Fortunes</t>
  </si>
  <si>
    <t>B180443690</t>
  </si>
  <si>
    <t>5 treasures</t>
  </si>
  <si>
    <t>B180443691</t>
  </si>
  <si>
    <t>B180443692</t>
  </si>
  <si>
    <t>B180443693</t>
  </si>
  <si>
    <t>Diamond Eternity</t>
  </si>
  <si>
    <t>B180443694</t>
  </si>
  <si>
    <t>B180443695</t>
  </si>
  <si>
    <t>B180443697</t>
  </si>
  <si>
    <t>B180652544</t>
  </si>
  <si>
    <t>Triple golden cherries</t>
  </si>
  <si>
    <t>W 2228976</t>
  </si>
  <si>
    <t>WILLIAMS</t>
  </si>
  <si>
    <t>Pharaos Pyramids</t>
  </si>
  <si>
    <t>W 2228965</t>
  </si>
  <si>
    <t>Sword of scaramouche</t>
  </si>
  <si>
    <t>W 2256052</t>
  </si>
  <si>
    <t>Atomic coyote</t>
  </si>
  <si>
    <t>W 2256050</t>
  </si>
  <si>
    <t>Red Hot tamales</t>
  </si>
  <si>
    <t>Super Silver 7's</t>
  </si>
  <si>
    <t>Zeus</t>
  </si>
  <si>
    <t>B171125052</t>
  </si>
  <si>
    <t>Kronos</t>
  </si>
  <si>
    <t>B171125053</t>
  </si>
  <si>
    <t>B171125054</t>
  </si>
  <si>
    <t>Zorro</t>
  </si>
  <si>
    <t>DX77553V</t>
  </si>
  <si>
    <t>DX77534V</t>
  </si>
  <si>
    <t>DX81034V</t>
  </si>
  <si>
    <t>MAGIC DREAM POKER</t>
  </si>
  <si>
    <t>500ST000753</t>
  </si>
  <si>
    <t>500ST000754</t>
  </si>
  <si>
    <t>500ST000755</t>
  </si>
  <si>
    <t>IGT POKER 32'</t>
  </si>
  <si>
    <t>Viking &amp; Dragon</t>
  </si>
  <si>
    <t>Novo line Concurve Edition 4</t>
  </si>
  <si>
    <t>Dragon Emblem Jackpot</t>
  </si>
  <si>
    <t>Star watch magma</t>
  </si>
  <si>
    <t>Multi jeux</t>
  </si>
  <si>
    <t>Super Premier 75+ multi Jeux</t>
  </si>
  <si>
    <t>EGT</t>
  </si>
  <si>
    <t>Velocity hd - multi-game pack 1</t>
  </si>
  <si>
    <t>B180133900</t>
  </si>
  <si>
    <t>Velocity hd - multi-game pack 2</t>
  </si>
  <si>
    <t>B180133901</t>
  </si>
  <si>
    <t>Velocity hd - multi-game pack 3</t>
  </si>
  <si>
    <t>B180133902</t>
  </si>
  <si>
    <t>B180133903</t>
  </si>
  <si>
    <t>Lightning link HEART THROB</t>
  </si>
  <si>
    <t>HXS8031852</t>
  </si>
  <si>
    <t>Lightning link TIKI FIRE</t>
  </si>
  <si>
    <t>HXS8031867</t>
  </si>
  <si>
    <t>Lightning link MOON RACE</t>
  </si>
  <si>
    <t>HXS8031683</t>
  </si>
  <si>
    <t>Lightning link BEST BET</t>
  </si>
  <si>
    <t>HXS8032184</t>
  </si>
  <si>
    <t>Makin' Cash</t>
  </si>
  <si>
    <t>HPU006335</t>
  </si>
  <si>
    <t>Rockin'cash</t>
  </si>
  <si>
    <t>HPU006322</t>
  </si>
  <si>
    <t>Goblins Gold</t>
  </si>
  <si>
    <t>HPU006346</t>
  </si>
  <si>
    <t>Birds of pay</t>
  </si>
  <si>
    <t>HPU006361</t>
  </si>
  <si>
    <t>Cats fo Cash</t>
  </si>
  <si>
    <t>Twinstar Rouleaux 88 fortunes</t>
  </si>
  <si>
    <t>B180546375</t>
  </si>
  <si>
    <t>B180546376</t>
  </si>
  <si>
    <t>B180546377</t>
  </si>
  <si>
    <t>B180546378</t>
  </si>
  <si>
    <t>Double Happiness PANDA</t>
  </si>
  <si>
    <t>ARC163207</t>
  </si>
  <si>
    <t>1c/2c/5c</t>
  </si>
  <si>
    <t>Wonder4 Tall Fortune</t>
  </si>
  <si>
    <t>ARC163221</t>
  </si>
  <si>
    <t>American Bison</t>
  </si>
  <si>
    <t>ARC163209</t>
  </si>
  <si>
    <t>Prosperity cats</t>
  </si>
  <si>
    <t>ARC163134</t>
  </si>
  <si>
    <t>Gardens of Magic</t>
  </si>
  <si>
    <t>ARC163213</t>
  </si>
  <si>
    <t>Dreams of Egypte 6R100L</t>
  </si>
  <si>
    <t>Ocean magic grand Fg 5r 60l</t>
  </si>
  <si>
    <t>Wild Fury Jp 5r 60l</t>
  </si>
  <si>
    <t>All in F,G 5R30l</t>
  </si>
  <si>
    <t>Crystal Dual pack ASC 00880</t>
  </si>
  <si>
    <t>Crystal Dual pack ASC 00855</t>
  </si>
  <si>
    <t>Crystal Dual pack ASC 00811</t>
  </si>
  <si>
    <t>Crystal Dual pack ASC 00952</t>
  </si>
  <si>
    <t>Crystal Dual pack ASC 000953</t>
  </si>
  <si>
    <t>Crystal Dual pack ASC 00780</t>
  </si>
  <si>
    <t>Crystal Dual pack ASC 00951</t>
  </si>
  <si>
    <t>Crystal Dual pack ASC 000789</t>
  </si>
  <si>
    <t>DANCING DRUMS - J43-VIDEO</t>
  </si>
  <si>
    <t>B171125048</t>
  </si>
  <si>
    <t>B171125049</t>
  </si>
  <si>
    <t>B171125050</t>
  </si>
  <si>
    <t>B171125051</t>
  </si>
  <si>
    <t>DUALOS - PINK PANTHER - KALAHARY KING</t>
  </si>
  <si>
    <t>DUALOS - PINK PANTHER - MARIACHI</t>
  </si>
  <si>
    <t>DUALOS - PINK PANTHER -  MARIACHI</t>
  </si>
  <si>
    <t>WONDER FOR BOOST</t>
  </si>
  <si>
    <t>HXS8032658</t>
  </si>
  <si>
    <t>SUPER HIT JACKPOT REEL SWEET STACKS</t>
  </si>
  <si>
    <t>HXS8032645</t>
  </si>
  <si>
    <t>QUICKFIRE FLAMING JACKPOT</t>
  </si>
  <si>
    <t>HXS8031885</t>
  </si>
  <si>
    <t>GOLDEN ZODIAC</t>
  </si>
  <si>
    <t>HXS8032641</t>
  </si>
  <si>
    <t>GOLDEN PROSPERITY</t>
  </si>
  <si>
    <t>HXS8031851</t>
  </si>
  <si>
    <t>CURVE - BONUS TIME</t>
  </si>
  <si>
    <t>B180341690</t>
  </si>
  <si>
    <t>B180341691</t>
  </si>
  <si>
    <t>B180341692</t>
  </si>
  <si>
    <t>CURVE- BLACK &amp; WHITE MULTI</t>
  </si>
  <si>
    <t>B160873852</t>
  </si>
  <si>
    <t>0,5-1</t>
  </si>
  <si>
    <t>CURVE - SYLVER &amp; GOLD</t>
  </si>
  <si>
    <t>B180341693</t>
  </si>
  <si>
    <t>CURVE- BLAZING 7'SCATTER</t>
  </si>
  <si>
    <t>B180341694</t>
  </si>
  <si>
    <t>AXXIS PACK EDITION 1</t>
  </si>
  <si>
    <t>ATRONIC</t>
  </si>
  <si>
    <t>0,01-0,05</t>
  </si>
  <si>
    <t>AXXIS PACK EDITION 2</t>
  </si>
  <si>
    <t>AXXIS PACK EDITION 3</t>
  </si>
  <si>
    <t>AXXIS PACK EDITION 4</t>
  </si>
  <si>
    <t>GAMECHEST HD 2</t>
  </si>
  <si>
    <t>GAMECHEST HD 4</t>
  </si>
  <si>
    <t>0,01-0,02-0,05</t>
  </si>
  <si>
    <t>GAMECHEST HD 5</t>
  </si>
  <si>
    <t>GAMECHEST HD 6</t>
  </si>
  <si>
    <t>POKER- SLANT 500ST - MAGIC DREAM</t>
  </si>
  <si>
    <t>500ST000756</t>
  </si>
  <si>
    <t>500ST000757</t>
  </si>
  <si>
    <t>SLANT 32' - MULTI JEUX</t>
  </si>
  <si>
    <t>0,5-1-2</t>
  </si>
  <si>
    <r>
      <t xml:space="preserve">FV834 - VIP Lounge - </t>
    </r>
    <r>
      <rPr>
        <strike/>
        <sz val="10"/>
        <rFont val="Times New Roman"/>
        <family val="1"/>
      </rPr>
      <t>"Une nuit en enfer"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</si>
</sst>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"/>
    <numFmt numFmtId="165" formatCode="d\-mmm"/>
    <numFmt numFmtId="166" formatCode="[Red]0.00"/>
    <numFmt numFmtId="167" formatCode="d\ mmmm\ yyyy"/>
  </numFmts>
  <fonts count="45" x14ac:knownFonts="1">
    <font>
      <sz val="10"/>
      <name val="Arial"/>
    </font>
    <font>
      <sz val="10"/>
      <name val="Arial"/>
    </font>
    <font>
      <b/>
      <sz val="1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</font>
    <font>
      <b/>
      <sz val="10"/>
      <name val="Arial"/>
    </font>
    <font>
      <b/>
      <sz val="12"/>
      <name val="Times New Roman"/>
      <family val="1"/>
    </font>
    <font>
      <sz val="12"/>
      <name val="Arial"/>
    </font>
    <font>
      <b/>
      <sz val="14"/>
      <name val="Trebuchet MS"/>
      <family val="2"/>
    </font>
    <font>
      <b/>
      <sz val="12"/>
      <name val="Trebuchet MS"/>
      <family val="2"/>
    </font>
    <font>
      <b/>
      <sz val="12"/>
      <name val="Arial"/>
    </font>
    <font>
      <b/>
      <sz val="12"/>
      <color indexed="8"/>
      <name val="Arial"/>
    </font>
    <font>
      <sz val="12"/>
      <color indexed="8"/>
      <name val="Arial"/>
    </font>
    <font>
      <b/>
      <sz val="12"/>
      <color indexed="8"/>
      <name val="Arial"/>
      <family val="2"/>
    </font>
    <font>
      <sz val="12"/>
      <color indexed="10"/>
      <name val="Arial"/>
      <family val="2"/>
    </font>
    <font>
      <sz val="12"/>
      <name val="Trebuchet MS"/>
      <family val="2"/>
    </font>
    <font>
      <sz val="12"/>
      <name val="Arial"/>
      <family val="2"/>
    </font>
    <font>
      <u/>
      <sz val="12"/>
      <color indexed="12"/>
      <name val="Arial"/>
      <family val="2"/>
    </font>
    <font>
      <sz val="12"/>
      <color indexed="10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Arial"/>
      <family val="2"/>
    </font>
    <font>
      <sz val="12"/>
      <color indexed="10"/>
      <name val="Arial"/>
      <family val="2"/>
    </font>
    <font>
      <sz val="10"/>
      <color indexed="10"/>
      <name val="Arial"/>
      <family val="2"/>
    </font>
    <font>
      <sz val="12"/>
      <color indexed="8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</font>
    <font>
      <sz val="12"/>
      <name val="Cambria"/>
      <family val="1"/>
    </font>
    <font>
      <sz val="14"/>
      <name val="Arial"/>
      <family val="2"/>
    </font>
    <font>
      <sz val="10"/>
      <color indexed="21"/>
      <name val="Arial"/>
      <family val="2"/>
    </font>
    <font>
      <sz val="24"/>
      <color indexed="48"/>
      <name val="Arial"/>
      <family val="2"/>
    </font>
    <font>
      <b/>
      <sz val="12"/>
      <color indexed="10"/>
      <name val="Arial"/>
      <family val="2"/>
    </font>
    <font>
      <sz val="10"/>
      <color rgb="FF000000"/>
      <name val="Arial"/>
      <family val="2"/>
    </font>
    <font>
      <sz val="10"/>
      <name val="Times New Roman"/>
      <family val="1"/>
    </font>
    <font>
      <b/>
      <sz val="12"/>
      <color rgb="FFFF0080"/>
      <name val="Consolas"/>
      <family val="3"/>
    </font>
    <font>
      <strike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9"/>
      </top>
      <bottom style="thin">
        <color indexed="8"/>
      </bottom>
      <diagonal/>
    </border>
    <border>
      <left/>
      <right style="thin">
        <color indexed="8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9"/>
      </bottom>
      <diagonal/>
    </border>
    <border>
      <left/>
      <right/>
      <top style="thin">
        <color indexed="8"/>
      </top>
      <bottom style="thin">
        <color indexed="9"/>
      </bottom>
      <diagonal/>
    </border>
    <border>
      <left/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2" fillId="0" borderId="0"/>
  </cellStyleXfs>
  <cellXfs count="21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top" wrapText="1"/>
    </xf>
    <xf numFmtId="164" fontId="2" fillId="0" borderId="1" xfId="0" applyNumberFormat="1" applyFont="1" applyFill="1" applyBorder="1" applyAlignment="1">
      <alignment horizontal="center"/>
    </xf>
    <xf numFmtId="0" fontId="4" fillId="0" borderId="0" xfId="0" applyFont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8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Border="1" applyAlignment="1">
      <alignment horizontal="center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14" fontId="0" fillId="0" borderId="0" xfId="0" applyNumberForma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/>
    <xf numFmtId="14" fontId="0" fillId="0" borderId="0" xfId="0" applyNumberFormat="1"/>
    <xf numFmtId="0" fontId="4" fillId="0" borderId="0" xfId="0" applyFont="1"/>
    <xf numFmtId="0" fontId="4" fillId="0" borderId="0" xfId="0" applyFont="1" applyFill="1" applyBorder="1" applyAlignment="1">
      <alignment horizontal="left"/>
    </xf>
    <xf numFmtId="0" fontId="10" fillId="2" borderId="0" xfId="0" applyFont="1" applyFill="1" applyBorder="1"/>
    <xf numFmtId="0" fontId="11" fillId="2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/>
    </xf>
    <xf numFmtId="0" fontId="10" fillId="2" borderId="0" xfId="0" applyFont="1" applyFill="1" applyBorder="1" applyAlignment="1">
      <alignment horizontal="left"/>
    </xf>
    <xf numFmtId="0" fontId="15" fillId="2" borderId="0" xfId="0" applyFont="1" applyFill="1" applyBorder="1" applyAlignment="1">
      <alignment horizontal="left" wrapText="1"/>
    </xf>
    <xf numFmtId="0" fontId="17" fillId="2" borderId="0" xfId="0" applyFont="1" applyFill="1" applyBorder="1" applyAlignment="1">
      <alignment horizontal="left"/>
    </xf>
    <xf numFmtId="0" fontId="18" fillId="2" borderId="0" xfId="0" applyFont="1" applyFill="1" applyBorder="1"/>
    <xf numFmtId="0" fontId="19" fillId="2" borderId="0" xfId="0" applyFont="1" applyFill="1" applyBorder="1"/>
    <xf numFmtId="0" fontId="20" fillId="2" borderId="0" xfId="2" applyFont="1" applyFill="1" applyBorder="1" applyAlignment="1" applyProtection="1"/>
    <xf numFmtId="14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14" fontId="2" fillId="0" borderId="1" xfId="0" applyNumberFormat="1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/>
    </xf>
    <xf numFmtId="0" fontId="21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4" fillId="0" borderId="0" xfId="0" applyFont="1" applyBorder="1"/>
    <xf numFmtId="0" fontId="22" fillId="0" borderId="0" xfId="0" applyFont="1" applyBorder="1"/>
    <xf numFmtId="0" fontId="22" fillId="0" borderId="0" xfId="0" applyFont="1"/>
    <xf numFmtId="0" fontId="22" fillId="0" borderId="0" xfId="0" applyFont="1" applyFill="1" applyBorder="1"/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22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22" fillId="0" borderId="0" xfId="0" applyFont="1" applyFill="1" applyBorder="1" applyAlignment="1">
      <alignment horizontal="left"/>
    </xf>
    <xf numFmtId="0" fontId="23" fillId="0" borderId="0" xfId="0" applyFont="1" applyBorder="1" applyAlignment="1">
      <alignment horizontal="left"/>
    </xf>
    <xf numFmtId="164" fontId="23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5" fillId="0" borderId="0" xfId="0" applyFont="1" applyBorder="1"/>
    <xf numFmtId="0" fontId="19" fillId="0" borderId="0" xfId="0" applyFont="1" applyBorder="1" applyAlignment="1">
      <alignment horizontal="left"/>
    </xf>
    <xf numFmtId="0" fontId="19" fillId="0" borderId="0" xfId="0" applyFont="1" applyBorder="1"/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Fill="1" applyBorder="1"/>
    <xf numFmtId="0" fontId="19" fillId="0" borderId="0" xfId="0" applyFont="1" applyFill="1" applyBorder="1" applyAlignment="1">
      <alignment horizontal="left"/>
    </xf>
    <xf numFmtId="164" fontId="19" fillId="0" borderId="0" xfId="0" applyNumberFormat="1" applyFont="1" applyBorder="1" applyAlignment="1">
      <alignment horizontal="left"/>
    </xf>
    <xf numFmtId="0" fontId="19" fillId="0" borderId="0" xfId="0" applyFont="1" applyBorder="1" applyAlignment="1">
      <alignment vertical="top"/>
    </xf>
    <xf numFmtId="0" fontId="0" fillId="0" borderId="0" xfId="0" applyFill="1" applyAlignment="1">
      <alignment horizontal="left" vertical="center" wrapText="1"/>
    </xf>
    <xf numFmtId="0" fontId="25" fillId="2" borderId="0" xfId="0" applyFont="1" applyFill="1" applyBorder="1" applyAlignment="1">
      <alignment horizontal="left"/>
    </xf>
    <xf numFmtId="14" fontId="4" fillId="0" borderId="0" xfId="0" applyNumberFormat="1" applyFont="1" applyFill="1" applyAlignment="1">
      <alignment horizontal="left" vertical="center" wrapText="1"/>
    </xf>
    <xf numFmtId="0" fontId="27" fillId="2" borderId="0" xfId="0" applyFont="1" applyFill="1" applyBorder="1" applyAlignment="1">
      <alignment horizontal="left"/>
    </xf>
    <xf numFmtId="14" fontId="26" fillId="0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wrapText="1"/>
    </xf>
    <xf numFmtId="165" fontId="3" fillId="0" borderId="0" xfId="0" applyNumberFormat="1" applyFont="1" applyAlignment="1">
      <alignment wrapText="1"/>
    </xf>
    <xf numFmtId="165" fontId="0" fillId="0" borderId="0" xfId="0" applyNumberFormat="1" applyAlignment="1">
      <alignment wrapText="1"/>
    </xf>
    <xf numFmtId="165" fontId="0" fillId="0" borderId="0" xfId="0" applyNumberFormat="1"/>
    <xf numFmtId="0" fontId="17" fillId="2" borderId="0" xfId="0" applyFont="1" applyFill="1" applyBorder="1"/>
    <xf numFmtId="164" fontId="0" fillId="0" borderId="0" xfId="0" applyNumberFormat="1" applyAlignment="1"/>
    <xf numFmtId="0" fontId="0" fillId="0" borderId="0" xfId="0" applyNumberFormat="1" applyAlignment="1"/>
    <xf numFmtId="0" fontId="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0" fontId="30" fillId="0" borderId="1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horizontal="center" vertical="center" wrapText="1"/>
    </xf>
    <xf numFmtId="164" fontId="33" fillId="0" borderId="1" xfId="0" applyNumberFormat="1" applyFont="1" applyFill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/>
    </xf>
    <xf numFmtId="0" fontId="35" fillId="0" borderId="0" xfId="0" applyNumberFormat="1" applyFont="1" applyAlignment="1">
      <alignment vertical="center"/>
    </xf>
    <xf numFmtId="0" fontId="32" fillId="0" borderId="0" xfId="0" applyFont="1"/>
    <xf numFmtId="0" fontId="34" fillId="0" borderId="1" xfId="0" applyNumberFormat="1" applyFont="1" applyBorder="1" applyAlignment="1">
      <alignment horizontal="center" vertical="center"/>
    </xf>
    <xf numFmtId="0" fontId="33" fillId="0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0" fontId="0" fillId="0" borderId="3" xfId="0" applyBorder="1"/>
    <xf numFmtId="0" fontId="0" fillId="0" borderId="4" xfId="0" pivotButton="1" applyBorder="1"/>
    <xf numFmtId="0" fontId="0" fillId="0" borderId="5" xfId="0" applyBorder="1"/>
    <xf numFmtId="0" fontId="0" fillId="0" borderId="6" xfId="0" applyBorder="1"/>
    <xf numFmtId="0" fontId="26" fillId="0" borderId="0" xfId="0" applyFont="1"/>
    <xf numFmtId="0" fontId="0" fillId="0" borderId="0" xfId="0" applyNumberFormat="1" applyAlignment="1">
      <alignment horizontal="right"/>
    </xf>
    <xf numFmtId="0" fontId="3" fillId="0" borderId="0" xfId="0" applyFont="1"/>
    <xf numFmtId="0" fontId="3" fillId="0" borderId="0" xfId="0" applyNumberFormat="1" applyFont="1" applyAlignment="1">
      <alignment horizontal="right"/>
    </xf>
    <xf numFmtId="0" fontId="17" fillId="0" borderId="0" xfId="0" applyFont="1"/>
    <xf numFmtId="0" fontId="37" fillId="0" borderId="0" xfId="0" applyFont="1" applyAlignment="1">
      <alignment horizontal="center"/>
    </xf>
    <xf numFmtId="0" fontId="0" fillId="0" borderId="0" xfId="0" applyNumberFormat="1"/>
    <xf numFmtId="0" fontId="3" fillId="0" borderId="0" xfId="0" applyNumberFormat="1" applyFont="1" applyAlignment="1">
      <alignment wrapText="1"/>
    </xf>
    <xf numFmtId="0" fontId="26" fillId="0" borderId="0" xfId="0" applyNumberFormat="1" applyFont="1"/>
    <xf numFmtId="0" fontId="26" fillId="0" borderId="0" xfId="0" applyNumberFormat="1" applyFont="1" applyAlignment="1">
      <alignment horizontal="right"/>
    </xf>
    <xf numFmtId="0" fontId="4" fillId="0" borderId="0" xfId="0" applyNumberFormat="1" applyFont="1"/>
    <xf numFmtId="167" fontId="19" fillId="0" borderId="0" xfId="0" applyNumberFormat="1" applyFont="1" applyAlignment="1">
      <alignment horizontal="left"/>
    </xf>
    <xf numFmtId="14" fontId="19" fillId="0" borderId="0" xfId="0" applyNumberFormat="1" applyFont="1"/>
    <xf numFmtId="2" fontId="19" fillId="0" borderId="0" xfId="0" applyNumberFormat="1" applyFont="1" applyAlignment="1">
      <alignment horizontal="left"/>
    </xf>
    <xf numFmtId="0" fontId="3" fillId="0" borderId="0" xfId="0" applyFont="1" applyBorder="1"/>
    <xf numFmtId="0" fontId="19" fillId="0" borderId="0" xfId="0" applyFont="1" applyBorder="1" applyAlignment="1">
      <alignment vertical="top" wrapText="1"/>
    </xf>
    <xf numFmtId="0" fontId="0" fillId="0" borderId="0" xfId="0" applyBorder="1" applyAlignment="1">
      <alignment horizontal="left"/>
    </xf>
    <xf numFmtId="0" fontId="22" fillId="0" borderId="0" xfId="0" applyFont="1" applyBorder="1" applyAlignment="1">
      <alignment horizontal="left"/>
    </xf>
    <xf numFmtId="166" fontId="0" fillId="0" borderId="0" xfId="0" applyNumberFormat="1" applyBorder="1" applyAlignment="1">
      <alignment horizontal="left"/>
    </xf>
    <xf numFmtId="14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 wrapText="1"/>
    </xf>
    <xf numFmtId="0" fontId="3" fillId="0" borderId="0" xfId="0" applyFont="1" applyFill="1" applyBorder="1" applyAlignment="1">
      <alignment horizontal="center"/>
    </xf>
    <xf numFmtId="0" fontId="33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164" fontId="2" fillId="0" borderId="0" xfId="0" applyNumberFormat="1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wrapText="1"/>
    </xf>
    <xf numFmtId="164" fontId="33" fillId="0" borderId="10" xfId="0" applyNumberFormat="1" applyFont="1" applyFill="1" applyBorder="1" applyAlignment="1">
      <alignment horizontal="left" vertical="center" wrapText="1"/>
    </xf>
    <xf numFmtId="0" fontId="34" fillId="0" borderId="10" xfId="0" applyNumberFormat="1" applyFont="1" applyBorder="1" applyAlignment="1">
      <alignment horizontal="left" vertical="center" wrapText="1"/>
    </xf>
    <xf numFmtId="0" fontId="33" fillId="0" borderId="10" xfId="0" applyNumberFormat="1" applyFont="1" applyFill="1" applyBorder="1" applyAlignment="1">
      <alignment horizontal="left" vertical="center" wrapText="1"/>
    </xf>
    <xf numFmtId="0" fontId="30" fillId="0" borderId="10" xfId="0" applyNumberFormat="1" applyFont="1" applyFill="1" applyBorder="1" applyAlignment="1">
      <alignment horizontal="left" vertical="center" wrapText="1"/>
    </xf>
    <xf numFmtId="164" fontId="33" fillId="0" borderId="1" xfId="0" applyNumberFormat="1" applyFont="1" applyFill="1" applyBorder="1" applyAlignment="1">
      <alignment horizontal="left" vertical="center" wrapText="1"/>
    </xf>
    <xf numFmtId="0" fontId="33" fillId="0" borderId="1" xfId="0" applyNumberFormat="1" applyFont="1" applyFill="1" applyBorder="1" applyAlignment="1">
      <alignment horizontal="left" vertical="center" wrapText="1"/>
    </xf>
    <xf numFmtId="0" fontId="30" fillId="0" borderId="1" xfId="0" applyNumberFormat="1" applyFont="1" applyFill="1" applyBorder="1" applyAlignment="1">
      <alignment horizontal="left" vertical="center" wrapText="1"/>
    </xf>
    <xf numFmtId="0" fontId="33" fillId="0" borderId="11" xfId="0" applyNumberFormat="1" applyFont="1" applyFill="1" applyBorder="1" applyAlignment="1">
      <alignment horizontal="left" vertical="center" wrapText="1"/>
    </xf>
    <xf numFmtId="0" fontId="32" fillId="0" borderId="0" xfId="0" applyNumberFormat="1" applyFont="1" applyAlignment="1">
      <alignment horizontal="left" vertical="center" wrapText="1"/>
    </xf>
    <xf numFmtId="164" fontId="0" fillId="0" borderId="0" xfId="0" applyNumberForma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164" fontId="32" fillId="0" borderId="0" xfId="0" applyNumberFormat="1" applyFont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66" fontId="0" fillId="0" borderId="0" xfId="0" applyNumberFormat="1" applyAlignment="1"/>
    <xf numFmtId="166" fontId="0" fillId="0" borderId="0" xfId="0" applyNumberFormat="1" applyAlignment="1">
      <alignment horizontal="left"/>
    </xf>
    <xf numFmtId="166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1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0" fontId="0" fillId="0" borderId="5" xfId="0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NumberFormat="1" applyBorder="1"/>
    <xf numFmtId="0" fontId="0" fillId="0" borderId="18" xfId="0" applyBorder="1"/>
    <xf numFmtId="0" fontId="0" fillId="0" borderId="19" xfId="0" applyNumberFormat="1" applyBorder="1"/>
    <xf numFmtId="0" fontId="0" fillId="3" borderId="0" xfId="0" applyFill="1"/>
    <xf numFmtId="0" fontId="38" fillId="3" borderId="0" xfId="0" applyFont="1" applyFill="1"/>
    <xf numFmtId="0" fontId="1" fillId="3" borderId="0" xfId="0" applyFont="1" applyFill="1"/>
    <xf numFmtId="7" fontId="0" fillId="3" borderId="0" xfId="0" applyNumberFormat="1" applyFill="1"/>
    <xf numFmtId="7" fontId="4" fillId="3" borderId="9" xfId="0" applyNumberFormat="1" applyFont="1" applyFill="1" applyBorder="1" applyAlignment="1">
      <alignment horizontal="left" vertical="center"/>
    </xf>
    <xf numFmtId="0" fontId="0" fillId="3" borderId="7" xfId="0" applyFill="1" applyBorder="1" applyAlignment="1">
      <alignment vertical="center"/>
    </xf>
    <xf numFmtId="0" fontId="7" fillId="3" borderId="7" xfId="2" applyFill="1" applyBorder="1" applyAlignment="1" applyProtection="1">
      <alignment vertical="center"/>
    </xf>
    <xf numFmtId="0" fontId="0" fillId="3" borderId="8" xfId="0" applyFill="1" applyBorder="1" applyAlignment="1">
      <alignment vertical="center"/>
    </xf>
    <xf numFmtId="0" fontId="42" fillId="0" borderId="26" xfId="4" applyFont="1" applyBorder="1" applyAlignment="1">
      <alignment horizontal="center" vertical="center"/>
    </xf>
    <xf numFmtId="0" fontId="43" fillId="0" borderId="26" xfId="0" applyFont="1" applyBorder="1" applyAlignment="1">
      <alignment horizontal="center" vertical="center"/>
    </xf>
    <xf numFmtId="0" fontId="42" fillId="0" borderId="26" xfId="4" applyFont="1" applyBorder="1" applyAlignment="1">
      <alignment horizontal="left" vertical="center"/>
    </xf>
    <xf numFmtId="2" fontId="42" fillId="0" borderId="27" xfId="4" applyNumberFormat="1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2" fontId="44" fillId="0" borderId="27" xfId="4" applyNumberFormat="1" applyFont="1" applyBorder="1" applyAlignment="1">
      <alignment horizontal="center" vertical="center"/>
    </xf>
    <xf numFmtId="0" fontId="22" fillId="0" borderId="26" xfId="4" applyFont="1" applyBorder="1" applyAlignment="1">
      <alignment horizontal="left" vertical="center"/>
    </xf>
    <xf numFmtId="0" fontId="44" fillId="0" borderId="26" xfId="4" applyFont="1" applyBorder="1" applyAlignment="1">
      <alignment horizontal="left" vertical="center"/>
    </xf>
    <xf numFmtId="2" fontId="42" fillId="0" borderId="11" xfId="4" applyNumberFormat="1" applyFont="1" applyBorder="1" applyAlignment="1">
      <alignment horizontal="center" vertical="center"/>
    </xf>
    <xf numFmtId="3" fontId="42" fillId="0" borderId="26" xfId="4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2" fontId="42" fillId="0" borderId="28" xfId="4" applyNumberFormat="1" applyFont="1" applyBorder="1" applyAlignment="1">
      <alignment horizontal="center" vertical="center"/>
    </xf>
    <xf numFmtId="2" fontId="42" fillId="0" borderId="29" xfId="4" applyNumberFormat="1" applyFont="1" applyBorder="1" applyAlignment="1">
      <alignment horizontal="center" vertical="center"/>
    </xf>
    <xf numFmtId="3" fontId="44" fillId="0" borderId="26" xfId="4" applyNumberFormat="1" applyFont="1" applyBorder="1" applyAlignment="1">
      <alignment horizontal="left" vertical="center"/>
    </xf>
    <xf numFmtId="2" fontId="44" fillId="0" borderId="11" xfId="4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39" fillId="3" borderId="9" xfId="0" applyFont="1" applyFill="1" applyBorder="1" applyAlignment="1">
      <alignment horizontal="center" vertical="center"/>
    </xf>
    <xf numFmtId="0" fontId="39" fillId="3" borderId="7" xfId="0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horizontal="center" vertical="center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0" fontId="17" fillId="3" borderId="2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19" fillId="0" borderId="23" xfId="0" applyFont="1" applyBorder="1" applyAlignment="1">
      <alignment horizontal="center" vertical="top"/>
    </xf>
    <xf numFmtId="0" fontId="19" fillId="0" borderId="25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36" fillId="0" borderId="23" xfId="0" applyFont="1" applyBorder="1" applyAlignment="1">
      <alignment horizontal="center" vertical="top" wrapText="1"/>
    </xf>
    <xf numFmtId="0" fontId="36" fillId="0" borderId="25" xfId="0" applyFont="1" applyBorder="1" applyAlignment="1">
      <alignment horizontal="center" vertical="top" wrapText="1"/>
    </xf>
    <xf numFmtId="0" fontId="36" fillId="0" borderId="24" xfId="0" applyFont="1" applyBorder="1" applyAlignment="1">
      <alignment horizontal="center" vertical="top" wrapText="1"/>
    </xf>
    <xf numFmtId="0" fontId="5" fillId="0" borderId="23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Euro" xfId="1"/>
    <cellStyle name="Lien hypertexte" xfId="2" builtinId="8"/>
    <cellStyle name="Normal" xfId="0" builtinId="0"/>
    <cellStyle name="Normal 2" xfId="3"/>
    <cellStyle name="Normal 5" xfId="4"/>
  </cellStyles>
  <dxfs count="1">
    <dxf>
      <font>
        <condense val="0"/>
        <extend val="0"/>
        <color auto="1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AEC6DB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3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pivotCacheDefinition" Target="pivotCache/pivotCacheDefinition4.xml"/><Relationship Id="rId30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9525</xdr:rowOff>
        </xdr:from>
        <xdr:to>
          <xdr:col>7</xdr:col>
          <xdr:colOff>28575</xdr:colOff>
          <xdr:row>10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</xdr:row>
          <xdr:rowOff>161925</xdr:rowOff>
        </xdr:from>
        <xdr:to>
          <xdr:col>1</xdr:col>
          <xdr:colOff>409575</xdr:colOff>
          <xdr:row>2</xdr:row>
          <xdr:rowOff>257175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Traduit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2</xdr:row>
          <xdr:rowOff>409575</xdr:rowOff>
        </xdr:from>
        <xdr:to>
          <xdr:col>1</xdr:col>
          <xdr:colOff>400050</xdr:colOff>
          <xdr:row>3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Original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Dalmont" refreshedDate="40805.620911458333" createdVersion="1" recordCount="9999" upgradeOnRefresh="1">
  <cacheSource type="worksheet">
    <worksheetSource ref="A1:Q10000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Dalmont" refreshedDate="40805.620958101848" createdVersion="1" recordCount="65535" upgradeOnRefresh="1">
  <cacheSource type="worksheet">
    <worksheetSource ref="A1:Q65536" sheet="Journal"/>
  </cacheSource>
  <cacheFields count="17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  <cacheField name="Dossier1" numFmtId="0">
      <sharedItems containsString="0" containsBlank="1" count="1">
        <m/>
      </sharedItems>
    </cacheField>
    <cacheField name="Dossier2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Dalmont" refreshedDate="40805.62094375" createdVersion="1" recordCount="65535" upgradeOnRefresh="1">
  <cacheSource type="worksheet">
    <worksheetSource ref="A1:O65536" sheet="Journal"/>
  </cacheSource>
  <cacheFields count="15">
    <cacheField name="Date" numFmtId="0">
      <sharedItems containsString="0" containsBlank="1" count="1">
        <m/>
      </sharedItems>
    </cacheField>
    <cacheField name="machine" numFmtId="0">
      <sharedItems containsString="0" containsBlank="1" count="1">
        <m/>
      </sharedItems>
    </cacheField>
    <cacheField name="Organe" numFmtId="0">
      <sharedItems containsString="0" containsBlank="1" count="1">
        <m/>
      </sharedItems>
    </cacheField>
    <cacheField name="opération" numFmtId="0">
      <sharedItems containsString="0" containsBlank="1" count="1">
        <m/>
      </sharedItems>
    </cacheField>
    <cacheField name="Nature panne" numFmtId="0">
      <sharedItems containsString="0" containsBlank="1" count="1">
        <m/>
      </sharedItems>
    </cacheField>
    <cacheField name="Cause  panne" numFmtId="0">
      <sharedItems containsString="0" containsBlank="1" count="1">
        <m/>
      </sharedItems>
    </cacheField>
    <cacheField name="Intervenant" numFmtId="0">
      <sharedItems containsString="0" containsBlank="1" count="1">
        <m/>
      </sharedItems>
    </cacheField>
    <cacheField name="date2" numFmtId="0">
      <sharedItems containsString="0" containsBlank="1" count="1">
        <m/>
      </sharedItems>
    </cacheField>
    <cacheField name="garantie" numFmtId="0">
      <sharedItems containsString="0" containsBlank="1" count="1">
        <m/>
      </sharedItems>
    </cacheField>
    <cacheField name="Temps d'arret" numFmtId="0">
      <sharedItems containsString="0" containsBlank="1" count="1">
        <m/>
      </sharedItems>
    </cacheField>
    <cacheField name="PDR" numFmtId="0">
      <sharedItems containsString="0" containsBlank="1" count="1">
        <m/>
      </sharedItems>
    </cacheField>
    <cacheField name="Tps interv" numFmtId="0">
      <sharedItems containsString="0" containsBlank="1" count="1">
        <m/>
      </sharedItems>
    </cacheField>
    <cacheField name="compteur" numFmtId="0">
      <sharedItems containsString="0" containsBlank="1" count="1">
        <m/>
      </sharedItems>
    </cacheField>
    <cacheField name="No panne" numFmtId="0">
      <sharedItems containsString="0" containsBlank="1" count="1">
        <m/>
      </sharedItems>
    </cacheField>
    <cacheField name="Comm" numFmtId="0">
      <sharedItems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saveData="0" refreshedBy="Dalmont" refreshedDate="40805.620990046293" createdVersion="1" recordCount="65535" upgradeOnRefresh="1">
  <cacheSource type="worksheet">
    <worksheetSource ref="A1:F65536" sheet="journal2"/>
  </cacheSource>
  <cacheFields count="6">
    <cacheField name="Machine" numFmtId="0">
      <sharedItems containsBlank="1" count="2">
        <s v="Meule"/>
        <m/>
      </sharedItems>
    </cacheField>
    <cacheField name="Organe" numFmtId="0">
      <sharedItems containsBlank="1" count="4">
        <s v="Galets du deroulement filme"/>
        <s v="Distributeur verin injection"/>
        <s v="Element soudure longue"/>
        <m/>
      </sharedItems>
    </cacheField>
    <cacheField name="Opération" numFmtId="0">
      <sharedItems containsBlank="1" count="4">
        <s v="Remplacement galet"/>
        <s v="Kit pneumatique à remplacer"/>
        <s v="Nettoyage complet"/>
        <m/>
      </sharedItems>
    </cacheField>
    <cacheField name="Échéances" numFmtId="0">
      <sharedItems containsDate="1" containsString="0" containsBlank="1" containsMixedTypes="1" minDate="1899-12-31T01:46:04" maxDate="1899-12-31T01:46:04" count="4">
        <n v="600"/>
        <d v="2011-09-19T00:00:00"/>
        <n v="200"/>
        <m/>
      </sharedItems>
    </cacheField>
    <cacheField name="Affectation" numFmtId="0">
      <sharedItems containsString="0" containsBlank="1" count="1">
        <m/>
      </sharedItems>
    </cacheField>
    <cacheField name="Nature" numFmtId="0">
      <sharedItems containsBlank="1" count="2">
        <s v="Maintenanc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name="Tableau croisé dynamique3" cacheId="1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J3:L5" firstHeaderRow="2" firstDataRow="2" firstDataCol="2"/>
  <pivotFields count="17">
    <pivotField axis="axisRow" compact="0" outline="0" subtotalTop="0" showAll="0" includeNewItemsInFilter="1" defaultSubtotal="0">
      <items count="1">
        <item x="0"/>
      </items>
    </pivotField>
    <pivotField axis="axisRow" dataField="1" compact="0" outline="0" subtotalTop="0" showAll="0" includeNewItemsInFilter="1" defaultSubtotal="0">
      <items count="1">
        <item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0"/>
    <field x="1"/>
  </rowFields>
  <rowItems count="1">
    <i>
      <x/>
      <x/>
    </i>
  </rowItems>
  <colItems count="1">
    <i/>
  </colItems>
  <dataFields count="1">
    <dataField name="NB machine" fld="1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B3:D5" firstHeaderRow="1" firstDataRow="1" firstDataCol="2"/>
  <pivotFields count="17"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</pivotFields>
  <rowFields count="2">
    <field x="1"/>
    <field x="-2"/>
  </rowFields>
  <rowItems count="2">
    <i>
      <x/>
      <x/>
    </i>
    <i r="1" i="1">
      <x v="1"/>
    </i>
  </rowItems>
  <colItems count="1">
    <i/>
  </colItems>
  <dataFields count="2">
    <dataField name="Somme Temps d'arret" fld="9" baseField="0" baseItem="0"/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2" cacheId="1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F3:H5" firstHeaderRow="1" firstDataRow="1" firstDataCol="2"/>
  <pivotFields count="17">
    <pivotField compact="0" outline="0" subtotalTop="0" showAll="0" includeNewItemsInFilter="1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2">
    <field x="1"/>
    <field x="-2"/>
  </rowFields>
  <rowItems count="2">
    <i>
      <x/>
      <x/>
    </i>
    <i r="1" i="1">
      <x v="1"/>
    </i>
  </rowItems>
  <colItems count="1">
    <i/>
  </colItems>
  <dataFields count="2">
    <dataField name="NB No panne" fld="13" subtotal="count" baseField="0" baseItem="0"/>
    <dataField name="Somme Temps d'arret" fld="9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4" cacheId="2" dataOnRows="1" applyNumberFormats="0" applyBorderFormats="0" applyFontFormats="0" applyPatternFormats="0" applyAlignmentFormats="0" applyWidthHeightFormats="1" dataCaption="Données" showItems="0" showMultipleLabel="0" showMemberPropertyTips="0" useAutoFormatting="1" rowGrandTotals="0" colGrandTotals="0" itemPrintTitles="1" indent="0" compact="0" compactData="0" gridDropZones="1">
  <location ref="B3:F5" firstHeaderRow="2" firstDataRow="2" firstDataCol="4"/>
  <pivotFields count="15"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>
      <items count="2">
        <item x="0"/>
        <item t="default"/>
      </items>
    </pivotField>
  </pivotFields>
  <rowFields count="4">
    <field x="1"/>
    <field x="2"/>
    <field x="3"/>
    <field x="13"/>
  </rowFields>
  <rowItems count="1">
    <i>
      <x/>
      <x/>
      <x/>
      <x/>
    </i>
  </rowItem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5" cacheId="1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B3:C5" firstHeaderRow="2" firstDataRow="2" firstDataCol="1"/>
  <pivotFields count="17"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>
      <items count="2">
        <item x="0"/>
        <item t="default"/>
      </items>
    </pivotField>
  </pivotFields>
  <rowFields count="1">
    <field x="6"/>
  </rowFields>
  <rowItems count="1">
    <i>
      <x/>
    </i>
  </rowItems>
  <colItems count="1">
    <i/>
  </colItems>
  <dataFields count="1">
    <dataField name="Somme Tps interv" fld="11" baseField="0" baseItem="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3" dataOnRows="1" applyNumberFormats="0" applyBorderFormats="0" applyFontFormats="0" applyPatternFormats="0" applyAlignmentFormats="0" applyWidthHeightFormats="1" dataCaption="Données" asteriskTotals="1" showItems="0" showMultipleLabel="0" showMemberPropertyTips="0" useAutoFormatting="1" rowGrandTotals="0" colGrandTotals="0" itemPrintTitles="1" indent="0" compact="0" compactData="0" gridDropZones="1">
  <location ref="A3:F7" firstHeaderRow="2" firstDataRow="2" firstDataCol="5"/>
  <pivotFields count="6">
    <pivotField axis="axisRow" compact="0" outline="0" subtotalTop="0" showAll="0" includeNewItemsInFilter="1" defaultSubtotal="0">
      <items count="2">
        <item x="0"/>
        <item h="1" x="1"/>
      </items>
    </pivotField>
    <pivotField axis="axisRow" dataField="1" compact="0" outline="0" subtotalTop="0" showAll="0" includeNewItemsInFilter="1" defaultSubtotal="0">
      <items count="4">
        <item x="1"/>
        <item x="0"/>
        <item x="3"/>
        <item x="2"/>
      </items>
    </pivotField>
    <pivotField axis="axisRow" compact="0" outline="0" subtotalTop="0" showAll="0" includeNewItemsInFilter="1" defaultSubtotal="0">
      <items count="4">
        <item x="1"/>
        <item x="0"/>
        <item x="3"/>
        <item x="2"/>
      </items>
    </pivotField>
    <pivotField axis="axisRow" compact="0" outline="0" subtotalTop="0" showAll="0" includeNewItemsInFilter="1" defaultSubtotal="0">
      <items count="4">
        <item x="3"/>
        <item x="0"/>
        <item x="1"/>
        <item x="2"/>
      </items>
    </pivotField>
    <pivotField compact="0" outline="0" subtotalTop="0" showAll="0" includeNewItemsInFilter="1">
      <items count="2">
        <item x="0"/>
        <item t="default"/>
      </items>
    </pivotField>
    <pivotField axis="axisRow" compact="0" outline="0" subtotalTop="0" showAll="0" includeNewItemsInFilter="1" defaultSubtotal="0">
      <items count="2">
        <item h="1" x="1"/>
        <item x="0"/>
      </items>
    </pivotField>
  </pivotFields>
  <rowFields count="5">
    <field x="0"/>
    <field x="5"/>
    <field x="1"/>
    <field x="2"/>
    <field x="3"/>
  </rowFields>
  <rowItems count="3">
    <i>
      <x/>
      <x v="1"/>
      <x/>
      <x/>
      <x v="2"/>
    </i>
    <i r="2">
      <x v="1"/>
      <x v="1"/>
      <x v="1"/>
    </i>
    <i r="2">
      <x v="3"/>
      <x v="3"/>
      <x v="3"/>
    </i>
  </rowItems>
  <colItems count="1">
    <i/>
  </colItems>
  <dataFields count="1">
    <dataField name="NB Organe" fld="1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pivotTable" Target="../pivotTables/pivotTable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ivotTable" Target="../pivotTables/pivotTable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ivotTable" Target="../pivotTables/pivotTable6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dalmont.denis.free.fr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B2"/>
  <sheetViews>
    <sheetView workbookViewId="0">
      <selection activeCell="D13" sqref="D13"/>
    </sheetView>
  </sheetViews>
  <sheetFormatPr baseColWidth="10" defaultRowHeight="12.75" x14ac:dyDescent="0.2"/>
  <cols>
    <col min="1" max="1" width="11" style="14" customWidth="1"/>
    <col min="2" max="2" width="24.7109375" style="8" customWidth="1"/>
    <col min="3" max="3" width="46.140625" style="7" customWidth="1"/>
    <col min="4" max="4" width="48.5703125" style="7" customWidth="1"/>
    <col min="5" max="5" width="26.140625" style="7" customWidth="1"/>
    <col min="6" max="6" width="20" style="7" customWidth="1"/>
    <col min="7" max="7" width="10.42578125" style="12" customWidth="1"/>
    <col min="8" max="8" width="8.5703125" style="8" customWidth="1"/>
    <col min="9" max="9" width="10" style="7" customWidth="1"/>
    <col min="10" max="10" width="15.85546875" style="8" customWidth="1"/>
    <col min="11" max="11" width="8.85546875" style="8" customWidth="1"/>
    <col min="12" max="12" width="10" style="8" customWidth="1"/>
    <col min="13" max="13" width="10.42578125" style="7" customWidth="1"/>
    <col min="14" max="14" width="20.42578125" style="8" customWidth="1"/>
    <col min="15" max="16384" width="11.42578125" style="8"/>
  </cols>
  <sheetData>
    <row r="1" spans="1:54" ht="15.75" x14ac:dyDescent="0.2">
      <c r="A1" s="13" t="s">
        <v>305</v>
      </c>
      <c r="B1" s="187" t="str">
        <f>"Historique de  "&amp;A1</f>
        <v>Historique de  rrrrr</v>
      </c>
      <c r="C1" s="187"/>
      <c r="D1" s="187"/>
      <c r="E1" s="187"/>
      <c r="F1" s="187"/>
    </row>
    <row r="2" spans="1:54" s="9" customFormat="1" ht="14.25" x14ac:dyDescent="0.2">
      <c r="A2" s="32" t="s">
        <v>10</v>
      </c>
      <c r="B2" s="33" t="s">
        <v>15</v>
      </c>
      <c r="C2" s="34" t="s">
        <v>8</v>
      </c>
      <c r="D2" s="34" t="s">
        <v>12</v>
      </c>
      <c r="E2" s="34" t="s">
        <v>13</v>
      </c>
      <c r="F2" s="34" t="s">
        <v>11</v>
      </c>
      <c r="G2" s="35" t="s">
        <v>1</v>
      </c>
      <c r="H2" s="34" t="s">
        <v>26</v>
      </c>
      <c r="I2" s="5" t="s">
        <v>29</v>
      </c>
      <c r="J2" s="34" t="s">
        <v>25</v>
      </c>
      <c r="K2" s="34" t="s">
        <v>27</v>
      </c>
      <c r="L2" s="34" t="s">
        <v>5</v>
      </c>
      <c r="M2" s="34" t="s">
        <v>30</v>
      </c>
      <c r="N2" s="33" t="s">
        <v>24</v>
      </c>
      <c r="BB2" s="10"/>
    </row>
  </sheetData>
  <mergeCells count="1">
    <mergeCell ref="B1:F1"/>
  </mergeCells>
  <phoneticPr fontId="0" type="noConversion"/>
  <printOptions horizontalCentered="1"/>
  <pageMargins left="0.39370078740157483" right="0.39370078740157483" top="0.39370078740157483" bottom="0.98425196850393704" header="0.51181102362204722" footer="0.51181102362204722"/>
  <pageSetup paperSize="9" scale="52" fitToHeight="15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D1"/>
  <sheetViews>
    <sheetView workbookViewId="0">
      <selection activeCell="C13" sqref="C13"/>
    </sheetView>
  </sheetViews>
  <sheetFormatPr baseColWidth="10" defaultRowHeight="12.75" x14ac:dyDescent="0.2"/>
  <cols>
    <col min="1" max="1" width="16.5703125" customWidth="1"/>
    <col min="2" max="2" width="31.7109375" customWidth="1"/>
    <col min="3" max="3" width="33.85546875" customWidth="1"/>
  </cols>
  <sheetData>
    <row r="1" spans="1:4" x14ac:dyDescent="0.2">
      <c r="A1" s="2" t="s">
        <v>0</v>
      </c>
      <c r="B1" s="2" t="s">
        <v>15</v>
      </c>
      <c r="C1" s="2" t="s">
        <v>16</v>
      </c>
      <c r="D1" s="2" t="s">
        <v>218</v>
      </c>
    </row>
  </sheetData>
  <phoneticPr fontId="0" type="noConversion"/>
  <pageMargins left="0.78740157499999996" right="0.78740157499999996" top="0.984251969" bottom="0.984251969" header="0.4921259845" footer="0.4921259845"/>
  <pageSetup paperSize="9" scale="91" fitToHeight="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1"/>
  <sheetViews>
    <sheetView workbookViewId="0">
      <selection activeCell="B16" sqref="B16"/>
    </sheetView>
  </sheetViews>
  <sheetFormatPr baseColWidth="10" defaultRowHeight="12.75" x14ac:dyDescent="0.2"/>
  <cols>
    <col min="1" max="1" width="3" bestFit="1" customWidth="1"/>
    <col min="2" max="2" width="27.42578125" bestFit="1" customWidth="1"/>
  </cols>
  <sheetData>
    <row r="1" spans="1:2" x14ac:dyDescent="0.2">
      <c r="A1" t="s">
        <v>9</v>
      </c>
      <c r="B1" t="s">
        <v>64</v>
      </c>
    </row>
    <row r="2" spans="1:2" x14ac:dyDescent="0.2">
      <c r="A2">
        <v>5</v>
      </c>
      <c r="B2" t="s">
        <v>315</v>
      </c>
    </row>
    <row r="3" spans="1:2" x14ac:dyDescent="0.2">
      <c r="A3">
        <v>6</v>
      </c>
      <c r="B3" t="s">
        <v>316</v>
      </c>
    </row>
    <row r="4" spans="1:2" x14ac:dyDescent="0.2">
      <c r="A4">
        <v>2</v>
      </c>
      <c r="B4" t="s">
        <v>242</v>
      </c>
    </row>
    <row r="5" spans="1:2" x14ac:dyDescent="0.2">
      <c r="A5">
        <v>1</v>
      </c>
      <c r="B5" t="s">
        <v>240</v>
      </c>
    </row>
    <row r="6" spans="1:2" x14ac:dyDescent="0.2">
      <c r="A6">
        <v>8</v>
      </c>
      <c r="B6" t="s">
        <v>318</v>
      </c>
    </row>
    <row r="7" spans="1:2" x14ac:dyDescent="0.2">
      <c r="A7">
        <v>9</v>
      </c>
      <c r="B7" t="s">
        <v>319</v>
      </c>
    </row>
    <row r="8" spans="1:2" x14ac:dyDescent="0.2">
      <c r="A8">
        <v>10</v>
      </c>
      <c r="B8" t="s">
        <v>320</v>
      </c>
    </row>
    <row r="9" spans="1:2" x14ac:dyDescent="0.2">
      <c r="A9">
        <v>4</v>
      </c>
      <c r="B9" t="s">
        <v>317</v>
      </c>
    </row>
    <row r="10" spans="1:2" x14ac:dyDescent="0.2">
      <c r="A10">
        <v>3</v>
      </c>
      <c r="B10" t="s">
        <v>241</v>
      </c>
    </row>
    <row r="11" spans="1:2" x14ac:dyDescent="0.2">
      <c r="A11">
        <v>7</v>
      </c>
      <c r="B11" t="s">
        <v>314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pageSetUpPr fitToPage="1"/>
  </sheetPr>
  <dimension ref="A1:AQ43"/>
  <sheetViews>
    <sheetView workbookViewId="0">
      <selection activeCell="B12" sqref="B12"/>
    </sheetView>
  </sheetViews>
  <sheetFormatPr baseColWidth="10" defaultColWidth="5.5703125" defaultRowHeight="12.75" x14ac:dyDescent="0.2"/>
  <cols>
    <col min="1" max="1" width="20.140625" bestFit="1" customWidth="1"/>
    <col min="2" max="16384" width="5.5703125" style="1"/>
  </cols>
  <sheetData>
    <row r="1" spans="1:43" ht="24.75" customHeight="1" x14ac:dyDescent="0.2">
      <c r="A1" s="188"/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</row>
    <row r="2" spans="1:43" x14ac:dyDescent="0.2">
      <c r="A2" s="94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2"/>
      <c r="X2" s="152"/>
      <c r="Y2" s="152"/>
      <c r="Z2" s="152"/>
      <c r="AA2" s="152"/>
      <c r="AB2" s="152"/>
      <c r="AC2" s="152"/>
      <c r="AD2" s="152"/>
      <c r="AE2" s="152"/>
      <c r="AF2" s="152"/>
      <c r="AG2" s="152"/>
      <c r="AH2" s="152"/>
      <c r="AI2" s="152"/>
      <c r="AJ2" s="152"/>
      <c r="AK2" s="152"/>
      <c r="AL2" s="152"/>
      <c r="AM2" s="152"/>
      <c r="AN2" s="152"/>
      <c r="AO2" s="152"/>
      <c r="AP2" s="152"/>
      <c r="AQ2" s="152"/>
    </row>
    <row r="3" spans="1:43" x14ac:dyDescent="0.2">
      <c r="A3" s="94"/>
    </row>
    <row r="4" spans="1:43" x14ac:dyDescent="0.2">
      <c r="A4" s="94"/>
    </row>
    <row r="5" spans="1:43" x14ac:dyDescent="0.2">
      <c r="A5" s="94"/>
    </row>
    <row r="6" spans="1:43" x14ac:dyDescent="0.2">
      <c r="A6" s="94"/>
    </row>
    <row r="7" spans="1:43" x14ac:dyDescent="0.2">
      <c r="A7" s="94"/>
    </row>
    <row r="8" spans="1:43" x14ac:dyDescent="0.2">
      <c r="A8" s="94"/>
    </row>
    <row r="9" spans="1:43" x14ac:dyDescent="0.2">
      <c r="A9" s="94"/>
    </row>
    <row r="10" spans="1:43" x14ac:dyDescent="0.2">
      <c r="A10" s="94"/>
    </row>
    <row r="11" spans="1:43" x14ac:dyDescent="0.2">
      <c r="A11" s="94"/>
    </row>
    <row r="12" spans="1:43" x14ac:dyDescent="0.2">
      <c r="A12" s="94"/>
    </row>
    <row r="13" spans="1:43" x14ac:dyDescent="0.2">
      <c r="A13" s="94"/>
    </row>
    <row r="14" spans="1:43" x14ac:dyDescent="0.2">
      <c r="A14" s="94"/>
    </row>
    <row r="15" spans="1:43" x14ac:dyDescent="0.2">
      <c r="A15" s="94"/>
    </row>
    <row r="16" spans="1:43" x14ac:dyDescent="0.2">
      <c r="A16" s="94"/>
    </row>
    <row r="17" spans="1:1" x14ac:dyDescent="0.2">
      <c r="A17" s="94"/>
    </row>
    <row r="18" spans="1:1" x14ac:dyDescent="0.2">
      <c r="A18" s="94"/>
    </row>
    <row r="19" spans="1:1" x14ac:dyDescent="0.2">
      <c r="A19" s="94"/>
    </row>
    <row r="20" spans="1:1" x14ac:dyDescent="0.2">
      <c r="A20" s="94"/>
    </row>
    <row r="21" spans="1:1" x14ac:dyDescent="0.2">
      <c r="A21" s="94"/>
    </row>
    <row r="22" spans="1:1" x14ac:dyDescent="0.2">
      <c r="A22" s="94"/>
    </row>
    <row r="23" spans="1:1" x14ac:dyDescent="0.2">
      <c r="A23" s="94"/>
    </row>
    <row r="24" spans="1:1" x14ac:dyDescent="0.2">
      <c r="A24" s="94"/>
    </row>
    <row r="25" spans="1:1" x14ac:dyDescent="0.2">
      <c r="A25" s="94"/>
    </row>
    <row r="26" spans="1:1" x14ac:dyDescent="0.2">
      <c r="A26" s="94"/>
    </row>
    <row r="27" spans="1:1" x14ac:dyDescent="0.2">
      <c r="A27" s="94"/>
    </row>
    <row r="28" spans="1:1" x14ac:dyDescent="0.2">
      <c r="A28" s="94"/>
    </row>
    <row r="29" spans="1:1" x14ac:dyDescent="0.2">
      <c r="A29" s="94"/>
    </row>
    <row r="30" spans="1:1" x14ac:dyDescent="0.2">
      <c r="A30" s="94"/>
    </row>
    <row r="31" spans="1:1" x14ac:dyDescent="0.2">
      <c r="A31" s="94"/>
    </row>
    <row r="32" spans="1:1" x14ac:dyDescent="0.2">
      <c r="A32" s="94"/>
    </row>
    <row r="33" spans="1:1" x14ac:dyDescent="0.2">
      <c r="A33" s="94"/>
    </row>
    <row r="34" spans="1:1" x14ac:dyDescent="0.2">
      <c r="A34" s="94"/>
    </row>
    <row r="35" spans="1:1" x14ac:dyDescent="0.2">
      <c r="A35" s="94"/>
    </row>
    <row r="36" spans="1:1" x14ac:dyDescent="0.2">
      <c r="A36" s="94"/>
    </row>
    <row r="37" spans="1:1" x14ac:dyDescent="0.2">
      <c r="A37" s="94"/>
    </row>
    <row r="38" spans="1:1" x14ac:dyDescent="0.2">
      <c r="A38" s="94"/>
    </row>
    <row r="39" spans="1:1" x14ac:dyDescent="0.2">
      <c r="A39" s="94"/>
    </row>
    <row r="40" spans="1:1" x14ac:dyDescent="0.2">
      <c r="A40" s="94"/>
    </row>
    <row r="41" spans="1:1" x14ac:dyDescent="0.2">
      <c r="A41" s="94"/>
    </row>
    <row r="42" spans="1:1" x14ac:dyDescent="0.2">
      <c r="A42" s="94"/>
    </row>
    <row r="43" spans="1:1" x14ac:dyDescent="0.2">
      <c r="A43" s="94"/>
    </row>
  </sheetData>
  <mergeCells count="4">
    <mergeCell ref="A1:C1"/>
    <mergeCell ref="D1:F1"/>
    <mergeCell ref="G1:I1"/>
    <mergeCell ref="J1:L1"/>
  </mergeCells>
  <phoneticPr fontId="0" type="noConversion"/>
  <pageMargins left="0.78740157499999996" right="0.78740157499999996" top="0.984251969" bottom="0.984251969" header="0.4921259845" footer="0.4921259845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EU116"/>
  <sheetViews>
    <sheetView workbookViewId="0">
      <selection activeCell="B13" sqref="B13"/>
    </sheetView>
  </sheetViews>
  <sheetFormatPr baseColWidth="10" defaultRowHeight="12.75" x14ac:dyDescent="0.2"/>
  <cols>
    <col min="1" max="1" width="11.42578125" style="63"/>
    <col min="2" max="2" width="23.28515625" style="4" customWidth="1"/>
    <col min="3" max="3" width="27.42578125" style="4" customWidth="1"/>
    <col min="4" max="151" width="11.42578125" style="4"/>
    <col min="152" max="16384" width="11.42578125" style="11"/>
  </cols>
  <sheetData>
    <row r="1" spans="1:3" x14ac:dyDescent="0.2">
      <c r="A1" s="189"/>
      <c r="B1" s="189"/>
      <c r="C1" s="189"/>
    </row>
    <row r="2" spans="1:3" x14ac:dyDescent="0.2">
      <c r="A2" s="65"/>
    </row>
    <row r="3" spans="1:3" x14ac:dyDescent="0.2">
      <c r="A3" s="65"/>
    </row>
    <row r="4" spans="1:3" x14ac:dyDescent="0.2">
      <c r="A4" s="65"/>
    </row>
    <row r="5" spans="1:3" x14ac:dyDescent="0.2">
      <c r="A5" s="65"/>
    </row>
    <row r="6" spans="1:3" x14ac:dyDescent="0.2">
      <c r="A6" s="65"/>
    </row>
    <row r="7" spans="1:3" x14ac:dyDescent="0.2">
      <c r="A7" s="67"/>
    </row>
    <row r="8" spans="1:3" x14ac:dyDescent="0.2">
      <c r="A8" s="67"/>
    </row>
    <row r="9" spans="1:3" x14ac:dyDescent="0.2">
      <c r="A9" s="65"/>
    </row>
    <row r="10" spans="1:3" x14ac:dyDescent="0.2">
      <c r="A10" s="65"/>
    </row>
    <row r="11" spans="1:3" x14ac:dyDescent="0.2">
      <c r="A11" s="65"/>
    </row>
    <row r="12" spans="1:3" x14ac:dyDescent="0.2">
      <c r="A12" s="65"/>
    </row>
    <row r="13" spans="1:3" x14ac:dyDescent="0.2">
      <c r="A13" s="65"/>
    </row>
    <row r="14" spans="1:3" x14ac:dyDescent="0.2">
      <c r="A14" s="67"/>
    </row>
    <row r="15" spans="1:3" x14ac:dyDescent="0.2">
      <c r="A15" s="67"/>
    </row>
    <row r="16" spans="1:3" x14ac:dyDescent="0.2">
      <c r="A16" s="65"/>
    </row>
    <row r="17" spans="1:1" x14ac:dyDescent="0.2">
      <c r="A17" s="65"/>
    </row>
    <row r="18" spans="1:1" x14ac:dyDescent="0.2">
      <c r="A18" s="65"/>
    </row>
    <row r="19" spans="1:1" x14ac:dyDescent="0.2">
      <c r="A19" s="65"/>
    </row>
    <row r="20" spans="1:1" x14ac:dyDescent="0.2">
      <c r="A20" s="65"/>
    </row>
    <row r="21" spans="1:1" x14ac:dyDescent="0.2">
      <c r="A21" s="67"/>
    </row>
    <row r="22" spans="1:1" x14ac:dyDescent="0.2">
      <c r="A22" s="67"/>
    </row>
    <row r="23" spans="1:1" x14ac:dyDescent="0.2">
      <c r="A23" s="65"/>
    </row>
    <row r="24" spans="1:1" x14ac:dyDescent="0.2">
      <c r="A24" s="65"/>
    </row>
    <row r="25" spans="1:1" x14ac:dyDescent="0.2">
      <c r="A25" s="65"/>
    </row>
    <row r="26" spans="1:1" x14ac:dyDescent="0.2">
      <c r="A26" s="65"/>
    </row>
    <row r="27" spans="1:1" x14ac:dyDescent="0.2">
      <c r="A27" s="65"/>
    </row>
    <row r="28" spans="1:1" x14ac:dyDescent="0.2">
      <c r="A28" s="67"/>
    </row>
    <row r="29" spans="1:1" x14ac:dyDescent="0.2">
      <c r="A29" s="67"/>
    </row>
    <row r="30" spans="1:1" x14ac:dyDescent="0.2">
      <c r="A30" s="65"/>
    </row>
    <row r="31" spans="1:1" x14ac:dyDescent="0.2">
      <c r="A31" s="65"/>
    </row>
    <row r="32" spans="1:1" x14ac:dyDescent="0.2">
      <c r="A32" s="65"/>
    </row>
    <row r="33" spans="1:1" x14ac:dyDescent="0.2">
      <c r="A33" s="65"/>
    </row>
    <row r="34" spans="1:1" x14ac:dyDescent="0.2">
      <c r="A34" s="65"/>
    </row>
    <row r="35" spans="1:1" x14ac:dyDescent="0.2">
      <c r="A35" s="67"/>
    </row>
    <row r="36" spans="1:1" x14ac:dyDescent="0.2">
      <c r="A36" s="67"/>
    </row>
    <row r="37" spans="1:1" x14ac:dyDescent="0.2">
      <c r="A37" s="65"/>
    </row>
    <row r="38" spans="1:1" x14ac:dyDescent="0.2">
      <c r="A38" s="65"/>
    </row>
    <row r="39" spans="1:1" x14ac:dyDescent="0.2">
      <c r="A39" s="65"/>
    </row>
    <row r="40" spans="1:1" x14ac:dyDescent="0.2">
      <c r="A40" s="65"/>
    </row>
    <row r="41" spans="1:1" x14ac:dyDescent="0.2">
      <c r="A41" s="65"/>
    </row>
    <row r="42" spans="1:1" x14ac:dyDescent="0.2">
      <c r="A42" s="67"/>
    </row>
    <row r="43" spans="1:1" x14ac:dyDescent="0.2">
      <c r="A43" s="67"/>
    </row>
    <row r="44" spans="1:1" x14ac:dyDescent="0.2">
      <c r="A44" s="65"/>
    </row>
    <row r="45" spans="1:1" x14ac:dyDescent="0.2">
      <c r="A45" s="67"/>
    </row>
    <row r="46" spans="1:1" x14ac:dyDescent="0.2">
      <c r="A46" s="67"/>
    </row>
    <row r="47" spans="1:1" x14ac:dyDescent="0.2">
      <c r="A47" s="65"/>
    </row>
    <row r="48" spans="1:1" x14ac:dyDescent="0.2">
      <c r="A48" s="65"/>
    </row>
    <row r="49" spans="1:1" x14ac:dyDescent="0.2">
      <c r="A49" s="65"/>
    </row>
    <row r="50" spans="1:1" x14ac:dyDescent="0.2">
      <c r="A50" s="65"/>
    </row>
    <row r="51" spans="1:1" x14ac:dyDescent="0.2">
      <c r="A51" s="65"/>
    </row>
    <row r="52" spans="1:1" x14ac:dyDescent="0.2">
      <c r="A52" s="67"/>
    </row>
    <row r="53" spans="1:1" x14ac:dyDescent="0.2">
      <c r="A53" s="67"/>
    </row>
    <row r="54" spans="1:1" x14ac:dyDescent="0.2">
      <c r="A54" s="65"/>
    </row>
    <row r="55" spans="1:1" x14ac:dyDescent="0.2">
      <c r="A55" s="65"/>
    </row>
    <row r="56" spans="1:1" x14ac:dyDescent="0.2">
      <c r="A56" s="65"/>
    </row>
    <row r="57" spans="1:1" x14ac:dyDescent="0.2">
      <c r="A57" s="65"/>
    </row>
    <row r="58" spans="1:1" x14ac:dyDescent="0.2">
      <c r="A58" s="65"/>
    </row>
    <row r="59" spans="1:1" x14ac:dyDescent="0.2">
      <c r="A59" s="67"/>
    </row>
    <row r="60" spans="1:1" x14ac:dyDescent="0.2">
      <c r="A60" s="67"/>
    </row>
    <row r="61" spans="1:1" x14ac:dyDescent="0.2">
      <c r="A61" s="65"/>
    </row>
    <row r="62" spans="1:1" x14ac:dyDescent="0.2">
      <c r="A62" s="65"/>
    </row>
    <row r="63" spans="1:1" x14ac:dyDescent="0.2">
      <c r="A63" s="65"/>
    </row>
    <row r="64" spans="1:1" x14ac:dyDescent="0.2">
      <c r="A64" s="65"/>
    </row>
    <row r="65" spans="1:1" x14ac:dyDescent="0.2">
      <c r="A65" s="65"/>
    </row>
    <row r="66" spans="1:1" x14ac:dyDescent="0.2">
      <c r="A66" s="67"/>
    </row>
    <row r="67" spans="1:1" x14ac:dyDescent="0.2">
      <c r="A67" s="67"/>
    </row>
    <row r="68" spans="1:1" x14ac:dyDescent="0.2">
      <c r="A68" s="65"/>
    </row>
    <row r="69" spans="1:1" x14ac:dyDescent="0.2">
      <c r="A69" s="65"/>
    </row>
    <row r="70" spans="1:1" x14ac:dyDescent="0.2">
      <c r="A70" s="65"/>
    </row>
    <row r="71" spans="1:1" x14ac:dyDescent="0.2">
      <c r="A71" s="65"/>
    </row>
    <row r="72" spans="1:1" x14ac:dyDescent="0.2">
      <c r="A72" s="65"/>
    </row>
    <row r="73" spans="1:1" x14ac:dyDescent="0.2">
      <c r="A73" s="67"/>
    </row>
    <row r="74" spans="1:1" x14ac:dyDescent="0.2">
      <c r="A74" s="67"/>
    </row>
    <row r="75" spans="1:1" x14ac:dyDescent="0.2">
      <c r="A75" s="65"/>
    </row>
    <row r="76" spans="1:1" x14ac:dyDescent="0.2">
      <c r="A76" s="65"/>
    </row>
    <row r="77" spans="1:1" x14ac:dyDescent="0.2">
      <c r="A77" s="65"/>
    </row>
    <row r="78" spans="1:1" x14ac:dyDescent="0.2">
      <c r="A78" s="65"/>
    </row>
    <row r="79" spans="1:1" x14ac:dyDescent="0.2">
      <c r="A79" s="65"/>
    </row>
    <row r="80" spans="1:1" x14ac:dyDescent="0.2">
      <c r="A80" s="67"/>
    </row>
    <row r="81" spans="1:1" x14ac:dyDescent="0.2">
      <c r="A81" s="67"/>
    </row>
    <row r="82" spans="1:1" x14ac:dyDescent="0.2">
      <c r="A82" s="65"/>
    </row>
    <row r="83" spans="1:1" x14ac:dyDescent="0.2">
      <c r="A83" s="65"/>
    </row>
    <row r="84" spans="1:1" x14ac:dyDescent="0.2">
      <c r="A84" s="65"/>
    </row>
    <row r="85" spans="1:1" x14ac:dyDescent="0.2">
      <c r="A85" s="65"/>
    </row>
    <row r="86" spans="1:1" x14ac:dyDescent="0.2">
      <c r="A86" s="65"/>
    </row>
    <row r="87" spans="1:1" x14ac:dyDescent="0.2">
      <c r="A87" s="67"/>
    </row>
    <row r="88" spans="1:1" x14ac:dyDescent="0.2">
      <c r="A88" s="67"/>
    </row>
    <row r="89" spans="1:1" x14ac:dyDescent="0.2">
      <c r="A89" s="65"/>
    </row>
    <row r="90" spans="1:1" x14ac:dyDescent="0.2">
      <c r="A90" s="65"/>
    </row>
    <row r="91" spans="1:1" x14ac:dyDescent="0.2">
      <c r="A91" s="65"/>
    </row>
    <row r="92" spans="1:1" x14ac:dyDescent="0.2">
      <c r="A92" s="65"/>
    </row>
    <row r="93" spans="1:1" x14ac:dyDescent="0.2">
      <c r="A93" s="65"/>
    </row>
    <row r="94" spans="1:1" x14ac:dyDescent="0.2">
      <c r="A94" s="67"/>
    </row>
    <row r="95" spans="1:1" x14ac:dyDescent="0.2">
      <c r="A95" s="67"/>
    </row>
    <row r="96" spans="1:1" x14ac:dyDescent="0.2">
      <c r="A96" s="65"/>
    </row>
    <row r="97" spans="1:1" x14ac:dyDescent="0.2">
      <c r="A97" s="65"/>
    </row>
    <row r="98" spans="1:1" x14ac:dyDescent="0.2">
      <c r="A98" s="65"/>
    </row>
    <row r="99" spans="1:1" x14ac:dyDescent="0.2">
      <c r="A99" s="65"/>
    </row>
    <row r="100" spans="1:1" x14ac:dyDescent="0.2">
      <c r="A100" s="65"/>
    </row>
    <row r="101" spans="1:1" x14ac:dyDescent="0.2">
      <c r="A101" s="67"/>
    </row>
    <row r="102" spans="1:1" x14ac:dyDescent="0.2">
      <c r="A102" s="67"/>
    </row>
    <row r="103" spans="1:1" x14ac:dyDescent="0.2">
      <c r="A103" s="65"/>
    </row>
    <row r="104" spans="1:1" x14ac:dyDescent="0.2">
      <c r="A104" s="65"/>
    </row>
    <row r="105" spans="1:1" x14ac:dyDescent="0.2">
      <c r="A105" s="65"/>
    </row>
    <row r="106" spans="1:1" x14ac:dyDescent="0.2">
      <c r="A106" s="65"/>
    </row>
    <row r="107" spans="1:1" x14ac:dyDescent="0.2">
      <c r="A107" s="65"/>
    </row>
    <row r="108" spans="1:1" x14ac:dyDescent="0.2">
      <c r="A108" s="67"/>
    </row>
    <row r="109" spans="1:1" x14ac:dyDescent="0.2">
      <c r="A109" s="67"/>
    </row>
    <row r="110" spans="1:1" x14ac:dyDescent="0.2">
      <c r="A110" s="65"/>
    </row>
    <row r="111" spans="1:1" x14ac:dyDescent="0.2">
      <c r="A111" s="65"/>
    </row>
    <row r="112" spans="1:1" x14ac:dyDescent="0.2">
      <c r="A112" s="65"/>
    </row>
    <row r="113" spans="1:1" x14ac:dyDescent="0.2">
      <c r="A113" s="65"/>
    </row>
    <row r="114" spans="1:1" x14ac:dyDescent="0.2">
      <c r="A114" s="65"/>
    </row>
    <row r="115" spans="1:1" x14ac:dyDescent="0.2">
      <c r="A115" s="67"/>
    </row>
    <row r="116" spans="1:1" x14ac:dyDescent="0.2">
      <c r="A116" s="67"/>
    </row>
  </sheetData>
  <mergeCells count="1">
    <mergeCell ref="A1:C1"/>
  </mergeCells>
  <phoneticPr fontId="0" type="noConversion"/>
  <printOptions gridLines="1"/>
  <pageMargins left="0.78740157480314965" right="0.78740157480314965" top="0.98425196850393704" bottom="0.98425196850393704" header="0.51181102362204722" footer="0.51181102362204722"/>
  <pageSetup paperSize="9" fitToHeight="6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du"/>
  <dimension ref="A1:C148"/>
  <sheetViews>
    <sheetView workbookViewId="0">
      <selection activeCell="A136" sqref="A136"/>
    </sheetView>
  </sheetViews>
  <sheetFormatPr baseColWidth="10" defaultRowHeight="12.75" x14ac:dyDescent="0.2"/>
  <cols>
    <col min="1" max="1" width="65.28515625" customWidth="1"/>
    <col min="2" max="3" width="58.140625" customWidth="1"/>
  </cols>
  <sheetData>
    <row r="1" spans="1:3" x14ac:dyDescent="0.2">
      <c r="A1" t="s">
        <v>246</v>
      </c>
      <c r="B1" t="s">
        <v>246</v>
      </c>
    </row>
    <row r="2" spans="1:3" x14ac:dyDescent="0.2">
      <c r="A2" t="s">
        <v>253</v>
      </c>
      <c r="B2" t="s">
        <v>253</v>
      </c>
    </row>
    <row r="3" spans="1:3" x14ac:dyDescent="0.2">
      <c r="A3" t="s">
        <v>252</v>
      </c>
      <c r="B3" t="s">
        <v>252</v>
      </c>
    </row>
    <row r="4" spans="1:3" x14ac:dyDescent="0.2">
      <c r="A4" t="s">
        <v>218</v>
      </c>
      <c r="B4" s="19" t="s">
        <v>263</v>
      </c>
    </row>
    <row r="5" spans="1:3" x14ac:dyDescent="0.2">
      <c r="A5" t="s">
        <v>260</v>
      </c>
      <c r="B5" t="s">
        <v>260</v>
      </c>
    </row>
    <row r="6" spans="1:3" x14ac:dyDescent="0.2">
      <c r="A6" t="s">
        <v>231</v>
      </c>
      <c r="B6" t="s">
        <v>231</v>
      </c>
    </row>
    <row r="7" spans="1:3" x14ac:dyDescent="0.2">
      <c r="A7" t="s">
        <v>91</v>
      </c>
      <c r="B7" t="s">
        <v>91</v>
      </c>
    </row>
    <row r="8" spans="1:3" x14ac:dyDescent="0.2">
      <c r="A8" t="s">
        <v>60</v>
      </c>
      <c r="B8" t="s">
        <v>264</v>
      </c>
      <c r="C8" s="19"/>
    </row>
    <row r="9" spans="1:3" x14ac:dyDescent="0.2">
      <c r="A9" t="s">
        <v>142</v>
      </c>
      <c r="B9" t="s">
        <v>264</v>
      </c>
    </row>
    <row r="10" spans="1:3" x14ac:dyDescent="0.2">
      <c r="A10" t="s">
        <v>113</v>
      </c>
      <c r="B10" t="s">
        <v>113</v>
      </c>
    </row>
    <row r="11" spans="1:3" x14ac:dyDescent="0.2">
      <c r="A11" t="s">
        <v>73</v>
      </c>
      <c r="B11" t="s">
        <v>73</v>
      </c>
    </row>
    <row r="12" spans="1:3" x14ac:dyDescent="0.2">
      <c r="A12" t="s">
        <v>68</v>
      </c>
      <c r="B12" s="19" t="s">
        <v>304</v>
      </c>
    </row>
    <row r="13" spans="1:3" x14ac:dyDescent="0.2">
      <c r="A13" t="s">
        <v>75</v>
      </c>
      <c r="B13" t="s">
        <v>75</v>
      </c>
    </row>
    <row r="14" spans="1:3" x14ac:dyDescent="0.2">
      <c r="A14" t="s">
        <v>127</v>
      </c>
      <c r="B14" t="s">
        <v>127</v>
      </c>
    </row>
    <row r="15" spans="1:3" x14ac:dyDescent="0.2">
      <c r="A15" t="s">
        <v>179</v>
      </c>
      <c r="B15" s="19" t="s">
        <v>265</v>
      </c>
    </row>
    <row r="16" spans="1:3" x14ac:dyDescent="0.2">
      <c r="A16" t="s">
        <v>222</v>
      </c>
      <c r="B16" s="19" t="s">
        <v>266</v>
      </c>
      <c r="C16" s="19"/>
    </row>
    <row r="17" spans="1:3" x14ac:dyDescent="0.2">
      <c r="A17" t="s">
        <v>223</v>
      </c>
      <c r="B17" s="19" t="s">
        <v>267</v>
      </c>
      <c r="C17" s="19"/>
    </row>
    <row r="18" spans="1:3" x14ac:dyDescent="0.2">
      <c r="A18" t="s">
        <v>224</v>
      </c>
      <c r="B18" s="19" t="s">
        <v>268</v>
      </c>
    </row>
    <row r="19" spans="1:3" x14ac:dyDescent="0.2">
      <c r="A19" t="s">
        <v>237</v>
      </c>
      <c r="B19" s="19" t="s">
        <v>269</v>
      </c>
    </row>
    <row r="20" spans="1:3" x14ac:dyDescent="0.2">
      <c r="A20" t="s">
        <v>130</v>
      </c>
      <c r="B20" s="19" t="s">
        <v>270</v>
      </c>
    </row>
    <row r="21" spans="1:3" x14ac:dyDescent="0.2">
      <c r="A21" t="s">
        <v>100</v>
      </c>
      <c r="B21" s="19" t="s">
        <v>271</v>
      </c>
      <c r="C21" s="19"/>
    </row>
    <row r="22" spans="1:3" x14ac:dyDescent="0.2">
      <c r="A22" t="s">
        <v>56</v>
      </c>
      <c r="B22" t="s">
        <v>56</v>
      </c>
    </row>
    <row r="23" spans="1:3" x14ac:dyDescent="0.2">
      <c r="A23" t="s">
        <v>118</v>
      </c>
      <c r="B23" t="s">
        <v>118</v>
      </c>
    </row>
    <row r="24" spans="1:3" x14ac:dyDescent="0.2">
      <c r="A24" t="s">
        <v>77</v>
      </c>
      <c r="B24" t="s">
        <v>77</v>
      </c>
    </row>
    <row r="25" spans="1:3" x14ac:dyDescent="0.2">
      <c r="A25" t="s">
        <v>94</v>
      </c>
      <c r="B25" s="19" t="s">
        <v>272</v>
      </c>
    </row>
    <row r="26" spans="1:3" x14ac:dyDescent="0.2">
      <c r="A26" t="s">
        <v>98</v>
      </c>
      <c r="B26" t="s">
        <v>98</v>
      </c>
      <c r="C26" s="19"/>
    </row>
    <row r="27" spans="1:3" x14ac:dyDescent="0.2">
      <c r="A27" t="s">
        <v>76</v>
      </c>
      <c r="B27" t="s">
        <v>76</v>
      </c>
    </row>
    <row r="28" spans="1:3" x14ac:dyDescent="0.2">
      <c r="A28" t="s">
        <v>220</v>
      </c>
      <c r="B28" t="s">
        <v>220</v>
      </c>
    </row>
    <row r="29" spans="1:3" x14ac:dyDescent="0.2">
      <c r="A29" t="s">
        <v>87</v>
      </c>
      <c r="B29" t="s">
        <v>87</v>
      </c>
    </row>
    <row r="30" spans="1:3" x14ac:dyDescent="0.2">
      <c r="A30" t="s">
        <v>104</v>
      </c>
      <c r="B30" s="19" t="s">
        <v>273</v>
      </c>
    </row>
    <row r="31" spans="1:3" x14ac:dyDescent="0.2">
      <c r="A31" t="s">
        <v>249</v>
      </c>
      <c r="B31" t="s">
        <v>249</v>
      </c>
    </row>
    <row r="32" spans="1:3" x14ac:dyDescent="0.2">
      <c r="A32" t="s">
        <v>248</v>
      </c>
      <c r="B32" t="s">
        <v>248</v>
      </c>
    </row>
    <row r="33" spans="1:3" x14ac:dyDescent="0.2">
      <c r="A33" t="s">
        <v>85</v>
      </c>
      <c r="B33" t="s">
        <v>85</v>
      </c>
    </row>
    <row r="34" spans="1:3" x14ac:dyDescent="0.2">
      <c r="A34" t="s">
        <v>24</v>
      </c>
      <c r="B34" t="s">
        <v>24</v>
      </c>
    </row>
    <row r="35" spans="1:3" x14ac:dyDescent="0.2">
      <c r="A35" t="s">
        <v>165</v>
      </c>
      <c r="B35" t="s">
        <v>165</v>
      </c>
    </row>
    <row r="36" spans="1:3" x14ac:dyDescent="0.2">
      <c r="A36" t="s">
        <v>69</v>
      </c>
      <c r="B36" t="s">
        <v>69</v>
      </c>
    </row>
    <row r="37" spans="1:3" x14ac:dyDescent="0.2">
      <c r="A37" t="s">
        <v>120</v>
      </c>
      <c r="B37" t="s">
        <v>120</v>
      </c>
    </row>
    <row r="38" spans="1:3" x14ac:dyDescent="0.2">
      <c r="A38" t="s">
        <v>10</v>
      </c>
      <c r="B38" t="s">
        <v>10</v>
      </c>
    </row>
    <row r="39" spans="1:3" x14ac:dyDescent="0.2">
      <c r="A39" t="s">
        <v>225</v>
      </c>
      <c r="B39" t="s">
        <v>225</v>
      </c>
    </row>
    <row r="40" spans="1:3" x14ac:dyDescent="0.2">
      <c r="A40" t="s">
        <v>226</v>
      </c>
      <c r="B40" t="s">
        <v>226</v>
      </c>
      <c r="C40" s="19"/>
    </row>
    <row r="41" spans="1:3" x14ac:dyDescent="0.2">
      <c r="A41" t="s">
        <v>88</v>
      </c>
      <c r="B41" t="s">
        <v>88</v>
      </c>
    </row>
    <row r="42" spans="1:3" x14ac:dyDescent="0.2">
      <c r="A42" t="s">
        <v>95</v>
      </c>
      <c r="B42" t="s">
        <v>95</v>
      </c>
    </row>
    <row r="43" spans="1:3" x14ac:dyDescent="0.2">
      <c r="A43" t="s">
        <v>114</v>
      </c>
      <c r="B43" t="s">
        <v>114</v>
      </c>
    </row>
    <row r="44" spans="1:3" x14ac:dyDescent="0.2">
      <c r="A44" t="s">
        <v>20</v>
      </c>
      <c r="B44" t="s">
        <v>20</v>
      </c>
    </row>
    <row r="45" spans="1:3" x14ac:dyDescent="0.2">
      <c r="A45" t="s">
        <v>34</v>
      </c>
      <c r="B45" t="s">
        <v>34</v>
      </c>
    </row>
    <row r="46" spans="1:3" x14ac:dyDescent="0.2">
      <c r="A46" s="19" t="s">
        <v>138</v>
      </c>
      <c r="B46" s="19" t="s">
        <v>138</v>
      </c>
      <c r="C46" s="11"/>
    </row>
    <row r="47" spans="1:3" x14ac:dyDescent="0.2">
      <c r="A47" t="s">
        <v>139</v>
      </c>
      <c r="B47" t="s">
        <v>139</v>
      </c>
    </row>
    <row r="48" spans="1:3" x14ac:dyDescent="0.2">
      <c r="A48" t="s">
        <v>84</v>
      </c>
      <c r="B48" t="s">
        <v>84</v>
      </c>
      <c r="C48" s="19"/>
    </row>
    <row r="49" spans="1:3" x14ac:dyDescent="0.2">
      <c r="A49" t="s">
        <v>236</v>
      </c>
      <c r="B49" t="s">
        <v>236</v>
      </c>
      <c r="C49" s="19"/>
    </row>
    <row r="50" spans="1:3" x14ac:dyDescent="0.2">
      <c r="A50" t="s">
        <v>207</v>
      </c>
      <c r="B50" t="s">
        <v>207</v>
      </c>
    </row>
    <row r="51" spans="1:3" x14ac:dyDescent="0.2">
      <c r="A51" t="s">
        <v>125</v>
      </c>
      <c r="B51" s="19" t="s">
        <v>274</v>
      </c>
    </row>
    <row r="52" spans="1:3" x14ac:dyDescent="0.2">
      <c r="A52" s="11" t="s">
        <v>126</v>
      </c>
      <c r="B52" s="123" t="s">
        <v>275</v>
      </c>
      <c r="C52" s="19"/>
    </row>
    <row r="53" spans="1:3" x14ac:dyDescent="0.2">
      <c r="A53" t="s">
        <v>206</v>
      </c>
      <c r="B53" t="s">
        <v>206</v>
      </c>
    </row>
    <row r="54" spans="1:3" x14ac:dyDescent="0.2">
      <c r="A54" t="s">
        <v>117</v>
      </c>
      <c r="B54" s="19" t="s">
        <v>276</v>
      </c>
    </row>
    <row r="55" spans="1:3" x14ac:dyDescent="0.2">
      <c r="A55" s="19" t="s">
        <v>132</v>
      </c>
      <c r="B55" s="19" t="s">
        <v>277</v>
      </c>
    </row>
    <row r="56" spans="1:3" x14ac:dyDescent="0.2">
      <c r="A56" t="s">
        <v>196</v>
      </c>
      <c r="B56" t="s">
        <v>196</v>
      </c>
    </row>
    <row r="57" spans="1:3" x14ac:dyDescent="0.2">
      <c r="A57" t="s">
        <v>78</v>
      </c>
      <c r="B57" t="s">
        <v>78</v>
      </c>
    </row>
    <row r="58" spans="1:3" x14ac:dyDescent="0.2">
      <c r="A58" t="s">
        <v>70</v>
      </c>
      <c r="B58" s="19" t="s">
        <v>278</v>
      </c>
      <c r="C58" s="19"/>
    </row>
    <row r="59" spans="1:3" x14ac:dyDescent="0.2">
      <c r="A59" t="s">
        <v>101</v>
      </c>
      <c r="B59" t="s">
        <v>101</v>
      </c>
    </row>
    <row r="60" spans="1:3" x14ac:dyDescent="0.2">
      <c r="A60" t="s">
        <v>109</v>
      </c>
      <c r="B60" t="s">
        <v>109</v>
      </c>
    </row>
    <row r="61" spans="1:3" x14ac:dyDescent="0.2">
      <c r="A61" t="s">
        <v>110</v>
      </c>
      <c r="B61" t="s">
        <v>110</v>
      </c>
    </row>
    <row r="62" spans="1:3" x14ac:dyDescent="0.2">
      <c r="A62" t="s">
        <v>112</v>
      </c>
      <c r="B62" t="s">
        <v>112</v>
      </c>
    </row>
    <row r="63" spans="1:3" x14ac:dyDescent="0.2">
      <c r="A63" t="s">
        <v>262</v>
      </c>
      <c r="B63" t="s">
        <v>262</v>
      </c>
    </row>
    <row r="64" spans="1:3" x14ac:dyDescent="0.2">
      <c r="A64" t="s">
        <v>228</v>
      </c>
      <c r="B64" t="s">
        <v>228</v>
      </c>
    </row>
    <row r="65" spans="1:3" x14ac:dyDescent="0.2">
      <c r="A65" t="s">
        <v>162</v>
      </c>
      <c r="B65" s="19" t="s">
        <v>162</v>
      </c>
    </row>
    <row r="66" spans="1:3" x14ac:dyDescent="0.2">
      <c r="A66" t="s">
        <v>254</v>
      </c>
      <c r="B66" t="s">
        <v>254</v>
      </c>
      <c r="C66" s="19"/>
    </row>
    <row r="67" spans="1:3" x14ac:dyDescent="0.2">
      <c r="A67" t="s">
        <v>180</v>
      </c>
      <c r="B67" t="s">
        <v>180</v>
      </c>
      <c r="C67" s="19"/>
    </row>
    <row r="68" spans="1:3" x14ac:dyDescent="0.2">
      <c r="A68" t="s">
        <v>230</v>
      </c>
      <c r="B68" t="s">
        <v>230</v>
      </c>
    </row>
    <row r="69" spans="1:3" x14ac:dyDescent="0.2">
      <c r="A69" t="s">
        <v>221</v>
      </c>
      <c r="B69" t="s">
        <v>221</v>
      </c>
    </row>
    <row r="70" spans="1:3" x14ac:dyDescent="0.2">
      <c r="A70" t="s">
        <v>116</v>
      </c>
      <c r="B70" t="s">
        <v>116</v>
      </c>
    </row>
    <row r="71" spans="1:3" x14ac:dyDescent="0.2">
      <c r="A71" t="s">
        <v>96</v>
      </c>
      <c r="B71" t="s">
        <v>96</v>
      </c>
    </row>
    <row r="72" spans="1:3" x14ac:dyDescent="0.2">
      <c r="A72" t="s">
        <v>22</v>
      </c>
      <c r="B72" t="s">
        <v>22</v>
      </c>
    </row>
    <row r="73" spans="1:3" x14ac:dyDescent="0.2">
      <c r="A73" t="s">
        <v>164</v>
      </c>
      <c r="B73" t="s">
        <v>164</v>
      </c>
    </row>
    <row r="74" spans="1:3" x14ac:dyDescent="0.2">
      <c r="A74" s="19" t="s">
        <v>133</v>
      </c>
      <c r="B74" s="19" t="s">
        <v>133</v>
      </c>
    </row>
    <row r="75" spans="1:3" x14ac:dyDescent="0.2">
      <c r="A75" t="s">
        <v>71</v>
      </c>
      <c r="B75" s="19" t="s">
        <v>279</v>
      </c>
    </row>
    <row r="76" spans="1:3" x14ac:dyDescent="0.2">
      <c r="A76" t="s">
        <v>74</v>
      </c>
      <c r="B76" t="s">
        <v>74</v>
      </c>
      <c r="C76" s="19"/>
    </row>
    <row r="77" spans="1:3" x14ac:dyDescent="0.2">
      <c r="A77" t="s">
        <v>63</v>
      </c>
      <c r="B77" t="s">
        <v>63</v>
      </c>
      <c r="C77" s="19"/>
    </row>
    <row r="78" spans="1:3" x14ac:dyDescent="0.2">
      <c r="A78" t="s">
        <v>197</v>
      </c>
      <c r="B78" t="s">
        <v>197</v>
      </c>
      <c r="C78" s="19"/>
    </row>
    <row r="79" spans="1:3" x14ac:dyDescent="0.2">
      <c r="A79" t="s">
        <v>123</v>
      </c>
      <c r="B79" t="s">
        <v>123</v>
      </c>
      <c r="C79" s="19"/>
    </row>
    <row r="80" spans="1:3" x14ac:dyDescent="0.2">
      <c r="A80" t="s">
        <v>11</v>
      </c>
      <c r="B80" t="s">
        <v>11</v>
      </c>
      <c r="C80" s="19"/>
    </row>
    <row r="81" spans="1:3" x14ac:dyDescent="0.2">
      <c r="A81" t="s">
        <v>64</v>
      </c>
      <c r="B81" t="s">
        <v>64</v>
      </c>
      <c r="C81" s="19"/>
    </row>
    <row r="82" spans="1:3" x14ac:dyDescent="0.2">
      <c r="A82" t="s">
        <v>161</v>
      </c>
      <c r="B82" t="s">
        <v>161</v>
      </c>
      <c r="C82" s="19"/>
    </row>
    <row r="83" spans="1:3" x14ac:dyDescent="0.2">
      <c r="A83" t="s">
        <v>244</v>
      </c>
      <c r="B83" t="s">
        <v>244</v>
      </c>
      <c r="C83" s="19"/>
    </row>
    <row r="84" spans="1:3" x14ac:dyDescent="0.2">
      <c r="A84" t="s">
        <v>194</v>
      </c>
      <c r="B84" t="s">
        <v>194</v>
      </c>
    </row>
    <row r="85" spans="1:3" x14ac:dyDescent="0.2">
      <c r="A85" t="s">
        <v>58</v>
      </c>
      <c r="B85" s="19" t="s">
        <v>280</v>
      </c>
    </row>
    <row r="86" spans="1:3" x14ac:dyDescent="0.2">
      <c r="A86" t="s">
        <v>66</v>
      </c>
      <c r="B86" s="19" t="s">
        <v>281</v>
      </c>
    </row>
    <row r="87" spans="1:3" x14ac:dyDescent="0.2">
      <c r="A87" t="s">
        <v>61</v>
      </c>
      <c r="B87" s="19" t="s">
        <v>282</v>
      </c>
      <c r="C87" s="19"/>
    </row>
    <row r="88" spans="1:3" x14ac:dyDescent="0.2">
      <c r="A88" t="s">
        <v>0</v>
      </c>
      <c r="B88" s="19" t="s">
        <v>283</v>
      </c>
      <c r="C88" s="19"/>
    </row>
    <row r="89" spans="1:3" x14ac:dyDescent="0.2">
      <c r="A89" t="s">
        <v>67</v>
      </c>
      <c r="B89" s="19" t="s">
        <v>284</v>
      </c>
      <c r="C89" s="19"/>
    </row>
    <row r="90" spans="1:3" x14ac:dyDescent="0.2">
      <c r="A90" t="s">
        <v>59</v>
      </c>
      <c r="B90" s="19" t="s">
        <v>285</v>
      </c>
      <c r="C90" s="19"/>
    </row>
    <row r="91" spans="1:3" x14ac:dyDescent="0.2">
      <c r="A91" t="s">
        <v>99</v>
      </c>
      <c r="B91" s="19" t="s">
        <v>286</v>
      </c>
    </row>
    <row r="92" spans="1:3" x14ac:dyDescent="0.2">
      <c r="A92" t="s">
        <v>107</v>
      </c>
      <c r="B92" s="19" t="s">
        <v>107</v>
      </c>
    </row>
    <row r="93" spans="1:3" x14ac:dyDescent="0.2">
      <c r="A93" t="s">
        <v>108</v>
      </c>
      <c r="B93" t="s">
        <v>108</v>
      </c>
      <c r="C93" s="19"/>
    </row>
    <row r="94" spans="1:3" x14ac:dyDescent="0.2">
      <c r="A94" t="s">
        <v>18</v>
      </c>
      <c r="B94" t="s">
        <v>18</v>
      </c>
    </row>
    <row r="95" spans="1:3" x14ac:dyDescent="0.2">
      <c r="A95" t="s">
        <v>261</v>
      </c>
      <c r="B95" s="19" t="s">
        <v>287</v>
      </c>
      <c r="C95" s="19"/>
    </row>
    <row r="96" spans="1:3" x14ac:dyDescent="0.2">
      <c r="A96" t="s">
        <v>233</v>
      </c>
      <c r="B96" s="19" t="s">
        <v>288</v>
      </c>
      <c r="C96" s="19"/>
    </row>
    <row r="97" spans="1:3" x14ac:dyDescent="0.2">
      <c r="A97" t="s">
        <v>115</v>
      </c>
      <c r="B97" t="s">
        <v>115</v>
      </c>
    </row>
    <row r="98" spans="1:3" x14ac:dyDescent="0.2">
      <c r="A98" t="s">
        <v>9</v>
      </c>
      <c r="B98" t="s">
        <v>9</v>
      </c>
    </row>
    <row r="99" spans="1:3" x14ac:dyDescent="0.2">
      <c r="A99" t="s">
        <v>258</v>
      </c>
      <c r="B99" t="s">
        <v>258</v>
      </c>
      <c r="C99" s="19"/>
    </row>
    <row r="100" spans="1:3" x14ac:dyDescent="0.2">
      <c r="A100" t="s">
        <v>122</v>
      </c>
      <c r="B100" s="19" t="s">
        <v>289</v>
      </c>
    </row>
    <row r="101" spans="1:3" x14ac:dyDescent="0.2">
      <c r="A101" t="s">
        <v>79</v>
      </c>
      <c r="B101" s="19" t="s">
        <v>290</v>
      </c>
      <c r="C101" s="19"/>
    </row>
    <row r="102" spans="1:3" x14ac:dyDescent="0.2">
      <c r="A102" t="s">
        <v>200</v>
      </c>
      <c r="B102" s="19" t="s">
        <v>291</v>
      </c>
      <c r="C102" s="19"/>
    </row>
    <row r="103" spans="1:3" x14ac:dyDescent="0.2">
      <c r="A103" t="s">
        <v>21</v>
      </c>
      <c r="B103" t="s">
        <v>21</v>
      </c>
    </row>
    <row r="104" spans="1:3" x14ac:dyDescent="0.2">
      <c r="A104" t="s">
        <v>93</v>
      </c>
      <c r="B104" t="s">
        <v>93</v>
      </c>
    </row>
    <row r="105" spans="1:3" x14ac:dyDescent="0.2">
      <c r="A105" t="s">
        <v>119</v>
      </c>
      <c r="B105" s="19" t="s">
        <v>292</v>
      </c>
      <c r="C105" s="19"/>
    </row>
    <row r="106" spans="1:3" x14ac:dyDescent="0.2">
      <c r="A106" t="s">
        <v>106</v>
      </c>
      <c r="B106" t="s">
        <v>106</v>
      </c>
    </row>
    <row r="107" spans="1:3" x14ac:dyDescent="0.2">
      <c r="A107" t="s">
        <v>16</v>
      </c>
      <c r="B107" s="19" t="s">
        <v>285</v>
      </c>
    </row>
    <row r="108" spans="1:3" x14ac:dyDescent="0.2">
      <c r="A108" t="s">
        <v>193</v>
      </c>
      <c r="B108" s="19" t="s">
        <v>293</v>
      </c>
    </row>
    <row r="109" spans="1:3" x14ac:dyDescent="0.2">
      <c r="A109" t="s">
        <v>245</v>
      </c>
      <c r="B109" t="s">
        <v>245</v>
      </c>
    </row>
    <row r="110" spans="1:3" x14ac:dyDescent="0.2">
      <c r="A110" t="s">
        <v>65</v>
      </c>
      <c r="B110" t="s">
        <v>65</v>
      </c>
    </row>
    <row r="111" spans="1:3" x14ac:dyDescent="0.2">
      <c r="A111" t="s">
        <v>97</v>
      </c>
      <c r="B111" t="s">
        <v>97</v>
      </c>
      <c r="C111" s="19"/>
    </row>
    <row r="112" spans="1:3" x14ac:dyDescent="0.2">
      <c r="A112" t="s">
        <v>15</v>
      </c>
      <c r="B112" s="19" t="s">
        <v>294</v>
      </c>
      <c r="C112" s="19"/>
    </row>
    <row r="113" spans="1:3" x14ac:dyDescent="0.2">
      <c r="A113" t="s">
        <v>90</v>
      </c>
      <c r="B113" t="s">
        <v>90</v>
      </c>
      <c r="C113" s="19"/>
    </row>
    <row r="114" spans="1:3" x14ac:dyDescent="0.2">
      <c r="A114" t="s">
        <v>86</v>
      </c>
      <c r="B114" s="19" t="s">
        <v>295</v>
      </c>
      <c r="C114" s="19"/>
    </row>
    <row r="115" spans="1:3" x14ac:dyDescent="0.2">
      <c r="A115" s="19" t="s">
        <v>131</v>
      </c>
      <c r="B115" s="19" t="s">
        <v>296</v>
      </c>
    </row>
    <row r="116" spans="1:3" x14ac:dyDescent="0.2">
      <c r="A116" t="s">
        <v>247</v>
      </c>
      <c r="B116" t="s">
        <v>247</v>
      </c>
      <c r="C116" s="19"/>
    </row>
    <row r="117" spans="1:3" x14ac:dyDescent="0.2">
      <c r="A117" t="s">
        <v>82</v>
      </c>
      <c r="B117" t="s">
        <v>82</v>
      </c>
    </row>
    <row r="118" spans="1:3" x14ac:dyDescent="0.2">
      <c r="A118" t="s">
        <v>28</v>
      </c>
      <c r="B118" t="s">
        <v>28</v>
      </c>
    </row>
    <row r="119" spans="1:3" x14ac:dyDescent="0.2">
      <c r="A119" t="s">
        <v>89</v>
      </c>
      <c r="B119" s="19" t="s">
        <v>297</v>
      </c>
    </row>
    <row r="120" spans="1:3" x14ac:dyDescent="0.2">
      <c r="A120" t="s">
        <v>111</v>
      </c>
      <c r="B120" t="s">
        <v>111</v>
      </c>
      <c r="C120" s="19"/>
    </row>
    <row r="121" spans="1:3" x14ac:dyDescent="0.2">
      <c r="A121" t="s">
        <v>229</v>
      </c>
      <c r="B121" t="s">
        <v>229</v>
      </c>
      <c r="C121" s="19"/>
    </row>
    <row r="122" spans="1:3" x14ac:dyDescent="0.2">
      <c r="A122" t="s">
        <v>62</v>
      </c>
      <c r="B122" t="s">
        <v>62</v>
      </c>
    </row>
    <row r="123" spans="1:3" x14ac:dyDescent="0.2">
      <c r="A123" t="s">
        <v>232</v>
      </c>
      <c r="B123" t="s">
        <v>232</v>
      </c>
      <c r="C123" s="86"/>
    </row>
    <row r="124" spans="1:3" x14ac:dyDescent="0.2">
      <c r="A124" t="s">
        <v>259</v>
      </c>
      <c r="B124" t="s">
        <v>259</v>
      </c>
    </row>
    <row r="125" spans="1:3" x14ac:dyDescent="0.2">
      <c r="A125" t="s">
        <v>19</v>
      </c>
      <c r="B125" t="s">
        <v>19</v>
      </c>
    </row>
    <row r="126" spans="1:3" x14ac:dyDescent="0.2">
      <c r="A126" t="s">
        <v>103</v>
      </c>
      <c r="B126" s="19" t="s">
        <v>298</v>
      </c>
    </row>
    <row r="127" spans="1:3" x14ac:dyDescent="0.2">
      <c r="A127" t="s">
        <v>102</v>
      </c>
      <c r="B127" s="19" t="s">
        <v>299</v>
      </c>
    </row>
    <row r="128" spans="1:3" x14ac:dyDescent="0.2">
      <c r="A128" t="s">
        <v>105</v>
      </c>
      <c r="B128" s="19" t="s">
        <v>300</v>
      </c>
    </row>
    <row r="129" spans="1:2" x14ac:dyDescent="0.2">
      <c r="A129" t="s">
        <v>129</v>
      </c>
      <c r="B129" s="19" t="s">
        <v>301</v>
      </c>
    </row>
    <row r="130" spans="1:2" x14ac:dyDescent="0.2">
      <c r="A130" t="s">
        <v>92</v>
      </c>
      <c r="B130" t="s">
        <v>92</v>
      </c>
    </row>
    <row r="131" spans="1:2" x14ac:dyDescent="0.2">
      <c r="A131" t="s">
        <v>72</v>
      </c>
      <c r="B131" s="19" t="s">
        <v>302</v>
      </c>
    </row>
    <row r="132" spans="1:2" x14ac:dyDescent="0.2">
      <c r="A132" t="s">
        <v>227</v>
      </c>
      <c r="B132" t="s">
        <v>227</v>
      </c>
    </row>
    <row r="133" spans="1:2" x14ac:dyDescent="0.2">
      <c r="A133" t="s">
        <v>323</v>
      </c>
      <c r="B133" t="s">
        <v>219</v>
      </c>
    </row>
    <row r="134" spans="1:2" x14ac:dyDescent="0.2">
      <c r="A134" t="s">
        <v>250</v>
      </c>
      <c r="B134" t="s">
        <v>219</v>
      </c>
    </row>
    <row r="135" spans="1:2" x14ac:dyDescent="0.2">
      <c r="A135" t="s">
        <v>251</v>
      </c>
      <c r="B135" t="s">
        <v>219</v>
      </c>
    </row>
    <row r="136" spans="1:2" x14ac:dyDescent="0.2">
      <c r="A136" t="s">
        <v>124</v>
      </c>
      <c r="B136" t="s">
        <v>124</v>
      </c>
    </row>
    <row r="137" spans="1:2" x14ac:dyDescent="0.2">
      <c r="A137" t="s">
        <v>80</v>
      </c>
      <c r="B137" s="19" t="s">
        <v>303</v>
      </c>
    </row>
    <row r="138" spans="1:2" x14ac:dyDescent="0.2">
      <c r="A138" t="s">
        <v>29</v>
      </c>
      <c r="B138" s="19" t="s">
        <v>303</v>
      </c>
    </row>
    <row r="139" spans="1:2" x14ac:dyDescent="0.2">
      <c r="A139" t="s">
        <v>57</v>
      </c>
      <c r="B139" t="s">
        <v>57</v>
      </c>
    </row>
    <row r="140" spans="1:2" x14ac:dyDescent="0.2">
      <c r="A140" s="86" t="s">
        <v>202</v>
      </c>
      <c r="B140" s="86" t="s">
        <v>202</v>
      </c>
    </row>
    <row r="141" spans="1:2" x14ac:dyDescent="0.2">
      <c r="A141" t="s">
        <v>23</v>
      </c>
      <c r="B141" t="s">
        <v>23</v>
      </c>
    </row>
    <row r="142" spans="1:2" x14ac:dyDescent="0.2">
      <c r="A142" t="s">
        <v>128</v>
      </c>
      <c r="B142" t="s">
        <v>128</v>
      </c>
    </row>
    <row r="143" spans="1:2" x14ac:dyDescent="0.2">
      <c r="A143" t="s">
        <v>121</v>
      </c>
      <c r="B143" t="s">
        <v>121</v>
      </c>
    </row>
    <row r="144" spans="1:2" x14ac:dyDescent="0.2">
      <c r="A144" t="s">
        <v>83</v>
      </c>
      <c r="B144" t="s">
        <v>83</v>
      </c>
    </row>
    <row r="145" spans="1:2" x14ac:dyDescent="0.2">
      <c r="A145" t="s">
        <v>204</v>
      </c>
      <c r="B145" t="s">
        <v>204</v>
      </c>
    </row>
    <row r="146" spans="1:2" x14ac:dyDescent="0.2">
      <c r="A146" t="s">
        <v>81</v>
      </c>
      <c r="B146" t="s">
        <v>81</v>
      </c>
    </row>
    <row r="147" spans="1:2" x14ac:dyDescent="0.2">
      <c r="A147" t="s">
        <v>306</v>
      </c>
      <c r="B147" t="s">
        <v>307</v>
      </c>
    </row>
    <row r="148" spans="1:2" x14ac:dyDescent="0.2">
      <c r="A148" t="s">
        <v>321</v>
      </c>
      <c r="B148" t="s">
        <v>321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90"/>
  <sheetViews>
    <sheetView workbookViewId="0">
      <selection activeCell="F25" sqref="F25"/>
    </sheetView>
  </sheetViews>
  <sheetFormatPr baseColWidth="10" defaultRowHeight="12.75" x14ac:dyDescent="0.2"/>
  <cols>
    <col min="1" max="1" width="11.42578125" style="89"/>
  </cols>
  <sheetData>
    <row r="1" spans="1:17" s="85" customFormat="1" ht="28.5" x14ac:dyDescent="0.2">
      <c r="A1" s="83" t="s">
        <v>10</v>
      </c>
      <c r="B1" s="87" t="s">
        <v>2</v>
      </c>
      <c r="C1" s="87" t="s">
        <v>15</v>
      </c>
      <c r="D1" s="84" t="s">
        <v>8</v>
      </c>
      <c r="E1" s="88" t="s">
        <v>12</v>
      </c>
      <c r="F1" s="88" t="s">
        <v>13</v>
      </c>
      <c r="G1" s="81" t="s">
        <v>11</v>
      </c>
      <c r="H1" s="83" t="s">
        <v>1</v>
      </c>
      <c r="I1" s="84" t="s">
        <v>26</v>
      </c>
      <c r="J1" s="81" t="s">
        <v>29</v>
      </c>
      <c r="K1" s="84" t="s">
        <v>25</v>
      </c>
      <c r="L1" s="81" t="s">
        <v>201</v>
      </c>
      <c r="M1" s="84" t="s">
        <v>5</v>
      </c>
      <c r="N1" s="84" t="s">
        <v>30</v>
      </c>
      <c r="O1" s="84" t="s">
        <v>35</v>
      </c>
      <c r="P1" s="84" t="s">
        <v>135</v>
      </c>
      <c r="Q1" s="84" t="s">
        <v>134</v>
      </c>
    </row>
    <row r="34" spans="15:15" x14ac:dyDescent="0.2">
      <c r="O34" s="11"/>
    </row>
    <row r="40" spans="15:15" x14ac:dyDescent="0.2">
      <c r="O40" s="11"/>
    </row>
    <row r="69" spans="15:15" x14ac:dyDescent="0.2">
      <c r="O69" s="11"/>
    </row>
    <row r="90" spans="15:15" x14ac:dyDescent="0.2">
      <c r="O90" s="1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L5"/>
  <sheetViews>
    <sheetView workbookViewId="0">
      <selection activeCell="G29" sqref="G29"/>
    </sheetView>
  </sheetViews>
  <sheetFormatPr baseColWidth="10" defaultRowHeight="12.75" x14ac:dyDescent="0.2"/>
  <cols>
    <col min="2" max="2" width="15.28515625" bestFit="1" customWidth="1"/>
    <col min="3" max="3" width="19.28515625" customWidth="1"/>
    <col min="4" max="4" width="7.42578125" customWidth="1"/>
    <col min="5" max="5" width="3.7109375" customWidth="1"/>
    <col min="6" max="6" width="12" customWidth="1"/>
    <col min="7" max="7" width="19.28515625" customWidth="1"/>
    <col min="8" max="8" width="7.42578125" customWidth="1"/>
    <col min="9" max="9" width="4.140625" customWidth="1"/>
    <col min="10" max="10" width="11.140625" bestFit="1" customWidth="1"/>
    <col min="11" max="11" width="10.42578125" customWidth="1"/>
    <col min="12" max="12" width="7.42578125" customWidth="1"/>
    <col min="13" max="14" width="14.5703125" bestFit="1" customWidth="1"/>
    <col min="15" max="15" width="5" customWidth="1"/>
  </cols>
  <sheetData>
    <row r="1" spans="2:12" x14ac:dyDescent="0.2">
      <c r="B1" t="s">
        <v>211</v>
      </c>
      <c r="F1" t="s">
        <v>210</v>
      </c>
      <c r="J1" t="s">
        <v>213</v>
      </c>
    </row>
    <row r="3" spans="2:12" x14ac:dyDescent="0.2">
      <c r="B3" s="91" t="s">
        <v>2</v>
      </c>
      <c r="C3" s="91" t="s">
        <v>208</v>
      </c>
      <c r="D3" s="92" t="s">
        <v>343</v>
      </c>
      <c r="F3" s="91" t="s">
        <v>2</v>
      </c>
      <c r="G3" s="91" t="s">
        <v>208</v>
      </c>
      <c r="H3" s="92" t="s">
        <v>343</v>
      </c>
      <c r="J3" s="91" t="s">
        <v>212</v>
      </c>
      <c r="K3" s="90"/>
      <c r="L3" s="92"/>
    </row>
    <row r="4" spans="2:12" x14ac:dyDescent="0.2">
      <c r="B4" s="150" t="s">
        <v>345</v>
      </c>
      <c r="C4" s="150" t="s">
        <v>346</v>
      </c>
      <c r="D4" s="154"/>
      <c r="F4" s="150" t="s">
        <v>345</v>
      </c>
      <c r="G4" s="150" t="s">
        <v>347</v>
      </c>
      <c r="H4" s="154"/>
      <c r="J4" s="91" t="s">
        <v>10</v>
      </c>
      <c r="K4" s="91" t="s">
        <v>2</v>
      </c>
      <c r="L4" s="92" t="s">
        <v>343</v>
      </c>
    </row>
    <row r="5" spans="2:12" x14ac:dyDescent="0.2">
      <c r="B5" s="156"/>
      <c r="C5" s="158" t="s">
        <v>209</v>
      </c>
      <c r="D5" s="159"/>
      <c r="F5" s="156"/>
      <c r="G5" s="158" t="s">
        <v>346</v>
      </c>
      <c r="H5" s="159"/>
      <c r="J5" s="93" t="s">
        <v>345</v>
      </c>
      <c r="K5" s="93" t="s">
        <v>345</v>
      </c>
      <c r="L5" s="157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4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F5"/>
  <sheetViews>
    <sheetView workbookViewId="0">
      <selection activeCell="B3" sqref="B3"/>
    </sheetView>
  </sheetViews>
  <sheetFormatPr baseColWidth="10" defaultRowHeight="12.75" x14ac:dyDescent="0.2"/>
  <cols>
    <col min="2" max="2" width="10.42578125" bestFit="1" customWidth="1"/>
    <col min="3" max="3" width="24.28515625" bestFit="1" customWidth="1"/>
    <col min="4" max="4" width="28.7109375" bestFit="1" customWidth="1"/>
    <col min="5" max="5" width="11.28515625" customWidth="1"/>
    <col min="6" max="6" width="7.42578125" customWidth="1"/>
    <col min="7" max="7" width="7.42578125" bestFit="1" customWidth="1"/>
  </cols>
  <sheetData>
    <row r="1" spans="2:6" x14ac:dyDescent="0.2">
      <c r="C1" t="s">
        <v>214</v>
      </c>
    </row>
    <row r="3" spans="2:6" x14ac:dyDescent="0.2">
      <c r="B3" s="91" t="s">
        <v>209</v>
      </c>
      <c r="C3" s="90"/>
      <c r="D3" s="90"/>
      <c r="E3" s="90"/>
      <c r="F3" s="92"/>
    </row>
    <row r="4" spans="2:6" x14ac:dyDescent="0.2">
      <c r="B4" s="91" t="s">
        <v>2</v>
      </c>
      <c r="C4" s="91" t="s">
        <v>15</v>
      </c>
      <c r="D4" s="91" t="s">
        <v>8</v>
      </c>
      <c r="E4" s="91" t="s">
        <v>30</v>
      </c>
      <c r="F4" s="92" t="s">
        <v>343</v>
      </c>
    </row>
    <row r="5" spans="2:6" x14ac:dyDescent="0.2">
      <c r="B5" s="93" t="s">
        <v>345</v>
      </c>
      <c r="C5" s="93" t="s">
        <v>345</v>
      </c>
      <c r="D5" s="93" t="s">
        <v>345</v>
      </c>
      <c r="E5" s="93" t="s">
        <v>345</v>
      </c>
      <c r="F5" s="157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C13"/>
  <sheetViews>
    <sheetView workbookViewId="0">
      <selection activeCell="F25" sqref="F25"/>
    </sheetView>
  </sheetViews>
  <sheetFormatPr baseColWidth="10" defaultRowHeight="12.75" x14ac:dyDescent="0.2"/>
  <cols>
    <col min="2" max="2" width="15.85546875" customWidth="1"/>
    <col min="3" max="3" width="7.42578125" customWidth="1"/>
  </cols>
  <sheetData>
    <row r="1" spans="2:3" x14ac:dyDescent="0.2">
      <c r="B1" t="s">
        <v>215</v>
      </c>
    </row>
    <row r="3" spans="2:3" x14ac:dyDescent="0.2">
      <c r="B3" s="91" t="s">
        <v>209</v>
      </c>
      <c r="C3" s="92"/>
    </row>
    <row r="4" spans="2:3" x14ac:dyDescent="0.2">
      <c r="B4" s="91" t="s">
        <v>11</v>
      </c>
      <c r="C4" s="92" t="s">
        <v>343</v>
      </c>
    </row>
    <row r="5" spans="2:3" x14ac:dyDescent="0.2">
      <c r="B5" s="93" t="s">
        <v>345</v>
      </c>
      <c r="C5" s="157"/>
    </row>
    <row r="12" spans="2:3" x14ac:dyDescent="0.2">
      <c r="B12" s="94" t="s">
        <v>216</v>
      </c>
    </row>
    <row r="13" spans="2:3" x14ac:dyDescent="0.2">
      <c r="B13" s="94" t="s">
        <v>217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G6"/>
  <sheetViews>
    <sheetView workbookViewId="0">
      <selection activeCell="E9" sqref="E9"/>
    </sheetView>
  </sheetViews>
  <sheetFormatPr baseColWidth="10" defaultRowHeight="12.75" x14ac:dyDescent="0.2"/>
  <cols>
    <col min="2" max="2" width="24.42578125" bestFit="1" customWidth="1"/>
    <col min="3" max="3" width="28.7109375" bestFit="1" customWidth="1"/>
    <col min="4" max="4" width="11.5703125" style="95" customWidth="1"/>
    <col min="5" max="5" width="15.7109375" bestFit="1" customWidth="1"/>
  </cols>
  <sheetData>
    <row r="1" spans="1:7" s="96" customFormat="1" x14ac:dyDescent="0.2">
      <c r="A1" s="96" t="s">
        <v>0</v>
      </c>
      <c r="B1" s="96" t="s">
        <v>15</v>
      </c>
      <c r="C1" s="96" t="s">
        <v>16</v>
      </c>
      <c r="D1" s="97" t="s">
        <v>238</v>
      </c>
      <c r="E1" s="96" t="s">
        <v>218</v>
      </c>
      <c r="F1" s="96" t="s">
        <v>234</v>
      </c>
    </row>
    <row r="2" spans="1:7" x14ac:dyDescent="0.2">
      <c r="D2" s="153"/>
    </row>
    <row r="3" spans="1:7" x14ac:dyDescent="0.2">
      <c r="D3" s="149"/>
    </row>
    <row r="4" spans="1:7" x14ac:dyDescent="0.2">
      <c r="D4" s="153"/>
    </row>
    <row r="6" spans="1:7" x14ac:dyDescent="0.2">
      <c r="G6" s="94" t="s">
        <v>235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3:F7"/>
  <sheetViews>
    <sheetView workbookViewId="0">
      <selection activeCell="C5" sqref="C5"/>
    </sheetView>
  </sheetViews>
  <sheetFormatPr baseColWidth="10" defaultRowHeight="12.75" x14ac:dyDescent="0.2"/>
  <cols>
    <col min="1" max="1" width="10.42578125" bestFit="1" customWidth="1"/>
    <col min="2" max="2" width="24.42578125" customWidth="1"/>
    <col min="3" max="3" width="28.7109375" bestFit="1" customWidth="1"/>
    <col min="4" max="5" width="12.7109375" bestFit="1" customWidth="1"/>
    <col min="6" max="6" width="7.42578125" bestFit="1" customWidth="1"/>
    <col min="7" max="36" width="24.42578125" bestFit="1" customWidth="1"/>
    <col min="37" max="37" width="5" customWidth="1"/>
  </cols>
  <sheetData>
    <row r="3" spans="1:6" x14ac:dyDescent="0.2">
      <c r="A3" s="91" t="s">
        <v>239</v>
      </c>
      <c r="B3" s="90"/>
      <c r="C3" s="90"/>
      <c r="D3" s="90"/>
      <c r="E3" s="90"/>
      <c r="F3" s="92"/>
    </row>
    <row r="4" spans="1:6" x14ac:dyDescent="0.2">
      <c r="A4" s="91" t="s">
        <v>0</v>
      </c>
      <c r="B4" s="91" t="s">
        <v>234</v>
      </c>
      <c r="C4" s="91" t="s">
        <v>15</v>
      </c>
      <c r="D4" s="91" t="s">
        <v>16</v>
      </c>
      <c r="E4" s="91" t="s">
        <v>238</v>
      </c>
      <c r="F4" s="92" t="s">
        <v>343</v>
      </c>
    </row>
    <row r="5" spans="1:6" x14ac:dyDescent="0.2">
      <c r="A5" s="150" t="s">
        <v>203</v>
      </c>
      <c r="B5" s="150" t="s">
        <v>59</v>
      </c>
      <c r="C5" s="150" t="s">
        <v>311</v>
      </c>
      <c r="D5" s="150" t="s">
        <v>310</v>
      </c>
      <c r="E5" s="151">
        <v>40805</v>
      </c>
      <c r="F5" s="154">
        <v>1</v>
      </c>
    </row>
    <row r="6" spans="1:6" x14ac:dyDescent="0.2">
      <c r="A6" s="155"/>
      <c r="B6" s="155"/>
      <c r="C6" s="150" t="s">
        <v>308</v>
      </c>
      <c r="D6" s="150" t="s">
        <v>309</v>
      </c>
      <c r="E6" s="150">
        <v>600</v>
      </c>
      <c r="F6" s="154">
        <v>1</v>
      </c>
    </row>
    <row r="7" spans="1:6" x14ac:dyDescent="0.2">
      <c r="A7" s="156"/>
      <c r="B7" s="156"/>
      <c r="C7" s="93" t="s">
        <v>313</v>
      </c>
      <c r="D7" s="93" t="s">
        <v>312</v>
      </c>
      <c r="E7" s="93">
        <v>200</v>
      </c>
      <c r="F7" s="157">
        <v>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B126"/>
  <sheetViews>
    <sheetView topLeftCell="A97" zoomScale="80" zoomScaleNormal="80" workbookViewId="0"/>
  </sheetViews>
  <sheetFormatPr baseColWidth="10" defaultRowHeight="15" x14ac:dyDescent="0.2"/>
  <cols>
    <col min="1" max="1" width="11.42578125" style="21"/>
    <col min="2" max="2" width="138.85546875" style="26" customWidth="1"/>
    <col min="3" max="16384" width="11.42578125" style="21"/>
  </cols>
  <sheetData>
    <row r="1" spans="2:2" ht="35.25" customHeight="1" x14ac:dyDescent="0.3">
      <c r="B1" s="22" t="s">
        <v>38</v>
      </c>
    </row>
    <row r="2" spans="2:2" ht="12" customHeight="1" x14ac:dyDescent="0.35">
      <c r="B2" s="23"/>
    </row>
    <row r="3" spans="2:2" ht="15.75" x14ac:dyDescent="0.25">
      <c r="B3" s="24" t="s">
        <v>39</v>
      </c>
    </row>
    <row r="4" spans="2:2" ht="15.75" x14ac:dyDescent="0.25">
      <c r="B4" s="24"/>
    </row>
    <row r="5" spans="2:2" ht="15.75" x14ac:dyDescent="0.25">
      <c r="B5" s="25" t="s">
        <v>47</v>
      </c>
    </row>
    <row r="6" spans="2:2" x14ac:dyDescent="0.2">
      <c r="B6" s="66" t="s">
        <v>182</v>
      </c>
    </row>
    <row r="7" spans="2:2" x14ac:dyDescent="0.2">
      <c r="B7" s="25" t="s">
        <v>188</v>
      </c>
    </row>
    <row r="8" spans="2:2" ht="31.5" x14ac:dyDescent="0.25">
      <c r="B8" s="27" t="s">
        <v>48</v>
      </c>
    </row>
    <row r="9" spans="2:2" x14ac:dyDescent="0.2">
      <c r="B9" s="28" t="s">
        <v>40</v>
      </c>
    </row>
    <row r="10" spans="2:2" x14ac:dyDescent="0.2">
      <c r="B10" s="25" t="s">
        <v>41</v>
      </c>
    </row>
    <row r="12" spans="2:2" ht="15.75" x14ac:dyDescent="0.25">
      <c r="B12" s="25" t="s">
        <v>49</v>
      </c>
    </row>
    <row r="13" spans="2:2" x14ac:dyDescent="0.2">
      <c r="B13" s="66" t="s">
        <v>183</v>
      </c>
    </row>
    <row r="14" spans="2:2" x14ac:dyDescent="0.2">
      <c r="B14" s="25" t="s">
        <v>189</v>
      </c>
    </row>
    <row r="15" spans="2:2" x14ac:dyDescent="0.2">
      <c r="B15" s="28" t="s">
        <v>42</v>
      </c>
    </row>
    <row r="17" spans="2:2" ht="15.75" x14ac:dyDescent="0.25">
      <c r="B17" s="25" t="s">
        <v>50</v>
      </c>
    </row>
    <row r="18" spans="2:2" x14ac:dyDescent="0.2">
      <c r="B18" s="66" t="s">
        <v>183</v>
      </c>
    </row>
    <row r="19" spans="2:2" x14ac:dyDescent="0.2">
      <c r="B19" s="25" t="s">
        <v>190</v>
      </c>
    </row>
    <row r="20" spans="2:2" x14ac:dyDescent="0.2">
      <c r="B20" s="28" t="s">
        <v>53</v>
      </c>
    </row>
    <row r="22" spans="2:2" ht="15.75" x14ac:dyDescent="0.25">
      <c r="B22" s="25" t="s">
        <v>51</v>
      </c>
    </row>
    <row r="23" spans="2:2" x14ac:dyDescent="0.2">
      <c r="B23" s="66" t="s">
        <v>183</v>
      </c>
    </row>
    <row r="25" spans="2:2" ht="15.75" x14ac:dyDescent="0.25">
      <c r="B25" s="25" t="s">
        <v>52</v>
      </c>
    </row>
    <row r="26" spans="2:2" x14ac:dyDescent="0.2">
      <c r="B26" s="37" t="s">
        <v>183</v>
      </c>
    </row>
    <row r="28" spans="2:2" ht="15.75" x14ac:dyDescent="0.25">
      <c r="B28" s="24" t="s">
        <v>43</v>
      </c>
    </row>
    <row r="30" spans="2:2" ht="15.75" x14ac:dyDescent="0.25">
      <c r="B30" s="24" t="s">
        <v>44</v>
      </c>
    </row>
    <row r="32" spans="2:2" ht="15.75" x14ac:dyDescent="0.25">
      <c r="B32" s="36" t="s">
        <v>124</v>
      </c>
    </row>
    <row r="34" spans="2:2" ht="15.75" x14ac:dyDescent="0.25">
      <c r="B34" s="36" t="s">
        <v>68</v>
      </c>
    </row>
    <row r="35" spans="2:2" x14ac:dyDescent="0.2">
      <c r="B35" s="26" t="s">
        <v>140</v>
      </c>
    </row>
    <row r="36" spans="2:2" x14ac:dyDescent="0.2">
      <c r="B36" s="37" t="s">
        <v>148</v>
      </c>
    </row>
    <row r="37" spans="2:2" x14ac:dyDescent="0.2">
      <c r="B37" s="26" t="s">
        <v>141</v>
      </c>
    </row>
    <row r="38" spans="2:2" x14ac:dyDescent="0.2">
      <c r="B38" s="21"/>
    </row>
    <row r="39" spans="2:2" ht="15.75" x14ac:dyDescent="0.25">
      <c r="B39" s="36" t="s">
        <v>142</v>
      </c>
    </row>
    <row r="40" spans="2:2" x14ac:dyDescent="0.2">
      <c r="B40" s="37" t="s">
        <v>143</v>
      </c>
    </row>
    <row r="41" spans="2:2" x14ac:dyDescent="0.2">
      <c r="B41" s="37" t="s">
        <v>166</v>
      </c>
    </row>
    <row r="42" spans="2:2" x14ac:dyDescent="0.2">
      <c r="B42" s="26" t="s">
        <v>144</v>
      </c>
    </row>
    <row r="44" spans="2:2" ht="15.75" x14ac:dyDescent="0.25">
      <c r="B44" s="36" t="s">
        <v>70</v>
      </c>
    </row>
    <row r="45" spans="2:2" x14ac:dyDescent="0.2">
      <c r="B45" s="37" t="s">
        <v>167</v>
      </c>
    </row>
    <row r="46" spans="2:2" x14ac:dyDescent="0.2">
      <c r="B46" s="37" t="s">
        <v>145</v>
      </c>
    </row>
    <row r="47" spans="2:2" x14ac:dyDescent="0.2">
      <c r="B47" s="38" t="s">
        <v>146</v>
      </c>
    </row>
    <row r="48" spans="2:2" x14ac:dyDescent="0.2">
      <c r="B48" s="38" t="s">
        <v>147</v>
      </c>
    </row>
    <row r="49" spans="2:2" x14ac:dyDescent="0.2">
      <c r="B49" s="38"/>
    </row>
    <row r="50" spans="2:2" ht="15.75" x14ac:dyDescent="0.25">
      <c r="B50" s="36" t="s">
        <v>71</v>
      </c>
    </row>
    <row r="51" spans="2:2" x14ac:dyDescent="0.2">
      <c r="B51" s="37" t="s">
        <v>149</v>
      </c>
    </row>
    <row r="52" spans="2:2" x14ac:dyDescent="0.2">
      <c r="B52" s="37" t="s">
        <v>184</v>
      </c>
    </row>
    <row r="53" spans="2:2" x14ac:dyDescent="0.2">
      <c r="B53" s="30" t="s">
        <v>171</v>
      </c>
    </row>
    <row r="54" spans="2:2" x14ac:dyDescent="0.2">
      <c r="B54" s="30" t="s">
        <v>154</v>
      </c>
    </row>
    <row r="55" spans="2:2" x14ac:dyDescent="0.2">
      <c r="B55" s="21"/>
    </row>
    <row r="56" spans="2:2" ht="15.75" x14ac:dyDescent="0.25">
      <c r="B56" s="39" t="s">
        <v>72</v>
      </c>
    </row>
    <row r="57" spans="2:2" x14ac:dyDescent="0.2">
      <c r="B57" s="37" t="s">
        <v>155</v>
      </c>
    </row>
    <row r="58" spans="2:2" x14ac:dyDescent="0.2">
      <c r="B58" s="28" t="s">
        <v>172</v>
      </c>
    </row>
    <row r="60" spans="2:2" ht="15.75" x14ac:dyDescent="0.25">
      <c r="B60" s="36" t="s">
        <v>150</v>
      </c>
    </row>
    <row r="61" spans="2:2" x14ac:dyDescent="0.2">
      <c r="B61" s="30" t="s">
        <v>152</v>
      </c>
    </row>
    <row r="62" spans="2:2" x14ac:dyDescent="0.2">
      <c r="B62" s="37" t="s">
        <v>151</v>
      </c>
    </row>
    <row r="63" spans="2:2" x14ac:dyDescent="0.2">
      <c r="B63" s="37"/>
    </row>
    <row r="64" spans="2:2" ht="15.75" x14ac:dyDescent="0.25">
      <c r="B64" s="36" t="s">
        <v>153</v>
      </c>
    </row>
    <row r="65" spans="2:2" x14ac:dyDescent="0.2">
      <c r="B65" s="37" t="s">
        <v>341</v>
      </c>
    </row>
    <row r="66" spans="2:2" x14ac:dyDescent="0.2">
      <c r="B66" s="28" t="s">
        <v>342</v>
      </c>
    </row>
    <row r="67" spans="2:2" x14ac:dyDescent="0.2">
      <c r="B67" s="30" t="s">
        <v>157</v>
      </c>
    </row>
    <row r="68" spans="2:2" x14ac:dyDescent="0.2">
      <c r="B68" s="30" t="s">
        <v>185</v>
      </c>
    </row>
    <row r="69" spans="2:2" ht="15.75" x14ac:dyDescent="0.25">
      <c r="B69" s="36" t="s">
        <v>156</v>
      </c>
    </row>
    <row r="70" spans="2:2" x14ac:dyDescent="0.2">
      <c r="B70" s="37" t="s">
        <v>192</v>
      </c>
    </row>
    <row r="71" spans="2:2" x14ac:dyDescent="0.2">
      <c r="B71" s="21"/>
    </row>
    <row r="72" spans="2:2" ht="15.75" x14ac:dyDescent="0.25">
      <c r="B72" s="36" t="s">
        <v>180</v>
      </c>
    </row>
    <row r="73" spans="2:2" x14ac:dyDescent="0.2">
      <c r="B73" s="30" t="s">
        <v>186</v>
      </c>
    </row>
    <row r="74" spans="2:2" x14ac:dyDescent="0.2">
      <c r="B74" s="72" t="s">
        <v>198</v>
      </c>
    </row>
    <row r="75" spans="2:2" x14ac:dyDescent="0.2">
      <c r="B75" s="37" t="s">
        <v>187</v>
      </c>
    </row>
    <row r="76" spans="2:2" x14ac:dyDescent="0.2">
      <c r="B76" s="37" t="s">
        <v>191</v>
      </c>
    </row>
    <row r="77" spans="2:2" x14ac:dyDescent="0.2">
      <c r="B77" s="37"/>
    </row>
    <row r="78" spans="2:2" ht="15.75" x14ac:dyDescent="0.25">
      <c r="B78" s="36" t="s">
        <v>158</v>
      </c>
    </row>
    <row r="80" spans="2:2" ht="15.75" x14ac:dyDescent="0.25">
      <c r="B80" s="36" t="s">
        <v>176</v>
      </c>
    </row>
    <row r="81" spans="2:2" x14ac:dyDescent="0.2">
      <c r="B81" s="37" t="s">
        <v>340</v>
      </c>
    </row>
    <row r="82" spans="2:2" x14ac:dyDescent="0.2">
      <c r="B82" s="64" t="s">
        <v>168</v>
      </c>
    </row>
    <row r="83" spans="2:2" ht="15.75" x14ac:dyDescent="0.25">
      <c r="B83" s="37" t="s">
        <v>169</v>
      </c>
    </row>
    <row r="84" spans="2:2" x14ac:dyDescent="0.2">
      <c r="B84" s="37" t="s">
        <v>177</v>
      </c>
    </row>
    <row r="85" spans="2:2" x14ac:dyDescent="0.2">
      <c r="B85" s="37" t="s">
        <v>178</v>
      </c>
    </row>
    <row r="87" spans="2:2" ht="15.75" x14ac:dyDescent="0.25">
      <c r="B87" s="36" t="s">
        <v>98</v>
      </c>
    </row>
    <row r="88" spans="2:2" x14ac:dyDescent="0.2">
      <c r="B88" s="37" t="s">
        <v>170</v>
      </c>
    </row>
    <row r="89" spans="2:2" ht="15.75" x14ac:dyDescent="0.25">
      <c r="B89" s="37" t="s">
        <v>169</v>
      </c>
    </row>
    <row r="90" spans="2:2" x14ac:dyDescent="0.2">
      <c r="B90" s="37" t="s">
        <v>177</v>
      </c>
    </row>
    <row r="91" spans="2:2" x14ac:dyDescent="0.2">
      <c r="B91" s="37" t="s">
        <v>178</v>
      </c>
    </row>
    <row r="93" spans="2:2" ht="15.75" x14ac:dyDescent="0.25">
      <c r="B93" s="36" t="s">
        <v>324</v>
      </c>
    </row>
    <row r="94" spans="2:2" ht="10.5" customHeight="1" x14ac:dyDescent="0.2"/>
    <row r="95" spans="2:2" ht="15.75" x14ac:dyDescent="0.25">
      <c r="B95" s="36" t="s">
        <v>325</v>
      </c>
    </row>
    <row r="96" spans="2:2" x14ac:dyDescent="0.2">
      <c r="B96" s="26" t="s">
        <v>326</v>
      </c>
    </row>
    <row r="97" spans="2:2" x14ac:dyDescent="0.2">
      <c r="B97" s="26" t="s">
        <v>327</v>
      </c>
    </row>
    <row r="98" spans="2:2" x14ac:dyDescent="0.2">
      <c r="B98" s="26" t="s">
        <v>328</v>
      </c>
    </row>
    <row r="99" spans="2:2" x14ac:dyDescent="0.2">
      <c r="B99" s="26" t="s">
        <v>329</v>
      </c>
    </row>
    <row r="101" spans="2:2" ht="15.75" x14ac:dyDescent="0.25">
      <c r="B101" s="36" t="s">
        <v>330</v>
      </c>
    </row>
    <row r="102" spans="2:2" x14ac:dyDescent="0.2">
      <c r="B102" s="26" t="s">
        <v>331</v>
      </c>
    </row>
    <row r="103" spans="2:2" x14ac:dyDescent="0.2">
      <c r="B103" s="26" t="s">
        <v>332</v>
      </c>
    </row>
    <row r="104" spans="2:2" x14ac:dyDescent="0.2">
      <c r="B104" s="26" t="s">
        <v>333</v>
      </c>
    </row>
    <row r="105" spans="2:2" x14ac:dyDescent="0.2">
      <c r="B105" s="26" t="s">
        <v>329</v>
      </c>
    </row>
    <row r="106" spans="2:2" ht="15.75" x14ac:dyDescent="0.25">
      <c r="B106" s="28" t="s">
        <v>344</v>
      </c>
    </row>
    <row r="107" spans="2:2" ht="7.5" customHeight="1" x14ac:dyDescent="0.2"/>
    <row r="108" spans="2:2" ht="15" customHeight="1" x14ac:dyDescent="0.25">
      <c r="B108" s="36" t="s">
        <v>334</v>
      </c>
    </row>
    <row r="109" spans="2:2" ht="9" customHeight="1" x14ac:dyDescent="0.2"/>
    <row r="110" spans="2:2" x14ac:dyDescent="0.2">
      <c r="B110" s="26" t="s">
        <v>335</v>
      </c>
    </row>
    <row r="111" spans="2:2" x14ac:dyDescent="0.2">
      <c r="B111" s="26" t="s">
        <v>336</v>
      </c>
    </row>
    <row r="112" spans="2:2" ht="8.25" customHeight="1" x14ac:dyDescent="0.2">
      <c r="B112" s="26" t="s">
        <v>337</v>
      </c>
    </row>
    <row r="114" spans="2:2" ht="15.75" x14ac:dyDescent="0.25">
      <c r="B114" s="36" t="s">
        <v>338</v>
      </c>
    </row>
    <row r="115" spans="2:2" x14ac:dyDescent="0.2">
      <c r="B115" s="26" t="s">
        <v>339</v>
      </c>
    </row>
    <row r="118" spans="2:2" ht="15.75" x14ac:dyDescent="0.25">
      <c r="B118" s="36" t="s">
        <v>175</v>
      </c>
    </row>
    <row r="119" spans="2:2" x14ac:dyDescent="0.2">
      <c r="B119" s="37" t="s">
        <v>173</v>
      </c>
    </row>
    <row r="120" spans="2:2" x14ac:dyDescent="0.2">
      <c r="B120" s="37" t="s">
        <v>181</v>
      </c>
    </row>
    <row r="121" spans="2:2" x14ac:dyDescent="0.2">
      <c r="B121" s="64" t="s">
        <v>174</v>
      </c>
    </row>
    <row r="123" spans="2:2" ht="19.5" x14ac:dyDescent="0.35">
      <c r="B123" s="29" t="s">
        <v>54</v>
      </c>
    </row>
    <row r="124" spans="2:2" x14ac:dyDescent="0.2">
      <c r="B124" s="30" t="s">
        <v>45</v>
      </c>
    </row>
    <row r="125" spans="2:2" ht="18" x14ac:dyDescent="0.35">
      <c r="B125" s="29"/>
    </row>
    <row r="126" spans="2:2" x14ac:dyDescent="0.2">
      <c r="B126" s="31" t="s">
        <v>46</v>
      </c>
    </row>
  </sheetData>
  <phoneticPr fontId="0" type="noConversion"/>
  <hyperlinks>
    <hyperlink ref="B126" r:id="rId1" display="http://dalmont.denis.free.fr/"/>
  </hyperlinks>
  <pageMargins left="0.78740157499999996" right="0.78740157499999996" top="0.984251969" bottom="0.984251969" header="0.4921259845" footer="0.4921259845"/>
  <pageSetup paperSize="9" orientation="portrait" horizontalDpi="300" verticalDpi="3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BA4"/>
  <sheetViews>
    <sheetView workbookViewId="0">
      <selection activeCell="D36" sqref="D36"/>
    </sheetView>
  </sheetViews>
  <sheetFormatPr baseColWidth="10" defaultRowHeight="12.75" x14ac:dyDescent="0.2"/>
  <sheetData>
    <row r="1" spans="1:53" x14ac:dyDescent="0.2">
      <c r="B1">
        <v>50</v>
      </c>
    </row>
    <row r="2" spans="1:53" x14ac:dyDescent="0.2">
      <c r="B2">
        <v>50</v>
      </c>
    </row>
    <row r="3" spans="1:53" x14ac:dyDescent="0.2">
      <c r="A3" t="s">
        <v>37</v>
      </c>
      <c r="BA3" t="s">
        <v>37</v>
      </c>
    </row>
    <row r="4" spans="1:53" x14ac:dyDescent="0.2">
      <c r="A4" t="b">
        <v>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C1:BB20"/>
  <sheetViews>
    <sheetView showGridLines="0" workbookViewId="0">
      <selection activeCell="K9" sqref="K9"/>
    </sheetView>
  </sheetViews>
  <sheetFormatPr baseColWidth="10" defaultRowHeight="12.75" x14ac:dyDescent="0.2"/>
  <cols>
    <col min="1" max="1" width="14.5703125" style="160" customWidth="1"/>
    <col min="2" max="2" width="12.140625" style="160" customWidth="1"/>
    <col min="3" max="3" width="11.42578125" style="160"/>
    <col min="4" max="4" width="9.85546875" style="160" customWidth="1"/>
    <col min="5" max="6" width="11.42578125" style="160"/>
    <col min="7" max="7" width="18.5703125" style="160" customWidth="1"/>
    <col min="8" max="16384" width="11.42578125" style="160"/>
  </cols>
  <sheetData>
    <row r="1" spans="3:54" ht="84.75" customHeight="1" x14ac:dyDescent="0.2">
      <c r="BA1" s="161"/>
      <c r="BB1" s="161"/>
    </row>
    <row r="2" spans="3:54" ht="15" customHeight="1" x14ac:dyDescent="0.2">
      <c r="BA2" s="161"/>
      <c r="BB2" s="161"/>
    </row>
    <row r="3" spans="3:54" ht="45.75" customHeight="1" x14ac:dyDescent="0.2">
      <c r="C3" s="190" t="s">
        <v>349</v>
      </c>
      <c r="D3" s="191"/>
      <c r="E3" s="191"/>
      <c r="F3" s="191"/>
      <c r="G3" s="191"/>
      <c r="H3" s="191"/>
      <c r="I3" s="192"/>
      <c r="BA3" s="161"/>
      <c r="BB3" s="161"/>
    </row>
    <row r="6" spans="3:54" ht="6.75" customHeight="1" x14ac:dyDescent="0.2"/>
    <row r="7" spans="3:54" x14ac:dyDescent="0.2">
      <c r="E7" s="162"/>
      <c r="F7" s="162"/>
      <c r="G7" s="162"/>
    </row>
    <row r="8" spans="3:54" x14ac:dyDescent="0.2">
      <c r="E8" s="162"/>
      <c r="F8" s="162"/>
      <c r="G8" s="162"/>
    </row>
    <row r="9" spans="3:54" x14ac:dyDescent="0.2">
      <c r="E9" s="162"/>
      <c r="F9" s="162"/>
      <c r="G9" s="162"/>
    </row>
    <row r="10" spans="3:54" x14ac:dyDescent="0.2">
      <c r="E10" s="162"/>
      <c r="F10" s="162"/>
      <c r="G10" s="162"/>
    </row>
    <row r="11" spans="3:54" ht="17.25" customHeight="1" x14ac:dyDescent="0.2">
      <c r="E11" s="162"/>
      <c r="F11" s="162"/>
      <c r="G11" s="162"/>
    </row>
    <row r="15" spans="3:54" ht="21.75" customHeight="1" x14ac:dyDescent="0.2">
      <c r="C15" s="193" t="s">
        <v>55</v>
      </c>
      <c r="D15" s="194"/>
      <c r="E15" s="194"/>
      <c r="F15" s="194"/>
      <c r="G15" s="194"/>
      <c r="H15" s="194"/>
      <c r="I15" s="195"/>
    </row>
    <row r="16" spans="3:54" x14ac:dyDescent="0.2">
      <c r="D16" s="163"/>
      <c r="G16" s="163"/>
    </row>
    <row r="17" spans="4:10" ht="20.25" customHeight="1" x14ac:dyDescent="0.2">
      <c r="D17" s="164" t="s">
        <v>348</v>
      </c>
      <c r="E17" s="165"/>
      <c r="F17" s="165"/>
      <c r="G17" s="166"/>
      <c r="H17" s="167"/>
    </row>
    <row r="20" spans="4:10" x14ac:dyDescent="0.2">
      <c r="J20" s="160" t="s">
        <v>17</v>
      </c>
    </row>
  </sheetData>
  <mergeCells count="2">
    <mergeCell ref="C3:I3"/>
    <mergeCell ref="C15:I1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4</xdr:col>
                <xdr:colOff>0</xdr:colOff>
                <xdr:row>6</xdr:row>
                <xdr:rowOff>9525</xdr:rowOff>
              </from>
              <to>
                <xdr:col>7</xdr:col>
                <xdr:colOff>28575</xdr:colOff>
                <xdr:row>10</xdr:row>
                <xdr:rowOff>200025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31" r:id="rId6" name="Button 7">
          <controlPr defaultSize="0" print="0" autoFill="0" autoPict="0" macro="[0]!dd">
            <anchor moveWithCells="1">
              <from>
                <xdr:col>0</xdr:col>
                <xdr:colOff>485775</xdr:colOff>
                <xdr:row>1</xdr:row>
                <xdr:rowOff>161925</xdr:rowOff>
              </from>
              <to>
                <xdr:col>1</xdr:col>
                <xdr:colOff>409575</xdr:colOff>
                <xdr:row>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7" name="Button 8">
          <controlPr defaultSize="0" print="0" autoFill="0" autoPict="0" macro="[0]!ddd">
            <anchor moveWithCells="1">
              <from>
                <xdr:col>0</xdr:col>
                <xdr:colOff>476250</xdr:colOff>
                <xdr:row>2</xdr:row>
                <xdr:rowOff>409575</xdr:rowOff>
              </from>
              <to>
                <xdr:col>1</xdr:col>
                <xdr:colOff>400050</xdr:colOff>
                <xdr:row>3</xdr:row>
                <xdr:rowOff>114300</xdr:rowOff>
              </to>
            </anchor>
          </controlPr>
        </control>
      </mc:Choice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Q38"/>
  <sheetViews>
    <sheetView topLeftCell="F1" workbookViewId="0">
      <pane ySplit="1" topLeftCell="A2" activePane="bottomLeft" state="frozenSplit"/>
      <selection activeCell="D24" sqref="D24"/>
      <selection pane="bottomLeft" activeCell="O14" sqref="O14"/>
    </sheetView>
  </sheetViews>
  <sheetFormatPr baseColWidth="10" defaultRowHeight="15" customHeight="1" x14ac:dyDescent="0.2"/>
  <cols>
    <col min="1" max="1" width="10.85546875" style="135" customWidth="1"/>
    <col min="2" max="2" width="8.7109375" style="132" customWidth="1"/>
    <col min="3" max="3" width="24.28515625" style="132" customWidth="1"/>
    <col min="4" max="4" width="52.85546875" style="132" customWidth="1"/>
    <col min="5" max="5" width="50.85546875" style="132" customWidth="1"/>
    <col min="6" max="6" width="32.7109375" style="132" customWidth="1"/>
    <col min="7" max="7" width="11.5703125" style="132" customWidth="1"/>
    <col min="8" max="8" width="11.42578125" style="135"/>
    <col min="9" max="9" width="9.5703125" style="132" customWidth="1"/>
    <col min="10" max="10" width="12.140625" style="132" customWidth="1"/>
    <col min="11" max="11" width="6.140625" style="132" customWidth="1"/>
    <col min="12" max="12" width="9.28515625" style="132" customWidth="1"/>
    <col min="13" max="13" width="11" style="132" customWidth="1"/>
    <col min="14" max="14" width="11.42578125" style="132"/>
    <col min="15" max="15" width="56" style="132" customWidth="1"/>
    <col min="16" max="16384" width="11.42578125" style="132"/>
  </cols>
  <sheetData>
    <row r="1" spans="1:17" ht="15" customHeight="1" x14ac:dyDescent="0.2">
      <c r="A1" s="124" t="s">
        <v>10</v>
      </c>
      <c r="B1" s="125" t="s">
        <v>2</v>
      </c>
      <c r="C1" s="125" t="s">
        <v>15</v>
      </c>
      <c r="D1" s="126" t="s">
        <v>8</v>
      </c>
      <c r="E1" s="126" t="s">
        <v>12</v>
      </c>
      <c r="F1" s="126" t="s">
        <v>13</v>
      </c>
      <c r="G1" s="127" t="s">
        <v>11</v>
      </c>
      <c r="H1" s="128" t="s">
        <v>1</v>
      </c>
      <c r="I1" s="129" t="s">
        <v>26</v>
      </c>
      <c r="J1" s="130" t="s">
        <v>29</v>
      </c>
      <c r="K1" s="129" t="s">
        <v>25</v>
      </c>
      <c r="L1" s="130" t="s">
        <v>201</v>
      </c>
      <c r="M1" s="131" t="s">
        <v>5</v>
      </c>
      <c r="N1" s="131" t="s">
        <v>30</v>
      </c>
      <c r="O1" s="131" t="s">
        <v>35</v>
      </c>
      <c r="P1" s="131" t="s">
        <v>135</v>
      </c>
      <c r="Q1" s="131" t="s">
        <v>134</v>
      </c>
    </row>
    <row r="2" spans="1:17" s="134" customFormat="1" ht="15" customHeight="1" x14ac:dyDescent="0.2">
      <c r="A2" s="133"/>
      <c r="H2" s="133"/>
    </row>
    <row r="3" spans="1:17" s="134" customFormat="1" ht="15" customHeight="1" x14ac:dyDescent="0.2">
      <c r="A3" s="133"/>
      <c r="H3" s="133"/>
    </row>
    <row r="4" spans="1:17" s="134" customFormat="1" ht="15" customHeight="1" x14ac:dyDescent="0.2">
      <c r="A4" s="133"/>
      <c r="H4" s="133"/>
    </row>
    <row r="5" spans="1:17" s="134" customFormat="1" ht="15" customHeight="1" x14ac:dyDescent="0.2">
      <c r="A5" s="133"/>
      <c r="H5" s="133"/>
    </row>
    <row r="6" spans="1:17" s="134" customFormat="1" ht="15" customHeight="1" x14ac:dyDescent="0.2">
      <c r="A6" s="133"/>
      <c r="H6" s="133"/>
    </row>
    <row r="7" spans="1:17" s="134" customFormat="1" ht="15" customHeight="1" x14ac:dyDescent="0.2">
      <c r="A7" s="133"/>
      <c r="H7" s="133"/>
    </row>
    <row r="8" spans="1:17" s="134" customFormat="1" ht="15" customHeight="1" x14ac:dyDescent="0.2">
      <c r="A8" s="133"/>
      <c r="H8" s="133"/>
    </row>
    <row r="9" spans="1:17" s="134" customFormat="1" ht="15" customHeight="1" x14ac:dyDescent="0.2">
      <c r="A9" s="133"/>
      <c r="H9" s="133"/>
    </row>
    <row r="10" spans="1:17" s="134" customFormat="1" ht="15" customHeight="1" x14ac:dyDescent="0.2">
      <c r="A10" s="133"/>
      <c r="H10" s="133"/>
    </row>
    <row r="11" spans="1:17" s="134" customFormat="1" ht="15" customHeight="1" x14ac:dyDescent="0.2">
      <c r="A11" s="133"/>
      <c r="H11" s="133"/>
    </row>
    <row r="12" spans="1:17" s="134" customFormat="1" ht="15" customHeight="1" x14ac:dyDescent="0.2">
      <c r="A12" s="133"/>
      <c r="H12" s="133"/>
    </row>
    <row r="13" spans="1:17" s="134" customFormat="1" ht="15" customHeight="1" x14ac:dyDescent="0.2">
      <c r="A13" s="133"/>
      <c r="H13" s="133"/>
    </row>
    <row r="14" spans="1:17" s="134" customFormat="1" ht="15" customHeight="1" x14ac:dyDescent="0.2">
      <c r="A14" s="133"/>
      <c r="H14" s="133"/>
    </row>
    <row r="15" spans="1:17" s="134" customFormat="1" ht="15" customHeight="1" x14ac:dyDescent="0.2">
      <c r="A15" s="133"/>
      <c r="H15" s="133"/>
    </row>
    <row r="16" spans="1:17" s="134" customFormat="1" ht="15" customHeight="1" x14ac:dyDescent="0.2">
      <c r="A16" s="133"/>
      <c r="H16" s="133"/>
    </row>
    <row r="17" spans="1:8" s="134" customFormat="1" ht="15" customHeight="1" x14ac:dyDescent="0.2">
      <c r="A17" s="133"/>
      <c r="H17" s="133"/>
    </row>
    <row r="18" spans="1:8" s="134" customFormat="1" ht="15" customHeight="1" x14ac:dyDescent="0.2">
      <c r="A18" s="133"/>
      <c r="H18" s="133"/>
    </row>
    <row r="19" spans="1:8" s="134" customFormat="1" ht="15" customHeight="1" x14ac:dyDescent="0.2">
      <c r="A19" s="133"/>
      <c r="H19" s="133"/>
    </row>
    <row r="20" spans="1:8" s="134" customFormat="1" ht="15" customHeight="1" x14ac:dyDescent="0.2">
      <c r="A20" s="133"/>
      <c r="H20" s="133"/>
    </row>
    <row r="21" spans="1:8" s="134" customFormat="1" ht="15" customHeight="1" x14ac:dyDescent="0.2">
      <c r="A21" s="133"/>
      <c r="H21" s="133"/>
    </row>
    <row r="22" spans="1:8" s="134" customFormat="1" ht="15" customHeight="1" x14ac:dyDescent="0.2">
      <c r="A22" s="133"/>
      <c r="H22" s="133"/>
    </row>
    <row r="23" spans="1:8" s="134" customFormat="1" ht="15" customHeight="1" x14ac:dyDescent="0.2">
      <c r="A23" s="133"/>
      <c r="H23" s="133"/>
    </row>
    <row r="24" spans="1:8" s="134" customFormat="1" ht="15" customHeight="1" x14ac:dyDescent="0.2">
      <c r="A24" s="133"/>
      <c r="H24" s="133"/>
    </row>
    <row r="25" spans="1:8" s="134" customFormat="1" ht="15" customHeight="1" x14ac:dyDescent="0.2">
      <c r="A25" s="133"/>
      <c r="H25" s="133"/>
    </row>
    <row r="26" spans="1:8" s="134" customFormat="1" ht="15" customHeight="1" x14ac:dyDescent="0.2">
      <c r="A26" s="133"/>
      <c r="H26" s="133"/>
    </row>
    <row r="27" spans="1:8" s="134" customFormat="1" ht="15" customHeight="1" x14ac:dyDescent="0.2">
      <c r="A27" s="133"/>
      <c r="H27" s="133"/>
    </row>
    <row r="28" spans="1:8" s="134" customFormat="1" ht="15" customHeight="1" x14ac:dyDescent="0.2">
      <c r="A28" s="133"/>
      <c r="H28" s="133"/>
    </row>
    <row r="29" spans="1:8" s="134" customFormat="1" ht="15" customHeight="1" x14ac:dyDescent="0.2">
      <c r="A29" s="133"/>
      <c r="H29" s="133"/>
    </row>
    <row r="30" spans="1:8" s="134" customFormat="1" ht="15" customHeight="1" x14ac:dyDescent="0.2">
      <c r="A30" s="133"/>
      <c r="H30" s="133"/>
    </row>
    <row r="31" spans="1:8" s="134" customFormat="1" ht="15" customHeight="1" x14ac:dyDescent="0.2">
      <c r="A31" s="133"/>
      <c r="H31" s="133"/>
    </row>
    <row r="32" spans="1:8" s="134" customFormat="1" ht="15" customHeight="1" x14ac:dyDescent="0.2">
      <c r="A32" s="133"/>
      <c r="H32" s="133"/>
    </row>
    <row r="33" spans="1:8" s="134" customFormat="1" ht="15" customHeight="1" x14ac:dyDescent="0.2">
      <c r="A33" s="133"/>
      <c r="H33" s="133"/>
    </row>
    <row r="34" spans="1:8" s="134" customFormat="1" ht="15" customHeight="1" x14ac:dyDescent="0.2">
      <c r="A34" s="133"/>
      <c r="H34" s="133"/>
    </row>
    <row r="35" spans="1:8" s="134" customFormat="1" ht="15" customHeight="1" x14ac:dyDescent="0.2">
      <c r="A35" s="133"/>
      <c r="H35" s="133"/>
    </row>
    <row r="36" spans="1:8" s="134" customFormat="1" ht="15" customHeight="1" x14ac:dyDescent="0.2">
      <c r="A36" s="133"/>
      <c r="H36" s="133"/>
    </row>
    <row r="37" spans="1:8" s="134" customFormat="1" ht="15" customHeight="1" x14ac:dyDescent="0.2">
      <c r="A37" s="133"/>
      <c r="H37" s="133"/>
    </row>
    <row r="38" spans="1:8" s="134" customFormat="1" ht="15" customHeight="1" x14ac:dyDescent="0.2">
      <c r="A38" s="133"/>
      <c r="H38" s="133"/>
    </row>
  </sheetData>
  <phoneticPr fontId="0" type="noConversion"/>
  <pageMargins left="0.78740157499999996" right="0.78740157499999996" top="0.984251969" bottom="0.984251969" header="0.4921259845" footer="0.4921259845"/>
  <pageSetup paperSize="9" scale="37" orientation="landscape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431"/>
  <sheetViews>
    <sheetView tabSelected="1" workbookViewId="0">
      <pane ySplit="1" topLeftCell="A2" activePane="bottomLeft" state="frozen"/>
      <selection activeCell="D1" sqref="D1"/>
      <selection pane="bottomLeft" activeCell="A6" sqref="A6:G28"/>
    </sheetView>
  </sheetViews>
  <sheetFormatPr baseColWidth="10" defaultRowHeight="12.75" x14ac:dyDescent="0.2"/>
  <cols>
    <col min="1" max="1" width="7.42578125" style="15" customWidth="1"/>
    <col min="2" max="2" width="13.5703125" style="137" customWidth="1"/>
    <col min="3" max="3" width="56.85546875" style="137" bestFit="1" customWidth="1"/>
    <col min="4" max="4" width="15.140625" style="15" bestFit="1" customWidth="1"/>
    <col min="5" max="5" width="16.7109375" style="137" bestFit="1" customWidth="1"/>
    <col min="6" max="6" width="13.28515625" style="15" bestFit="1" customWidth="1"/>
    <col min="7" max="7" width="15.85546875" style="15" bestFit="1" customWidth="1"/>
    <col min="8" max="8" width="70" style="138" bestFit="1" customWidth="1"/>
    <col min="9" max="9" width="15.85546875" style="15" hidden="1" customWidth="1"/>
    <col min="10" max="10" width="9.85546875" style="15" bestFit="1" customWidth="1"/>
    <col min="11" max="11" width="6.5703125" style="15" bestFit="1" customWidth="1"/>
    <col min="12" max="12" width="7.42578125" style="15" bestFit="1" customWidth="1"/>
    <col min="13" max="13" width="13" style="15" customWidth="1"/>
    <col min="14" max="14" width="8" style="15" bestFit="1" customWidth="1"/>
    <col min="15" max="15" width="7.140625" style="15" bestFit="1" customWidth="1"/>
    <col min="16" max="16384" width="11.42578125" style="15"/>
  </cols>
  <sheetData>
    <row r="1" spans="1:18" s="75" customFormat="1" ht="32.25" thickBot="1" x14ac:dyDescent="0.25">
      <c r="A1" s="75" t="s">
        <v>9</v>
      </c>
      <c r="B1" s="76" t="s">
        <v>350</v>
      </c>
      <c r="C1" s="136" t="s">
        <v>20</v>
      </c>
      <c r="D1" s="76"/>
      <c r="E1" s="76" t="s">
        <v>351</v>
      </c>
      <c r="F1" s="76" t="s">
        <v>352</v>
      </c>
      <c r="G1" s="76" t="s">
        <v>22</v>
      </c>
      <c r="H1" s="136" t="s">
        <v>24</v>
      </c>
      <c r="I1" s="76" t="s">
        <v>36</v>
      </c>
      <c r="J1" s="76" t="s">
        <v>5</v>
      </c>
      <c r="K1" s="79" t="s">
        <v>31</v>
      </c>
      <c r="L1" s="79" t="s">
        <v>29</v>
      </c>
      <c r="M1" s="77" t="s">
        <v>32</v>
      </c>
      <c r="N1" s="82" t="s">
        <v>202</v>
      </c>
      <c r="O1" s="78" t="s">
        <v>199</v>
      </c>
      <c r="P1" s="75" t="s">
        <v>138</v>
      </c>
      <c r="Q1" s="75" t="s">
        <v>139</v>
      </c>
      <c r="R1" s="75" t="s">
        <v>322</v>
      </c>
    </row>
    <row r="2" spans="1:18" ht="17.25" thickTop="1" thickBot="1" x14ac:dyDescent="0.25">
      <c r="A2" s="168">
        <v>1</v>
      </c>
      <c r="B2" s="169">
        <f>A2</f>
        <v>1</v>
      </c>
      <c r="C2" s="170" t="s">
        <v>353</v>
      </c>
      <c r="D2" s="168"/>
      <c r="E2" s="168" t="s">
        <v>354</v>
      </c>
      <c r="F2" s="170" t="s">
        <v>355</v>
      </c>
      <c r="G2" s="16" t="s">
        <v>37</v>
      </c>
      <c r="H2" s="16" t="s">
        <v>37</v>
      </c>
      <c r="M2" s="171">
        <v>0.01</v>
      </c>
      <c r="R2" s="15" t="s">
        <v>37</v>
      </c>
    </row>
    <row r="3" spans="1:18" ht="17.25" thickTop="1" thickBot="1" x14ac:dyDescent="0.25">
      <c r="A3" s="168">
        <v>2</v>
      </c>
      <c r="B3" s="169">
        <f t="shared" ref="B3:B66" si="0">A3</f>
        <v>2</v>
      </c>
      <c r="C3" s="170" t="s">
        <v>356</v>
      </c>
      <c r="D3" s="168"/>
      <c r="E3" s="168" t="s">
        <v>357</v>
      </c>
      <c r="F3" s="170" t="s">
        <v>355</v>
      </c>
      <c r="G3" s="172"/>
      <c r="H3" s="16"/>
      <c r="K3" s="15">
        <v>1</v>
      </c>
      <c r="L3" s="15">
        <v>60</v>
      </c>
      <c r="M3" s="171">
        <v>0.01</v>
      </c>
      <c r="N3" s="15">
        <v>0</v>
      </c>
      <c r="O3" s="15">
        <v>1</v>
      </c>
    </row>
    <row r="4" spans="1:18" ht="17.25" thickTop="1" thickBot="1" x14ac:dyDescent="0.25">
      <c r="A4" s="168">
        <v>3</v>
      </c>
      <c r="B4" s="169">
        <f t="shared" si="0"/>
        <v>3</v>
      </c>
      <c r="C4" s="170" t="s">
        <v>358</v>
      </c>
      <c r="D4" s="168"/>
      <c r="E4" s="168">
        <v>2108221</v>
      </c>
      <c r="F4" s="170" t="s">
        <v>359</v>
      </c>
      <c r="G4" s="173" t="s">
        <v>360</v>
      </c>
      <c r="H4" s="16"/>
      <c r="M4" s="171">
        <v>0.01</v>
      </c>
    </row>
    <row r="5" spans="1:18" ht="17.25" thickTop="1" thickBot="1" x14ac:dyDescent="0.25">
      <c r="A5" s="168">
        <v>4</v>
      </c>
      <c r="B5" s="169">
        <f t="shared" si="0"/>
        <v>4</v>
      </c>
      <c r="C5" s="170" t="s">
        <v>358</v>
      </c>
      <c r="D5" s="168"/>
      <c r="E5" s="168">
        <v>2115343</v>
      </c>
      <c r="F5" s="170" t="s">
        <v>359</v>
      </c>
      <c r="G5" s="173" t="s">
        <v>360</v>
      </c>
      <c r="H5" s="16"/>
      <c r="M5" s="171">
        <v>0.01</v>
      </c>
    </row>
    <row r="6" spans="1:18" ht="17.25" thickTop="1" thickBot="1" x14ac:dyDescent="0.25">
      <c r="A6" s="168">
        <v>5</v>
      </c>
      <c r="B6" s="169">
        <f t="shared" si="0"/>
        <v>5</v>
      </c>
      <c r="C6" s="170" t="s">
        <v>361</v>
      </c>
      <c r="D6" s="168"/>
      <c r="E6" s="168" t="s">
        <v>362</v>
      </c>
      <c r="F6" s="170" t="s">
        <v>363</v>
      </c>
      <c r="G6" s="16"/>
      <c r="H6" s="16"/>
      <c r="M6" s="174">
        <v>0.01</v>
      </c>
    </row>
    <row r="7" spans="1:18" ht="17.25" thickTop="1" thickBot="1" x14ac:dyDescent="0.25">
      <c r="A7" s="168">
        <v>6</v>
      </c>
      <c r="B7" s="169">
        <f t="shared" si="0"/>
        <v>6</v>
      </c>
      <c r="C7" s="170" t="s">
        <v>364</v>
      </c>
      <c r="D7" s="168"/>
      <c r="E7" s="168" t="s">
        <v>365</v>
      </c>
      <c r="F7" s="170" t="s">
        <v>363</v>
      </c>
      <c r="G7" s="16"/>
      <c r="H7" s="16"/>
      <c r="M7" s="174">
        <v>0.01</v>
      </c>
    </row>
    <row r="8" spans="1:18" ht="17.25" thickTop="1" thickBot="1" x14ac:dyDescent="0.25">
      <c r="A8" s="168">
        <v>7</v>
      </c>
      <c r="B8" s="169">
        <f t="shared" si="0"/>
        <v>7</v>
      </c>
      <c r="C8" s="170" t="s">
        <v>366</v>
      </c>
      <c r="D8" s="168"/>
      <c r="E8" s="168" t="s">
        <v>367</v>
      </c>
      <c r="F8" s="170" t="s">
        <v>363</v>
      </c>
      <c r="M8" s="174">
        <v>0.01</v>
      </c>
    </row>
    <row r="9" spans="1:18" ht="17.25" thickTop="1" thickBot="1" x14ac:dyDescent="0.25">
      <c r="A9" s="168">
        <v>8</v>
      </c>
      <c r="B9" s="169">
        <f t="shared" si="0"/>
        <v>8</v>
      </c>
      <c r="C9" s="170" t="s">
        <v>368</v>
      </c>
      <c r="D9" s="168"/>
      <c r="E9" s="168" t="s">
        <v>369</v>
      </c>
      <c r="F9" s="170" t="s">
        <v>363</v>
      </c>
      <c r="H9" s="137"/>
      <c r="J9" s="137"/>
      <c r="L9" s="137"/>
      <c r="M9" s="174">
        <v>0.01</v>
      </c>
      <c r="N9" s="137"/>
      <c r="P9" s="137"/>
      <c r="R9" s="137"/>
    </row>
    <row r="10" spans="1:18" ht="17.25" thickTop="1" thickBot="1" x14ac:dyDescent="0.25">
      <c r="A10" s="168">
        <v>9</v>
      </c>
      <c r="B10" s="169">
        <f t="shared" si="0"/>
        <v>9</v>
      </c>
      <c r="C10" s="170" t="s">
        <v>370</v>
      </c>
      <c r="D10" s="168"/>
      <c r="E10" s="168">
        <v>770990</v>
      </c>
      <c r="F10" s="170" t="s">
        <v>371</v>
      </c>
      <c r="G10" s="170" t="s">
        <v>371</v>
      </c>
      <c r="M10" s="171">
        <v>0.01</v>
      </c>
    </row>
    <row r="11" spans="1:18" ht="17.25" thickTop="1" thickBot="1" x14ac:dyDescent="0.25">
      <c r="A11" s="168">
        <v>10</v>
      </c>
      <c r="B11" s="169">
        <f t="shared" si="0"/>
        <v>10</v>
      </c>
      <c r="C11" s="170" t="s">
        <v>372</v>
      </c>
      <c r="D11" s="168"/>
      <c r="E11" s="168">
        <v>770991</v>
      </c>
      <c r="F11" s="170" t="s">
        <v>371</v>
      </c>
      <c r="G11" s="170" t="s">
        <v>371</v>
      </c>
      <c r="M11" s="171">
        <v>0.01</v>
      </c>
    </row>
    <row r="12" spans="1:18" ht="17.25" thickTop="1" thickBot="1" x14ac:dyDescent="0.25">
      <c r="A12" s="168">
        <v>11</v>
      </c>
      <c r="B12" s="169">
        <f t="shared" si="0"/>
        <v>11</v>
      </c>
      <c r="C12" s="170" t="s">
        <v>370</v>
      </c>
      <c r="D12" s="168"/>
      <c r="E12" s="168">
        <v>770992</v>
      </c>
      <c r="F12" s="170" t="s">
        <v>371</v>
      </c>
      <c r="G12" s="170" t="s">
        <v>371</v>
      </c>
      <c r="M12" s="171">
        <v>0.01</v>
      </c>
    </row>
    <row r="13" spans="1:18" ht="17.25" thickTop="1" thickBot="1" x14ac:dyDescent="0.25">
      <c r="A13" s="168">
        <v>12</v>
      </c>
      <c r="B13" s="169">
        <f t="shared" si="0"/>
        <v>12</v>
      </c>
      <c r="C13" s="175" t="s">
        <v>373</v>
      </c>
      <c r="D13" s="168"/>
      <c r="E13" s="168">
        <v>138185</v>
      </c>
      <c r="F13" s="170" t="s">
        <v>355</v>
      </c>
      <c r="M13" s="171">
        <v>0.01</v>
      </c>
    </row>
    <row r="14" spans="1:18" ht="17.25" thickTop="1" thickBot="1" x14ac:dyDescent="0.25">
      <c r="A14" s="168">
        <v>13</v>
      </c>
      <c r="B14" s="169">
        <f t="shared" si="0"/>
        <v>13</v>
      </c>
      <c r="C14" s="175" t="s">
        <v>373</v>
      </c>
      <c r="D14" s="168"/>
      <c r="E14" s="168">
        <v>138186</v>
      </c>
      <c r="F14" s="170" t="s">
        <v>355</v>
      </c>
      <c r="M14" s="171">
        <v>0.01</v>
      </c>
    </row>
    <row r="15" spans="1:18" ht="17.25" thickTop="1" thickBot="1" x14ac:dyDescent="0.25">
      <c r="A15" s="168">
        <v>14</v>
      </c>
      <c r="B15" s="169">
        <f t="shared" si="0"/>
        <v>14</v>
      </c>
      <c r="C15" s="175" t="s">
        <v>373</v>
      </c>
      <c r="D15" s="168"/>
      <c r="E15" s="168">
        <v>138187</v>
      </c>
      <c r="F15" s="170" t="s">
        <v>355</v>
      </c>
      <c r="M15" s="171">
        <v>0.01</v>
      </c>
    </row>
    <row r="16" spans="1:18" ht="17.25" thickTop="1" thickBot="1" x14ac:dyDescent="0.25">
      <c r="A16" s="168">
        <v>15</v>
      </c>
      <c r="B16" s="169">
        <f t="shared" si="0"/>
        <v>15</v>
      </c>
      <c r="C16" s="175" t="s">
        <v>373</v>
      </c>
      <c r="D16" s="168"/>
      <c r="E16" s="168">
        <v>138188</v>
      </c>
      <c r="F16" s="170" t="s">
        <v>355</v>
      </c>
      <c r="M16" s="171">
        <v>0.01</v>
      </c>
    </row>
    <row r="17" spans="1:13" ht="17.25" thickTop="1" thickBot="1" x14ac:dyDescent="0.25">
      <c r="A17" s="168">
        <v>16</v>
      </c>
      <c r="B17" s="169">
        <f t="shared" si="0"/>
        <v>16</v>
      </c>
      <c r="C17" s="170" t="s">
        <v>374</v>
      </c>
      <c r="D17" s="168"/>
      <c r="E17" s="168" t="s">
        <v>375</v>
      </c>
      <c r="F17" s="170" t="s">
        <v>376</v>
      </c>
      <c r="G17" s="170" t="s">
        <v>376</v>
      </c>
      <c r="M17" s="171" t="s">
        <v>377</v>
      </c>
    </row>
    <row r="18" spans="1:13" ht="17.25" thickTop="1" thickBot="1" x14ac:dyDescent="0.25">
      <c r="A18" s="168">
        <v>17</v>
      </c>
      <c r="B18" s="169">
        <f t="shared" si="0"/>
        <v>17</v>
      </c>
      <c r="C18" s="176" t="s">
        <v>378</v>
      </c>
      <c r="D18" s="168"/>
      <c r="E18" s="168" t="s">
        <v>379</v>
      </c>
      <c r="F18" s="170" t="s">
        <v>376</v>
      </c>
      <c r="G18" s="170" t="s">
        <v>376</v>
      </c>
      <c r="M18" s="174" t="s">
        <v>377</v>
      </c>
    </row>
    <row r="19" spans="1:13" ht="17.25" thickTop="1" thickBot="1" x14ac:dyDescent="0.25">
      <c r="A19" s="168">
        <v>18</v>
      </c>
      <c r="B19" s="169">
        <f t="shared" si="0"/>
        <v>18</v>
      </c>
      <c r="C19" s="170" t="s">
        <v>374</v>
      </c>
      <c r="D19" s="168"/>
      <c r="E19" s="168" t="s">
        <v>380</v>
      </c>
      <c r="F19" s="170" t="s">
        <v>376</v>
      </c>
      <c r="G19" s="170" t="s">
        <v>376</v>
      </c>
      <c r="M19" s="171" t="s">
        <v>377</v>
      </c>
    </row>
    <row r="20" spans="1:13" ht="16.5" thickTop="1" x14ac:dyDescent="0.2">
      <c r="A20" s="168">
        <v>19</v>
      </c>
      <c r="B20" s="169">
        <f t="shared" si="0"/>
        <v>19</v>
      </c>
      <c r="C20" s="176" t="s">
        <v>378</v>
      </c>
      <c r="D20" s="168"/>
      <c r="E20" s="168" t="s">
        <v>381</v>
      </c>
      <c r="F20" s="170" t="s">
        <v>376</v>
      </c>
      <c r="G20" s="170" t="s">
        <v>376</v>
      </c>
      <c r="M20" s="174" t="s">
        <v>377</v>
      </c>
    </row>
    <row r="21" spans="1:13" ht="16.5" thickBot="1" x14ac:dyDescent="0.25">
      <c r="A21" s="168">
        <v>20</v>
      </c>
      <c r="B21" s="169">
        <f t="shared" si="0"/>
        <v>20</v>
      </c>
      <c r="C21" s="170" t="s">
        <v>374</v>
      </c>
      <c r="D21" s="168"/>
      <c r="E21" s="168" t="s">
        <v>382</v>
      </c>
      <c r="F21" s="170" t="s">
        <v>376</v>
      </c>
      <c r="G21" s="170" t="s">
        <v>376</v>
      </c>
      <c r="M21" s="177" t="s">
        <v>377</v>
      </c>
    </row>
    <row r="22" spans="1:13" ht="17.25" thickTop="1" thickBot="1" x14ac:dyDescent="0.25">
      <c r="A22" s="168">
        <v>21</v>
      </c>
      <c r="B22" s="169">
        <f t="shared" si="0"/>
        <v>21</v>
      </c>
      <c r="C22" s="170" t="s">
        <v>383</v>
      </c>
      <c r="D22" s="168"/>
      <c r="E22" s="168" t="s">
        <v>384</v>
      </c>
      <c r="F22" s="170" t="s">
        <v>376</v>
      </c>
      <c r="G22" s="170" t="s">
        <v>376</v>
      </c>
      <c r="M22" s="171">
        <v>0.01</v>
      </c>
    </row>
    <row r="23" spans="1:13" ht="17.25" thickTop="1" thickBot="1" x14ac:dyDescent="0.25">
      <c r="A23" s="168">
        <v>22</v>
      </c>
      <c r="B23" s="169">
        <f t="shared" si="0"/>
        <v>22</v>
      </c>
      <c r="C23" s="170" t="s">
        <v>385</v>
      </c>
      <c r="D23" s="168"/>
      <c r="E23" s="168" t="s">
        <v>386</v>
      </c>
      <c r="F23" s="170" t="s">
        <v>376</v>
      </c>
      <c r="G23" s="170" t="s">
        <v>376</v>
      </c>
      <c r="M23" s="171">
        <v>0.01</v>
      </c>
    </row>
    <row r="24" spans="1:13" ht="17.25" thickTop="1" thickBot="1" x14ac:dyDescent="0.25">
      <c r="A24" s="168">
        <v>23</v>
      </c>
      <c r="B24" s="169">
        <f t="shared" si="0"/>
        <v>23</v>
      </c>
      <c r="C24" s="178" t="s">
        <v>383</v>
      </c>
      <c r="D24" s="168"/>
      <c r="E24" s="168" t="s">
        <v>387</v>
      </c>
      <c r="F24" s="178" t="s">
        <v>376</v>
      </c>
      <c r="G24" s="178" t="s">
        <v>376</v>
      </c>
      <c r="M24" s="171">
        <v>0.01</v>
      </c>
    </row>
    <row r="25" spans="1:13" ht="17.25" thickTop="1" thickBot="1" x14ac:dyDescent="0.25">
      <c r="A25" s="168">
        <v>24</v>
      </c>
      <c r="B25" s="169">
        <f t="shared" si="0"/>
        <v>24</v>
      </c>
      <c r="C25" s="178" t="s">
        <v>385</v>
      </c>
      <c r="D25" s="168"/>
      <c r="E25" s="168" t="s">
        <v>388</v>
      </c>
      <c r="F25" s="178" t="s">
        <v>376</v>
      </c>
      <c r="G25" s="178" t="s">
        <v>376</v>
      </c>
      <c r="M25" s="171">
        <v>0.01</v>
      </c>
    </row>
    <row r="26" spans="1:13" ht="17.25" thickTop="1" thickBot="1" x14ac:dyDescent="0.25">
      <c r="A26" s="168">
        <v>25</v>
      </c>
      <c r="B26" s="169">
        <f t="shared" si="0"/>
        <v>25</v>
      </c>
      <c r="C26" s="176" t="s">
        <v>389</v>
      </c>
      <c r="D26" s="168"/>
      <c r="E26" s="168" t="s">
        <v>390</v>
      </c>
      <c r="F26" s="170" t="s">
        <v>376</v>
      </c>
      <c r="G26" s="170" t="s">
        <v>376</v>
      </c>
      <c r="M26" s="171">
        <v>0.01</v>
      </c>
    </row>
    <row r="27" spans="1:13" ht="17.25" thickTop="1" thickBot="1" x14ac:dyDescent="0.25">
      <c r="A27" s="168">
        <v>26</v>
      </c>
      <c r="B27" s="169">
        <f t="shared" si="0"/>
        <v>26</v>
      </c>
      <c r="C27" s="170" t="s">
        <v>385</v>
      </c>
      <c r="D27" s="168"/>
      <c r="E27" s="168" t="s">
        <v>391</v>
      </c>
      <c r="F27" s="170" t="s">
        <v>376</v>
      </c>
      <c r="G27" s="170" t="s">
        <v>376</v>
      </c>
      <c r="M27" s="171">
        <v>0.01</v>
      </c>
    </row>
    <row r="28" spans="1:13" ht="17.25" thickTop="1" thickBot="1" x14ac:dyDescent="0.25">
      <c r="A28" s="168">
        <v>27</v>
      </c>
      <c r="B28" s="169">
        <f t="shared" si="0"/>
        <v>27</v>
      </c>
      <c r="C28" s="176" t="s">
        <v>389</v>
      </c>
      <c r="D28" s="168"/>
      <c r="E28" s="168" t="s">
        <v>392</v>
      </c>
      <c r="F28" s="170" t="s">
        <v>376</v>
      </c>
      <c r="G28" s="170" t="s">
        <v>376</v>
      </c>
      <c r="M28" s="171">
        <v>0.01</v>
      </c>
    </row>
    <row r="29" spans="1:13" ht="17.25" thickTop="1" thickBot="1" x14ac:dyDescent="0.25">
      <c r="A29" s="168">
        <v>28</v>
      </c>
      <c r="B29" s="169">
        <f t="shared" si="0"/>
        <v>28</v>
      </c>
      <c r="C29" s="170" t="s">
        <v>385</v>
      </c>
      <c r="D29" s="168"/>
      <c r="E29" s="168" t="s">
        <v>393</v>
      </c>
      <c r="F29" s="170" t="s">
        <v>376</v>
      </c>
      <c r="G29" s="170" t="s">
        <v>376</v>
      </c>
      <c r="M29" s="171">
        <v>0.01</v>
      </c>
    </row>
    <row r="30" spans="1:13" ht="17.25" thickTop="1" thickBot="1" x14ac:dyDescent="0.25">
      <c r="A30" s="168">
        <v>29</v>
      </c>
      <c r="B30" s="169">
        <f t="shared" si="0"/>
        <v>29</v>
      </c>
      <c r="C30" s="170" t="s">
        <v>394</v>
      </c>
      <c r="D30" s="168"/>
      <c r="E30" s="168" t="s">
        <v>395</v>
      </c>
      <c r="F30" s="170" t="s">
        <v>396</v>
      </c>
      <c r="G30" s="170" t="s">
        <v>376</v>
      </c>
      <c r="M30" s="171">
        <v>0.01</v>
      </c>
    </row>
    <row r="31" spans="1:13" ht="17.25" thickTop="1" thickBot="1" x14ac:dyDescent="0.25">
      <c r="A31" s="168">
        <v>30</v>
      </c>
      <c r="B31" s="169">
        <f t="shared" si="0"/>
        <v>30</v>
      </c>
      <c r="C31" s="170" t="s">
        <v>397</v>
      </c>
      <c r="D31" s="168"/>
      <c r="E31" s="168" t="s">
        <v>398</v>
      </c>
      <c r="F31" s="170" t="s">
        <v>396</v>
      </c>
      <c r="G31" s="170" t="s">
        <v>376</v>
      </c>
      <c r="M31" s="174">
        <v>0.01</v>
      </c>
    </row>
    <row r="32" spans="1:13" ht="17.25" thickTop="1" thickBot="1" x14ac:dyDescent="0.25">
      <c r="A32" s="168">
        <v>31</v>
      </c>
      <c r="B32" s="169">
        <f t="shared" si="0"/>
        <v>31</v>
      </c>
      <c r="C32" s="170" t="s">
        <v>399</v>
      </c>
      <c r="D32" s="168"/>
      <c r="E32" s="168" t="s">
        <v>400</v>
      </c>
      <c r="F32" s="170" t="s">
        <v>396</v>
      </c>
      <c r="G32" s="170" t="s">
        <v>376</v>
      </c>
      <c r="M32" s="174">
        <v>0.01</v>
      </c>
    </row>
    <row r="33" spans="1:13" ht="17.25" thickTop="1" thickBot="1" x14ac:dyDescent="0.25">
      <c r="A33" s="168">
        <v>32</v>
      </c>
      <c r="B33" s="169">
        <f t="shared" si="0"/>
        <v>32</v>
      </c>
      <c r="C33" s="170" t="s">
        <v>401</v>
      </c>
      <c r="D33" s="168"/>
      <c r="E33" s="168" t="s">
        <v>402</v>
      </c>
      <c r="F33" s="170" t="s">
        <v>396</v>
      </c>
      <c r="G33" s="170" t="s">
        <v>376</v>
      </c>
      <c r="M33" s="174">
        <v>0.01</v>
      </c>
    </row>
    <row r="34" spans="1:13" ht="17.25" thickTop="1" thickBot="1" x14ac:dyDescent="0.25">
      <c r="A34" s="168">
        <v>33</v>
      </c>
      <c r="B34" s="169">
        <f t="shared" si="0"/>
        <v>33</v>
      </c>
      <c r="C34" s="170" t="s">
        <v>403</v>
      </c>
      <c r="D34" s="168"/>
      <c r="E34" s="168">
        <v>2261361</v>
      </c>
      <c r="F34" s="170" t="s">
        <v>359</v>
      </c>
      <c r="G34" s="179" t="s">
        <v>360</v>
      </c>
      <c r="M34" s="171">
        <v>0.01</v>
      </c>
    </row>
    <row r="35" spans="1:13" ht="17.25" thickTop="1" thickBot="1" x14ac:dyDescent="0.25">
      <c r="A35" s="168">
        <v>34</v>
      </c>
      <c r="B35" s="169">
        <f t="shared" si="0"/>
        <v>34</v>
      </c>
      <c r="C35" s="170" t="s">
        <v>404</v>
      </c>
      <c r="D35" s="168"/>
      <c r="E35" s="168">
        <v>2261357</v>
      </c>
      <c r="F35" s="170" t="s">
        <v>359</v>
      </c>
      <c r="G35" s="179" t="s">
        <v>360</v>
      </c>
      <c r="M35" s="171">
        <v>0.01</v>
      </c>
    </row>
    <row r="36" spans="1:13" ht="17.25" thickTop="1" thickBot="1" x14ac:dyDescent="0.25">
      <c r="A36" s="168">
        <v>35</v>
      </c>
      <c r="B36" s="169">
        <f t="shared" si="0"/>
        <v>35</v>
      </c>
      <c r="C36" s="176" t="s">
        <v>405</v>
      </c>
      <c r="D36" s="168"/>
      <c r="E36" s="168" t="s">
        <v>406</v>
      </c>
      <c r="F36" s="170" t="s">
        <v>376</v>
      </c>
      <c r="G36" s="170" t="s">
        <v>376</v>
      </c>
      <c r="M36" s="174">
        <v>0.01</v>
      </c>
    </row>
    <row r="37" spans="1:13" ht="17.25" thickTop="1" thickBot="1" x14ac:dyDescent="0.25">
      <c r="A37" s="168">
        <v>36</v>
      </c>
      <c r="B37" s="169">
        <f t="shared" si="0"/>
        <v>36</v>
      </c>
      <c r="C37" s="176" t="s">
        <v>407</v>
      </c>
      <c r="D37" s="168"/>
      <c r="E37" s="168" t="s">
        <v>408</v>
      </c>
      <c r="F37" s="170" t="s">
        <v>376</v>
      </c>
      <c r="G37" s="170" t="s">
        <v>376</v>
      </c>
      <c r="M37" s="174">
        <v>0.01</v>
      </c>
    </row>
    <row r="38" spans="1:13" ht="17.25" thickTop="1" thickBot="1" x14ac:dyDescent="0.25">
      <c r="A38" s="168">
        <v>37</v>
      </c>
      <c r="B38" s="169">
        <f t="shared" si="0"/>
        <v>37</v>
      </c>
      <c r="C38" s="176" t="s">
        <v>405</v>
      </c>
      <c r="D38" s="168"/>
      <c r="E38" s="168" t="s">
        <v>409</v>
      </c>
      <c r="F38" s="170" t="s">
        <v>376</v>
      </c>
      <c r="G38" s="170" t="s">
        <v>376</v>
      </c>
      <c r="M38" s="174">
        <v>0.01</v>
      </c>
    </row>
    <row r="39" spans="1:13" ht="17.25" thickTop="1" thickBot="1" x14ac:dyDescent="0.25">
      <c r="A39" s="168">
        <v>38</v>
      </c>
      <c r="B39" s="169">
        <f t="shared" si="0"/>
        <v>38</v>
      </c>
      <c r="C39" s="170" t="s">
        <v>410</v>
      </c>
      <c r="D39" s="168"/>
      <c r="E39" s="168" t="s">
        <v>411</v>
      </c>
      <c r="F39" s="170" t="s">
        <v>363</v>
      </c>
      <c r="M39" s="171">
        <v>0.02</v>
      </c>
    </row>
    <row r="40" spans="1:13" ht="17.25" thickTop="1" thickBot="1" x14ac:dyDescent="0.25">
      <c r="A40" s="168">
        <v>39</v>
      </c>
      <c r="B40" s="169">
        <f t="shared" si="0"/>
        <v>39</v>
      </c>
      <c r="C40" s="170" t="s">
        <v>410</v>
      </c>
      <c r="D40" s="168"/>
      <c r="E40" s="168" t="s">
        <v>412</v>
      </c>
      <c r="F40" s="170" t="s">
        <v>363</v>
      </c>
      <c r="M40" s="171">
        <v>0.02</v>
      </c>
    </row>
    <row r="41" spans="1:13" ht="17.25" thickTop="1" thickBot="1" x14ac:dyDescent="0.25">
      <c r="A41" s="168">
        <v>40</v>
      </c>
      <c r="B41" s="169">
        <f t="shared" si="0"/>
        <v>40</v>
      </c>
      <c r="C41" s="170" t="s">
        <v>410</v>
      </c>
      <c r="D41" s="168"/>
      <c r="E41" s="168" t="s">
        <v>413</v>
      </c>
      <c r="F41" s="170" t="s">
        <v>363</v>
      </c>
      <c r="M41" s="171">
        <v>0.02</v>
      </c>
    </row>
    <row r="42" spans="1:13" ht="17.25" thickTop="1" thickBot="1" x14ac:dyDescent="0.25">
      <c r="A42" s="168">
        <v>41</v>
      </c>
      <c r="B42" s="169">
        <f t="shared" si="0"/>
        <v>41</v>
      </c>
      <c r="C42" s="170" t="s">
        <v>414</v>
      </c>
      <c r="D42" s="168"/>
      <c r="E42" s="168" t="s">
        <v>415</v>
      </c>
      <c r="F42" s="170" t="s">
        <v>376</v>
      </c>
      <c r="G42" s="170" t="s">
        <v>376</v>
      </c>
      <c r="M42" s="171">
        <v>1</v>
      </c>
    </row>
    <row r="43" spans="1:13" ht="17.25" thickTop="1" thickBot="1" x14ac:dyDescent="0.25">
      <c r="A43" s="168">
        <v>42</v>
      </c>
      <c r="B43" s="169">
        <f t="shared" si="0"/>
        <v>42</v>
      </c>
      <c r="C43" s="170" t="s">
        <v>414</v>
      </c>
      <c r="D43" s="168"/>
      <c r="E43" s="168" t="s">
        <v>416</v>
      </c>
      <c r="F43" s="170" t="s">
        <v>376</v>
      </c>
      <c r="G43" s="170" t="s">
        <v>376</v>
      </c>
      <c r="M43" s="171">
        <v>1</v>
      </c>
    </row>
    <row r="44" spans="1:13" ht="17.25" thickTop="1" thickBot="1" x14ac:dyDescent="0.25">
      <c r="A44" s="168">
        <v>43</v>
      </c>
      <c r="B44" s="169">
        <f t="shared" si="0"/>
        <v>43</v>
      </c>
      <c r="C44" s="170" t="s">
        <v>414</v>
      </c>
      <c r="D44" s="168"/>
      <c r="E44" s="168" t="s">
        <v>417</v>
      </c>
      <c r="F44" s="170" t="s">
        <v>376</v>
      </c>
      <c r="G44" s="170" t="s">
        <v>376</v>
      </c>
      <c r="M44" s="171">
        <v>1</v>
      </c>
    </row>
    <row r="45" spans="1:13" ht="17.25" thickTop="1" thickBot="1" x14ac:dyDescent="0.25">
      <c r="A45" s="168">
        <v>44</v>
      </c>
      <c r="B45" s="169">
        <f t="shared" si="0"/>
        <v>44</v>
      </c>
      <c r="C45" s="170" t="s">
        <v>418</v>
      </c>
      <c r="D45" s="168"/>
      <c r="E45" s="168">
        <v>2209715</v>
      </c>
      <c r="F45" s="170" t="s">
        <v>359</v>
      </c>
      <c r="G45" s="179" t="s">
        <v>360</v>
      </c>
      <c r="M45" s="171">
        <v>0.5</v>
      </c>
    </row>
    <row r="46" spans="1:13" ht="17.25" thickTop="1" thickBot="1" x14ac:dyDescent="0.25">
      <c r="A46" s="168">
        <v>45</v>
      </c>
      <c r="B46" s="169">
        <f t="shared" si="0"/>
        <v>45</v>
      </c>
      <c r="C46" s="170" t="s">
        <v>418</v>
      </c>
      <c r="D46" s="168"/>
      <c r="E46" s="168">
        <v>2209714</v>
      </c>
      <c r="F46" s="170" t="s">
        <v>359</v>
      </c>
      <c r="G46" s="179" t="s">
        <v>360</v>
      </c>
      <c r="M46" s="171">
        <v>0.5</v>
      </c>
    </row>
    <row r="47" spans="1:13" ht="17.25" thickTop="1" thickBot="1" x14ac:dyDescent="0.25">
      <c r="A47" s="168">
        <v>46</v>
      </c>
      <c r="B47" s="169">
        <f t="shared" si="0"/>
        <v>46</v>
      </c>
      <c r="C47" s="170" t="s">
        <v>418</v>
      </c>
      <c r="D47" s="168"/>
      <c r="E47" s="168">
        <v>2209687</v>
      </c>
      <c r="F47" s="170" t="s">
        <v>359</v>
      </c>
      <c r="G47" s="179" t="s">
        <v>360</v>
      </c>
      <c r="M47" s="171">
        <v>0.5</v>
      </c>
    </row>
    <row r="48" spans="1:13" ht="17.25" thickTop="1" thickBot="1" x14ac:dyDescent="0.25">
      <c r="A48" s="168">
        <v>47</v>
      </c>
      <c r="B48" s="169">
        <f t="shared" si="0"/>
        <v>47</v>
      </c>
      <c r="C48" s="176" t="s">
        <v>419</v>
      </c>
      <c r="D48" s="168"/>
      <c r="E48" s="168">
        <v>738595</v>
      </c>
      <c r="F48" s="170" t="s">
        <v>371</v>
      </c>
      <c r="G48" s="170" t="s">
        <v>371</v>
      </c>
      <c r="M48" s="174">
        <v>0.02</v>
      </c>
    </row>
    <row r="49" spans="1:13" ht="17.25" thickTop="1" thickBot="1" x14ac:dyDescent="0.25">
      <c r="A49" s="168">
        <v>48</v>
      </c>
      <c r="B49" s="169">
        <f t="shared" si="0"/>
        <v>48</v>
      </c>
      <c r="C49" s="176" t="s">
        <v>419</v>
      </c>
      <c r="D49" s="168"/>
      <c r="E49" s="168">
        <v>738596</v>
      </c>
      <c r="F49" s="170" t="s">
        <v>371</v>
      </c>
      <c r="G49" s="170" t="s">
        <v>371</v>
      </c>
      <c r="M49" s="174">
        <v>0.02</v>
      </c>
    </row>
    <row r="50" spans="1:13" ht="16.5" thickTop="1" x14ac:dyDescent="0.2">
      <c r="A50" s="168">
        <v>49</v>
      </c>
      <c r="B50" s="169">
        <f t="shared" si="0"/>
        <v>49</v>
      </c>
      <c r="C50" s="176" t="s">
        <v>419</v>
      </c>
      <c r="D50" s="168"/>
      <c r="E50" s="168">
        <v>738599</v>
      </c>
      <c r="F50" s="170" t="s">
        <v>371</v>
      </c>
      <c r="G50" s="170" t="s">
        <v>371</v>
      </c>
      <c r="M50" s="174">
        <v>0.02</v>
      </c>
    </row>
    <row r="51" spans="1:13" ht="16.5" thickBot="1" x14ac:dyDescent="0.25">
      <c r="A51" s="168">
        <v>50</v>
      </c>
      <c r="B51" s="169">
        <f t="shared" si="0"/>
        <v>50</v>
      </c>
      <c r="C51" s="176" t="s">
        <v>420</v>
      </c>
      <c r="D51" s="168"/>
      <c r="E51" s="168">
        <v>766357</v>
      </c>
      <c r="F51" s="170" t="s">
        <v>371</v>
      </c>
      <c r="G51" s="170" t="s">
        <v>371</v>
      </c>
      <c r="M51" s="177">
        <v>0.01</v>
      </c>
    </row>
    <row r="52" spans="1:13" ht="17.25" thickTop="1" thickBot="1" x14ac:dyDescent="0.25">
      <c r="A52" s="168">
        <v>51</v>
      </c>
      <c r="B52" s="169">
        <f t="shared" si="0"/>
        <v>51</v>
      </c>
      <c r="C52" s="176" t="s">
        <v>420</v>
      </c>
      <c r="D52" s="168"/>
      <c r="E52" s="168">
        <v>766358</v>
      </c>
      <c r="F52" s="170" t="s">
        <v>371</v>
      </c>
      <c r="G52" s="170" t="s">
        <v>371</v>
      </c>
      <c r="M52" s="174">
        <v>0.01</v>
      </c>
    </row>
    <row r="53" spans="1:13" ht="16.5" thickTop="1" x14ac:dyDescent="0.2">
      <c r="A53" s="168">
        <v>52</v>
      </c>
      <c r="B53" s="169">
        <f t="shared" si="0"/>
        <v>52</v>
      </c>
      <c r="C53" s="176" t="s">
        <v>420</v>
      </c>
      <c r="D53" s="168"/>
      <c r="E53" s="168">
        <v>766359</v>
      </c>
      <c r="F53" s="170" t="s">
        <v>371</v>
      </c>
      <c r="G53" s="170" t="s">
        <v>371</v>
      </c>
      <c r="M53" s="174">
        <v>0.01</v>
      </c>
    </row>
    <row r="54" spans="1:13" ht="16.5" thickBot="1" x14ac:dyDescent="0.25">
      <c r="A54" s="168">
        <v>53</v>
      </c>
      <c r="B54" s="169">
        <f t="shared" si="0"/>
        <v>53</v>
      </c>
      <c r="C54" s="170" t="s">
        <v>421</v>
      </c>
      <c r="D54" s="168"/>
      <c r="E54" s="168">
        <v>138710</v>
      </c>
      <c r="F54" s="170" t="s">
        <v>355</v>
      </c>
      <c r="M54" s="180">
        <v>0.01</v>
      </c>
    </row>
    <row r="55" spans="1:13" ht="17.25" thickTop="1" thickBot="1" x14ac:dyDescent="0.25">
      <c r="A55" s="168">
        <v>54</v>
      </c>
      <c r="B55" s="169">
        <f t="shared" si="0"/>
        <v>54</v>
      </c>
      <c r="C55" s="178" t="s">
        <v>422</v>
      </c>
      <c r="D55" s="168"/>
      <c r="E55" s="168">
        <v>138706</v>
      </c>
      <c r="F55" s="178" t="s">
        <v>355</v>
      </c>
      <c r="M55" s="181">
        <v>0.01</v>
      </c>
    </row>
    <row r="56" spans="1:13" ht="17.25" thickTop="1" thickBot="1" x14ac:dyDescent="0.25">
      <c r="A56" s="168">
        <v>55</v>
      </c>
      <c r="B56" s="169">
        <f t="shared" si="0"/>
        <v>55</v>
      </c>
      <c r="C56" s="176" t="s">
        <v>423</v>
      </c>
      <c r="D56" s="168"/>
      <c r="E56" s="168">
        <v>138697</v>
      </c>
      <c r="F56" s="170" t="s">
        <v>355</v>
      </c>
      <c r="M56" s="174">
        <v>0.01</v>
      </c>
    </row>
    <row r="57" spans="1:13" ht="17.25" thickTop="1" thickBot="1" x14ac:dyDescent="0.25">
      <c r="A57" s="168">
        <v>56</v>
      </c>
      <c r="B57" s="169">
        <f t="shared" si="0"/>
        <v>56</v>
      </c>
      <c r="C57" s="176" t="s">
        <v>423</v>
      </c>
      <c r="D57" s="168"/>
      <c r="E57" s="168">
        <v>138698</v>
      </c>
      <c r="F57" s="170" t="s">
        <v>355</v>
      </c>
      <c r="M57" s="174">
        <v>0.01</v>
      </c>
    </row>
    <row r="58" spans="1:13" ht="17.25" thickTop="1" thickBot="1" x14ac:dyDescent="0.25">
      <c r="A58" s="168">
        <v>57</v>
      </c>
      <c r="B58" s="169">
        <f t="shared" si="0"/>
        <v>57</v>
      </c>
      <c r="C58" s="176" t="s">
        <v>423</v>
      </c>
      <c r="D58" s="168"/>
      <c r="E58" s="168">
        <v>138699</v>
      </c>
      <c r="F58" s="170" t="s">
        <v>355</v>
      </c>
      <c r="M58" s="174">
        <v>0.01</v>
      </c>
    </row>
    <row r="59" spans="1:13" ht="17.25" thickTop="1" thickBot="1" x14ac:dyDescent="0.25">
      <c r="A59" s="168">
        <v>58</v>
      </c>
      <c r="B59" s="169">
        <f t="shared" si="0"/>
        <v>58</v>
      </c>
      <c r="C59" s="170" t="s">
        <v>424</v>
      </c>
      <c r="D59" s="168"/>
      <c r="E59" s="168">
        <v>168253</v>
      </c>
      <c r="F59" s="170" t="s">
        <v>425</v>
      </c>
      <c r="M59" s="171">
        <v>0.01</v>
      </c>
    </row>
    <row r="60" spans="1:13" ht="17.25" thickTop="1" thickBot="1" x14ac:dyDescent="0.25">
      <c r="A60" s="168">
        <v>59</v>
      </c>
      <c r="B60" s="169">
        <f t="shared" si="0"/>
        <v>59</v>
      </c>
      <c r="C60" s="170" t="s">
        <v>424</v>
      </c>
      <c r="D60" s="168"/>
      <c r="E60" s="168">
        <v>168251</v>
      </c>
      <c r="F60" s="170" t="s">
        <v>425</v>
      </c>
      <c r="M60" s="171">
        <v>0.01</v>
      </c>
    </row>
    <row r="61" spans="1:13" ht="17.25" thickTop="1" thickBot="1" x14ac:dyDescent="0.25">
      <c r="A61" s="168">
        <v>60</v>
      </c>
      <c r="B61" s="169">
        <f t="shared" si="0"/>
        <v>60</v>
      </c>
      <c r="C61" s="170" t="s">
        <v>424</v>
      </c>
      <c r="D61" s="168"/>
      <c r="E61" s="168">
        <v>168252</v>
      </c>
      <c r="F61" s="170" t="s">
        <v>425</v>
      </c>
      <c r="M61" s="171">
        <v>0.01</v>
      </c>
    </row>
    <row r="62" spans="1:13" ht="17.25" thickTop="1" thickBot="1" x14ac:dyDescent="0.25">
      <c r="A62" s="168">
        <v>61</v>
      </c>
      <c r="B62" s="169">
        <f t="shared" si="0"/>
        <v>61</v>
      </c>
      <c r="C62" s="176" t="s">
        <v>426</v>
      </c>
      <c r="D62" s="168"/>
      <c r="E62" s="168" t="s">
        <v>427</v>
      </c>
      <c r="F62" s="170" t="s">
        <v>376</v>
      </c>
      <c r="G62" s="170" t="s">
        <v>376</v>
      </c>
      <c r="M62" s="174">
        <v>0.01</v>
      </c>
    </row>
    <row r="63" spans="1:13" ht="17.25" thickTop="1" thickBot="1" x14ac:dyDescent="0.25">
      <c r="A63" s="168">
        <v>62</v>
      </c>
      <c r="B63" s="169">
        <f t="shared" si="0"/>
        <v>62</v>
      </c>
      <c r="C63" s="176" t="s">
        <v>428</v>
      </c>
      <c r="D63" s="168"/>
      <c r="E63" s="168" t="s">
        <v>429</v>
      </c>
      <c r="F63" s="170" t="s">
        <v>376</v>
      </c>
      <c r="G63" s="170" t="s">
        <v>376</v>
      </c>
      <c r="M63" s="174">
        <v>0.01</v>
      </c>
    </row>
    <row r="64" spans="1:13" ht="17.25" thickTop="1" thickBot="1" x14ac:dyDescent="0.25">
      <c r="A64" s="168">
        <v>63</v>
      </c>
      <c r="B64" s="169">
        <f t="shared" si="0"/>
        <v>63</v>
      </c>
      <c r="C64" s="176" t="s">
        <v>430</v>
      </c>
      <c r="D64" s="168"/>
      <c r="E64" s="168" t="s">
        <v>431</v>
      </c>
      <c r="F64" s="170" t="s">
        <v>376</v>
      </c>
      <c r="G64" s="170" t="s">
        <v>376</v>
      </c>
      <c r="M64" s="174">
        <v>0.01</v>
      </c>
    </row>
    <row r="65" spans="1:13" ht="17.25" thickTop="1" thickBot="1" x14ac:dyDescent="0.25">
      <c r="A65" s="168">
        <v>64</v>
      </c>
      <c r="B65" s="169">
        <f t="shared" si="0"/>
        <v>64</v>
      </c>
      <c r="C65" s="176" t="s">
        <v>430</v>
      </c>
      <c r="D65" s="168"/>
      <c r="E65" s="168" t="s">
        <v>432</v>
      </c>
      <c r="F65" s="170" t="s">
        <v>376</v>
      </c>
      <c r="G65" s="170" t="s">
        <v>376</v>
      </c>
      <c r="M65" s="174">
        <v>0.01</v>
      </c>
    </row>
    <row r="66" spans="1:13" ht="17.25" thickTop="1" thickBot="1" x14ac:dyDescent="0.25">
      <c r="A66" s="168">
        <v>65</v>
      </c>
      <c r="B66" s="169">
        <f t="shared" si="0"/>
        <v>65</v>
      </c>
      <c r="C66" s="178" t="s">
        <v>433</v>
      </c>
      <c r="D66" s="168"/>
      <c r="E66" s="168" t="s">
        <v>434</v>
      </c>
      <c r="F66" s="178" t="s">
        <v>363</v>
      </c>
      <c r="M66" s="171" t="s">
        <v>377</v>
      </c>
    </row>
    <row r="67" spans="1:13" ht="17.25" thickTop="1" thickBot="1" x14ac:dyDescent="0.25">
      <c r="A67" s="168">
        <v>66</v>
      </c>
      <c r="B67" s="169">
        <f t="shared" ref="B67:B130" si="1">A67</f>
        <v>66</v>
      </c>
      <c r="C67" s="178" t="s">
        <v>435</v>
      </c>
      <c r="D67" s="168"/>
      <c r="E67" s="168" t="s">
        <v>436</v>
      </c>
      <c r="F67" s="178" t="s">
        <v>363</v>
      </c>
      <c r="M67" s="171" t="s">
        <v>377</v>
      </c>
    </row>
    <row r="68" spans="1:13" ht="17.25" thickTop="1" thickBot="1" x14ac:dyDescent="0.25">
      <c r="A68" s="168">
        <v>67</v>
      </c>
      <c r="B68" s="169">
        <f t="shared" si="1"/>
        <v>67</v>
      </c>
      <c r="C68" s="178" t="s">
        <v>437</v>
      </c>
      <c r="D68" s="168"/>
      <c r="E68" s="168" t="s">
        <v>438</v>
      </c>
      <c r="F68" s="178" t="s">
        <v>363</v>
      </c>
      <c r="M68" s="171" t="s">
        <v>377</v>
      </c>
    </row>
    <row r="69" spans="1:13" ht="17.25" thickTop="1" thickBot="1" x14ac:dyDescent="0.25">
      <c r="A69" s="168">
        <v>68</v>
      </c>
      <c r="B69" s="169">
        <f t="shared" si="1"/>
        <v>68</v>
      </c>
      <c r="C69" s="178" t="s">
        <v>439</v>
      </c>
      <c r="D69" s="168"/>
      <c r="E69" s="168" t="s">
        <v>440</v>
      </c>
      <c r="F69" s="178" t="s">
        <v>363</v>
      </c>
      <c r="M69" s="171" t="s">
        <v>377</v>
      </c>
    </row>
    <row r="70" spans="1:13" ht="17.25" thickTop="1" thickBot="1" x14ac:dyDescent="0.25">
      <c r="A70" s="168">
        <v>69</v>
      </c>
      <c r="B70" s="169">
        <f t="shared" si="1"/>
        <v>69</v>
      </c>
      <c r="C70" s="178" t="s">
        <v>441</v>
      </c>
      <c r="D70" s="168"/>
      <c r="E70" s="168" t="s">
        <v>442</v>
      </c>
      <c r="F70" s="178" t="s">
        <v>363</v>
      </c>
      <c r="M70" s="171">
        <v>0.01</v>
      </c>
    </row>
    <row r="71" spans="1:13" ht="17.25" thickTop="1" thickBot="1" x14ac:dyDescent="0.25">
      <c r="A71" s="168">
        <v>70</v>
      </c>
      <c r="B71" s="169">
        <f t="shared" si="1"/>
        <v>70</v>
      </c>
      <c r="C71" s="178" t="s">
        <v>443</v>
      </c>
      <c r="D71" s="168"/>
      <c r="E71" s="168" t="s">
        <v>444</v>
      </c>
      <c r="F71" s="178" t="s">
        <v>363</v>
      </c>
      <c r="M71" s="171">
        <v>0.01</v>
      </c>
    </row>
    <row r="72" spans="1:13" ht="17.25" thickTop="1" thickBot="1" x14ac:dyDescent="0.25">
      <c r="A72" s="168">
        <v>71</v>
      </c>
      <c r="B72" s="169">
        <f t="shared" si="1"/>
        <v>71</v>
      </c>
      <c r="C72" s="178" t="s">
        <v>445</v>
      </c>
      <c r="D72" s="168"/>
      <c r="E72" s="168" t="s">
        <v>446</v>
      </c>
      <c r="F72" s="178" t="s">
        <v>363</v>
      </c>
      <c r="M72" s="171">
        <v>0.01</v>
      </c>
    </row>
    <row r="73" spans="1:13" ht="17.25" thickTop="1" thickBot="1" x14ac:dyDescent="0.25">
      <c r="A73" s="168">
        <v>72</v>
      </c>
      <c r="B73" s="169">
        <f t="shared" si="1"/>
        <v>72</v>
      </c>
      <c r="C73" s="182" t="s">
        <v>447</v>
      </c>
      <c r="D73" s="168"/>
      <c r="E73" s="168" t="s">
        <v>448</v>
      </c>
      <c r="F73" s="178" t="s">
        <v>363</v>
      </c>
      <c r="M73" s="174">
        <v>0.01</v>
      </c>
    </row>
    <row r="74" spans="1:13" ht="17.25" thickTop="1" thickBot="1" x14ac:dyDescent="0.25">
      <c r="A74" s="168">
        <v>73</v>
      </c>
      <c r="B74" s="169">
        <f t="shared" si="1"/>
        <v>73</v>
      </c>
      <c r="C74" s="182" t="s">
        <v>449</v>
      </c>
      <c r="D74" s="168"/>
      <c r="E74" s="168">
        <v>98686</v>
      </c>
      <c r="F74" s="178" t="s">
        <v>425</v>
      </c>
      <c r="M74" s="174">
        <v>0.01</v>
      </c>
    </row>
    <row r="75" spans="1:13" ht="17.25" thickTop="1" thickBot="1" x14ac:dyDescent="0.25">
      <c r="A75" s="168">
        <v>74</v>
      </c>
      <c r="B75" s="169">
        <f t="shared" si="1"/>
        <v>74</v>
      </c>
      <c r="C75" s="182" t="s">
        <v>449</v>
      </c>
      <c r="D75" s="168"/>
      <c r="E75" s="168">
        <v>98687</v>
      </c>
      <c r="F75" s="178" t="s">
        <v>425</v>
      </c>
      <c r="M75" s="174">
        <v>0.01</v>
      </c>
    </row>
    <row r="76" spans="1:13" ht="17.25" thickTop="1" thickBot="1" x14ac:dyDescent="0.25">
      <c r="A76" s="168">
        <v>75</v>
      </c>
      <c r="B76" s="169">
        <f t="shared" si="1"/>
        <v>75</v>
      </c>
      <c r="C76" s="182" t="s">
        <v>449</v>
      </c>
      <c r="D76" s="168"/>
      <c r="E76" s="168">
        <v>98688</v>
      </c>
      <c r="F76" s="178" t="s">
        <v>425</v>
      </c>
      <c r="M76" s="174">
        <v>0.01</v>
      </c>
    </row>
    <row r="77" spans="1:13" ht="17.25" thickTop="1" thickBot="1" x14ac:dyDescent="0.25">
      <c r="A77" s="168">
        <v>76</v>
      </c>
      <c r="B77" s="169">
        <f t="shared" si="1"/>
        <v>76</v>
      </c>
      <c r="C77" s="182" t="s">
        <v>449</v>
      </c>
      <c r="D77" s="168"/>
      <c r="E77" s="168">
        <v>99188</v>
      </c>
      <c r="F77" s="178" t="s">
        <v>425</v>
      </c>
      <c r="M77" s="174">
        <v>0.01</v>
      </c>
    </row>
    <row r="78" spans="1:13" ht="17.25" thickTop="1" thickBot="1" x14ac:dyDescent="0.25">
      <c r="A78" s="168">
        <v>77</v>
      </c>
      <c r="B78" s="169">
        <f t="shared" si="1"/>
        <v>77</v>
      </c>
      <c r="C78" s="178" t="s">
        <v>450</v>
      </c>
      <c r="D78" s="168"/>
      <c r="E78" s="168" t="s">
        <v>451</v>
      </c>
      <c r="F78" s="178" t="s">
        <v>376</v>
      </c>
      <c r="G78" s="178" t="s">
        <v>376</v>
      </c>
      <c r="M78" s="171">
        <v>0.01</v>
      </c>
    </row>
    <row r="79" spans="1:13" ht="17.25" thickTop="1" thickBot="1" x14ac:dyDescent="0.25">
      <c r="A79" s="168">
        <v>78</v>
      </c>
      <c r="B79" s="169">
        <f t="shared" si="1"/>
        <v>78</v>
      </c>
      <c r="C79" s="182" t="s">
        <v>450</v>
      </c>
      <c r="D79" s="168"/>
      <c r="E79" s="168" t="s">
        <v>452</v>
      </c>
      <c r="F79" s="178" t="s">
        <v>376</v>
      </c>
      <c r="G79" s="178" t="s">
        <v>376</v>
      </c>
      <c r="M79" s="171">
        <v>0.01</v>
      </c>
    </row>
    <row r="80" spans="1:13" ht="17.25" thickTop="1" thickBot="1" x14ac:dyDescent="0.25">
      <c r="A80" s="168">
        <v>79</v>
      </c>
      <c r="B80" s="169">
        <f t="shared" si="1"/>
        <v>79</v>
      </c>
      <c r="C80" s="182" t="s">
        <v>450</v>
      </c>
      <c r="D80" s="168"/>
      <c r="E80" s="168" t="s">
        <v>453</v>
      </c>
      <c r="F80" s="178" t="s">
        <v>376</v>
      </c>
      <c r="G80" s="178" t="s">
        <v>376</v>
      </c>
      <c r="M80" s="171">
        <v>0.01</v>
      </c>
    </row>
    <row r="81" spans="1:13" ht="17.25" thickTop="1" thickBot="1" x14ac:dyDescent="0.25">
      <c r="A81" s="168">
        <v>80</v>
      </c>
      <c r="B81" s="169">
        <f t="shared" si="1"/>
        <v>80</v>
      </c>
      <c r="C81" s="178" t="s">
        <v>450</v>
      </c>
      <c r="D81" s="168"/>
      <c r="E81" s="168" t="s">
        <v>454</v>
      </c>
      <c r="F81" s="178" t="s">
        <v>376</v>
      </c>
      <c r="G81" s="178" t="s">
        <v>376</v>
      </c>
      <c r="M81" s="171">
        <v>0.01</v>
      </c>
    </row>
    <row r="82" spans="1:13" ht="17.25" thickTop="1" thickBot="1" x14ac:dyDescent="0.25">
      <c r="A82" s="168">
        <v>81</v>
      </c>
      <c r="B82" s="169">
        <f t="shared" si="1"/>
        <v>81</v>
      </c>
      <c r="C82" s="178" t="s">
        <v>455</v>
      </c>
      <c r="D82" s="168"/>
      <c r="E82" s="168" t="s">
        <v>456</v>
      </c>
      <c r="F82" s="178" t="s">
        <v>363</v>
      </c>
      <c r="M82" s="181" t="s">
        <v>457</v>
      </c>
    </row>
    <row r="83" spans="1:13" ht="17.25" thickTop="1" thickBot="1" x14ac:dyDescent="0.25">
      <c r="A83" s="168">
        <v>82</v>
      </c>
      <c r="B83" s="169">
        <f t="shared" si="1"/>
        <v>82</v>
      </c>
      <c r="C83" s="178" t="s">
        <v>458</v>
      </c>
      <c r="D83" s="168"/>
      <c r="E83" s="168" t="s">
        <v>459</v>
      </c>
      <c r="F83" s="178" t="s">
        <v>363</v>
      </c>
      <c r="M83" s="181">
        <v>0.01</v>
      </c>
    </row>
    <row r="84" spans="1:13" ht="17.25" thickTop="1" thickBot="1" x14ac:dyDescent="0.25">
      <c r="A84" s="168">
        <v>83</v>
      </c>
      <c r="B84" s="169">
        <f t="shared" si="1"/>
        <v>83</v>
      </c>
      <c r="C84" s="182" t="s">
        <v>460</v>
      </c>
      <c r="D84" s="168"/>
      <c r="E84" s="168" t="s">
        <v>461</v>
      </c>
      <c r="F84" s="178" t="s">
        <v>363</v>
      </c>
      <c r="M84" s="174">
        <v>0.01</v>
      </c>
    </row>
    <row r="85" spans="1:13" ht="17.25" thickTop="1" thickBot="1" x14ac:dyDescent="0.25">
      <c r="A85" s="168">
        <v>84</v>
      </c>
      <c r="B85" s="169">
        <f t="shared" si="1"/>
        <v>84</v>
      </c>
      <c r="C85" s="178" t="s">
        <v>462</v>
      </c>
      <c r="D85" s="168"/>
      <c r="E85" s="168" t="s">
        <v>463</v>
      </c>
      <c r="F85" s="178" t="s">
        <v>363</v>
      </c>
      <c r="M85" s="181">
        <v>0.01</v>
      </c>
    </row>
    <row r="86" spans="1:13" ht="17.25" thickTop="1" thickBot="1" x14ac:dyDescent="0.25">
      <c r="A86" s="168">
        <v>85</v>
      </c>
      <c r="B86" s="169">
        <f t="shared" si="1"/>
        <v>85</v>
      </c>
      <c r="C86" s="182" t="s">
        <v>464</v>
      </c>
      <c r="D86" s="168"/>
      <c r="E86" s="168" t="s">
        <v>465</v>
      </c>
      <c r="F86" s="178" t="s">
        <v>363</v>
      </c>
      <c r="M86" s="174">
        <v>0.01</v>
      </c>
    </row>
    <row r="87" spans="1:13" ht="17.25" thickTop="1" thickBot="1" x14ac:dyDescent="0.25">
      <c r="A87" s="168">
        <v>86</v>
      </c>
      <c r="B87" s="169">
        <f t="shared" si="1"/>
        <v>86</v>
      </c>
      <c r="C87" s="178" t="s">
        <v>466</v>
      </c>
      <c r="D87" s="168"/>
      <c r="E87" s="168">
        <v>2411770</v>
      </c>
      <c r="F87" s="178" t="s">
        <v>359</v>
      </c>
      <c r="G87" s="179" t="s">
        <v>360</v>
      </c>
      <c r="M87" s="181">
        <v>0.01</v>
      </c>
    </row>
    <row r="88" spans="1:13" ht="17.25" thickTop="1" thickBot="1" x14ac:dyDescent="0.25">
      <c r="A88" s="168">
        <v>87</v>
      </c>
      <c r="B88" s="169">
        <f t="shared" si="1"/>
        <v>87</v>
      </c>
      <c r="C88" s="178" t="s">
        <v>467</v>
      </c>
      <c r="D88" s="168"/>
      <c r="E88" s="168">
        <v>2412321</v>
      </c>
      <c r="F88" s="178" t="s">
        <v>359</v>
      </c>
      <c r="G88" s="179" t="s">
        <v>360</v>
      </c>
      <c r="M88" s="181">
        <v>0.01</v>
      </c>
    </row>
    <row r="89" spans="1:13" ht="17.25" thickTop="1" thickBot="1" x14ac:dyDescent="0.25">
      <c r="A89" s="168">
        <v>88</v>
      </c>
      <c r="B89" s="169">
        <f t="shared" si="1"/>
        <v>88</v>
      </c>
      <c r="C89" s="182" t="s">
        <v>468</v>
      </c>
      <c r="D89" s="168"/>
      <c r="E89" s="168">
        <v>2411645</v>
      </c>
      <c r="F89" s="178" t="s">
        <v>359</v>
      </c>
      <c r="G89" s="179" t="s">
        <v>360</v>
      </c>
      <c r="M89" s="174">
        <v>0.01</v>
      </c>
    </row>
    <row r="90" spans="1:13" ht="17.25" thickTop="1" thickBot="1" x14ac:dyDescent="0.25">
      <c r="A90" s="168">
        <v>89</v>
      </c>
      <c r="B90" s="169">
        <f t="shared" si="1"/>
        <v>89</v>
      </c>
      <c r="C90" s="178" t="s">
        <v>469</v>
      </c>
      <c r="D90" s="168"/>
      <c r="E90" s="168">
        <v>2411740</v>
      </c>
      <c r="F90" s="178" t="s">
        <v>359</v>
      </c>
      <c r="G90" s="179" t="s">
        <v>360</v>
      </c>
      <c r="M90" s="181">
        <v>0.01</v>
      </c>
    </row>
    <row r="91" spans="1:13" ht="17.25" thickTop="1" thickBot="1" x14ac:dyDescent="0.25">
      <c r="A91" s="168">
        <v>90</v>
      </c>
      <c r="B91" s="169">
        <f t="shared" si="1"/>
        <v>90</v>
      </c>
      <c r="C91" s="182" t="s">
        <v>466</v>
      </c>
      <c r="D91" s="168"/>
      <c r="E91" s="168">
        <v>2411635</v>
      </c>
      <c r="F91" s="178" t="s">
        <v>359</v>
      </c>
      <c r="G91" s="179" t="s">
        <v>360</v>
      </c>
      <c r="M91" s="174">
        <v>0.01</v>
      </c>
    </row>
    <row r="92" spans="1:13" ht="17.25" thickTop="1" thickBot="1" x14ac:dyDescent="0.25">
      <c r="A92" s="168">
        <v>91</v>
      </c>
      <c r="B92" s="169">
        <f t="shared" si="1"/>
        <v>91</v>
      </c>
      <c r="C92" s="170" t="s">
        <v>470</v>
      </c>
      <c r="D92" s="168"/>
      <c r="E92" s="168">
        <v>2409375</v>
      </c>
      <c r="F92" s="170" t="s">
        <v>359</v>
      </c>
      <c r="G92" s="179" t="s">
        <v>360</v>
      </c>
      <c r="M92" s="171">
        <v>0.01</v>
      </c>
    </row>
    <row r="93" spans="1:13" ht="17.25" thickTop="1" thickBot="1" x14ac:dyDescent="0.25">
      <c r="A93" s="168">
        <v>92</v>
      </c>
      <c r="B93" s="169">
        <f t="shared" si="1"/>
        <v>92</v>
      </c>
      <c r="C93" s="170" t="s">
        <v>471</v>
      </c>
      <c r="D93" s="168"/>
      <c r="E93" s="168">
        <v>2409081</v>
      </c>
      <c r="F93" s="170" t="s">
        <v>359</v>
      </c>
      <c r="G93" s="179" t="s">
        <v>360</v>
      </c>
      <c r="M93" s="171">
        <v>0.01</v>
      </c>
    </row>
    <row r="94" spans="1:13" ht="17.25" thickTop="1" thickBot="1" x14ac:dyDescent="0.25">
      <c r="A94" s="168">
        <v>93</v>
      </c>
      <c r="B94" s="169">
        <f t="shared" si="1"/>
        <v>93</v>
      </c>
      <c r="C94" s="176" t="s">
        <v>472</v>
      </c>
      <c r="D94" s="168"/>
      <c r="E94" s="168">
        <v>2409088</v>
      </c>
      <c r="F94" s="170" t="s">
        <v>359</v>
      </c>
      <c r="G94" s="179" t="s">
        <v>360</v>
      </c>
      <c r="M94" s="174">
        <v>0.01</v>
      </c>
    </row>
    <row r="95" spans="1:13" ht="17.25" thickTop="1" thickBot="1" x14ac:dyDescent="0.25">
      <c r="A95" s="168">
        <v>94</v>
      </c>
      <c r="B95" s="169">
        <f t="shared" si="1"/>
        <v>94</v>
      </c>
      <c r="C95" s="170" t="s">
        <v>473</v>
      </c>
      <c r="D95" s="168"/>
      <c r="E95" s="168">
        <v>2389231</v>
      </c>
      <c r="F95" s="170" t="s">
        <v>359</v>
      </c>
      <c r="G95" s="179" t="s">
        <v>360</v>
      </c>
      <c r="M95" s="171">
        <v>0.01</v>
      </c>
    </row>
    <row r="96" spans="1:13" ht="17.25" thickTop="1" thickBot="1" x14ac:dyDescent="0.25">
      <c r="A96" s="168">
        <v>95</v>
      </c>
      <c r="B96" s="169">
        <f t="shared" si="1"/>
        <v>95</v>
      </c>
      <c r="C96" s="170" t="s">
        <v>474</v>
      </c>
      <c r="D96" s="168"/>
      <c r="E96" s="168">
        <v>2389238</v>
      </c>
      <c r="F96" s="170" t="s">
        <v>359</v>
      </c>
      <c r="G96" s="179" t="s">
        <v>360</v>
      </c>
      <c r="M96" s="171">
        <v>0.01</v>
      </c>
    </row>
    <row r="97" spans="1:13" ht="17.25" thickTop="1" thickBot="1" x14ac:dyDescent="0.25">
      <c r="A97" s="168">
        <v>96</v>
      </c>
      <c r="B97" s="169">
        <f t="shared" si="1"/>
        <v>96</v>
      </c>
      <c r="C97" s="170" t="s">
        <v>475</v>
      </c>
      <c r="D97" s="168"/>
      <c r="E97" s="168">
        <v>2389232</v>
      </c>
      <c r="F97" s="170" t="s">
        <v>359</v>
      </c>
      <c r="G97" s="179" t="s">
        <v>360</v>
      </c>
      <c r="M97" s="171">
        <v>0.01</v>
      </c>
    </row>
    <row r="98" spans="1:13" ht="17.25" thickTop="1" thickBot="1" x14ac:dyDescent="0.25">
      <c r="A98" s="168">
        <v>97</v>
      </c>
      <c r="B98" s="169">
        <f t="shared" si="1"/>
        <v>97</v>
      </c>
      <c r="C98" s="178" t="s">
        <v>476</v>
      </c>
      <c r="D98" s="168"/>
      <c r="E98" s="168">
        <v>2389235</v>
      </c>
      <c r="F98" s="178" t="s">
        <v>359</v>
      </c>
      <c r="G98" s="179" t="s">
        <v>360</v>
      </c>
      <c r="M98" s="171">
        <v>0.01</v>
      </c>
    </row>
    <row r="99" spans="1:13" ht="17.25" thickTop="1" thickBot="1" x14ac:dyDescent="0.25">
      <c r="A99" s="168">
        <v>98</v>
      </c>
      <c r="B99" s="169">
        <f t="shared" si="1"/>
        <v>98</v>
      </c>
      <c r="C99" s="176" t="s">
        <v>477</v>
      </c>
      <c r="D99" s="168"/>
      <c r="E99" s="168">
        <v>2389236</v>
      </c>
      <c r="F99" s="170" t="s">
        <v>359</v>
      </c>
      <c r="G99" s="179" t="s">
        <v>360</v>
      </c>
      <c r="M99" s="174">
        <v>0.01</v>
      </c>
    </row>
    <row r="100" spans="1:13" ht="17.25" thickTop="1" thickBot="1" x14ac:dyDescent="0.25">
      <c r="A100" s="168">
        <v>99</v>
      </c>
      <c r="B100" s="169">
        <f t="shared" si="1"/>
        <v>99</v>
      </c>
      <c r="C100" s="178" t="s">
        <v>478</v>
      </c>
      <c r="D100" s="168"/>
      <c r="E100" s="168" t="s">
        <v>479</v>
      </c>
      <c r="F100" s="178" t="s">
        <v>376</v>
      </c>
      <c r="G100" s="178" t="s">
        <v>376</v>
      </c>
      <c r="M100" s="171">
        <v>0.02</v>
      </c>
    </row>
    <row r="101" spans="1:13" ht="17.25" thickTop="1" thickBot="1" x14ac:dyDescent="0.25">
      <c r="A101" s="168">
        <v>100</v>
      </c>
      <c r="B101" s="169">
        <f t="shared" si="1"/>
        <v>100</v>
      </c>
      <c r="C101" s="178" t="s">
        <v>478</v>
      </c>
      <c r="D101" s="168"/>
      <c r="E101" s="168" t="s">
        <v>480</v>
      </c>
      <c r="F101" s="178" t="s">
        <v>376</v>
      </c>
      <c r="G101" s="178" t="s">
        <v>376</v>
      </c>
      <c r="M101" s="171">
        <v>0.02</v>
      </c>
    </row>
    <row r="102" spans="1:13" ht="17.25" thickTop="1" thickBot="1" x14ac:dyDescent="0.25">
      <c r="A102" s="168">
        <v>101</v>
      </c>
      <c r="B102" s="169">
        <f t="shared" si="1"/>
        <v>101</v>
      </c>
      <c r="C102" s="178" t="s">
        <v>478</v>
      </c>
      <c r="D102" s="168"/>
      <c r="E102" s="168" t="s">
        <v>481</v>
      </c>
      <c r="F102" s="178" t="s">
        <v>376</v>
      </c>
      <c r="G102" s="178" t="s">
        <v>376</v>
      </c>
      <c r="M102" s="171">
        <v>0.02</v>
      </c>
    </row>
    <row r="103" spans="1:13" ht="17.25" thickTop="1" thickBot="1" x14ac:dyDescent="0.25">
      <c r="A103" s="168">
        <v>102</v>
      </c>
      <c r="B103" s="169">
        <f t="shared" si="1"/>
        <v>102</v>
      </c>
      <c r="C103" s="178" t="s">
        <v>478</v>
      </c>
      <c r="D103" s="168"/>
      <c r="E103" s="168" t="s">
        <v>482</v>
      </c>
      <c r="F103" s="178" t="s">
        <v>376</v>
      </c>
      <c r="G103" s="178" t="s">
        <v>376</v>
      </c>
      <c r="M103" s="171">
        <v>0.02</v>
      </c>
    </row>
    <row r="104" spans="1:13" ht="17.25" thickTop="1" thickBot="1" x14ac:dyDescent="0.25">
      <c r="A104" s="168">
        <v>103</v>
      </c>
      <c r="B104" s="169">
        <f t="shared" si="1"/>
        <v>103</v>
      </c>
      <c r="C104" s="182" t="s">
        <v>483</v>
      </c>
      <c r="D104" s="168"/>
      <c r="E104" s="168">
        <v>5124179</v>
      </c>
      <c r="F104" s="178" t="s">
        <v>376</v>
      </c>
      <c r="G104" s="178" t="s">
        <v>376</v>
      </c>
      <c r="M104" s="174">
        <v>0.01</v>
      </c>
    </row>
    <row r="105" spans="1:13" ht="17.25" thickTop="1" thickBot="1" x14ac:dyDescent="0.25">
      <c r="A105" s="168">
        <v>104</v>
      </c>
      <c r="B105" s="169">
        <f t="shared" si="1"/>
        <v>104</v>
      </c>
      <c r="C105" s="182" t="s">
        <v>484</v>
      </c>
      <c r="D105" s="168"/>
      <c r="E105" s="168">
        <v>5124188</v>
      </c>
      <c r="F105" s="178" t="s">
        <v>376</v>
      </c>
      <c r="G105" s="178" t="s">
        <v>376</v>
      </c>
      <c r="M105" s="174">
        <v>0.01</v>
      </c>
    </row>
    <row r="106" spans="1:13" ht="17.25" thickTop="1" thickBot="1" x14ac:dyDescent="0.25">
      <c r="A106" s="168">
        <v>105</v>
      </c>
      <c r="B106" s="169">
        <f t="shared" si="1"/>
        <v>105</v>
      </c>
      <c r="C106" s="182" t="s">
        <v>483</v>
      </c>
      <c r="D106" s="168"/>
      <c r="E106" s="168">
        <v>5124187</v>
      </c>
      <c r="F106" s="178" t="s">
        <v>376</v>
      </c>
      <c r="G106" s="178" t="s">
        <v>376</v>
      </c>
      <c r="M106" s="174">
        <v>0.01</v>
      </c>
    </row>
    <row r="107" spans="1:13" ht="17.25" thickTop="1" thickBot="1" x14ac:dyDescent="0.25">
      <c r="A107" s="168">
        <v>106</v>
      </c>
      <c r="B107" s="169">
        <f t="shared" si="1"/>
        <v>106</v>
      </c>
      <c r="C107" s="182" t="s">
        <v>485</v>
      </c>
      <c r="D107" s="168"/>
      <c r="E107" s="168">
        <v>5124194</v>
      </c>
      <c r="F107" s="178" t="s">
        <v>376</v>
      </c>
      <c r="G107" s="178" t="s">
        <v>376</v>
      </c>
      <c r="M107" s="174">
        <v>0.01</v>
      </c>
    </row>
    <row r="108" spans="1:13" ht="17.25" thickTop="1" thickBot="1" x14ac:dyDescent="0.25">
      <c r="A108" s="168">
        <v>107</v>
      </c>
      <c r="B108" s="169">
        <f t="shared" si="1"/>
        <v>107</v>
      </c>
      <c r="C108" s="178" t="s">
        <v>486</v>
      </c>
      <c r="D108" s="168"/>
      <c r="E108" s="168" t="s">
        <v>487</v>
      </c>
      <c r="F108" s="178" t="s">
        <v>363</v>
      </c>
      <c r="M108" s="171">
        <v>0.01</v>
      </c>
    </row>
    <row r="109" spans="1:13" ht="17.25" thickTop="1" thickBot="1" x14ac:dyDescent="0.25">
      <c r="A109" s="168">
        <v>108</v>
      </c>
      <c r="B109" s="169">
        <f t="shared" si="1"/>
        <v>108</v>
      </c>
      <c r="C109" s="182" t="s">
        <v>488</v>
      </c>
      <c r="D109" s="168"/>
      <c r="E109" s="168" t="s">
        <v>489</v>
      </c>
      <c r="F109" s="178" t="s">
        <v>363</v>
      </c>
      <c r="M109" s="174">
        <v>0.01</v>
      </c>
    </row>
    <row r="110" spans="1:13" ht="17.25" thickTop="1" thickBot="1" x14ac:dyDescent="0.25">
      <c r="A110" s="168">
        <v>109</v>
      </c>
      <c r="B110" s="169">
        <f t="shared" si="1"/>
        <v>109</v>
      </c>
      <c r="C110" s="182" t="s">
        <v>490</v>
      </c>
      <c r="D110" s="168"/>
      <c r="E110" s="168" t="s">
        <v>491</v>
      </c>
      <c r="F110" s="178" t="s">
        <v>363</v>
      </c>
      <c r="M110" s="174">
        <v>0.01</v>
      </c>
    </row>
    <row r="111" spans="1:13" ht="17.25" thickTop="1" thickBot="1" x14ac:dyDescent="0.25">
      <c r="A111" s="168">
        <v>110</v>
      </c>
      <c r="B111" s="169">
        <f t="shared" si="1"/>
        <v>110</v>
      </c>
      <c r="C111" s="178" t="s">
        <v>492</v>
      </c>
      <c r="D111" s="168"/>
      <c r="E111" s="168" t="s">
        <v>493</v>
      </c>
      <c r="F111" s="178" t="s">
        <v>363</v>
      </c>
      <c r="M111" s="171">
        <v>0.01</v>
      </c>
    </row>
    <row r="112" spans="1:13" ht="17.25" thickTop="1" thickBot="1" x14ac:dyDescent="0.25">
      <c r="A112" s="168">
        <v>111</v>
      </c>
      <c r="B112" s="169">
        <f t="shared" si="1"/>
        <v>111</v>
      </c>
      <c r="C112" s="178" t="s">
        <v>494</v>
      </c>
      <c r="D112" s="168"/>
      <c r="E112" s="168" t="s">
        <v>495</v>
      </c>
      <c r="F112" s="178" t="s">
        <v>363</v>
      </c>
      <c r="M112" s="171">
        <v>0.01</v>
      </c>
    </row>
    <row r="113" spans="1:13" ht="17.25" thickTop="1" thickBot="1" x14ac:dyDescent="0.25">
      <c r="A113" s="168">
        <v>112</v>
      </c>
      <c r="B113" s="169">
        <f t="shared" si="1"/>
        <v>112</v>
      </c>
      <c r="C113" s="178" t="s">
        <v>496</v>
      </c>
      <c r="D113" s="168"/>
      <c r="E113" s="168" t="s">
        <v>497</v>
      </c>
      <c r="F113" s="178" t="s">
        <v>376</v>
      </c>
      <c r="G113" s="178" t="s">
        <v>376</v>
      </c>
      <c r="M113" s="171">
        <v>1</v>
      </c>
    </row>
    <row r="114" spans="1:13" ht="17.25" thickTop="1" thickBot="1" x14ac:dyDescent="0.25">
      <c r="A114" s="168">
        <v>113</v>
      </c>
      <c r="B114" s="169">
        <f t="shared" si="1"/>
        <v>113</v>
      </c>
      <c r="C114" s="178" t="s">
        <v>496</v>
      </c>
      <c r="D114" s="168"/>
      <c r="E114" s="168" t="s">
        <v>498</v>
      </c>
      <c r="F114" s="178" t="s">
        <v>376</v>
      </c>
      <c r="G114" s="178" t="s">
        <v>376</v>
      </c>
      <c r="M114" s="171">
        <v>1</v>
      </c>
    </row>
    <row r="115" spans="1:13" ht="17.25" thickTop="1" thickBot="1" x14ac:dyDescent="0.25">
      <c r="A115" s="168">
        <v>114</v>
      </c>
      <c r="B115" s="169">
        <f t="shared" si="1"/>
        <v>114</v>
      </c>
      <c r="C115" s="178" t="s">
        <v>496</v>
      </c>
      <c r="D115" s="168"/>
      <c r="E115" s="168" t="s">
        <v>499</v>
      </c>
      <c r="F115" s="178" t="s">
        <v>376</v>
      </c>
      <c r="G115" s="178" t="s">
        <v>376</v>
      </c>
      <c r="M115" s="171">
        <v>1</v>
      </c>
    </row>
    <row r="116" spans="1:13" ht="17.25" thickTop="1" thickBot="1" x14ac:dyDescent="0.25">
      <c r="A116" s="168">
        <v>115</v>
      </c>
      <c r="B116" s="169">
        <f t="shared" si="1"/>
        <v>115</v>
      </c>
      <c r="C116" s="178" t="s">
        <v>500</v>
      </c>
      <c r="D116" s="168"/>
      <c r="E116" s="168" t="s">
        <v>501</v>
      </c>
      <c r="F116" s="178" t="s">
        <v>376</v>
      </c>
      <c r="G116" s="178" t="s">
        <v>376</v>
      </c>
      <c r="M116" s="171" t="s">
        <v>502</v>
      </c>
    </row>
    <row r="117" spans="1:13" ht="17.25" thickTop="1" thickBot="1" x14ac:dyDescent="0.25">
      <c r="A117" s="168">
        <v>116</v>
      </c>
      <c r="B117" s="169">
        <f t="shared" si="1"/>
        <v>116</v>
      </c>
      <c r="C117" s="178" t="s">
        <v>503</v>
      </c>
      <c r="D117" s="168"/>
      <c r="E117" s="168" t="s">
        <v>504</v>
      </c>
      <c r="F117" s="178" t="s">
        <v>376</v>
      </c>
      <c r="G117" s="178" t="s">
        <v>376</v>
      </c>
      <c r="M117" s="171" t="s">
        <v>502</v>
      </c>
    </row>
    <row r="118" spans="1:13" ht="17.25" thickTop="1" thickBot="1" x14ac:dyDescent="0.25">
      <c r="A118" s="168">
        <v>117</v>
      </c>
      <c r="B118" s="169">
        <f t="shared" si="1"/>
        <v>117</v>
      </c>
      <c r="C118" s="178" t="s">
        <v>505</v>
      </c>
      <c r="D118" s="168"/>
      <c r="E118" s="168" t="s">
        <v>506</v>
      </c>
      <c r="F118" s="178" t="s">
        <v>376</v>
      </c>
      <c r="G118" s="178" t="s">
        <v>376</v>
      </c>
      <c r="M118" s="171" t="s">
        <v>502</v>
      </c>
    </row>
    <row r="119" spans="1:13" ht="17.25" thickTop="1" thickBot="1" x14ac:dyDescent="0.25">
      <c r="A119" s="168">
        <v>118</v>
      </c>
      <c r="B119" s="169">
        <f t="shared" si="1"/>
        <v>118</v>
      </c>
      <c r="C119" s="170" t="s">
        <v>507</v>
      </c>
      <c r="D119" s="168"/>
      <c r="E119" s="168">
        <v>2240719</v>
      </c>
      <c r="F119" s="170" t="s">
        <v>508</v>
      </c>
      <c r="M119" s="171" t="s">
        <v>509</v>
      </c>
    </row>
    <row r="120" spans="1:13" ht="17.25" thickTop="1" thickBot="1" x14ac:dyDescent="0.25">
      <c r="A120" s="168">
        <v>119</v>
      </c>
      <c r="B120" s="169">
        <f t="shared" si="1"/>
        <v>119</v>
      </c>
      <c r="C120" s="170" t="s">
        <v>510</v>
      </c>
      <c r="D120" s="168"/>
      <c r="E120" s="168">
        <v>2264021</v>
      </c>
      <c r="F120" s="170" t="s">
        <v>508</v>
      </c>
      <c r="M120" s="174" t="s">
        <v>509</v>
      </c>
    </row>
    <row r="121" spans="1:13" ht="17.25" thickTop="1" thickBot="1" x14ac:dyDescent="0.25">
      <c r="A121" s="168">
        <v>120</v>
      </c>
      <c r="B121" s="169">
        <f t="shared" si="1"/>
        <v>120</v>
      </c>
      <c r="C121" s="170" t="s">
        <v>511</v>
      </c>
      <c r="D121" s="168"/>
      <c r="E121" s="168">
        <v>2240739</v>
      </c>
      <c r="F121" s="170" t="s">
        <v>508</v>
      </c>
      <c r="M121" s="171" t="s">
        <v>509</v>
      </c>
    </row>
    <row r="122" spans="1:13" ht="17.25" thickTop="1" thickBot="1" x14ac:dyDescent="0.25">
      <c r="A122" s="168">
        <v>121</v>
      </c>
      <c r="B122" s="169">
        <f t="shared" si="1"/>
        <v>121</v>
      </c>
      <c r="C122" s="170" t="s">
        <v>512</v>
      </c>
      <c r="D122" s="168"/>
      <c r="E122" s="168">
        <v>2264018</v>
      </c>
      <c r="F122" s="170" t="s">
        <v>508</v>
      </c>
      <c r="M122" s="174" t="s">
        <v>509</v>
      </c>
    </row>
    <row r="123" spans="1:13" ht="17.25" thickTop="1" thickBot="1" x14ac:dyDescent="0.25">
      <c r="A123" s="168">
        <v>122</v>
      </c>
      <c r="B123" s="169">
        <f t="shared" si="1"/>
        <v>122</v>
      </c>
      <c r="C123" s="170" t="s">
        <v>510</v>
      </c>
      <c r="D123" s="168"/>
      <c r="E123" s="168">
        <v>2240732</v>
      </c>
      <c r="F123" s="170" t="s">
        <v>508</v>
      </c>
      <c r="M123" s="171" t="s">
        <v>509</v>
      </c>
    </row>
    <row r="124" spans="1:13" ht="17.25" thickTop="1" thickBot="1" x14ac:dyDescent="0.25">
      <c r="A124" s="168">
        <v>123</v>
      </c>
      <c r="B124" s="169">
        <f t="shared" si="1"/>
        <v>123</v>
      </c>
      <c r="C124" s="178" t="s">
        <v>513</v>
      </c>
      <c r="D124" s="168"/>
      <c r="E124" s="168">
        <v>5095267</v>
      </c>
      <c r="F124" s="178" t="s">
        <v>396</v>
      </c>
      <c r="G124" s="178" t="s">
        <v>376</v>
      </c>
      <c r="M124" s="171">
        <v>0.01</v>
      </c>
    </row>
    <row r="125" spans="1:13" ht="17.25" thickTop="1" thickBot="1" x14ac:dyDescent="0.25">
      <c r="A125" s="168">
        <v>124</v>
      </c>
      <c r="B125" s="169">
        <f t="shared" si="1"/>
        <v>124</v>
      </c>
      <c r="C125" s="178" t="s">
        <v>514</v>
      </c>
      <c r="D125" s="168"/>
      <c r="E125" s="168">
        <v>5095249</v>
      </c>
      <c r="F125" s="178" t="s">
        <v>396</v>
      </c>
      <c r="G125" s="178" t="s">
        <v>376</v>
      </c>
      <c r="M125" s="171" t="s">
        <v>515</v>
      </c>
    </row>
    <row r="126" spans="1:13" ht="17.25" thickTop="1" thickBot="1" x14ac:dyDescent="0.25">
      <c r="A126" s="168">
        <v>125</v>
      </c>
      <c r="B126" s="169">
        <f t="shared" si="1"/>
        <v>125</v>
      </c>
      <c r="C126" s="178" t="s">
        <v>516</v>
      </c>
      <c r="D126" s="168"/>
      <c r="E126" s="168">
        <v>5095251</v>
      </c>
      <c r="F126" s="178" t="s">
        <v>396</v>
      </c>
      <c r="G126" s="178" t="s">
        <v>376</v>
      </c>
      <c r="M126" s="171">
        <v>0.01</v>
      </c>
    </row>
    <row r="127" spans="1:13" ht="17.25" thickTop="1" thickBot="1" x14ac:dyDescent="0.25">
      <c r="A127" s="168">
        <v>126</v>
      </c>
      <c r="B127" s="169">
        <f t="shared" si="1"/>
        <v>126</v>
      </c>
      <c r="C127" s="178" t="s">
        <v>517</v>
      </c>
      <c r="D127" s="168"/>
      <c r="E127" s="168">
        <v>5095296</v>
      </c>
      <c r="F127" s="178" t="s">
        <v>396</v>
      </c>
      <c r="G127" s="178" t="s">
        <v>376</v>
      </c>
      <c r="M127" s="171">
        <v>0.01</v>
      </c>
    </row>
    <row r="128" spans="1:13" ht="17.25" thickTop="1" thickBot="1" x14ac:dyDescent="0.25">
      <c r="A128" s="168">
        <v>127</v>
      </c>
      <c r="B128" s="169">
        <f t="shared" si="1"/>
        <v>127</v>
      </c>
      <c r="C128" s="178" t="s">
        <v>518</v>
      </c>
      <c r="D128" s="168"/>
      <c r="E128" s="168" t="s">
        <v>519</v>
      </c>
      <c r="F128" s="178" t="s">
        <v>376</v>
      </c>
      <c r="G128" s="178" t="s">
        <v>376</v>
      </c>
      <c r="M128" s="171">
        <v>2</v>
      </c>
    </row>
    <row r="129" spans="1:13" ht="17.25" thickTop="1" thickBot="1" x14ac:dyDescent="0.25">
      <c r="A129" s="168">
        <v>128</v>
      </c>
      <c r="B129" s="169">
        <f t="shared" si="1"/>
        <v>128</v>
      </c>
      <c r="C129" s="178" t="s">
        <v>518</v>
      </c>
      <c r="D129" s="168"/>
      <c r="E129" s="168" t="s">
        <v>520</v>
      </c>
      <c r="F129" s="178" t="s">
        <v>376</v>
      </c>
      <c r="G129" s="178" t="s">
        <v>376</v>
      </c>
      <c r="M129" s="171">
        <v>2</v>
      </c>
    </row>
    <row r="130" spans="1:13" ht="17.25" thickTop="1" thickBot="1" x14ac:dyDescent="0.25">
      <c r="A130" s="168">
        <v>129</v>
      </c>
      <c r="B130" s="169">
        <f t="shared" si="1"/>
        <v>129</v>
      </c>
      <c r="C130" s="170" t="s">
        <v>521</v>
      </c>
      <c r="D130" s="168"/>
      <c r="E130" s="168">
        <v>2209688</v>
      </c>
      <c r="F130" s="170" t="s">
        <v>359</v>
      </c>
      <c r="G130" s="179" t="s">
        <v>360</v>
      </c>
      <c r="M130" s="171" t="s">
        <v>522</v>
      </c>
    </row>
    <row r="131" spans="1:13" ht="16.5" thickTop="1" x14ac:dyDescent="0.2">
      <c r="A131" s="168">
        <v>130</v>
      </c>
      <c r="B131" s="169">
        <f t="shared" ref="B131:B194" si="2">A131</f>
        <v>130</v>
      </c>
      <c r="C131" s="170" t="s">
        <v>521</v>
      </c>
      <c r="D131" s="168"/>
      <c r="E131" s="168">
        <v>220690</v>
      </c>
      <c r="F131" s="170" t="s">
        <v>359</v>
      </c>
      <c r="G131" s="179" t="s">
        <v>360</v>
      </c>
      <c r="M131" s="171" t="s">
        <v>522</v>
      </c>
    </row>
    <row r="132" spans="1:13" ht="15.75" x14ac:dyDescent="0.2">
      <c r="A132" s="168">
        <v>131</v>
      </c>
      <c r="B132" s="169">
        <f t="shared" si="2"/>
        <v>131</v>
      </c>
      <c r="C132" s="170" t="s">
        <v>523</v>
      </c>
      <c r="D132" s="168"/>
      <c r="E132" s="168">
        <v>738586</v>
      </c>
      <c r="F132" s="170" t="s">
        <v>371</v>
      </c>
      <c r="G132" s="170" t="s">
        <v>371</v>
      </c>
      <c r="M132" s="183">
        <v>0.01</v>
      </c>
    </row>
    <row r="133" spans="1:13" ht="15.75" x14ac:dyDescent="0.2">
      <c r="A133" s="184"/>
      <c r="B133" s="169">
        <f t="shared" si="2"/>
        <v>0</v>
      </c>
      <c r="C133" s="185"/>
      <c r="D133" s="184"/>
      <c r="E133" s="185"/>
      <c r="F133" s="184"/>
    </row>
    <row r="134" spans="1:13" ht="15.75" x14ac:dyDescent="0.2">
      <c r="A134" s="184"/>
      <c r="B134" s="169">
        <f t="shared" si="2"/>
        <v>0</v>
      </c>
      <c r="C134" s="185"/>
      <c r="D134" s="184"/>
      <c r="E134" s="185"/>
      <c r="F134" s="184"/>
    </row>
    <row r="135" spans="1:13" ht="15.75" x14ac:dyDescent="0.2">
      <c r="A135" s="184"/>
      <c r="B135" s="169">
        <f t="shared" si="2"/>
        <v>0</v>
      </c>
      <c r="C135" s="185"/>
      <c r="D135" s="184"/>
      <c r="E135" s="185"/>
      <c r="F135" s="184"/>
    </row>
    <row r="136" spans="1:13" ht="15.75" x14ac:dyDescent="0.2">
      <c r="A136" s="184"/>
      <c r="B136" s="169">
        <f t="shared" si="2"/>
        <v>0</v>
      </c>
      <c r="C136" s="185"/>
      <c r="D136" s="184"/>
      <c r="E136" s="185"/>
      <c r="F136" s="184"/>
    </row>
    <row r="137" spans="1:13" ht="15.75" x14ac:dyDescent="0.2">
      <c r="A137" s="184"/>
      <c r="B137" s="169">
        <f t="shared" si="2"/>
        <v>0</v>
      </c>
      <c r="C137" s="185"/>
      <c r="D137" s="184"/>
      <c r="E137" s="185"/>
      <c r="F137" s="184"/>
    </row>
    <row r="138" spans="1:13" ht="15.75" x14ac:dyDescent="0.2">
      <c r="A138" s="184"/>
      <c r="B138" s="169">
        <f t="shared" si="2"/>
        <v>0</v>
      </c>
      <c r="C138" s="185"/>
      <c r="D138" s="184"/>
      <c r="E138" s="185"/>
      <c r="F138" s="184"/>
    </row>
    <row r="139" spans="1:13" ht="15.75" x14ac:dyDescent="0.2">
      <c r="A139" s="184"/>
      <c r="B139" s="169">
        <f t="shared" si="2"/>
        <v>0</v>
      </c>
      <c r="C139" s="185"/>
      <c r="D139" s="184"/>
      <c r="E139" s="185"/>
      <c r="F139" s="184"/>
    </row>
    <row r="140" spans="1:13" ht="15.75" x14ac:dyDescent="0.2">
      <c r="A140" s="184"/>
      <c r="B140" s="169">
        <f t="shared" si="2"/>
        <v>0</v>
      </c>
      <c r="C140" s="185"/>
      <c r="D140" s="184"/>
      <c r="E140" s="185"/>
      <c r="F140" s="184"/>
    </row>
    <row r="141" spans="1:13" ht="15.75" x14ac:dyDescent="0.2">
      <c r="A141" s="184"/>
      <c r="B141" s="169">
        <f t="shared" si="2"/>
        <v>0</v>
      </c>
      <c r="C141" s="185"/>
      <c r="D141" s="184"/>
      <c r="E141" s="185"/>
      <c r="F141" s="184"/>
    </row>
    <row r="142" spans="1:13" ht="15.75" x14ac:dyDescent="0.2">
      <c r="A142" s="184"/>
      <c r="B142" s="169">
        <f t="shared" si="2"/>
        <v>0</v>
      </c>
      <c r="C142" s="185"/>
      <c r="D142" s="184"/>
      <c r="E142" s="185"/>
      <c r="F142" s="184"/>
    </row>
    <row r="143" spans="1:13" ht="15.75" x14ac:dyDescent="0.2">
      <c r="A143" s="184"/>
      <c r="B143" s="169">
        <f t="shared" si="2"/>
        <v>0</v>
      </c>
      <c r="C143" s="185"/>
      <c r="D143" s="184"/>
      <c r="E143" s="185"/>
      <c r="F143" s="184"/>
    </row>
    <row r="144" spans="1:13" ht="15.75" x14ac:dyDescent="0.2">
      <c r="A144" s="184"/>
      <c r="B144" s="169">
        <f t="shared" si="2"/>
        <v>0</v>
      </c>
      <c r="C144" s="185"/>
      <c r="D144" s="184"/>
      <c r="E144" s="185"/>
      <c r="F144" s="184"/>
    </row>
    <row r="145" spans="1:6" ht="15.75" x14ac:dyDescent="0.2">
      <c r="A145" s="184"/>
      <c r="B145" s="169">
        <f t="shared" si="2"/>
        <v>0</v>
      </c>
      <c r="C145" s="185"/>
      <c r="D145" s="184"/>
      <c r="E145" s="185"/>
      <c r="F145" s="184"/>
    </row>
    <row r="146" spans="1:6" ht="15.75" x14ac:dyDescent="0.2">
      <c r="A146" s="184"/>
      <c r="B146" s="169">
        <f t="shared" si="2"/>
        <v>0</v>
      </c>
      <c r="C146" s="185"/>
      <c r="D146" s="184"/>
      <c r="E146" s="185"/>
      <c r="F146" s="184"/>
    </row>
    <row r="147" spans="1:6" ht="15.75" x14ac:dyDescent="0.2">
      <c r="A147" s="184"/>
      <c r="B147" s="169">
        <f t="shared" si="2"/>
        <v>0</v>
      </c>
      <c r="C147" s="185"/>
      <c r="D147" s="184"/>
      <c r="E147" s="185"/>
      <c r="F147" s="184"/>
    </row>
    <row r="148" spans="1:6" ht="15.75" x14ac:dyDescent="0.2">
      <c r="A148" s="184"/>
      <c r="B148" s="169">
        <f t="shared" si="2"/>
        <v>0</v>
      </c>
      <c r="C148" s="185"/>
      <c r="D148" s="184"/>
      <c r="E148" s="185"/>
      <c r="F148" s="184"/>
    </row>
    <row r="149" spans="1:6" ht="15.75" x14ac:dyDescent="0.2">
      <c r="A149" s="184"/>
      <c r="B149" s="169">
        <f t="shared" si="2"/>
        <v>0</v>
      </c>
      <c r="C149" s="185"/>
      <c r="D149" s="184"/>
      <c r="E149" s="185"/>
      <c r="F149" s="184"/>
    </row>
    <row r="150" spans="1:6" ht="15.75" x14ac:dyDescent="0.2">
      <c r="A150" s="184"/>
      <c r="B150" s="169">
        <f t="shared" si="2"/>
        <v>0</v>
      </c>
      <c r="C150" s="185"/>
      <c r="D150" s="184"/>
      <c r="E150" s="185"/>
      <c r="F150" s="184"/>
    </row>
    <row r="151" spans="1:6" ht="15.75" x14ac:dyDescent="0.2">
      <c r="A151" s="184"/>
      <c r="B151" s="169">
        <f t="shared" si="2"/>
        <v>0</v>
      </c>
      <c r="C151" s="185"/>
      <c r="D151" s="184"/>
      <c r="E151" s="185"/>
      <c r="F151" s="184"/>
    </row>
    <row r="152" spans="1:6" ht="15.75" x14ac:dyDescent="0.2">
      <c r="A152" s="184"/>
      <c r="B152" s="169">
        <f t="shared" si="2"/>
        <v>0</v>
      </c>
      <c r="C152" s="185"/>
      <c r="D152" s="184"/>
      <c r="E152" s="185"/>
      <c r="F152" s="184"/>
    </row>
    <row r="153" spans="1:6" ht="15.75" x14ac:dyDescent="0.2">
      <c r="A153" s="184"/>
      <c r="B153" s="169">
        <f t="shared" si="2"/>
        <v>0</v>
      </c>
      <c r="C153" s="185"/>
      <c r="D153" s="184"/>
      <c r="E153" s="185"/>
      <c r="F153" s="184"/>
    </row>
    <row r="154" spans="1:6" ht="15.75" x14ac:dyDescent="0.2">
      <c r="A154" s="184"/>
      <c r="B154" s="169">
        <f t="shared" si="2"/>
        <v>0</v>
      </c>
      <c r="C154" s="185"/>
      <c r="D154" s="184"/>
      <c r="E154" s="185"/>
      <c r="F154" s="184"/>
    </row>
    <row r="155" spans="1:6" ht="15.75" x14ac:dyDescent="0.2">
      <c r="A155" s="184"/>
      <c r="B155" s="169">
        <f t="shared" si="2"/>
        <v>0</v>
      </c>
      <c r="C155" s="185"/>
      <c r="D155" s="184"/>
      <c r="E155" s="185"/>
      <c r="F155" s="184"/>
    </row>
    <row r="156" spans="1:6" ht="15.75" x14ac:dyDescent="0.2">
      <c r="A156" s="184"/>
      <c r="B156" s="169">
        <f t="shared" si="2"/>
        <v>0</v>
      </c>
      <c r="C156" s="185"/>
      <c r="D156" s="184"/>
      <c r="E156" s="185"/>
      <c r="F156" s="184"/>
    </row>
    <row r="157" spans="1:6" ht="15.75" x14ac:dyDescent="0.2">
      <c r="A157" s="184"/>
      <c r="B157" s="169">
        <f t="shared" si="2"/>
        <v>0</v>
      </c>
      <c r="C157" s="185"/>
      <c r="D157" s="184"/>
      <c r="E157" s="185"/>
      <c r="F157" s="184"/>
    </row>
    <row r="158" spans="1:6" ht="15.75" x14ac:dyDescent="0.2">
      <c r="A158" s="184"/>
      <c r="B158" s="169">
        <f t="shared" si="2"/>
        <v>0</v>
      </c>
      <c r="C158" s="185"/>
      <c r="D158" s="184"/>
      <c r="E158" s="185"/>
      <c r="F158" s="184"/>
    </row>
    <row r="159" spans="1:6" ht="15.75" x14ac:dyDescent="0.2">
      <c r="A159" s="184"/>
      <c r="B159" s="169">
        <f t="shared" si="2"/>
        <v>0</v>
      </c>
      <c r="C159" s="185"/>
      <c r="D159" s="184"/>
      <c r="E159" s="185"/>
      <c r="F159" s="184"/>
    </row>
    <row r="160" spans="1:6" ht="15.75" x14ac:dyDescent="0.2">
      <c r="A160" s="184"/>
      <c r="B160" s="169">
        <f t="shared" si="2"/>
        <v>0</v>
      </c>
      <c r="C160" s="185"/>
      <c r="D160" s="184"/>
      <c r="E160" s="185"/>
      <c r="F160" s="184"/>
    </row>
    <row r="161" spans="1:6" ht="15.75" x14ac:dyDescent="0.2">
      <c r="A161" s="184"/>
      <c r="B161" s="169">
        <f t="shared" si="2"/>
        <v>0</v>
      </c>
      <c r="C161" s="185"/>
      <c r="D161" s="184"/>
      <c r="E161" s="185"/>
      <c r="F161" s="184"/>
    </row>
    <row r="162" spans="1:6" ht="15.75" x14ac:dyDescent="0.2">
      <c r="A162" s="184"/>
      <c r="B162" s="169">
        <f t="shared" si="2"/>
        <v>0</v>
      </c>
      <c r="C162" s="185"/>
      <c r="D162" s="184"/>
      <c r="E162" s="185"/>
      <c r="F162" s="184"/>
    </row>
    <row r="163" spans="1:6" ht="15.75" x14ac:dyDescent="0.2">
      <c r="A163" s="184"/>
      <c r="B163" s="169">
        <f t="shared" si="2"/>
        <v>0</v>
      </c>
      <c r="C163" s="185"/>
      <c r="D163" s="184"/>
      <c r="E163" s="185"/>
      <c r="F163" s="184"/>
    </row>
    <row r="164" spans="1:6" ht="15.75" x14ac:dyDescent="0.2">
      <c r="A164" s="184"/>
      <c r="B164" s="169">
        <f t="shared" si="2"/>
        <v>0</v>
      </c>
      <c r="C164" s="185"/>
      <c r="D164" s="184"/>
      <c r="E164" s="185"/>
      <c r="F164" s="184"/>
    </row>
    <row r="165" spans="1:6" ht="15.75" x14ac:dyDescent="0.2">
      <c r="A165" s="184"/>
      <c r="B165" s="169">
        <f t="shared" si="2"/>
        <v>0</v>
      </c>
      <c r="C165" s="185"/>
      <c r="D165" s="184"/>
      <c r="E165" s="185"/>
      <c r="F165" s="184"/>
    </row>
    <row r="166" spans="1:6" ht="15.75" x14ac:dyDescent="0.2">
      <c r="A166" s="184"/>
      <c r="B166" s="169">
        <f t="shared" si="2"/>
        <v>0</v>
      </c>
      <c r="C166" s="185"/>
      <c r="D166" s="184"/>
      <c r="E166" s="185"/>
      <c r="F166" s="184"/>
    </row>
    <row r="167" spans="1:6" ht="15.75" x14ac:dyDescent="0.2">
      <c r="A167" s="184"/>
      <c r="B167" s="169">
        <f t="shared" si="2"/>
        <v>0</v>
      </c>
      <c r="C167" s="185"/>
      <c r="D167" s="184"/>
      <c r="E167" s="185"/>
      <c r="F167" s="184"/>
    </row>
    <row r="168" spans="1:6" ht="15.75" x14ac:dyDescent="0.2">
      <c r="A168" s="184"/>
      <c r="B168" s="169">
        <f t="shared" si="2"/>
        <v>0</v>
      </c>
      <c r="C168" s="185"/>
      <c r="D168" s="184"/>
      <c r="E168" s="185"/>
      <c r="F168" s="184"/>
    </row>
    <row r="169" spans="1:6" ht="15.75" x14ac:dyDescent="0.2">
      <c r="A169" s="184"/>
      <c r="B169" s="169">
        <f t="shared" si="2"/>
        <v>0</v>
      </c>
      <c r="C169" s="185"/>
      <c r="D169" s="184"/>
      <c r="E169" s="185"/>
      <c r="F169" s="184"/>
    </row>
    <row r="170" spans="1:6" ht="15.75" x14ac:dyDescent="0.2">
      <c r="A170" s="184"/>
      <c r="B170" s="169">
        <f t="shared" si="2"/>
        <v>0</v>
      </c>
      <c r="C170" s="185"/>
      <c r="D170" s="184"/>
      <c r="E170" s="185"/>
      <c r="F170" s="184"/>
    </row>
    <row r="171" spans="1:6" ht="15.75" x14ac:dyDescent="0.2">
      <c r="A171" s="184"/>
      <c r="B171" s="169">
        <f t="shared" si="2"/>
        <v>0</v>
      </c>
      <c r="C171" s="185"/>
      <c r="D171" s="184"/>
      <c r="E171" s="185"/>
      <c r="F171" s="184"/>
    </row>
    <row r="172" spans="1:6" ht="15.75" x14ac:dyDescent="0.2">
      <c r="A172" s="184"/>
      <c r="B172" s="169">
        <f t="shared" si="2"/>
        <v>0</v>
      </c>
      <c r="C172" s="185"/>
      <c r="D172" s="184"/>
      <c r="E172" s="185"/>
      <c r="F172" s="184"/>
    </row>
    <row r="173" spans="1:6" ht="15.75" x14ac:dyDescent="0.2">
      <c r="A173" s="184"/>
      <c r="B173" s="169">
        <f t="shared" si="2"/>
        <v>0</v>
      </c>
      <c r="C173" s="185"/>
      <c r="D173" s="184"/>
      <c r="E173" s="185"/>
      <c r="F173" s="184"/>
    </row>
    <row r="174" spans="1:6" ht="15.75" x14ac:dyDescent="0.2">
      <c r="A174" s="184"/>
      <c r="B174" s="169">
        <f t="shared" si="2"/>
        <v>0</v>
      </c>
      <c r="C174" s="185"/>
      <c r="D174" s="184"/>
      <c r="E174" s="185"/>
      <c r="F174" s="184"/>
    </row>
    <row r="175" spans="1:6" ht="15.75" x14ac:dyDescent="0.2">
      <c r="A175" s="184"/>
      <c r="B175" s="169">
        <f t="shared" si="2"/>
        <v>0</v>
      </c>
      <c r="C175" s="185"/>
      <c r="D175" s="184"/>
      <c r="E175" s="185"/>
      <c r="F175" s="184"/>
    </row>
    <row r="176" spans="1:6" ht="15.75" x14ac:dyDescent="0.2">
      <c r="A176" s="184"/>
      <c r="B176" s="169">
        <f t="shared" si="2"/>
        <v>0</v>
      </c>
      <c r="C176" s="185"/>
      <c r="D176" s="184"/>
      <c r="E176" s="185"/>
      <c r="F176" s="184"/>
    </row>
    <row r="177" spans="1:6" ht="15.75" x14ac:dyDescent="0.2">
      <c r="A177" s="184"/>
      <c r="B177" s="169">
        <f t="shared" si="2"/>
        <v>0</v>
      </c>
      <c r="C177" s="185"/>
      <c r="D177" s="184"/>
      <c r="E177" s="185"/>
      <c r="F177" s="184"/>
    </row>
    <row r="178" spans="1:6" ht="15.75" x14ac:dyDescent="0.2">
      <c r="A178" s="184"/>
      <c r="B178" s="169">
        <f t="shared" si="2"/>
        <v>0</v>
      </c>
      <c r="C178" s="185"/>
      <c r="D178" s="184"/>
      <c r="E178" s="185"/>
      <c r="F178" s="184"/>
    </row>
    <row r="179" spans="1:6" ht="15.75" x14ac:dyDescent="0.2">
      <c r="A179" s="184"/>
      <c r="B179" s="169">
        <f t="shared" si="2"/>
        <v>0</v>
      </c>
      <c r="C179" s="185"/>
      <c r="D179" s="184"/>
      <c r="E179" s="185"/>
      <c r="F179" s="184"/>
    </row>
    <row r="180" spans="1:6" ht="15.75" x14ac:dyDescent="0.2">
      <c r="A180" s="184"/>
      <c r="B180" s="169">
        <f t="shared" si="2"/>
        <v>0</v>
      </c>
      <c r="C180" s="185"/>
      <c r="D180" s="184"/>
      <c r="E180" s="185"/>
      <c r="F180" s="184"/>
    </row>
    <row r="181" spans="1:6" ht="15.75" x14ac:dyDescent="0.2">
      <c r="A181" s="184"/>
      <c r="B181" s="169">
        <f t="shared" si="2"/>
        <v>0</v>
      </c>
      <c r="C181" s="185"/>
      <c r="D181" s="184"/>
      <c r="E181" s="185"/>
      <c r="F181" s="184"/>
    </row>
    <row r="182" spans="1:6" ht="15.75" x14ac:dyDescent="0.2">
      <c r="A182" s="184"/>
      <c r="B182" s="169">
        <f t="shared" si="2"/>
        <v>0</v>
      </c>
      <c r="C182" s="185"/>
      <c r="D182" s="184"/>
      <c r="E182" s="185"/>
      <c r="F182" s="184"/>
    </row>
    <row r="183" spans="1:6" ht="15.75" x14ac:dyDescent="0.2">
      <c r="A183" s="184"/>
      <c r="B183" s="169">
        <f t="shared" si="2"/>
        <v>0</v>
      </c>
      <c r="C183" s="185"/>
      <c r="D183" s="184"/>
      <c r="E183" s="185"/>
      <c r="F183" s="184"/>
    </row>
    <row r="184" spans="1:6" ht="15.75" x14ac:dyDescent="0.2">
      <c r="A184" s="184"/>
      <c r="B184" s="169">
        <f t="shared" si="2"/>
        <v>0</v>
      </c>
      <c r="C184" s="185"/>
      <c r="D184" s="184"/>
      <c r="E184" s="185"/>
      <c r="F184" s="184"/>
    </row>
    <row r="185" spans="1:6" ht="15.75" x14ac:dyDescent="0.2">
      <c r="A185" s="184"/>
      <c r="B185" s="169">
        <f t="shared" si="2"/>
        <v>0</v>
      </c>
      <c r="C185" s="185"/>
      <c r="D185" s="184"/>
      <c r="E185" s="185"/>
      <c r="F185" s="184"/>
    </row>
    <row r="186" spans="1:6" ht="15.75" x14ac:dyDescent="0.2">
      <c r="A186" s="184"/>
      <c r="B186" s="169">
        <f t="shared" si="2"/>
        <v>0</v>
      </c>
      <c r="C186" s="185"/>
      <c r="D186" s="184"/>
      <c r="E186" s="185"/>
      <c r="F186" s="184"/>
    </row>
    <row r="187" spans="1:6" ht="15.75" x14ac:dyDescent="0.2">
      <c r="A187" s="184"/>
      <c r="B187" s="169">
        <f t="shared" si="2"/>
        <v>0</v>
      </c>
      <c r="C187" s="185"/>
      <c r="D187" s="184"/>
      <c r="E187" s="185"/>
      <c r="F187" s="184"/>
    </row>
    <row r="188" spans="1:6" ht="15.75" x14ac:dyDescent="0.2">
      <c r="A188" s="184"/>
      <c r="B188" s="169">
        <f t="shared" si="2"/>
        <v>0</v>
      </c>
      <c r="C188" s="185"/>
      <c r="D188" s="184"/>
      <c r="E188" s="185"/>
      <c r="F188" s="184"/>
    </row>
    <row r="189" spans="1:6" ht="15.75" x14ac:dyDescent="0.2">
      <c r="A189" s="184"/>
      <c r="B189" s="169">
        <f t="shared" si="2"/>
        <v>0</v>
      </c>
      <c r="C189" s="185"/>
      <c r="D189" s="184"/>
      <c r="E189" s="185"/>
      <c r="F189" s="184"/>
    </row>
    <row r="190" spans="1:6" ht="15.75" x14ac:dyDescent="0.2">
      <c r="A190" s="184"/>
      <c r="B190" s="169">
        <f t="shared" si="2"/>
        <v>0</v>
      </c>
      <c r="C190" s="185"/>
      <c r="D190" s="184"/>
      <c r="E190" s="185"/>
      <c r="F190" s="184"/>
    </row>
    <row r="191" spans="1:6" ht="15.75" x14ac:dyDescent="0.2">
      <c r="A191" s="184"/>
      <c r="B191" s="169">
        <f t="shared" si="2"/>
        <v>0</v>
      </c>
      <c r="C191" s="185"/>
      <c r="D191" s="184"/>
      <c r="E191" s="185"/>
      <c r="F191" s="184"/>
    </row>
    <row r="192" spans="1:6" ht="15.75" x14ac:dyDescent="0.2">
      <c r="A192" s="184"/>
      <c r="B192" s="169">
        <f t="shared" si="2"/>
        <v>0</v>
      </c>
      <c r="C192" s="185"/>
      <c r="D192" s="184"/>
      <c r="E192" s="185"/>
      <c r="F192" s="184"/>
    </row>
    <row r="193" spans="1:6" ht="15.75" x14ac:dyDescent="0.2">
      <c r="A193" s="184"/>
      <c r="B193" s="169">
        <f t="shared" si="2"/>
        <v>0</v>
      </c>
      <c r="C193" s="185"/>
      <c r="D193" s="184"/>
      <c r="E193" s="185"/>
      <c r="F193" s="184"/>
    </row>
    <row r="194" spans="1:6" ht="15.75" x14ac:dyDescent="0.2">
      <c r="A194" s="184"/>
      <c r="B194" s="169">
        <f t="shared" si="2"/>
        <v>0</v>
      </c>
      <c r="C194" s="185"/>
      <c r="D194" s="184"/>
      <c r="E194" s="185"/>
      <c r="F194" s="184"/>
    </row>
    <row r="195" spans="1:6" ht="15.75" x14ac:dyDescent="0.2">
      <c r="A195" s="184"/>
      <c r="B195" s="169">
        <f t="shared" ref="B195:B258" si="3">A195</f>
        <v>0</v>
      </c>
      <c r="C195" s="185"/>
      <c r="D195" s="184"/>
      <c r="E195" s="185"/>
      <c r="F195" s="184"/>
    </row>
    <row r="196" spans="1:6" ht="15.75" x14ac:dyDescent="0.2">
      <c r="A196" s="184"/>
      <c r="B196" s="169">
        <f t="shared" si="3"/>
        <v>0</v>
      </c>
      <c r="C196" s="185"/>
      <c r="D196" s="184"/>
      <c r="E196" s="185"/>
      <c r="F196" s="184"/>
    </row>
    <row r="197" spans="1:6" ht="15.75" x14ac:dyDescent="0.2">
      <c r="A197" s="184"/>
      <c r="B197" s="169">
        <f t="shared" si="3"/>
        <v>0</v>
      </c>
      <c r="C197" s="185"/>
      <c r="D197" s="184"/>
      <c r="E197" s="185"/>
      <c r="F197" s="184"/>
    </row>
    <row r="198" spans="1:6" ht="15.75" x14ac:dyDescent="0.2">
      <c r="A198" s="184"/>
      <c r="B198" s="169">
        <f t="shared" si="3"/>
        <v>0</v>
      </c>
      <c r="C198" s="185"/>
      <c r="D198" s="184"/>
      <c r="E198" s="185"/>
      <c r="F198" s="184"/>
    </row>
    <row r="199" spans="1:6" ht="15.75" x14ac:dyDescent="0.2">
      <c r="A199" s="184"/>
      <c r="B199" s="169">
        <f t="shared" si="3"/>
        <v>0</v>
      </c>
      <c r="C199" s="185"/>
      <c r="D199" s="184"/>
      <c r="E199" s="185"/>
      <c r="F199" s="184"/>
    </row>
    <row r="200" spans="1:6" ht="15.75" x14ac:dyDescent="0.2">
      <c r="A200" s="184"/>
      <c r="B200" s="169">
        <f t="shared" si="3"/>
        <v>0</v>
      </c>
      <c r="C200" s="185"/>
      <c r="D200" s="184"/>
      <c r="E200" s="185"/>
      <c r="F200" s="184"/>
    </row>
    <row r="201" spans="1:6" ht="15.75" x14ac:dyDescent="0.2">
      <c r="A201" s="184"/>
      <c r="B201" s="169">
        <f t="shared" si="3"/>
        <v>0</v>
      </c>
      <c r="C201" s="185"/>
      <c r="D201" s="184"/>
      <c r="E201" s="185"/>
      <c r="F201" s="184"/>
    </row>
    <row r="202" spans="1:6" ht="15.75" x14ac:dyDescent="0.2">
      <c r="A202" s="184"/>
      <c r="B202" s="169">
        <f t="shared" si="3"/>
        <v>0</v>
      </c>
      <c r="C202" s="185"/>
      <c r="D202" s="184"/>
      <c r="E202" s="185"/>
      <c r="F202" s="184"/>
    </row>
    <row r="203" spans="1:6" ht="15.75" x14ac:dyDescent="0.2">
      <c r="A203" s="184"/>
      <c r="B203" s="169">
        <f t="shared" si="3"/>
        <v>0</v>
      </c>
      <c r="C203" s="185"/>
      <c r="D203" s="184"/>
      <c r="E203" s="185"/>
      <c r="F203" s="184"/>
    </row>
    <row r="204" spans="1:6" ht="15.75" x14ac:dyDescent="0.2">
      <c r="A204" s="184"/>
      <c r="B204" s="169">
        <f t="shared" si="3"/>
        <v>0</v>
      </c>
      <c r="C204" s="185"/>
      <c r="D204" s="184"/>
      <c r="E204" s="185"/>
      <c r="F204" s="184"/>
    </row>
    <row r="205" spans="1:6" ht="15.75" x14ac:dyDescent="0.2">
      <c r="A205" s="184"/>
      <c r="B205" s="169">
        <f t="shared" si="3"/>
        <v>0</v>
      </c>
      <c r="C205" s="185"/>
      <c r="D205" s="184"/>
      <c r="E205" s="185"/>
      <c r="F205" s="184"/>
    </row>
    <row r="206" spans="1:6" ht="15.75" x14ac:dyDescent="0.2">
      <c r="A206" s="184"/>
      <c r="B206" s="169">
        <f t="shared" si="3"/>
        <v>0</v>
      </c>
      <c r="C206" s="185"/>
      <c r="D206" s="184"/>
      <c r="E206" s="185"/>
      <c r="F206" s="184"/>
    </row>
    <row r="207" spans="1:6" ht="15.75" x14ac:dyDescent="0.2">
      <c r="A207" s="184"/>
      <c r="B207" s="169">
        <f t="shared" si="3"/>
        <v>0</v>
      </c>
      <c r="C207" s="185"/>
      <c r="D207" s="184"/>
      <c r="E207" s="185"/>
      <c r="F207" s="184"/>
    </row>
    <row r="208" spans="1:6" ht="15.75" x14ac:dyDescent="0.2">
      <c r="A208" s="184"/>
      <c r="B208" s="169">
        <f t="shared" si="3"/>
        <v>0</v>
      </c>
      <c r="C208" s="185"/>
      <c r="D208" s="184"/>
      <c r="E208" s="185"/>
      <c r="F208" s="184"/>
    </row>
    <row r="209" spans="1:6" ht="15.75" x14ac:dyDescent="0.2">
      <c r="A209" s="184"/>
      <c r="B209" s="169">
        <f t="shared" si="3"/>
        <v>0</v>
      </c>
      <c r="C209" s="185"/>
      <c r="D209" s="184"/>
      <c r="E209" s="185"/>
      <c r="F209" s="184"/>
    </row>
    <row r="210" spans="1:6" ht="15.75" x14ac:dyDescent="0.2">
      <c r="A210" s="184"/>
      <c r="B210" s="169">
        <f t="shared" si="3"/>
        <v>0</v>
      </c>
      <c r="C210" s="185"/>
      <c r="D210" s="184"/>
      <c r="E210" s="185"/>
      <c r="F210" s="184"/>
    </row>
    <row r="211" spans="1:6" ht="15.75" x14ac:dyDescent="0.2">
      <c r="A211" s="184"/>
      <c r="B211" s="169">
        <f t="shared" si="3"/>
        <v>0</v>
      </c>
      <c r="C211" s="185"/>
      <c r="D211" s="184"/>
      <c r="E211" s="185"/>
      <c r="F211" s="184"/>
    </row>
    <row r="212" spans="1:6" ht="15.75" x14ac:dyDescent="0.2">
      <c r="A212" s="184"/>
      <c r="B212" s="169">
        <f t="shared" si="3"/>
        <v>0</v>
      </c>
      <c r="C212" s="185"/>
      <c r="D212" s="184"/>
      <c r="E212" s="185"/>
      <c r="F212" s="184"/>
    </row>
    <row r="213" spans="1:6" ht="15.75" x14ac:dyDescent="0.2">
      <c r="A213" s="184"/>
      <c r="B213" s="169">
        <f t="shared" si="3"/>
        <v>0</v>
      </c>
      <c r="C213" s="185"/>
      <c r="D213" s="184"/>
      <c r="E213" s="185"/>
      <c r="F213" s="184"/>
    </row>
    <row r="214" spans="1:6" ht="15.75" x14ac:dyDescent="0.2">
      <c r="B214" s="186">
        <f t="shared" si="3"/>
        <v>0</v>
      </c>
    </row>
    <row r="215" spans="1:6" ht="15.75" x14ac:dyDescent="0.2">
      <c r="B215" s="186">
        <f t="shared" si="3"/>
        <v>0</v>
      </c>
    </row>
    <row r="216" spans="1:6" ht="15.75" x14ac:dyDescent="0.2">
      <c r="B216" s="186">
        <f t="shared" si="3"/>
        <v>0</v>
      </c>
    </row>
    <row r="217" spans="1:6" ht="15.75" x14ac:dyDescent="0.2">
      <c r="B217" s="186">
        <f t="shared" si="3"/>
        <v>0</v>
      </c>
    </row>
    <row r="218" spans="1:6" ht="15.75" x14ac:dyDescent="0.2">
      <c r="B218" s="186">
        <f t="shared" si="3"/>
        <v>0</v>
      </c>
    </row>
    <row r="219" spans="1:6" ht="15.75" x14ac:dyDescent="0.2">
      <c r="B219" s="186">
        <f t="shared" si="3"/>
        <v>0</v>
      </c>
    </row>
    <row r="220" spans="1:6" ht="15.75" x14ac:dyDescent="0.2">
      <c r="B220" s="186">
        <f t="shared" si="3"/>
        <v>0</v>
      </c>
    </row>
    <row r="221" spans="1:6" ht="15.75" x14ac:dyDescent="0.2">
      <c r="B221" s="186">
        <f t="shared" si="3"/>
        <v>0</v>
      </c>
    </row>
    <row r="222" spans="1:6" ht="15.75" x14ac:dyDescent="0.2">
      <c r="B222" s="186">
        <f t="shared" si="3"/>
        <v>0</v>
      </c>
    </row>
    <row r="223" spans="1:6" ht="15.75" x14ac:dyDescent="0.2">
      <c r="B223" s="186">
        <f t="shared" si="3"/>
        <v>0</v>
      </c>
    </row>
    <row r="224" spans="1:6" ht="15.75" x14ac:dyDescent="0.2">
      <c r="B224" s="186">
        <f t="shared" si="3"/>
        <v>0</v>
      </c>
    </row>
    <row r="225" spans="2:2" ht="15.75" x14ac:dyDescent="0.2">
      <c r="B225" s="186">
        <f t="shared" si="3"/>
        <v>0</v>
      </c>
    </row>
    <row r="226" spans="2:2" ht="15.75" x14ac:dyDescent="0.2">
      <c r="B226" s="186">
        <f t="shared" si="3"/>
        <v>0</v>
      </c>
    </row>
    <row r="227" spans="2:2" ht="15.75" x14ac:dyDescent="0.2">
      <c r="B227" s="186">
        <f t="shared" si="3"/>
        <v>0</v>
      </c>
    </row>
    <row r="228" spans="2:2" ht="15.75" x14ac:dyDescent="0.2">
      <c r="B228" s="186">
        <f t="shared" si="3"/>
        <v>0</v>
      </c>
    </row>
    <row r="229" spans="2:2" ht="15.75" x14ac:dyDescent="0.2">
      <c r="B229" s="186">
        <f t="shared" si="3"/>
        <v>0</v>
      </c>
    </row>
    <row r="230" spans="2:2" ht="15.75" x14ac:dyDescent="0.2">
      <c r="B230" s="186">
        <f t="shared" si="3"/>
        <v>0</v>
      </c>
    </row>
    <row r="231" spans="2:2" ht="15.75" x14ac:dyDescent="0.2">
      <c r="B231" s="186">
        <f t="shared" si="3"/>
        <v>0</v>
      </c>
    </row>
    <row r="232" spans="2:2" ht="15.75" x14ac:dyDescent="0.2">
      <c r="B232" s="186">
        <f t="shared" si="3"/>
        <v>0</v>
      </c>
    </row>
    <row r="233" spans="2:2" ht="15.75" x14ac:dyDescent="0.2">
      <c r="B233" s="186">
        <f t="shared" si="3"/>
        <v>0</v>
      </c>
    </row>
    <row r="234" spans="2:2" ht="15.75" x14ac:dyDescent="0.2">
      <c r="B234" s="186">
        <f t="shared" si="3"/>
        <v>0</v>
      </c>
    </row>
    <row r="235" spans="2:2" ht="15.75" x14ac:dyDescent="0.2">
      <c r="B235" s="186">
        <f t="shared" si="3"/>
        <v>0</v>
      </c>
    </row>
    <row r="236" spans="2:2" ht="15.75" x14ac:dyDescent="0.2">
      <c r="B236" s="186">
        <f t="shared" si="3"/>
        <v>0</v>
      </c>
    </row>
    <row r="237" spans="2:2" ht="15.75" x14ac:dyDescent="0.2">
      <c r="B237" s="186">
        <f t="shared" si="3"/>
        <v>0</v>
      </c>
    </row>
    <row r="238" spans="2:2" ht="15.75" x14ac:dyDescent="0.2">
      <c r="B238" s="186">
        <f t="shared" si="3"/>
        <v>0</v>
      </c>
    </row>
    <row r="239" spans="2:2" ht="15.75" x14ac:dyDescent="0.2">
      <c r="B239" s="186">
        <f t="shared" si="3"/>
        <v>0</v>
      </c>
    </row>
    <row r="240" spans="2:2" ht="15.75" x14ac:dyDescent="0.2">
      <c r="B240" s="186">
        <f t="shared" si="3"/>
        <v>0</v>
      </c>
    </row>
    <row r="241" spans="2:2" ht="15.75" x14ac:dyDescent="0.2">
      <c r="B241" s="186">
        <f t="shared" si="3"/>
        <v>0</v>
      </c>
    </row>
    <row r="242" spans="2:2" ht="15.75" x14ac:dyDescent="0.2">
      <c r="B242" s="186">
        <f t="shared" si="3"/>
        <v>0</v>
      </c>
    </row>
    <row r="243" spans="2:2" ht="15.75" x14ac:dyDescent="0.2">
      <c r="B243" s="186">
        <f t="shared" si="3"/>
        <v>0</v>
      </c>
    </row>
    <row r="244" spans="2:2" ht="15.75" x14ac:dyDescent="0.2">
      <c r="B244" s="186">
        <f t="shared" si="3"/>
        <v>0</v>
      </c>
    </row>
    <row r="245" spans="2:2" ht="15.75" x14ac:dyDescent="0.2">
      <c r="B245" s="186">
        <f t="shared" si="3"/>
        <v>0</v>
      </c>
    </row>
    <row r="246" spans="2:2" ht="15.75" x14ac:dyDescent="0.2">
      <c r="B246" s="186">
        <f t="shared" si="3"/>
        <v>0</v>
      </c>
    </row>
    <row r="247" spans="2:2" ht="15.75" x14ac:dyDescent="0.2">
      <c r="B247" s="186">
        <f t="shared" si="3"/>
        <v>0</v>
      </c>
    </row>
    <row r="248" spans="2:2" ht="15.75" x14ac:dyDescent="0.2">
      <c r="B248" s="186">
        <f t="shared" si="3"/>
        <v>0</v>
      </c>
    </row>
    <row r="249" spans="2:2" ht="15.75" x14ac:dyDescent="0.2">
      <c r="B249" s="186">
        <f t="shared" si="3"/>
        <v>0</v>
      </c>
    </row>
    <row r="250" spans="2:2" ht="15.75" x14ac:dyDescent="0.2">
      <c r="B250" s="186">
        <f t="shared" si="3"/>
        <v>0</v>
      </c>
    </row>
    <row r="251" spans="2:2" ht="15.75" x14ac:dyDescent="0.2">
      <c r="B251" s="186">
        <f t="shared" si="3"/>
        <v>0</v>
      </c>
    </row>
    <row r="252" spans="2:2" ht="15.75" x14ac:dyDescent="0.2">
      <c r="B252" s="186">
        <f t="shared" si="3"/>
        <v>0</v>
      </c>
    </row>
    <row r="253" spans="2:2" ht="15.75" x14ac:dyDescent="0.2">
      <c r="B253" s="186">
        <f t="shared" si="3"/>
        <v>0</v>
      </c>
    </row>
    <row r="254" spans="2:2" ht="15.75" x14ac:dyDescent="0.2">
      <c r="B254" s="186">
        <f t="shared" si="3"/>
        <v>0</v>
      </c>
    </row>
    <row r="255" spans="2:2" ht="15.75" x14ac:dyDescent="0.2">
      <c r="B255" s="186">
        <f t="shared" si="3"/>
        <v>0</v>
      </c>
    </row>
    <row r="256" spans="2:2" ht="15.75" x14ac:dyDescent="0.2">
      <c r="B256" s="186">
        <f t="shared" si="3"/>
        <v>0</v>
      </c>
    </row>
    <row r="257" spans="2:2" ht="15.75" x14ac:dyDescent="0.2">
      <c r="B257" s="186">
        <f t="shared" si="3"/>
        <v>0</v>
      </c>
    </row>
    <row r="258" spans="2:2" ht="15.75" x14ac:dyDescent="0.2">
      <c r="B258" s="186">
        <f t="shared" si="3"/>
        <v>0</v>
      </c>
    </row>
    <row r="259" spans="2:2" ht="15.75" x14ac:dyDescent="0.2">
      <c r="B259" s="186">
        <f t="shared" ref="B259:B322" si="4">A259</f>
        <v>0</v>
      </c>
    </row>
    <row r="260" spans="2:2" ht="15.75" x14ac:dyDescent="0.2">
      <c r="B260" s="186">
        <f t="shared" si="4"/>
        <v>0</v>
      </c>
    </row>
    <row r="261" spans="2:2" ht="15.75" x14ac:dyDescent="0.2">
      <c r="B261" s="186">
        <f t="shared" si="4"/>
        <v>0</v>
      </c>
    </row>
    <row r="262" spans="2:2" ht="15.75" x14ac:dyDescent="0.2">
      <c r="B262" s="186">
        <f t="shared" si="4"/>
        <v>0</v>
      </c>
    </row>
    <row r="263" spans="2:2" ht="15.75" x14ac:dyDescent="0.2">
      <c r="B263" s="186">
        <f t="shared" si="4"/>
        <v>0</v>
      </c>
    </row>
    <row r="264" spans="2:2" ht="15.75" x14ac:dyDescent="0.2">
      <c r="B264" s="186">
        <f t="shared" si="4"/>
        <v>0</v>
      </c>
    </row>
    <row r="265" spans="2:2" ht="15.75" x14ac:dyDescent="0.2">
      <c r="B265" s="186">
        <f t="shared" si="4"/>
        <v>0</v>
      </c>
    </row>
    <row r="266" spans="2:2" ht="15.75" x14ac:dyDescent="0.2">
      <c r="B266" s="186">
        <f t="shared" si="4"/>
        <v>0</v>
      </c>
    </row>
    <row r="267" spans="2:2" ht="15.75" x14ac:dyDescent="0.2">
      <c r="B267" s="186">
        <f t="shared" si="4"/>
        <v>0</v>
      </c>
    </row>
    <row r="268" spans="2:2" ht="15.75" x14ac:dyDescent="0.2">
      <c r="B268" s="186">
        <f t="shared" si="4"/>
        <v>0</v>
      </c>
    </row>
    <row r="269" spans="2:2" ht="15.75" x14ac:dyDescent="0.2">
      <c r="B269" s="186">
        <f t="shared" si="4"/>
        <v>0</v>
      </c>
    </row>
    <row r="270" spans="2:2" ht="15.75" x14ac:dyDescent="0.2">
      <c r="B270" s="186">
        <f t="shared" si="4"/>
        <v>0</v>
      </c>
    </row>
    <row r="271" spans="2:2" ht="15.75" x14ac:dyDescent="0.2">
      <c r="B271" s="186">
        <f t="shared" si="4"/>
        <v>0</v>
      </c>
    </row>
    <row r="272" spans="2:2" ht="15.75" x14ac:dyDescent="0.2">
      <c r="B272" s="186">
        <f t="shared" si="4"/>
        <v>0</v>
      </c>
    </row>
    <row r="273" spans="2:2" ht="15.75" x14ac:dyDescent="0.2">
      <c r="B273" s="186">
        <f t="shared" si="4"/>
        <v>0</v>
      </c>
    </row>
    <row r="274" spans="2:2" ht="15.75" x14ac:dyDescent="0.2">
      <c r="B274" s="186">
        <f t="shared" si="4"/>
        <v>0</v>
      </c>
    </row>
    <row r="275" spans="2:2" ht="15.75" x14ac:dyDescent="0.2">
      <c r="B275" s="186">
        <f t="shared" si="4"/>
        <v>0</v>
      </c>
    </row>
    <row r="276" spans="2:2" ht="15.75" x14ac:dyDescent="0.2">
      <c r="B276" s="186">
        <f t="shared" si="4"/>
        <v>0</v>
      </c>
    </row>
    <row r="277" spans="2:2" ht="15.75" x14ac:dyDescent="0.2">
      <c r="B277" s="186">
        <f t="shared" si="4"/>
        <v>0</v>
      </c>
    </row>
    <row r="278" spans="2:2" ht="15.75" x14ac:dyDescent="0.2">
      <c r="B278" s="186">
        <f t="shared" si="4"/>
        <v>0</v>
      </c>
    </row>
    <row r="279" spans="2:2" ht="15.75" x14ac:dyDescent="0.2">
      <c r="B279" s="186">
        <f t="shared" si="4"/>
        <v>0</v>
      </c>
    </row>
    <row r="280" spans="2:2" ht="15.75" x14ac:dyDescent="0.2">
      <c r="B280" s="186">
        <f t="shared" si="4"/>
        <v>0</v>
      </c>
    </row>
    <row r="281" spans="2:2" ht="15.75" x14ac:dyDescent="0.2">
      <c r="B281" s="186">
        <f t="shared" si="4"/>
        <v>0</v>
      </c>
    </row>
    <row r="282" spans="2:2" ht="15.75" x14ac:dyDescent="0.2">
      <c r="B282" s="186">
        <f t="shared" si="4"/>
        <v>0</v>
      </c>
    </row>
    <row r="283" spans="2:2" ht="15.75" x14ac:dyDescent="0.2">
      <c r="B283" s="186">
        <f t="shared" si="4"/>
        <v>0</v>
      </c>
    </row>
    <row r="284" spans="2:2" ht="15.75" x14ac:dyDescent="0.2">
      <c r="B284" s="186">
        <f t="shared" si="4"/>
        <v>0</v>
      </c>
    </row>
    <row r="285" spans="2:2" ht="15.75" x14ac:dyDescent="0.2">
      <c r="B285" s="186">
        <f t="shared" si="4"/>
        <v>0</v>
      </c>
    </row>
    <row r="286" spans="2:2" ht="15.75" x14ac:dyDescent="0.2">
      <c r="B286" s="186">
        <f t="shared" si="4"/>
        <v>0</v>
      </c>
    </row>
    <row r="287" spans="2:2" ht="15.75" x14ac:dyDescent="0.2">
      <c r="B287" s="186">
        <f t="shared" si="4"/>
        <v>0</v>
      </c>
    </row>
    <row r="288" spans="2:2" ht="15.75" x14ac:dyDescent="0.2">
      <c r="B288" s="186">
        <f t="shared" si="4"/>
        <v>0</v>
      </c>
    </row>
    <row r="289" spans="2:2" ht="15.75" x14ac:dyDescent="0.2">
      <c r="B289" s="186">
        <f t="shared" si="4"/>
        <v>0</v>
      </c>
    </row>
    <row r="290" spans="2:2" ht="15.75" x14ac:dyDescent="0.2">
      <c r="B290" s="186">
        <f t="shared" si="4"/>
        <v>0</v>
      </c>
    </row>
    <row r="291" spans="2:2" ht="15.75" x14ac:dyDescent="0.2">
      <c r="B291" s="186">
        <f t="shared" si="4"/>
        <v>0</v>
      </c>
    </row>
    <row r="292" spans="2:2" ht="15.75" x14ac:dyDescent="0.2">
      <c r="B292" s="186">
        <f t="shared" si="4"/>
        <v>0</v>
      </c>
    </row>
    <row r="293" spans="2:2" ht="15.75" x14ac:dyDescent="0.2">
      <c r="B293" s="186">
        <f t="shared" si="4"/>
        <v>0</v>
      </c>
    </row>
    <row r="294" spans="2:2" ht="15.75" x14ac:dyDescent="0.2">
      <c r="B294" s="186">
        <f t="shared" si="4"/>
        <v>0</v>
      </c>
    </row>
    <row r="295" spans="2:2" ht="15.75" x14ac:dyDescent="0.2">
      <c r="B295" s="186">
        <f t="shared" si="4"/>
        <v>0</v>
      </c>
    </row>
    <row r="296" spans="2:2" ht="15.75" x14ac:dyDescent="0.2">
      <c r="B296" s="186">
        <f t="shared" si="4"/>
        <v>0</v>
      </c>
    </row>
    <row r="297" spans="2:2" ht="15.75" x14ac:dyDescent="0.2">
      <c r="B297" s="186">
        <f t="shared" si="4"/>
        <v>0</v>
      </c>
    </row>
    <row r="298" spans="2:2" ht="15.75" x14ac:dyDescent="0.2">
      <c r="B298" s="186">
        <f t="shared" si="4"/>
        <v>0</v>
      </c>
    </row>
    <row r="299" spans="2:2" ht="15.75" x14ac:dyDescent="0.2">
      <c r="B299" s="186">
        <f t="shared" si="4"/>
        <v>0</v>
      </c>
    </row>
    <row r="300" spans="2:2" ht="15.75" x14ac:dyDescent="0.2">
      <c r="B300" s="186">
        <f t="shared" si="4"/>
        <v>0</v>
      </c>
    </row>
    <row r="301" spans="2:2" ht="15.75" x14ac:dyDescent="0.2">
      <c r="B301" s="186">
        <f t="shared" si="4"/>
        <v>0</v>
      </c>
    </row>
    <row r="302" spans="2:2" ht="15.75" x14ac:dyDescent="0.2">
      <c r="B302" s="186">
        <f t="shared" si="4"/>
        <v>0</v>
      </c>
    </row>
    <row r="303" spans="2:2" ht="15.75" x14ac:dyDescent="0.2">
      <c r="B303" s="186">
        <f t="shared" si="4"/>
        <v>0</v>
      </c>
    </row>
    <row r="304" spans="2:2" ht="15.75" x14ac:dyDescent="0.2">
      <c r="B304" s="186">
        <f t="shared" si="4"/>
        <v>0</v>
      </c>
    </row>
    <row r="305" spans="2:2" ht="15.75" x14ac:dyDescent="0.2">
      <c r="B305" s="186">
        <f t="shared" si="4"/>
        <v>0</v>
      </c>
    </row>
    <row r="306" spans="2:2" ht="15.75" x14ac:dyDescent="0.2">
      <c r="B306" s="186">
        <f t="shared" si="4"/>
        <v>0</v>
      </c>
    </row>
    <row r="307" spans="2:2" ht="15.75" x14ac:dyDescent="0.2">
      <c r="B307" s="186">
        <f t="shared" si="4"/>
        <v>0</v>
      </c>
    </row>
    <row r="308" spans="2:2" ht="15.75" x14ac:dyDescent="0.2">
      <c r="B308" s="186">
        <f t="shared" si="4"/>
        <v>0</v>
      </c>
    </row>
    <row r="309" spans="2:2" ht="15.75" x14ac:dyDescent="0.2">
      <c r="B309" s="186">
        <f t="shared" si="4"/>
        <v>0</v>
      </c>
    </row>
    <row r="310" spans="2:2" ht="15.75" x14ac:dyDescent="0.2">
      <c r="B310" s="186">
        <f t="shared" si="4"/>
        <v>0</v>
      </c>
    </row>
    <row r="311" spans="2:2" ht="15.75" x14ac:dyDescent="0.2">
      <c r="B311" s="186">
        <f t="shared" si="4"/>
        <v>0</v>
      </c>
    </row>
    <row r="312" spans="2:2" ht="15.75" x14ac:dyDescent="0.2">
      <c r="B312" s="186">
        <f t="shared" si="4"/>
        <v>0</v>
      </c>
    </row>
    <row r="313" spans="2:2" ht="15.75" x14ac:dyDescent="0.2">
      <c r="B313" s="186">
        <f t="shared" si="4"/>
        <v>0</v>
      </c>
    </row>
    <row r="314" spans="2:2" ht="15.75" x14ac:dyDescent="0.2">
      <c r="B314" s="186">
        <f t="shared" si="4"/>
        <v>0</v>
      </c>
    </row>
    <row r="315" spans="2:2" ht="15.75" x14ac:dyDescent="0.2">
      <c r="B315" s="186">
        <f t="shared" si="4"/>
        <v>0</v>
      </c>
    </row>
    <row r="316" spans="2:2" ht="15.75" x14ac:dyDescent="0.2">
      <c r="B316" s="186">
        <f t="shared" si="4"/>
        <v>0</v>
      </c>
    </row>
    <row r="317" spans="2:2" ht="15.75" x14ac:dyDescent="0.2">
      <c r="B317" s="186">
        <f t="shared" si="4"/>
        <v>0</v>
      </c>
    </row>
    <row r="318" spans="2:2" ht="15.75" x14ac:dyDescent="0.2">
      <c r="B318" s="186">
        <f t="shared" si="4"/>
        <v>0</v>
      </c>
    </row>
    <row r="319" spans="2:2" ht="15.75" x14ac:dyDescent="0.2">
      <c r="B319" s="186">
        <f t="shared" si="4"/>
        <v>0</v>
      </c>
    </row>
    <row r="320" spans="2:2" ht="15.75" x14ac:dyDescent="0.2">
      <c r="B320" s="186">
        <f t="shared" si="4"/>
        <v>0</v>
      </c>
    </row>
    <row r="321" spans="2:2" ht="15.75" x14ac:dyDescent="0.2">
      <c r="B321" s="186">
        <f t="shared" si="4"/>
        <v>0</v>
      </c>
    </row>
    <row r="322" spans="2:2" ht="15.75" x14ac:dyDescent="0.2">
      <c r="B322" s="186">
        <f t="shared" si="4"/>
        <v>0</v>
      </c>
    </row>
    <row r="323" spans="2:2" ht="15.75" x14ac:dyDescent="0.2">
      <c r="B323" s="186">
        <f t="shared" ref="B323:B386" si="5">A323</f>
        <v>0</v>
      </c>
    </row>
    <row r="324" spans="2:2" ht="15.75" x14ac:dyDescent="0.2">
      <c r="B324" s="186">
        <f t="shared" si="5"/>
        <v>0</v>
      </c>
    </row>
    <row r="325" spans="2:2" ht="15.75" x14ac:dyDescent="0.2">
      <c r="B325" s="186">
        <f t="shared" si="5"/>
        <v>0</v>
      </c>
    </row>
    <row r="326" spans="2:2" ht="15.75" x14ac:dyDescent="0.2">
      <c r="B326" s="186">
        <f t="shared" si="5"/>
        <v>0</v>
      </c>
    </row>
    <row r="327" spans="2:2" ht="15.75" x14ac:dyDescent="0.2">
      <c r="B327" s="186">
        <f t="shared" si="5"/>
        <v>0</v>
      </c>
    </row>
    <row r="328" spans="2:2" ht="15.75" x14ac:dyDescent="0.2">
      <c r="B328" s="186">
        <f t="shared" si="5"/>
        <v>0</v>
      </c>
    </row>
    <row r="329" spans="2:2" ht="15.75" x14ac:dyDescent="0.2">
      <c r="B329" s="186">
        <f t="shared" si="5"/>
        <v>0</v>
      </c>
    </row>
    <row r="330" spans="2:2" ht="15.75" x14ac:dyDescent="0.2">
      <c r="B330" s="186">
        <f t="shared" si="5"/>
        <v>0</v>
      </c>
    </row>
    <row r="331" spans="2:2" ht="15.75" x14ac:dyDescent="0.2">
      <c r="B331" s="186">
        <f t="shared" si="5"/>
        <v>0</v>
      </c>
    </row>
    <row r="332" spans="2:2" ht="15.75" x14ac:dyDescent="0.2">
      <c r="B332" s="186">
        <f t="shared" si="5"/>
        <v>0</v>
      </c>
    </row>
    <row r="333" spans="2:2" ht="15.75" x14ac:dyDescent="0.2">
      <c r="B333" s="186">
        <f t="shared" si="5"/>
        <v>0</v>
      </c>
    </row>
    <row r="334" spans="2:2" ht="15.75" x14ac:dyDescent="0.2">
      <c r="B334" s="186">
        <f t="shared" si="5"/>
        <v>0</v>
      </c>
    </row>
    <row r="335" spans="2:2" ht="15.75" x14ac:dyDescent="0.2">
      <c r="B335" s="186">
        <f t="shared" si="5"/>
        <v>0</v>
      </c>
    </row>
    <row r="336" spans="2:2" ht="15.75" x14ac:dyDescent="0.2">
      <c r="B336" s="186">
        <f t="shared" si="5"/>
        <v>0</v>
      </c>
    </row>
    <row r="337" spans="2:2" ht="15.75" x14ac:dyDescent="0.2">
      <c r="B337" s="186">
        <f t="shared" si="5"/>
        <v>0</v>
      </c>
    </row>
    <row r="338" spans="2:2" ht="15.75" x14ac:dyDescent="0.2">
      <c r="B338" s="186">
        <f t="shared" si="5"/>
        <v>0</v>
      </c>
    </row>
    <row r="339" spans="2:2" ht="15.75" x14ac:dyDescent="0.2">
      <c r="B339" s="186">
        <f t="shared" si="5"/>
        <v>0</v>
      </c>
    </row>
    <row r="340" spans="2:2" ht="15.75" x14ac:dyDescent="0.2">
      <c r="B340" s="186">
        <f t="shared" si="5"/>
        <v>0</v>
      </c>
    </row>
    <row r="341" spans="2:2" ht="15.75" x14ac:dyDescent="0.2">
      <c r="B341" s="186">
        <f t="shared" si="5"/>
        <v>0</v>
      </c>
    </row>
    <row r="342" spans="2:2" ht="15.75" x14ac:dyDescent="0.2">
      <c r="B342" s="186">
        <f t="shared" si="5"/>
        <v>0</v>
      </c>
    </row>
    <row r="343" spans="2:2" ht="15.75" x14ac:dyDescent="0.2">
      <c r="B343" s="186">
        <f t="shared" si="5"/>
        <v>0</v>
      </c>
    </row>
    <row r="344" spans="2:2" ht="15.75" x14ac:dyDescent="0.2">
      <c r="B344" s="186">
        <f t="shared" si="5"/>
        <v>0</v>
      </c>
    </row>
    <row r="345" spans="2:2" ht="15.75" x14ac:dyDescent="0.2">
      <c r="B345" s="186">
        <f t="shared" si="5"/>
        <v>0</v>
      </c>
    </row>
    <row r="346" spans="2:2" ht="15.75" x14ac:dyDescent="0.2">
      <c r="B346" s="186">
        <f t="shared" si="5"/>
        <v>0</v>
      </c>
    </row>
    <row r="347" spans="2:2" ht="15.75" x14ac:dyDescent="0.2">
      <c r="B347" s="186">
        <f t="shared" si="5"/>
        <v>0</v>
      </c>
    </row>
    <row r="348" spans="2:2" ht="15.75" x14ac:dyDescent="0.2">
      <c r="B348" s="186">
        <f t="shared" si="5"/>
        <v>0</v>
      </c>
    </row>
    <row r="349" spans="2:2" ht="15.75" x14ac:dyDescent="0.2">
      <c r="B349" s="186">
        <f t="shared" si="5"/>
        <v>0</v>
      </c>
    </row>
    <row r="350" spans="2:2" ht="15.75" x14ac:dyDescent="0.2">
      <c r="B350" s="186">
        <f t="shared" si="5"/>
        <v>0</v>
      </c>
    </row>
    <row r="351" spans="2:2" ht="15.75" x14ac:dyDescent="0.2">
      <c r="B351" s="186">
        <f t="shared" si="5"/>
        <v>0</v>
      </c>
    </row>
    <row r="352" spans="2:2" ht="15.75" x14ac:dyDescent="0.2">
      <c r="B352" s="186">
        <f t="shared" si="5"/>
        <v>0</v>
      </c>
    </row>
    <row r="353" spans="2:2" ht="15.75" x14ac:dyDescent="0.2">
      <c r="B353" s="186">
        <f t="shared" si="5"/>
        <v>0</v>
      </c>
    </row>
    <row r="354" spans="2:2" ht="15.75" x14ac:dyDescent="0.2">
      <c r="B354" s="186">
        <f t="shared" si="5"/>
        <v>0</v>
      </c>
    </row>
    <row r="355" spans="2:2" ht="15.75" x14ac:dyDescent="0.2">
      <c r="B355" s="186">
        <f t="shared" si="5"/>
        <v>0</v>
      </c>
    </row>
    <row r="356" spans="2:2" ht="15.75" x14ac:dyDescent="0.2">
      <c r="B356" s="186">
        <f t="shared" si="5"/>
        <v>0</v>
      </c>
    </row>
    <row r="357" spans="2:2" ht="15.75" x14ac:dyDescent="0.2">
      <c r="B357" s="186">
        <f t="shared" si="5"/>
        <v>0</v>
      </c>
    </row>
    <row r="358" spans="2:2" ht="15.75" x14ac:dyDescent="0.2">
      <c r="B358" s="186">
        <f t="shared" si="5"/>
        <v>0</v>
      </c>
    </row>
    <row r="359" spans="2:2" ht="15.75" x14ac:dyDescent="0.2">
      <c r="B359" s="186">
        <f t="shared" si="5"/>
        <v>0</v>
      </c>
    </row>
    <row r="360" spans="2:2" ht="15.75" x14ac:dyDescent="0.2">
      <c r="B360" s="186">
        <f t="shared" si="5"/>
        <v>0</v>
      </c>
    </row>
    <row r="361" spans="2:2" ht="15.75" x14ac:dyDescent="0.2">
      <c r="B361" s="186">
        <f t="shared" si="5"/>
        <v>0</v>
      </c>
    </row>
    <row r="362" spans="2:2" ht="15.75" x14ac:dyDescent="0.2">
      <c r="B362" s="186">
        <f t="shared" si="5"/>
        <v>0</v>
      </c>
    </row>
    <row r="363" spans="2:2" ht="15.75" x14ac:dyDescent="0.2">
      <c r="B363" s="186">
        <f t="shared" si="5"/>
        <v>0</v>
      </c>
    </row>
    <row r="364" spans="2:2" ht="15.75" x14ac:dyDescent="0.2">
      <c r="B364" s="186">
        <f t="shared" si="5"/>
        <v>0</v>
      </c>
    </row>
    <row r="365" spans="2:2" ht="15.75" x14ac:dyDescent="0.2">
      <c r="B365" s="186">
        <f t="shared" si="5"/>
        <v>0</v>
      </c>
    </row>
    <row r="366" spans="2:2" ht="15.75" x14ac:dyDescent="0.2">
      <c r="B366" s="186">
        <f t="shared" si="5"/>
        <v>0</v>
      </c>
    </row>
    <row r="367" spans="2:2" ht="15.75" x14ac:dyDescent="0.2">
      <c r="B367" s="186">
        <f t="shared" si="5"/>
        <v>0</v>
      </c>
    </row>
    <row r="368" spans="2:2" ht="15.75" x14ac:dyDescent="0.2">
      <c r="B368" s="186">
        <f t="shared" si="5"/>
        <v>0</v>
      </c>
    </row>
    <row r="369" spans="2:2" ht="15.75" x14ac:dyDescent="0.2">
      <c r="B369" s="186">
        <f t="shared" si="5"/>
        <v>0</v>
      </c>
    </row>
    <row r="370" spans="2:2" ht="15.75" x14ac:dyDescent="0.2">
      <c r="B370" s="186">
        <f t="shared" si="5"/>
        <v>0</v>
      </c>
    </row>
    <row r="371" spans="2:2" ht="15.75" x14ac:dyDescent="0.2">
      <c r="B371" s="186">
        <f t="shared" si="5"/>
        <v>0</v>
      </c>
    </row>
    <row r="372" spans="2:2" ht="15.75" x14ac:dyDescent="0.2">
      <c r="B372" s="186">
        <f t="shared" si="5"/>
        <v>0</v>
      </c>
    </row>
    <row r="373" spans="2:2" ht="15.75" x14ac:dyDescent="0.2">
      <c r="B373" s="186">
        <f t="shared" si="5"/>
        <v>0</v>
      </c>
    </row>
    <row r="374" spans="2:2" ht="15.75" x14ac:dyDescent="0.2">
      <c r="B374" s="186">
        <f t="shared" si="5"/>
        <v>0</v>
      </c>
    </row>
    <row r="375" spans="2:2" ht="15.75" x14ac:dyDescent="0.2">
      <c r="B375" s="186">
        <f t="shared" si="5"/>
        <v>0</v>
      </c>
    </row>
    <row r="376" spans="2:2" ht="15.75" x14ac:dyDescent="0.2">
      <c r="B376" s="186">
        <f t="shared" si="5"/>
        <v>0</v>
      </c>
    </row>
    <row r="377" spans="2:2" ht="15.75" x14ac:dyDescent="0.2">
      <c r="B377" s="186">
        <f t="shared" si="5"/>
        <v>0</v>
      </c>
    </row>
    <row r="378" spans="2:2" ht="15.75" x14ac:dyDescent="0.2">
      <c r="B378" s="186">
        <f t="shared" si="5"/>
        <v>0</v>
      </c>
    </row>
    <row r="379" spans="2:2" ht="15.75" x14ac:dyDescent="0.2">
      <c r="B379" s="186">
        <f t="shared" si="5"/>
        <v>0</v>
      </c>
    </row>
    <row r="380" spans="2:2" ht="15.75" x14ac:dyDescent="0.2">
      <c r="B380" s="186">
        <f t="shared" si="5"/>
        <v>0</v>
      </c>
    </row>
    <row r="381" spans="2:2" ht="15.75" x14ac:dyDescent="0.2">
      <c r="B381" s="186">
        <f t="shared" si="5"/>
        <v>0</v>
      </c>
    </row>
    <row r="382" spans="2:2" ht="15.75" x14ac:dyDescent="0.2">
      <c r="B382" s="186">
        <f t="shared" si="5"/>
        <v>0</v>
      </c>
    </row>
    <row r="383" spans="2:2" ht="15.75" x14ac:dyDescent="0.2">
      <c r="B383" s="186">
        <f t="shared" si="5"/>
        <v>0</v>
      </c>
    </row>
    <row r="384" spans="2:2" ht="15.75" x14ac:dyDescent="0.2">
      <c r="B384" s="186">
        <f t="shared" si="5"/>
        <v>0</v>
      </c>
    </row>
    <row r="385" spans="2:2" ht="15.75" x14ac:dyDescent="0.2">
      <c r="B385" s="186">
        <f t="shared" si="5"/>
        <v>0</v>
      </c>
    </row>
    <row r="386" spans="2:2" ht="15.75" x14ac:dyDescent="0.2">
      <c r="B386" s="186">
        <f t="shared" si="5"/>
        <v>0</v>
      </c>
    </row>
    <row r="387" spans="2:2" ht="15.75" x14ac:dyDescent="0.2">
      <c r="B387" s="186">
        <f t="shared" ref="B387:B431" si="6">A387</f>
        <v>0</v>
      </c>
    </row>
    <row r="388" spans="2:2" ht="15.75" x14ac:dyDescent="0.2">
      <c r="B388" s="186">
        <f t="shared" si="6"/>
        <v>0</v>
      </c>
    </row>
    <row r="389" spans="2:2" ht="15.75" x14ac:dyDescent="0.2">
      <c r="B389" s="186">
        <f t="shared" si="6"/>
        <v>0</v>
      </c>
    </row>
    <row r="390" spans="2:2" ht="15.75" x14ac:dyDescent="0.2">
      <c r="B390" s="186">
        <f t="shared" si="6"/>
        <v>0</v>
      </c>
    </row>
    <row r="391" spans="2:2" ht="15.75" x14ac:dyDescent="0.2">
      <c r="B391" s="186">
        <f t="shared" si="6"/>
        <v>0</v>
      </c>
    </row>
    <row r="392" spans="2:2" ht="15.75" x14ac:dyDescent="0.2">
      <c r="B392" s="186">
        <f t="shared" si="6"/>
        <v>0</v>
      </c>
    </row>
    <row r="393" spans="2:2" ht="15.75" x14ac:dyDescent="0.2">
      <c r="B393" s="186">
        <f t="shared" si="6"/>
        <v>0</v>
      </c>
    </row>
    <row r="394" spans="2:2" ht="15.75" x14ac:dyDescent="0.2">
      <c r="B394" s="186">
        <f t="shared" si="6"/>
        <v>0</v>
      </c>
    </row>
    <row r="395" spans="2:2" ht="15.75" x14ac:dyDescent="0.2">
      <c r="B395" s="186">
        <f t="shared" si="6"/>
        <v>0</v>
      </c>
    </row>
    <row r="396" spans="2:2" ht="15.75" x14ac:dyDescent="0.2">
      <c r="B396" s="186">
        <f t="shared" si="6"/>
        <v>0</v>
      </c>
    </row>
    <row r="397" spans="2:2" ht="15.75" x14ac:dyDescent="0.2">
      <c r="B397" s="186">
        <f t="shared" si="6"/>
        <v>0</v>
      </c>
    </row>
    <row r="398" spans="2:2" ht="15.75" x14ac:dyDescent="0.2">
      <c r="B398" s="186">
        <f t="shared" si="6"/>
        <v>0</v>
      </c>
    </row>
    <row r="399" spans="2:2" ht="15.75" x14ac:dyDescent="0.2">
      <c r="B399" s="186">
        <f t="shared" si="6"/>
        <v>0</v>
      </c>
    </row>
    <row r="400" spans="2:2" ht="15.75" x14ac:dyDescent="0.2">
      <c r="B400" s="186">
        <f t="shared" si="6"/>
        <v>0</v>
      </c>
    </row>
    <row r="401" spans="2:2" ht="15.75" x14ac:dyDescent="0.2">
      <c r="B401" s="186">
        <f t="shared" si="6"/>
        <v>0</v>
      </c>
    </row>
    <row r="402" spans="2:2" ht="15.75" x14ac:dyDescent="0.2">
      <c r="B402" s="186">
        <f t="shared" si="6"/>
        <v>0</v>
      </c>
    </row>
    <row r="403" spans="2:2" ht="15.75" x14ac:dyDescent="0.2">
      <c r="B403" s="186">
        <f t="shared" si="6"/>
        <v>0</v>
      </c>
    </row>
    <row r="404" spans="2:2" ht="15.75" x14ac:dyDescent="0.2">
      <c r="B404" s="186">
        <f t="shared" si="6"/>
        <v>0</v>
      </c>
    </row>
    <row r="405" spans="2:2" ht="15.75" x14ac:dyDescent="0.2">
      <c r="B405" s="186">
        <f t="shared" si="6"/>
        <v>0</v>
      </c>
    </row>
    <row r="406" spans="2:2" ht="15.75" x14ac:dyDescent="0.2">
      <c r="B406" s="186">
        <f t="shared" si="6"/>
        <v>0</v>
      </c>
    </row>
    <row r="407" spans="2:2" ht="15.75" x14ac:dyDescent="0.2">
      <c r="B407" s="186">
        <f t="shared" si="6"/>
        <v>0</v>
      </c>
    </row>
    <row r="408" spans="2:2" ht="15.75" x14ac:dyDescent="0.2">
      <c r="B408" s="186">
        <f t="shared" si="6"/>
        <v>0</v>
      </c>
    </row>
    <row r="409" spans="2:2" ht="15.75" x14ac:dyDescent="0.2">
      <c r="B409" s="186">
        <f t="shared" si="6"/>
        <v>0</v>
      </c>
    </row>
    <row r="410" spans="2:2" ht="15.75" x14ac:dyDescent="0.2">
      <c r="B410" s="186">
        <f t="shared" si="6"/>
        <v>0</v>
      </c>
    </row>
    <row r="411" spans="2:2" ht="15.75" x14ac:dyDescent="0.2">
      <c r="B411" s="186">
        <f t="shared" si="6"/>
        <v>0</v>
      </c>
    </row>
    <row r="412" spans="2:2" ht="15.75" x14ac:dyDescent="0.2">
      <c r="B412" s="186">
        <f t="shared" si="6"/>
        <v>0</v>
      </c>
    </row>
    <row r="413" spans="2:2" ht="15.75" x14ac:dyDescent="0.2">
      <c r="B413" s="186">
        <f t="shared" si="6"/>
        <v>0</v>
      </c>
    </row>
    <row r="414" spans="2:2" ht="15.75" x14ac:dyDescent="0.2">
      <c r="B414" s="186">
        <f t="shared" si="6"/>
        <v>0</v>
      </c>
    </row>
    <row r="415" spans="2:2" ht="15.75" x14ac:dyDescent="0.2">
      <c r="B415" s="186">
        <f t="shared" si="6"/>
        <v>0</v>
      </c>
    </row>
    <row r="416" spans="2:2" ht="15.75" x14ac:dyDescent="0.2">
      <c r="B416" s="186">
        <f t="shared" si="6"/>
        <v>0</v>
      </c>
    </row>
    <row r="417" spans="2:2" ht="15.75" x14ac:dyDescent="0.2">
      <c r="B417" s="186">
        <f t="shared" si="6"/>
        <v>0</v>
      </c>
    </row>
    <row r="418" spans="2:2" ht="15.75" x14ac:dyDescent="0.2">
      <c r="B418" s="186">
        <f t="shared" si="6"/>
        <v>0</v>
      </c>
    </row>
    <row r="419" spans="2:2" ht="15.75" x14ac:dyDescent="0.2">
      <c r="B419" s="186">
        <f t="shared" si="6"/>
        <v>0</v>
      </c>
    </row>
    <row r="420" spans="2:2" ht="15.75" x14ac:dyDescent="0.2">
      <c r="B420" s="186">
        <f t="shared" si="6"/>
        <v>0</v>
      </c>
    </row>
    <row r="421" spans="2:2" ht="15.75" x14ac:dyDescent="0.2">
      <c r="B421" s="186">
        <f t="shared" si="6"/>
        <v>0</v>
      </c>
    </row>
    <row r="422" spans="2:2" ht="15.75" x14ac:dyDescent="0.2">
      <c r="B422" s="186">
        <f t="shared" si="6"/>
        <v>0</v>
      </c>
    </row>
    <row r="423" spans="2:2" ht="15.75" x14ac:dyDescent="0.2">
      <c r="B423" s="186">
        <f t="shared" si="6"/>
        <v>0</v>
      </c>
    </row>
    <row r="424" spans="2:2" ht="15.75" x14ac:dyDescent="0.2">
      <c r="B424" s="186">
        <f t="shared" si="6"/>
        <v>0</v>
      </c>
    </row>
    <row r="425" spans="2:2" ht="15.75" x14ac:dyDescent="0.2">
      <c r="B425" s="186">
        <f t="shared" si="6"/>
        <v>0</v>
      </c>
    </row>
    <row r="426" spans="2:2" ht="15.75" x14ac:dyDescent="0.2">
      <c r="B426" s="186">
        <f t="shared" si="6"/>
        <v>0</v>
      </c>
    </row>
    <row r="427" spans="2:2" ht="15.75" x14ac:dyDescent="0.2">
      <c r="B427" s="186">
        <f t="shared" si="6"/>
        <v>0</v>
      </c>
    </row>
    <row r="428" spans="2:2" ht="15.75" x14ac:dyDescent="0.2">
      <c r="B428" s="186">
        <f t="shared" si="6"/>
        <v>0</v>
      </c>
    </row>
    <row r="429" spans="2:2" ht="15.75" x14ac:dyDescent="0.2">
      <c r="B429" s="186">
        <f t="shared" si="6"/>
        <v>0</v>
      </c>
    </row>
    <row r="430" spans="2:2" ht="15.75" x14ac:dyDescent="0.2">
      <c r="B430" s="186">
        <f t="shared" si="6"/>
        <v>0</v>
      </c>
    </row>
    <row r="431" spans="2:2" ht="15.75" x14ac:dyDescent="0.2">
      <c r="B431" s="186">
        <f t="shared" si="6"/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workbookViewId="0">
      <pane ySplit="1" topLeftCell="A2" activePane="bottomLeft" state="frozen"/>
      <selection pane="bottomLeft" activeCell="K18" sqref="K18"/>
    </sheetView>
  </sheetViews>
  <sheetFormatPr baseColWidth="10" defaultRowHeight="12.75" x14ac:dyDescent="0.2"/>
  <cols>
    <col min="1" max="1" width="8.7109375" style="74" customWidth="1"/>
    <col min="2" max="2" width="8.140625" style="74" customWidth="1"/>
    <col min="3" max="3" width="11.42578125" style="74"/>
    <col min="4" max="4" width="8.140625" style="74" customWidth="1"/>
    <col min="5" max="5" width="11.42578125" style="74"/>
    <col min="6" max="7" width="9.5703125" style="74" customWidth="1"/>
    <col min="8" max="8" width="13.5703125" style="74" customWidth="1"/>
    <col min="9" max="10" width="11.42578125" style="74"/>
    <col min="11" max="11" width="50.7109375" style="74" bestFit="1" customWidth="1"/>
    <col min="12" max="12" width="11.42578125" style="74"/>
    <col min="13" max="13" width="13" style="74" customWidth="1"/>
    <col min="14" max="16384" width="11.42578125" style="74"/>
  </cols>
  <sheetData>
    <row r="1" spans="1:12" s="80" customFormat="1" ht="21" customHeight="1" x14ac:dyDescent="0.2">
      <c r="A1" s="80" t="s">
        <v>2</v>
      </c>
      <c r="B1" s="80" t="s">
        <v>3</v>
      </c>
      <c r="C1" s="80" t="s">
        <v>1</v>
      </c>
      <c r="D1" s="80" t="s">
        <v>4</v>
      </c>
      <c r="E1" s="80" t="s">
        <v>7</v>
      </c>
      <c r="F1" s="80" t="s">
        <v>5</v>
      </c>
      <c r="G1" s="80" t="s">
        <v>14</v>
      </c>
      <c r="H1" s="80" t="s">
        <v>28</v>
      </c>
      <c r="I1" s="80" t="s">
        <v>136</v>
      </c>
      <c r="J1" s="80" t="s">
        <v>137</v>
      </c>
      <c r="K1" s="80" t="s">
        <v>195</v>
      </c>
      <c r="L1" s="80" t="s">
        <v>205</v>
      </c>
    </row>
    <row r="2" spans="1:12" x14ac:dyDescent="0.2">
      <c r="C2" s="73"/>
      <c r="E2" s="146"/>
    </row>
    <row r="3" spans="1:12" x14ac:dyDescent="0.2">
      <c r="C3" s="73"/>
      <c r="E3" s="73"/>
    </row>
    <row r="4" spans="1:12" x14ac:dyDescent="0.2">
      <c r="C4" s="73"/>
      <c r="E4" s="146"/>
    </row>
    <row r="5" spans="1:12" x14ac:dyDescent="0.2">
      <c r="C5" s="73"/>
      <c r="E5" s="146"/>
    </row>
    <row r="6" spans="1:12" x14ac:dyDescent="0.2">
      <c r="C6" s="73"/>
      <c r="E6" s="73"/>
    </row>
    <row r="7" spans="1:12" x14ac:dyDescent="0.2">
      <c r="C7" s="73"/>
      <c r="E7" s="146"/>
    </row>
  </sheetData>
  <sortState ref="A2:L7">
    <sortCondition ref="A1"/>
    <sortCondition ref="B1"/>
  </sortState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2"/>
  <sheetViews>
    <sheetView workbookViewId="0">
      <pane ySplit="1" topLeftCell="A44" activePane="bottomLeft" state="frozen"/>
      <selection pane="bottomLeft" activeCell="A2" sqref="A2:E62"/>
    </sheetView>
  </sheetViews>
  <sheetFormatPr baseColWidth="10" defaultRowHeight="12.75" x14ac:dyDescent="0.2"/>
  <cols>
    <col min="1" max="1" width="7.7109375" style="3" customWidth="1"/>
    <col min="2" max="2" width="24.42578125" style="143" bestFit="1" customWidth="1"/>
    <col min="3" max="3" width="28.7109375" style="143" bestFit="1" customWidth="1"/>
    <col min="4" max="4" width="10.7109375" style="3" customWidth="1"/>
    <col min="5" max="16384" width="11.42578125" style="6"/>
  </cols>
  <sheetData>
    <row r="1" spans="1:7" s="3" customFormat="1" ht="13.5" thickBot="1" x14ac:dyDescent="0.25">
      <c r="A1" s="139" t="s">
        <v>9</v>
      </c>
      <c r="B1" s="140" t="s">
        <v>6</v>
      </c>
      <c r="C1" s="141" t="s">
        <v>8</v>
      </c>
      <c r="D1" s="141" t="s">
        <v>4</v>
      </c>
      <c r="E1" s="142" t="s">
        <v>5</v>
      </c>
      <c r="F1" s="2"/>
      <c r="G1" s="2"/>
    </row>
    <row r="2" spans="1:7" x14ac:dyDescent="0.2">
      <c r="A2" s="19"/>
      <c r="B2" s="20"/>
      <c r="C2" s="145"/>
    </row>
    <row r="3" spans="1:7" x14ac:dyDescent="0.2">
      <c r="A3" s="19"/>
      <c r="B3" s="20"/>
      <c r="C3" s="145"/>
    </row>
    <row r="4" spans="1:7" x14ac:dyDescent="0.2">
      <c r="A4" s="19"/>
      <c r="B4" s="144"/>
      <c r="C4" s="145"/>
    </row>
    <row r="5" spans="1:7" x14ac:dyDescent="0.2">
      <c r="A5" s="19"/>
      <c r="B5" s="20"/>
      <c r="C5" s="145"/>
    </row>
    <row r="6" spans="1:7" x14ac:dyDescent="0.2">
      <c r="A6" s="19"/>
      <c r="B6" s="20"/>
      <c r="C6" s="145"/>
    </row>
    <row r="7" spans="1:7" x14ac:dyDescent="0.2">
      <c r="A7" s="19"/>
      <c r="B7" s="144"/>
      <c r="C7" s="145"/>
    </row>
    <row r="8" spans="1:7" x14ac:dyDescent="0.2">
      <c r="A8" s="19"/>
      <c r="B8" s="144"/>
      <c r="C8" s="145"/>
    </row>
    <row r="9" spans="1:7" x14ac:dyDescent="0.2">
      <c r="A9" s="19"/>
      <c r="B9" s="144"/>
      <c r="C9" s="145"/>
    </row>
    <row r="10" spans="1:7" x14ac:dyDescent="0.2">
      <c r="A10" s="19"/>
      <c r="B10" s="144"/>
      <c r="C10" s="145"/>
    </row>
    <row r="11" spans="1:7" x14ac:dyDescent="0.2">
      <c r="A11" s="19"/>
      <c r="B11" s="144"/>
      <c r="C11" s="145"/>
    </row>
    <row r="12" spans="1:7" x14ac:dyDescent="0.2">
      <c r="A12" s="19"/>
      <c r="B12" s="144"/>
      <c r="C12" s="145"/>
    </row>
    <row r="13" spans="1:7" x14ac:dyDescent="0.2">
      <c r="A13" s="19"/>
      <c r="B13" s="20"/>
      <c r="C13" s="145"/>
    </row>
    <row r="14" spans="1:7" x14ac:dyDescent="0.2">
      <c r="A14" s="19"/>
      <c r="B14" s="20"/>
      <c r="C14" s="145"/>
    </row>
    <row r="15" spans="1:7" x14ac:dyDescent="0.2">
      <c r="A15" s="19"/>
      <c r="B15" s="20"/>
      <c r="C15" s="145"/>
    </row>
    <row r="16" spans="1:7" x14ac:dyDescent="0.2">
      <c r="A16" s="19"/>
      <c r="B16" s="144"/>
      <c r="C16" s="145"/>
    </row>
    <row r="17" spans="1:3" x14ac:dyDescent="0.2">
      <c r="A17" s="19"/>
      <c r="B17" s="144"/>
      <c r="C17" s="145"/>
    </row>
    <row r="18" spans="1:3" x14ac:dyDescent="0.2">
      <c r="A18" s="19"/>
      <c r="B18" s="144"/>
      <c r="C18" s="145"/>
    </row>
    <row r="19" spans="1:3" x14ac:dyDescent="0.2">
      <c r="A19" s="19"/>
      <c r="B19" s="144"/>
      <c r="C19" s="145"/>
    </row>
    <row r="20" spans="1:3" x14ac:dyDescent="0.2">
      <c r="A20" s="19"/>
      <c r="B20" s="144"/>
      <c r="C20" s="145"/>
    </row>
    <row r="21" spans="1:3" x14ac:dyDescent="0.2">
      <c r="A21" s="19"/>
      <c r="B21" s="144"/>
      <c r="C21" s="145"/>
    </row>
    <row r="22" spans="1:3" x14ac:dyDescent="0.2">
      <c r="A22" s="19"/>
      <c r="B22" s="144"/>
      <c r="C22" s="145"/>
    </row>
    <row r="23" spans="1:3" x14ac:dyDescent="0.2">
      <c r="A23" s="19"/>
      <c r="B23" s="144"/>
      <c r="C23" s="145"/>
    </row>
    <row r="24" spans="1:3" x14ac:dyDescent="0.2">
      <c r="A24" s="19"/>
      <c r="B24" s="20"/>
      <c r="C24" s="145"/>
    </row>
    <row r="25" spans="1:3" x14ac:dyDescent="0.2">
      <c r="A25" s="19"/>
      <c r="B25" s="144"/>
      <c r="C25" s="145"/>
    </row>
    <row r="26" spans="1:3" x14ac:dyDescent="0.2">
      <c r="A26" s="19"/>
      <c r="B26" s="144"/>
      <c r="C26" s="145"/>
    </row>
    <row r="27" spans="1:3" x14ac:dyDescent="0.2">
      <c r="A27" s="19"/>
      <c r="B27" s="144"/>
      <c r="C27" s="145"/>
    </row>
    <row r="28" spans="1:3" x14ac:dyDescent="0.2">
      <c r="A28" s="19"/>
      <c r="B28" s="144"/>
      <c r="C28" s="145"/>
    </row>
    <row r="29" spans="1:3" x14ac:dyDescent="0.2">
      <c r="A29" s="19"/>
      <c r="B29" s="19"/>
      <c r="C29" s="3"/>
    </row>
    <row r="30" spans="1:3" x14ac:dyDescent="0.2">
      <c r="A30" s="19"/>
      <c r="B30" s="144"/>
      <c r="C30" s="145"/>
    </row>
    <row r="31" spans="1:3" x14ac:dyDescent="0.2">
      <c r="A31" s="19"/>
      <c r="B31" s="144"/>
      <c r="C31" s="145"/>
    </row>
    <row r="32" spans="1:3" x14ac:dyDescent="0.2">
      <c r="A32" s="19"/>
      <c r="B32" s="144"/>
      <c r="C32" s="145"/>
    </row>
    <row r="33" spans="1:3" x14ac:dyDescent="0.2">
      <c r="A33" s="19"/>
      <c r="B33" s="144"/>
      <c r="C33" s="145"/>
    </row>
    <row r="34" spans="1:3" x14ac:dyDescent="0.2">
      <c r="A34" s="19"/>
      <c r="B34" s="20"/>
      <c r="C34" s="145"/>
    </row>
    <row r="35" spans="1:3" x14ac:dyDescent="0.2">
      <c r="A35" s="19"/>
      <c r="B35" s="20"/>
      <c r="C35" s="145"/>
    </row>
    <row r="36" spans="1:3" x14ac:dyDescent="0.2">
      <c r="A36" s="19"/>
      <c r="B36" s="20"/>
      <c r="C36" s="145"/>
    </row>
    <row r="37" spans="1:3" x14ac:dyDescent="0.2">
      <c r="A37" s="19"/>
      <c r="B37" s="20"/>
      <c r="C37" s="145"/>
    </row>
    <row r="38" spans="1:3" x14ac:dyDescent="0.2">
      <c r="A38" s="19"/>
      <c r="B38" s="20"/>
      <c r="C38" s="145"/>
    </row>
    <row r="39" spans="1:3" x14ac:dyDescent="0.2">
      <c r="A39" s="19"/>
      <c r="B39" s="19"/>
      <c r="C39" s="3"/>
    </row>
    <row r="40" spans="1:3" x14ac:dyDescent="0.2">
      <c r="A40" s="19"/>
      <c r="B40" s="144"/>
      <c r="C40" s="145"/>
    </row>
    <row r="41" spans="1:3" x14ac:dyDescent="0.2">
      <c r="A41" s="19"/>
      <c r="B41" s="20"/>
      <c r="C41" s="145"/>
    </row>
    <row r="42" spans="1:3" x14ac:dyDescent="0.2">
      <c r="A42" s="19"/>
      <c r="B42" s="20"/>
      <c r="C42" s="145"/>
    </row>
    <row r="43" spans="1:3" x14ac:dyDescent="0.2">
      <c r="A43" s="19"/>
      <c r="B43" s="20"/>
      <c r="C43" s="145"/>
    </row>
    <row r="44" spans="1:3" x14ac:dyDescent="0.2">
      <c r="A44" s="19"/>
      <c r="B44" s="20"/>
      <c r="C44" s="145"/>
    </row>
    <row r="45" spans="1:3" x14ac:dyDescent="0.2">
      <c r="A45" s="19"/>
      <c r="B45" s="20"/>
      <c r="C45" s="145"/>
    </row>
    <row r="46" spans="1:3" x14ac:dyDescent="0.2">
      <c r="A46" s="19"/>
      <c r="B46" s="20"/>
      <c r="C46" s="145"/>
    </row>
    <row r="47" spans="1:3" x14ac:dyDescent="0.2">
      <c r="A47" s="19"/>
      <c r="B47" s="144"/>
      <c r="C47" s="145"/>
    </row>
    <row r="48" spans="1:3" x14ac:dyDescent="0.2">
      <c r="A48" s="19"/>
      <c r="B48" s="144"/>
      <c r="C48" s="145"/>
    </row>
    <row r="49" spans="1:3" x14ac:dyDescent="0.2">
      <c r="A49" s="19"/>
      <c r="B49" s="144"/>
      <c r="C49" s="145"/>
    </row>
    <row r="50" spans="1:3" x14ac:dyDescent="0.2">
      <c r="A50" s="19"/>
      <c r="B50" s="144"/>
      <c r="C50" s="145"/>
    </row>
    <row r="51" spans="1:3" x14ac:dyDescent="0.2">
      <c r="A51" s="19"/>
      <c r="B51" s="144"/>
      <c r="C51" s="145"/>
    </row>
    <row r="52" spans="1:3" x14ac:dyDescent="0.2">
      <c r="A52" s="19"/>
      <c r="B52" s="144"/>
      <c r="C52" s="145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V56"/>
  <sheetViews>
    <sheetView topLeftCell="A17" workbookViewId="0">
      <selection activeCell="B20" sqref="B20:B31"/>
    </sheetView>
  </sheetViews>
  <sheetFormatPr baseColWidth="10" defaultRowHeight="12.75" x14ac:dyDescent="0.2"/>
  <cols>
    <col min="1" max="1" width="15.85546875" style="17" customWidth="1"/>
    <col min="2" max="2" width="33.7109375" style="47" customWidth="1"/>
    <col min="3" max="3" width="25.28515625" bestFit="1" customWidth="1"/>
    <col min="4" max="4" width="13.28515625" customWidth="1"/>
    <col min="5" max="5" width="13.5703125" bestFit="1" customWidth="1"/>
    <col min="11" max="11" width="13.28515625" bestFit="1" customWidth="1"/>
  </cols>
  <sheetData>
    <row r="1" spans="1:6" x14ac:dyDescent="0.2">
      <c r="A1" s="196" t="s">
        <v>0</v>
      </c>
      <c r="B1" s="197"/>
      <c r="D1" s="202"/>
      <c r="E1" s="202"/>
    </row>
    <row r="2" spans="1:6" x14ac:dyDescent="0.2">
      <c r="A2" s="40" t="s">
        <v>9</v>
      </c>
      <c r="D2" s="40"/>
      <c r="E2" s="110"/>
    </row>
    <row r="3" spans="1:6" ht="15.75" x14ac:dyDescent="0.25">
      <c r="A3" s="41" t="s">
        <v>21</v>
      </c>
      <c r="D3" s="41"/>
      <c r="E3" s="110"/>
    </row>
    <row r="4" spans="1:6" ht="15.75" x14ac:dyDescent="0.25">
      <c r="A4" s="41" t="s">
        <v>20</v>
      </c>
      <c r="D4" s="41"/>
      <c r="E4" s="110"/>
    </row>
    <row r="5" spans="1:6" ht="15.75" x14ac:dyDescent="0.25">
      <c r="A5" s="41" t="s">
        <v>23</v>
      </c>
      <c r="D5" s="41"/>
      <c r="E5" s="110"/>
      <c r="F5" s="18"/>
    </row>
    <row r="6" spans="1:6" ht="15.75" x14ac:dyDescent="0.25">
      <c r="A6" s="41" t="s">
        <v>19</v>
      </c>
      <c r="D6" s="41"/>
      <c r="E6" s="110"/>
      <c r="F6" s="18"/>
    </row>
    <row r="7" spans="1:6" ht="15.75" x14ac:dyDescent="0.25">
      <c r="A7" s="41" t="s">
        <v>18</v>
      </c>
      <c r="D7" s="17"/>
      <c r="E7" s="110"/>
    </row>
    <row r="8" spans="1:6" ht="15.75" x14ac:dyDescent="0.25">
      <c r="A8" s="43" t="s">
        <v>22</v>
      </c>
      <c r="D8" s="43"/>
      <c r="E8" s="110"/>
    </row>
    <row r="9" spans="1:6" ht="15.75" x14ac:dyDescent="0.25">
      <c r="A9" s="41" t="s">
        <v>24</v>
      </c>
      <c r="D9" s="41"/>
      <c r="E9" s="110"/>
    </row>
    <row r="10" spans="1:6" ht="15.75" hidden="1" x14ac:dyDescent="0.25">
      <c r="D10" s="41"/>
      <c r="E10" s="110"/>
    </row>
    <row r="11" spans="1:6" ht="15.75" x14ac:dyDescent="0.25">
      <c r="A11" s="41" t="s">
        <v>5</v>
      </c>
      <c r="D11" s="41"/>
      <c r="E11" s="110"/>
    </row>
    <row r="12" spans="1:6" ht="15.75" x14ac:dyDescent="0.25">
      <c r="A12" s="41" t="s">
        <v>31</v>
      </c>
      <c r="D12" s="41"/>
      <c r="E12" s="110"/>
    </row>
    <row r="13" spans="1:6" ht="15.75" x14ac:dyDescent="0.25">
      <c r="A13" s="41" t="s">
        <v>29</v>
      </c>
      <c r="D13" s="41"/>
      <c r="E13" s="110"/>
    </row>
    <row r="14" spans="1:6" ht="15.75" x14ac:dyDescent="0.25">
      <c r="A14" s="41" t="s">
        <v>32</v>
      </c>
      <c r="D14" s="41"/>
      <c r="E14" s="110"/>
    </row>
    <row r="15" spans="1:6" ht="15.75" x14ac:dyDescent="0.25">
      <c r="A15" s="41" t="s">
        <v>255</v>
      </c>
      <c r="D15" s="41"/>
      <c r="E15" s="110"/>
    </row>
    <row r="16" spans="1:6" ht="15.75" x14ac:dyDescent="0.25">
      <c r="A16" s="41" t="s">
        <v>256</v>
      </c>
      <c r="D16" s="203"/>
      <c r="E16" s="203"/>
    </row>
    <row r="17" spans="1:22" ht="15.75" x14ac:dyDescent="0.25">
      <c r="A17" s="43" t="s">
        <v>138</v>
      </c>
      <c r="D17" s="111"/>
      <c r="E17" s="111"/>
    </row>
    <row r="18" spans="1:22" ht="15.75" x14ac:dyDescent="0.25">
      <c r="A18" s="43" t="s">
        <v>139</v>
      </c>
      <c r="D18" s="50"/>
      <c r="E18" s="110"/>
    </row>
    <row r="19" spans="1:22" ht="15.75" x14ac:dyDescent="0.25">
      <c r="A19" s="198" t="s">
        <v>16</v>
      </c>
      <c r="B19" s="199"/>
      <c r="D19" s="51"/>
      <c r="E19" s="110"/>
    </row>
    <row r="20" spans="1:22" ht="15.75" x14ac:dyDescent="0.25">
      <c r="A20" s="48" t="s">
        <v>160</v>
      </c>
      <c r="D20" s="51"/>
      <c r="E20" s="110"/>
    </row>
    <row r="21" spans="1:22" ht="15.75" x14ac:dyDescent="0.25">
      <c r="A21" s="50" t="s">
        <v>15</v>
      </c>
      <c r="C21" s="19"/>
      <c r="D21" s="51"/>
      <c r="E21" s="112"/>
      <c r="F21" s="42"/>
      <c r="G21" s="42"/>
    </row>
    <row r="22" spans="1:22" ht="15.75" x14ac:dyDescent="0.25">
      <c r="A22" s="51" t="s">
        <v>8</v>
      </c>
      <c r="B22" s="48"/>
      <c r="D22" s="52"/>
      <c r="E22" s="113"/>
    </row>
    <row r="23" spans="1:22" ht="15" x14ac:dyDescent="0.25">
      <c r="A23" s="51" t="s">
        <v>12</v>
      </c>
      <c r="D23" s="53"/>
      <c r="E23" s="113"/>
    </row>
    <row r="24" spans="1:22" ht="15" x14ac:dyDescent="0.25">
      <c r="A24" s="51" t="s">
        <v>13</v>
      </c>
      <c r="B24" s="49"/>
      <c r="D24" s="53"/>
      <c r="E24" s="110"/>
    </row>
    <row r="25" spans="1:22" ht="15" x14ac:dyDescent="0.25">
      <c r="A25" s="52" t="s">
        <v>10</v>
      </c>
      <c r="D25" s="53"/>
      <c r="E25" s="110"/>
    </row>
    <row r="26" spans="1:22" x14ac:dyDescent="0.2">
      <c r="A26" s="53" t="s">
        <v>84</v>
      </c>
      <c r="B26" s="147"/>
      <c r="D26" s="53"/>
      <c r="E26" s="110"/>
    </row>
    <row r="27" spans="1:22" x14ac:dyDescent="0.2">
      <c r="A27" s="53" t="s">
        <v>82</v>
      </c>
      <c r="B27" s="49"/>
      <c r="D27" s="20"/>
      <c r="E27" s="114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</row>
    <row r="28" spans="1:22" ht="14.25" x14ac:dyDescent="0.2">
      <c r="A28" s="53" t="s">
        <v>159</v>
      </c>
      <c r="B28" s="49"/>
      <c r="D28" s="20"/>
      <c r="E28" s="110"/>
      <c r="F28" s="44"/>
      <c r="G28" s="17"/>
      <c r="H28" s="17"/>
      <c r="I28" s="17"/>
      <c r="J28" s="45"/>
      <c r="K28" s="46"/>
      <c r="L28" s="45"/>
      <c r="M28" s="45"/>
      <c r="N28" s="45"/>
      <c r="O28" s="45"/>
      <c r="P28" s="45"/>
      <c r="Q28" s="45"/>
      <c r="R28" s="45"/>
      <c r="S28" s="45"/>
      <c r="T28" s="45"/>
      <c r="U28" s="17"/>
      <c r="V28" s="17"/>
    </row>
    <row r="29" spans="1:22" x14ac:dyDescent="0.2">
      <c r="A29" s="53" t="s">
        <v>69</v>
      </c>
      <c r="D29" s="17"/>
      <c r="E29" s="110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</row>
    <row r="30" spans="1:22" x14ac:dyDescent="0.2">
      <c r="A30" s="20" t="s">
        <v>24</v>
      </c>
      <c r="D30" s="115"/>
      <c r="E30" s="115"/>
    </row>
    <row r="31" spans="1:22" x14ac:dyDescent="0.2">
      <c r="A31" s="20" t="s">
        <v>218</v>
      </c>
    </row>
    <row r="33" spans="1:12" x14ac:dyDescent="0.2">
      <c r="A33" s="200" t="s">
        <v>194</v>
      </c>
      <c r="B33" s="201"/>
    </row>
    <row r="34" spans="1:12" s="16" customFormat="1" ht="28.5" x14ac:dyDescent="0.2">
      <c r="A34" s="117" t="s">
        <v>234</v>
      </c>
      <c r="B34" s="118" t="s">
        <v>15</v>
      </c>
      <c r="C34" s="119" t="s">
        <v>16</v>
      </c>
      <c r="D34" s="116" t="s">
        <v>12</v>
      </c>
      <c r="E34" s="116" t="s">
        <v>13</v>
      </c>
      <c r="F34" s="120" t="s">
        <v>10</v>
      </c>
      <c r="G34" s="121" t="s">
        <v>257</v>
      </c>
      <c r="H34" s="121" t="s">
        <v>82</v>
      </c>
      <c r="I34" s="121" t="s">
        <v>159</v>
      </c>
      <c r="J34" s="121" t="s">
        <v>69</v>
      </c>
      <c r="K34" s="122" t="s">
        <v>24</v>
      </c>
      <c r="L34" s="122" t="s">
        <v>218</v>
      </c>
    </row>
    <row r="35" spans="1:12" x14ac:dyDescent="0.2">
      <c r="G35" s="148"/>
      <c r="K35" s="11"/>
    </row>
    <row r="36" spans="1:12" x14ac:dyDescent="0.2">
      <c r="G36" s="89"/>
    </row>
    <row r="37" spans="1:12" x14ac:dyDescent="0.2">
      <c r="G37" s="148"/>
    </row>
    <row r="38" spans="1:12" x14ac:dyDescent="0.2">
      <c r="G38" s="100"/>
    </row>
    <row r="39" spans="1:12" x14ac:dyDescent="0.2">
      <c r="G39" s="100"/>
    </row>
    <row r="40" spans="1:12" x14ac:dyDescent="0.2">
      <c r="G40" s="100"/>
    </row>
    <row r="41" spans="1:12" x14ac:dyDescent="0.2">
      <c r="G41" s="100"/>
    </row>
    <row r="42" spans="1:12" x14ac:dyDescent="0.2">
      <c r="G42" s="100"/>
    </row>
    <row r="43" spans="1:12" x14ac:dyDescent="0.2">
      <c r="G43" s="100"/>
    </row>
    <row r="44" spans="1:12" x14ac:dyDescent="0.2">
      <c r="G44" s="100"/>
    </row>
    <row r="45" spans="1:12" x14ac:dyDescent="0.2">
      <c r="G45" s="100"/>
    </row>
    <row r="46" spans="1:12" x14ac:dyDescent="0.2">
      <c r="G46" s="100"/>
      <c r="K46" s="11"/>
    </row>
    <row r="47" spans="1:12" x14ac:dyDescent="0.2">
      <c r="G47" s="100"/>
    </row>
    <row r="48" spans="1:12" x14ac:dyDescent="0.2">
      <c r="G48" s="100"/>
    </row>
    <row r="49" spans="6:11" x14ac:dyDescent="0.2">
      <c r="G49" s="100"/>
    </row>
    <row r="50" spans="6:11" x14ac:dyDescent="0.2">
      <c r="G50" s="100"/>
    </row>
    <row r="51" spans="6:11" x14ac:dyDescent="0.2">
      <c r="G51" s="18"/>
    </row>
    <row r="52" spans="6:11" x14ac:dyDescent="0.2">
      <c r="G52" s="100"/>
    </row>
    <row r="53" spans="6:11" x14ac:dyDescent="0.2">
      <c r="G53" s="18"/>
    </row>
    <row r="54" spans="6:11" x14ac:dyDescent="0.2">
      <c r="F54" s="11"/>
      <c r="G54" s="100"/>
      <c r="K54" s="11"/>
    </row>
    <row r="55" spans="6:11" x14ac:dyDescent="0.2">
      <c r="G55" s="89"/>
    </row>
    <row r="56" spans="6:11" x14ac:dyDescent="0.2">
      <c r="G56" s="18"/>
    </row>
  </sheetData>
  <mergeCells count="5">
    <mergeCell ref="A1:B1"/>
    <mergeCell ref="A19:B19"/>
    <mergeCell ref="A33:B33"/>
    <mergeCell ref="D1:E1"/>
    <mergeCell ref="D16:E16"/>
  </mergeCells>
  <phoneticPr fontId="0" type="noConversion"/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6"/>
  <sheetViews>
    <sheetView showZeros="0" topLeftCell="A28" zoomScaleNormal="100" workbookViewId="0">
      <selection activeCell="A22" sqref="A22:D22"/>
    </sheetView>
  </sheetViews>
  <sheetFormatPr baseColWidth="10" defaultRowHeight="12.75" x14ac:dyDescent="0.2"/>
  <cols>
    <col min="1" max="1" width="19.85546875" style="17" bestFit="1" customWidth="1"/>
    <col min="2" max="2" width="28" customWidth="1"/>
    <col min="3" max="3" width="15" customWidth="1"/>
    <col min="4" max="4" width="20.28515625" customWidth="1"/>
  </cols>
  <sheetData>
    <row r="1" spans="1:7" ht="18" x14ac:dyDescent="0.25">
      <c r="A1" s="204" t="s">
        <v>162</v>
      </c>
      <c r="B1" s="204"/>
      <c r="C1" s="204"/>
      <c r="D1" s="204"/>
      <c r="E1" s="1"/>
      <c r="F1" s="1"/>
      <c r="G1" s="1"/>
    </row>
    <row r="2" spans="1:7" ht="15" x14ac:dyDescent="0.2">
      <c r="A2" s="40"/>
      <c r="B2" s="98" t="s">
        <v>243</v>
      </c>
      <c r="C2" s="19"/>
      <c r="D2" s="19"/>
    </row>
    <row r="3" spans="1:7" ht="15" x14ac:dyDescent="0.2">
      <c r="A3" s="108" t="s">
        <v>11</v>
      </c>
      <c r="B3" s="57">
        <f>données!B31</f>
        <v>0</v>
      </c>
      <c r="C3" s="19"/>
      <c r="D3" s="19"/>
    </row>
    <row r="4" spans="1:7" ht="15.75" x14ac:dyDescent="0.25">
      <c r="A4" s="211" t="s">
        <v>0</v>
      </c>
      <c r="B4" s="212"/>
      <c r="C4" s="212"/>
      <c r="D4" s="213"/>
    </row>
    <row r="5" spans="1:7" ht="10.5" customHeight="1" x14ac:dyDescent="0.2">
      <c r="A5" s="56"/>
      <c r="B5" s="57"/>
      <c r="C5" s="57"/>
      <c r="D5" s="57"/>
    </row>
    <row r="6" spans="1:7" ht="15.75" x14ac:dyDescent="0.25">
      <c r="A6" s="54" t="s">
        <v>9</v>
      </c>
      <c r="B6" s="58">
        <f>données!B2</f>
        <v>0</v>
      </c>
      <c r="C6" s="54" t="s">
        <v>21</v>
      </c>
      <c r="D6" s="57">
        <f>données!B3</f>
        <v>0</v>
      </c>
    </row>
    <row r="7" spans="1:7" ht="15" x14ac:dyDescent="0.2">
      <c r="A7" s="56"/>
      <c r="B7" s="57"/>
      <c r="C7" s="57"/>
      <c r="D7" s="57"/>
    </row>
    <row r="8" spans="1:7" ht="15" x14ac:dyDescent="0.2">
      <c r="A8" s="56" t="s">
        <v>23</v>
      </c>
      <c r="B8" s="57">
        <f>données!B5</f>
        <v>0</v>
      </c>
      <c r="C8" s="56" t="s">
        <v>20</v>
      </c>
      <c r="D8" s="57">
        <f>données!B4</f>
        <v>0</v>
      </c>
    </row>
    <row r="9" spans="1:7" ht="15" x14ac:dyDescent="0.2">
      <c r="A9" s="56"/>
      <c r="B9" s="57"/>
      <c r="C9" s="57"/>
      <c r="D9" s="57"/>
    </row>
    <row r="10" spans="1:7" ht="15" x14ac:dyDescent="0.2">
      <c r="A10" s="56" t="s">
        <v>18</v>
      </c>
      <c r="B10" s="57">
        <f>données!B7</f>
        <v>0</v>
      </c>
      <c r="C10" s="56" t="s">
        <v>19</v>
      </c>
      <c r="D10" s="57">
        <f>données!B6</f>
        <v>0</v>
      </c>
    </row>
    <row r="11" spans="1:7" ht="15" x14ac:dyDescent="0.2">
      <c r="A11" s="56"/>
      <c r="B11" s="57"/>
      <c r="C11" s="57"/>
      <c r="D11" s="57"/>
    </row>
    <row r="12" spans="1:7" ht="15" x14ac:dyDescent="0.2">
      <c r="A12" s="59" t="s">
        <v>22</v>
      </c>
      <c r="B12" s="57">
        <f>données!B8</f>
        <v>0</v>
      </c>
      <c r="C12" s="57"/>
      <c r="D12" s="57"/>
    </row>
    <row r="13" spans="1:7" ht="15" x14ac:dyDescent="0.2">
      <c r="A13" s="56"/>
      <c r="B13" s="57"/>
      <c r="C13" s="57"/>
      <c r="D13" s="57"/>
    </row>
    <row r="14" spans="1:7" ht="42" customHeight="1" x14ac:dyDescent="0.2">
      <c r="A14" s="109" t="s">
        <v>24</v>
      </c>
      <c r="B14" s="205">
        <f>données!B9</f>
        <v>0</v>
      </c>
      <c r="C14" s="206"/>
      <c r="D14" s="207"/>
    </row>
    <row r="15" spans="1:7" ht="15" x14ac:dyDescent="0.2">
      <c r="A15" s="56"/>
      <c r="B15" s="57"/>
      <c r="C15" s="57"/>
      <c r="D15" s="57"/>
    </row>
    <row r="16" spans="1:7" ht="15" x14ac:dyDescent="0.2">
      <c r="A16" s="56" t="s">
        <v>5</v>
      </c>
      <c r="B16" s="107">
        <f>données!B11</f>
        <v>0</v>
      </c>
      <c r="C16" s="57"/>
      <c r="D16" s="57"/>
      <c r="F16" s="17"/>
    </row>
    <row r="17" spans="1:4" ht="15" x14ac:dyDescent="0.2">
      <c r="A17" s="56" t="s">
        <v>31</v>
      </c>
      <c r="B17" s="58">
        <f>données!B12</f>
        <v>0</v>
      </c>
      <c r="C17" s="57"/>
      <c r="D17" s="57"/>
    </row>
    <row r="18" spans="1:4" ht="15" x14ac:dyDescent="0.2">
      <c r="A18" s="56" t="s">
        <v>29</v>
      </c>
      <c r="B18" s="58">
        <f>données!B13</f>
        <v>0</v>
      </c>
      <c r="C18" s="57"/>
      <c r="D18" s="57"/>
    </row>
    <row r="19" spans="1:4" ht="15" x14ac:dyDescent="0.2">
      <c r="A19" s="56" t="s">
        <v>32</v>
      </c>
      <c r="B19" s="58">
        <f>données!B14</f>
        <v>0</v>
      </c>
      <c r="C19" s="57"/>
      <c r="D19" s="57"/>
    </row>
    <row r="20" spans="1:4" ht="15" x14ac:dyDescent="0.2">
      <c r="A20" s="56" t="s">
        <v>33</v>
      </c>
      <c r="B20" s="58">
        <f>données!B15</f>
        <v>0</v>
      </c>
      <c r="C20" s="57"/>
      <c r="D20" s="57"/>
    </row>
    <row r="21" spans="1:4" ht="18" customHeight="1" x14ac:dyDescent="0.2">
      <c r="A21" s="56"/>
      <c r="B21" s="57"/>
      <c r="C21" s="57"/>
      <c r="D21" s="57"/>
    </row>
    <row r="22" spans="1:4" ht="15.75" x14ac:dyDescent="0.25">
      <c r="A22" s="211" t="s">
        <v>16</v>
      </c>
      <c r="B22" s="212"/>
      <c r="C22" s="212"/>
      <c r="D22" s="213"/>
    </row>
    <row r="23" spans="1:4" ht="15" x14ac:dyDescent="0.2">
      <c r="A23" s="60" t="s">
        <v>163</v>
      </c>
      <c r="B23" s="57">
        <f>données!B20</f>
        <v>0</v>
      </c>
      <c r="C23" s="57"/>
      <c r="D23" s="57"/>
    </row>
    <row r="24" spans="1:4" ht="15" x14ac:dyDescent="0.2">
      <c r="A24" s="60" t="s">
        <v>15</v>
      </c>
      <c r="B24" s="57">
        <f>données!B21</f>
        <v>0</v>
      </c>
      <c r="C24" s="57"/>
      <c r="D24" s="57"/>
    </row>
    <row r="25" spans="1:4" ht="15" x14ac:dyDescent="0.2">
      <c r="A25" s="55" t="s">
        <v>8</v>
      </c>
      <c r="B25" s="57">
        <f>données!B22</f>
        <v>0</v>
      </c>
      <c r="C25" s="57"/>
      <c r="D25" s="57"/>
    </row>
    <row r="26" spans="1:4" ht="15" x14ac:dyDescent="0.2">
      <c r="A26" s="55" t="s">
        <v>12</v>
      </c>
      <c r="B26" s="57">
        <f>données!B23</f>
        <v>0</v>
      </c>
      <c r="C26" s="57"/>
      <c r="D26" s="57"/>
    </row>
    <row r="27" spans="1:4" ht="15" x14ac:dyDescent="0.2">
      <c r="A27" s="55" t="s">
        <v>13</v>
      </c>
      <c r="B27" s="57">
        <f>données!B24</f>
        <v>0</v>
      </c>
      <c r="C27" s="57"/>
      <c r="D27" s="57"/>
    </row>
    <row r="28" spans="1:4" ht="15" x14ac:dyDescent="0.2">
      <c r="A28" s="61" t="s">
        <v>10</v>
      </c>
      <c r="B28" s="105">
        <f>données!B25</f>
        <v>0</v>
      </c>
      <c r="C28" s="57"/>
      <c r="D28" s="57"/>
    </row>
    <row r="29" spans="1:4" ht="15" x14ac:dyDescent="0.2">
      <c r="A29" s="55" t="s">
        <v>84</v>
      </c>
      <c r="B29" s="57" t="str">
        <f ca="1">IF(CELL("format",données!B26)="F2",TEXT(données!B26,"0,00"),TEXT(données!B26,"j mmmm aaaa"))</f>
        <v>0,00</v>
      </c>
      <c r="C29" s="57"/>
      <c r="D29" s="57"/>
    </row>
    <row r="30" spans="1:4" ht="15" x14ac:dyDescent="0.2">
      <c r="A30" s="55" t="s">
        <v>82</v>
      </c>
      <c r="B30" s="18">
        <f>données!B27</f>
        <v>0</v>
      </c>
      <c r="C30" s="57"/>
      <c r="D30" s="57"/>
    </row>
    <row r="31" spans="1:4" ht="15" x14ac:dyDescent="0.2">
      <c r="A31" s="55" t="s">
        <v>159</v>
      </c>
      <c r="B31" s="106">
        <f>données!B28</f>
        <v>0</v>
      </c>
      <c r="C31" s="57"/>
      <c r="D31" s="57"/>
    </row>
    <row r="32" spans="1:4" ht="15" x14ac:dyDescent="0.2">
      <c r="A32" s="55" t="s">
        <v>69</v>
      </c>
      <c r="B32" s="106"/>
      <c r="C32" s="57"/>
      <c r="D32" s="57"/>
    </row>
    <row r="33" spans="1:4" ht="15" x14ac:dyDescent="0.2">
      <c r="A33" s="56" t="s">
        <v>29</v>
      </c>
      <c r="B33" s="19"/>
      <c r="C33" s="19"/>
      <c r="D33" s="19"/>
    </row>
    <row r="34" spans="1:4" ht="15" x14ac:dyDescent="0.2">
      <c r="A34" s="56" t="s">
        <v>32</v>
      </c>
      <c r="B34" s="19"/>
      <c r="C34" s="19"/>
      <c r="D34" s="19"/>
    </row>
    <row r="35" spans="1:4" ht="15" x14ac:dyDescent="0.2">
      <c r="A35" s="56" t="s">
        <v>33</v>
      </c>
      <c r="B35" s="19"/>
      <c r="C35" s="19"/>
      <c r="D35" s="19"/>
    </row>
    <row r="36" spans="1:4" ht="127.5" customHeight="1" x14ac:dyDescent="0.2">
      <c r="A36" s="62" t="s">
        <v>24</v>
      </c>
      <c r="B36" s="208"/>
      <c r="C36" s="209"/>
      <c r="D36" s="210"/>
    </row>
  </sheetData>
  <mergeCells count="5">
    <mergeCell ref="A1:D1"/>
    <mergeCell ref="B14:D14"/>
    <mergeCell ref="B36:D36"/>
    <mergeCell ref="A4:D4"/>
    <mergeCell ref="A22:D22"/>
  </mergeCells>
  <phoneticPr fontId="0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L1000"/>
  <sheetViews>
    <sheetView showZeros="0" workbookViewId="0">
      <selection activeCell="D1" sqref="D1:E1"/>
    </sheetView>
  </sheetViews>
  <sheetFormatPr baseColWidth="10" defaultRowHeight="12.75" x14ac:dyDescent="0.2"/>
  <cols>
    <col min="2" max="2" width="16.140625" customWidth="1"/>
    <col min="3" max="3" width="18.140625" customWidth="1"/>
    <col min="4" max="4" width="15.85546875" customWidth="1"/>
    <col min="5" max="5" width="18" customWidth="1"/>
    <col min="6" max="6" width="8.42578125" style="71" customWidth="1"/>
    <col min="7" max="7" width="15" style="102" customWidth="1"/>
    <col min="9" max="9" width="16.42578125" customWidth="1"/>
    <col min="11" max="11" width="16.85546875" customWidth="1"/>
    <col min="12" max="12" width="15.42578125" customWidth="1"/>
  </cols>
  <sheetData>
    <row r="1" spans="1:12" ht="18" x14ac:dyDescent="0.25">
      <c r="D1" s="214">
        <f>données!B3</f>
        <v>0</v>
      </c>
      <c r="E1" s="214"/>
      <c r="G1" s="104"/>
    </row>
    <row r="2" spans="1:12" ht="18" x14ac:dyDescent="0.25">
      <c r="D2" s="99"/>
      <c r="E2" s="99"/>
      <c r="G2" s="104"/>
    </row>
    <row r="3" spans="1:12" s="11" customFormat="1" x14ac:dyDescent="0.2">
      <c r="A3" s="68" t="str">
        <f>données!A34</f>
        <v>Nature</v>
      </c>
      <c r="B3" s="68" t="str">
        <f>données!B34</f>
        <v>Organe</v>
      </c>
      <c r="C3" s="68" t="str">
        <f>données!C34</f>
        <v>Opération</v>
      </c>
      <c r="D3" s="68" t="str">
        <f>données!D34</f>
        <v>Nature panne</v>
      </c>
      <c r="E3" s="68" t="str">
        <f>données!E34</f>
        <v>Cause  panne</v>
      </c>
      <c r="F3" s="69" t="str">
        <f>données!F34</f>
        <v>Date</v>
      </c>
      <c r="G3" s="101" t="str">
        <f>données!G34</f>
        <v>Échéance</v>
      </c>
      <c r="H3" s="68" t="str">
        <f>données!H34</f>
        <v>Période</v>
      </c>
      <c r="I3" s="68" t="str">
        <f>données!I34</f>
        <v>Der intervenant</v>
      </c>
      <c r="J3" s="68" t="str">
        <f>données!J34</f>
        <v>Compteur</v>
      </c>
      <c r="K3" s="68" t="str">
        <f>données!K34</f>
        <v>Commentaire</v>
      </c>
      <c r="L3" s="68" t="s">
        <v>218</v>
      </c>
    </row>
    <row r="4" spans="1:12" s="11" customFormat="1" x14ac:dyDescent="0.2">
      <c r="A4" s="11">
        <f>données!A35</f>
        <v>0</v>
      </c>
      <c r="B4" s="11">
        <f>données!B35</f>
        <v>0</v>
      </c>
      <c r="C4" s="11">
        <f>données!C35</f>
        <v>0</v>
      </c>
      <c r="D4" s="11">
        <f>données!D35</f>
        <v>0</v>
      </c>
      <c r="E4" s="11">
        <f>données!E35</f>
        <v>0</v>
      </c>
      <c r="F4" s="70">
        <f>données!F35</f>
        <v>0</v>
      </c>
      <c r="G4" s="103" t="str">
        <f ca="1">IF(A4&gt;"",IF(CELL("format",données!G35)="F2",TEXT(données!G35,"0,00"),TEXT(données!G35,"jj/mm/aa")),"")</f>
        <v/>
      </c>
      <c r="H4" s="11">
        <f>données!H35</f>
        <v>0</v>
      </c>
      <c r="I4" s="11">
        <f>données!I35</f>
        <v>0</v>
      </c>
      <c r="J4" s="11">
        <f>données!J35</f>
        <v>0</v>
      </c>
      <c r="K4" s="11">
        <f>données!K35</f>
        <v>0</v>
      </c>
      <c r="L4" s="11">
        <f>données!L35</f>
        <v>0</v>
      </c>
    </row>
    <row r="5" spans="1:12" s="11" customFormat="1" x14ac:dyDescent="0.2">
      <c r="A5" s="11">
        <f>données!A36</f>
        <v>0</v>
      </c>
      <c r="B5" s="11">
        <f>données!B36</f>
        <v>0</v>
      </c>
      <c r="C5" s="11">
        <f>données!C36</f>
        <v>0</v>
      </c>
      <c r="D5" s="11">
        <f>données!D36</f>
        <v>0</v>
      </c>
      <c r="E5" s="11">
        <f>données!E36</f>
        <v>0</v>
      </c>
      <c r="F5" s="70">
        <f>données!F36</f>
        <v>0</v>
      </c>
      <c r="G5" s="103" t="str">
        <f ca="1">IF(A5&gt;"",IF(CELL("format",données!G36)="F2",TEXT(données!G36,"0,00"),TEXT(données!G36,"jj/mm/aa")),"")</f>
        <v/>
      </c>
      <c r="H5" s="11">
        <f>données!H36</f>
        <v>0</v>
      </c>
      <c r="I5" s="11">
        <f>données!I36</f>
        <v>0</v>
      </c>
      <c r="J5" s="11">
        <f>données!J36</f>
        <v>0</v>
      </c>
      <c r="K5" s="11">
        <f>données!K36</f>
        <v>0</v>
      </c>
      <c r="L5" s="11">
        <f>données!L36</f>
        <v>0</v>
      </c>
    </row>
    <row r="6" spans="1:12" s="11" customFormat="1" x14ac:dyDescent="0.2">
      <c r="A6" s="11">
        <f>données!A37</f>
        <v>0</v>
      </c>
      <c r="B6" s="11">
        <f>données!B37</f>
        <v>0</v>
      </c>
      <c r="C6" s="11">
        <f>données!C37</f>
        <v>0</v>
      </c>
      <c r="D6" s="11">
        <f>données!D37</f>
        <v>0</v>
      </c>
      <c r="E6" s="11">
        <f>données!E37</f>
        <v>0</v>
      </c>
      <c r="F6" s="70">
        <f>données!F37</f>
        <v>0</v>
      </c>
      <c r="G6" s="103" t="str">
        <f ca="1">IF(A6&gt;"",IF(CELL("format",données!G37)="F2",TEXT(données!G37,"0,00"),TEXT(données!G37,"jj/mm/aa")),"")</f>
        <v/>
      </c>
      <c r="H6" s="11">
        <f>données!H37</f>
        <v>0</v>
      </c>
      <c r="I6" s="11">
        <f>données!I37</f>
        <v>0</v>
      </c>
      <c r="J6" s="11">
        <f>données!J37</f>
        <v>0</v>
      </c>
      <c r="K6" s="11">
        <f>données!K37</f>
        <v>0</v>
      </c>
      <c r="L6" s="11">
        <f>données!L37</f>
        <v>0</v>
      </c>
    </row>
    <row r="7" spans="1:12" s="11" customFormat="1" x14ac:dyDescent="0.2">
      <c r="A7" s="11">
        <f>données!A38</f>
        <v>0</v>
      </c>
      <c r="B7" s="11">
        <f>données!B38</f>
        <v>0</v>
      </c>
      <c r="C7" s="11">
        <f>données!C38</f>
        <v>0</v>
      </c>
      <c r="D7" s="11">
        <f>données!D38</f>
        <v>0</v>
      </c>
      <c r="E7" s="11">
        <f>données!E38</f>
        <v>0</v>
      </c>
      <c r="F7" s="70">
        <f>données!F38</f>
        <v>0</v>
      </c>
      <c r="G7" s="103" t="str">
        <f ca="1">IF(A7&gt;"",IF(CELL("format",données!G38)="F2",TEXT(données!G38,"0,00"),TEXT(données!G38,"jj/mm/aa")),"")</f>
        <v/>
      </c>
      <c r="H7" s="11">
        <f>données!H38</f>
        <v>0</v>
      </c>
      <c r="I7" s="11">
        <f>données!I38</f>
        <v>0</v>
      </c>
      <c r="J7" s="11">
        <f>données!J38</f>
        <v>0</v>
      </c>
      <c r="K7" s="11">
        <f>données!K38</f>
        <v>0</v>
      </c>
      <c r="L7" s="11">
        <f>données!L38</f>
        <v>0</v>
      </c>
    </row>
    <row r="8" spans="1:12" s="11" customFormat="1" x14ac:dyDescent="0.2">
      <c r="A8" s="11">
        <f>données!A39</f>
        <v>0</v>
      </c>
      <c r="B8" s="11">
        <f>données!B39</f>
        <v>0</v>
      </c>
      <c r="C8" s="11">
        <f>données!C39</f>
        <v>0</v>
      </c>
      <c r="D8" s="11">
        <f>données!D39</f>
        <v>0</v>
      </c>
      <c r="E8" s="11">
        <f>données!E39</f>
        <v>0</v>
      </c>
      <c r="F8" s="70">
        <f>données!F39</f>
        <v>0</v>
      </c>
      <c r="G8" s="103" t="str">
        <f ca="1">IF(A8&gt;"",IF(CELL("format",données!G39)="F2",TEXT(données!G39,"0,00"),TEXT(données!G39,"jj/mm/aa")),"")</f>
        <v/>
      </c>
      <c r="H8" s="11">
        <f>données!H39</f>
        <v>0</v>
      </c>
      <c r="I8" s="11">
        <f>données!I39</f>
        <v>0</v>
      </c>
      <c r="J8" s="11">
        <f>données!J39</f>
        <v>0</v>
      </c>
      <c r="K8" s="11">
        <f>données!K39</f>
        <v>0</v>
      </c>
      <c r="L8" s="11">
        <f>données!L39</f>
        <v>0</v>
      </c>
    </row>
    <row r="9" spans="1:12" s="11" customFormat="1" x14ac:dyDescent="0.2">
      <c r="A9" s="11">
        <f>données!A40</f>
        <v>0</v>
      </c>
      <c r="B9" s="11">
        <f>données!B40</f>
        <v>0</v>
      </c>
      <c r="C9" s="11">
        <f>données!C40</f>
        <v>0</v>
      </c>
      <c r="D9" s="11">
        <f>données!D40</f>
        <v>0</v>
      </c>
      <c r="E9" s="11">
        <f>données!E40</f>
        <v>0</v>
      </c>
      <c r="F9" s="70">
        <f>données!F40</f>
        <v>0</v>
      </c>
      <c r="G9" s="103" t="str">
        <f ca="1">IF(A9&gt;"",IF(CELL("format",données!G40)="F2",TEXT(données!G40,"0,00"),TEXT(données!G40,"jj/mm/aa")),"")</f>
        <v/>
      </c>
      <c r="H9" s="11">
        <f>données!H40</f>
        <v>0</v>
      </c>
      <c r="I9" s="11">
        <f>données!I40</f>
        <v>0</v>
      </c>
      <c r="J9" s="11">
        <f>données!J40</f>
        <v>0</v>
      </c>
      <c r="K9" s="11">
        <f>données!K40</f>
        <v>0</v>
      </c>
      <c r="L9" s="11">
        <f>données!L40</f>
        <v>0</v>
      </c>
    </row>
    <row r="10" spans="1:12" s="11" customFormat="1" x14ac:dyDescent="0.2">
      <c r="A10" s="11">
        <f>données!A41</f>
        <v>0</v>
      </c>
      <c r="B10" s="11">
        <f>données!B41</f>
        <v>0</v>
      </c>
      <c r="C10" s="11">
        <f>données!C41</f>
        <v>0</v>
      </c>
      <c r="D10" s="11">
        <f>données!D41</f>
        <v>0</v>
      </c>
      <c r="E10" s="11">
        <f>données!E41</f>
        <v>0</v>
      </c>
      <c r="F10" s="70">
        <f>données!F41</f>
        <v>0</v>
      </c>
      <c r="G10" s="103" t="str">
        <f ca="1">IF(A10&gt;"",IF(CELL("format",données!G41)="F2",TEXT(données!G41,"0,00"),TEXT(données!G41,"jj/mm/aa")),"")</f>
        <v/>
      </c>
      <c r="H10" s="11">
        <f>données!H41</f>
        <v>0</v>
      </c>
      <c r="I10" s="11">
        <f>données!I41</f>
        <v>0</v>
      </c>
      <c r="J10" s="11">
        <f>données!J41</f>
        <v>0</v>
      </c>
      <c r="K10" s="11">
        <f>données!K41</f>
        <v>0</v>
      </c>
      <c r="L10" s="11">
        <f>données!L41</f>
        <v>0</v>
      </c>
    </row>
    <row r="11" spans="1:12" s="11" customFormat="1" x14ac:dyDescent="0.2">
      <c r="A11" s="11">
        <f>données!A42</f>
        <v>0</v>
      </c>
      <c r="B11" s="11">
        <f>données!B42</f>
        <v>0</v>
      </c>
      <c r="C11" s="11">
        <f>données!C42</f>
        <v>0</v>
      </c>
      <c r="D11" s="11">
        <f>données!D42</f>
        <v>0</v>
      </c>
      <c r="E11" s="11">
        <f>données!E42</f>
        <v>0</v>
      </c>
      <c r="F11" s="70">
        <f>données!F42</f>
        <v>0</v>
      </c>
      <c r="G11" s="103" t="str">
        <f ca="1">IF(A11&gt;"",IF(CELL("format",données!G42)="F2",TEXT(données!G42,"0,00"),TEXT(données!G42,"jj/mm/aa")),"")</f>
        <v/>
      </c>
      <c r="H11" s="11">
        <f>données!H42</f>
        <v>0</v>
      </c>
      <c r="I11" s="11">
        <f>données!I42</f>
        <v>0</v>
      </c>
      <c r="J11" s="11">
        <f>données!J42</f>
        <v>0</v>
      </c>
      <c r="K11" s="11">
        <f>données!K42</f>
        <v>0</v>
      </c>
      <c r="L11" s="11">
        <f>données!L42</f>
        <v>0</v>
      </c>
    </row>
    <row r="12" spans="1:12" s="11" customFormat="1" x14ac:dyDescent="0.2">
      <c r="A12" s="11">
        <f>données!A43</f>
        <v>0</v>
      </c>
      <c r="B12" s="11">
        <f>données!B43</f>
        <v>0</v>
      </c>
      <c r="C12" s="11">
        <f>données!C43</f>
        <v>0</v>
      </c>
      <c r="D12" s="11">
        <f>données!D43</f>
        <v>0</v>
      </c>
      <c r="E12" s="11">
        <f>données!E43</f>
        <v>0</v>
      </c>
      <c r="F12" s="70">
        <f>données!F43</f>
        <v>0</v>
      </c>
      <c r="G12" s="103" t="str">
        <f ca="1">IF(A12&gt;"",IF(CELL("format",données!G43)="F2",TEXT(données!G43,"0,00"),TEXT(données!G43,"jj/mm/aa")),"")</f>
        <v/>
      </c>
      <c r="H12" s="11">
        <f>données!H43</f>
        <v>0</v>
      </c>
      <c r="I12" s="11">
        <f>données!I43</f>
        <v>0</v>
      </c>
      <c r="J12" s="11">
        <f>données!J43</f>
        <v>0</v>
      </c>
      <c r="K12" s="11">
        <f>données!K43</f>
        <v>0</v>
      </c>
      <c r="L12" s="11">
        <f>données!L43</f>
        <v>0</v>
      </c>
    </row>
    <row r="13" spans="1:12" s="11" customFormat="1" x14ac:dyDescent="0.2">
      <c r="A13" s="11">
        <f>données!A44</f>
        <v>0</v>
      </c>
      <c r="B13" s="11">
        <f>données!B44</f>
        <v>0</v>
      </c>
      <c r="C13" s="11">
        <f>données!C44</f>
        <v>0</v>
      </c>
      <c r="D13" s="11">
        <f>données!D44</f>
        <v>0</v>
      </c>
      <c r="E13" s="11">
        <f>données!E44</f>
        <v>0</v>
      </c>
      <c r="F13" s="70">
        <f>données!F44</f>
        <v>0</v>
      </c>
      <c r="G13" s="103" t="str">
        <f ca="1">IF(A13&gt;"",IF(CELL("format",données!G44)="F2",TEXT(données!G44,"0,00"),TEXT(données!G44,"jj/mm/aa")),"")</f>
        <v/>
      </c>
      <c r="H13" s="11">
        <f>données!H44</f>
        <v>0</v>
      </c>
      <c r="I13" s="11">
        <f>données!I44</f>
        <v>0</v>
      </c>
      <c r="J13" s="11">
        <f>données!J44</f>
        <v>0</v>
      </c>
      <c r="K13" s="11">
        <f>données!K44</f>
        <v>0</v>
      </c>
      <c r="L13" s="11">
        <f>données!L44</f>
        <v>0</v>
      </c>
    </row>
    <row r="14" spans="1:12" s="11" customFormat="1" x14ac:dyDescent="0.2">
      <c r="A14" s="11">
        <f>données!A45</f>
        <v>0</v>
      </c>
      <c r="B14" s="11">
        <f>données!B45</f>
        <v>0</v>
      </c>
      <c r="C14" s="11">
        <f>données!C45</f>
        <v>0</v>
      </c>
      <c r="D14" s="11">
        <f>données!D45</f>
        <v>0</v>
      </c>
      <c r="E14" s="11">
        <f>données!E45</f>
        <v>0</v>
      </c>
      <c r="F14" s="70">
        <f>données!F45</f>
        <v>0</v>
      </c>
      <c r="G14" s="103" t="str">
        <f ca="1">IF(A14&gt;"",IF(CELL("format",données!G45)="F2",TEXT(données!G45,"0,00"),TEXT(données!G45,"jj/mm/aa")),"")</f>
        <v/>
      </c>
      <c r="H14" s="11">
        <f>données!H45</f>
        <v>0</v>
      </c>
      <c r="I14" s="11">
        <f>données!I45</f>
        <v>0</v>
      </c>
      <c r="J14" s="11">
        <f>données!J45</f>
        <v>0</v>
      </c>
      <c r="K14" s="11">
        <f>données!K45</f>
        <v>0</v>
      </c>
      <c r="L14" s="11">
        <f>données!L45</f>
        <v>0</v>
      </c>
    </row>
    <row r="15" spans="1:12" s="11" customFormat="1" x14ac:dyDescent="0.2">
      <c r="A15" s="11">
        <f>données!A46</f>
        <v>0</v>
      </c>
      <c r="B15" s="11">
        <f>données!B46</f>
        <v>0</v>
      </c>
      <c r="C15" s="11">
        <f>données!C46</f>
        <v>0</v>
      </c>
      <c r="D15" s="11">
        <f>données!D46</f>
        <v>0</v>
      </c>
      <c r="E15" s="11">
        <f>données!E46</f>
        <v>0</v>
      </c>
      <c r="F15" s="70">
        <f>données!F46</f>
        <v>0</v>
      </c>
      <c r="G15" s="103" t="str">
        <f ca="1">IF(A15&gt;"",IF(CELL("format",données!G46)="F2",TEXT(données!G46,"0,00"),TEXT(données!G46,"jj/mm/aa")),"")</f>
        <v/>
      </c>
      <c r="H15" s="11">
        <f>données!H46</f>
        <v>0</v>
      </c>
      <c r="I15" s="11">
        <f>données!I46</f>
        <v>0</v>
      </c>
      <c r="J15" s="11">
        <f>données!J46</f>
        <v>0</v>
      </c>
      <c r="K15" s="11">
        <f>données!K46</f>
        <v>0</v>
      </c>
      <c r="L15" s="11">
        <f>données!L46</f>
        <v>0</v>
      </c>
    </row>
    <row r="16" spans="1:12" s="11" customFormat="1" x14ac:dyDescent="0.2">
      <c r="A16" s="11">
        <f>données!A47</f>
        <v>0</v>
      </c>
      <c r="B16" s="11">
        <f>données!B47</f>
        <v>0</v>
      </c>
      <c r="C16" s="11">
        <f>données!C47</f>
        <v>0</v>
      </c>
      <c r="D16" s="11">
        <f>données!D47</f>
        <v>0</v>
      </c>
      <c r="E16" s="11">
        <f>données!E47</f>
        <v>0</v>
      </c>
      <c r="F16" s="70">
        <f>données!F47</f>
        <v>0</v>
      </c>
      <c r="G16" s="103" t="str">
        <f ca="1">IF(A16&gt;"",IF(CELL("format",données!G47)="F2",TEXT(données!G47,"0,00"),TEXT(données!G47,"jj/mm/aa")),"")</f>
        <v/>
      </c>
      <c r="H16" s="11">
        <f>données!H47</f>
        <v>0</v>
      </c>
      <c r="I16" s="11">
        <f>données!I47</f>
        <v>0</v>
      </c>
      <c r="J16" s="11">
        <f>données!J47</f>
        <v>0</v>
      </c>
      <c r="K16" s="11">
        <f>données!K47</f>
        <v>0</v>
      </c>
      <c r="L16" s="11">
        <f>données!L47</f>
        <v>0</v>
      </c>
    </row>
    <row r="17" spans="1:12" s="11" customFormat="1" x14ac:dyDescent="0.2">
      <c r="A17" s="11">
        <f>données!A48</f>
        <v>0</v>
      </c>
      <c r="B17" s="11">
        <f>données!B48</f>
        <v>0</v>
      </c>
      <c r="C17" s="11">
        <f>données!C48</f>
        <v>0</v>
      </c>
      <c r="D17" s="11">
        <f>données!D48</f>
        <v>0</v>
      </c>
      <c r="E17" s="11">
        <f>données!E48</f>
        <v>0</v>
      </c>
      <c r="F17" s="70">
        <f>données!F48</f>
        <v>0</v>
      </c>
      <c r="G17" s="103" t="str">
        <f ca="1">IF(A17&gt;"",IF(CELL("format",données!G48)="F2",TEXT(données!G48,"0,00"),TEXT(données!G48,"jj/mm/aa")),"")</f>
        <v/>
      </c>
      <c r="H17" s="11">
        <f>données!H48</f>
        <v>0</v>
      </c>
      <c r="I17" s="11">
        <f>données!I48</f>
        <v>0</v>
      </c>
      <c r="J17" s="11">
        <f>données!J48</f>
        <v>0</v>
      </c>
      <c r="K17" s="11">
        <f>données!K48</f>
        <v>0</v>
      </c>
      <c r="L17" s="11">
        <f>données!L48</f>
        <v>0</v>
      </c>
    </row>
    <row r="18" spans="1:12" x14ac:dyDescent="0.2">
      <c r="A18">
        <f>données!A49</f>
        <v>0</v>
      </c>
      <c r="B18">
        <f>données!B49</f>
        <v>0</v>
      </c>
      <c r="C18">
        <f>données!C49</f>
        <v>0</v>
      </c>
      <c r="D18">
        <f>données!D49</f>
        <v>0</v>
      </c>
      <c r="E18">
        <f>données!E49</f>
        <v>0</v>
      </c>
      <c r="F18" s="71">
        <f>données!F49</f>
        <v>0</v>
      </c>
      <c r="G18" s="103" t="str">
        <f ca="1">IF(A18&gt;"",IF(CELL("format",données!G49)="F2",TEXT(données!G49,"0,00"),TEXT(données!G49,"jj/mm/aa")),"")</f>
        <v/>
      </c>
      <c r="H18">
        <f>données!H49</f>
        <v>0</v>
      </c>
      <c r="I18">
        <f>données!I49</f>
        <v>0</v>
      </c>
      <c r="J18">
        <f>données!J49</f>
        <v>0</v>
      </c>
      <c r="K18">
        <f>données!K49</f>
        <v>0</v>
      </c>
      <c r="L18" s="11">
        <f>données!L49</f>
        <v>0</v>
      </c>
    </row>
    <row r="19" spans="1:12" x14ac:dyDescent="0.2">
      <c r="A19">
        <f>données!A50</f>
        <v>0</v>
      </c>
      <c r="B19">
        <f>données!B50</f>
        <v>0</v>
      </c>
      <c r="C19">
        <f>données!C50</f>
        <v>0</v>
      </c>
      <c r="D19">
        <f>données!D50</f>
        <v>0</v>
      </c>
      <c r="E19">
        <f>données!E50</f>
        <v>0</v>
      </c>
      <c r="F19" s="71">
        <f>données!F50</f>
        <v>0</v>
      </c>
      <c r="G19" s="103" t="str">
        <f ca="1">IF(A19&gt;"",IF(CELL("format",données!G50)="F2",TEXT(données!G50,"0,00"),TEXT(données!G50,"jj/mm/aa")),"")</f>
        <v/>
      </c>
      <c r="H19">
        <f>données!H50</f>
        <v>0</v>
      </c>
      <c r="I19">
        <f>données!I50</f>
        <v>0</v>
      </c>
      <c r="J19">
        <f>données!J50</f>
        <v>0</v>
      </c>
      <c r="K19">
        <f>données!K50</f>
        <v>0</v>
      </c>
      <c r="L19" s="11">
        <f>données!L50</f>
        <v>0</v>
      </c>
    </row>
    <row r="20" spans="1:12" x14ac:dyDescent="0.2">
      <c r="A20">
        <f>données!A51</f>
        <v>0</v>
      </c>
      <c r="B20">
        <f>données!B51</f>
        <v>0</v>
      </c>
      <c r="C20">
        <f>données!C51</f>
        <v>0</v>
      </c>
      <c r="D20">
        <f>données!D51</f>
        <v>0</v>
      </c>
      <c r="E20">
        <f>données!E51</f>
        <v>0</v>
      </c>
      <c r="F20" s="71">
        <f>données!F51</f>
        <v>0</v>
      </c>
      <c r="G20" s="103" t="str">
        <f ca="1">IF(A20&gt;"",IF(CELL("format",données!G51)="F2",TEXT(données!G51,"0,00"),TEXT(données!G51,"jj/mm/aa")),"")</f>
        <v/>
      </c>
      <c r="H20">
        <f>données!H51</f>
        <v>0</v>
      </c>
      <c r="I20">
        <f>données!I51</f>
        <v>0</v>
      </c>
      <c r="J20">
        <f>données!J51</f>
        <v>0</v>
      </c>
      <c r="K20">
        <f>données!K51</f>
        <v>0</v>
      </c>
      <c r="L20" s="11">
        <f>données!L51</f>
        <v>0</v>
      </c>
    </row>
    <row r="21" spans="1:12" x14ac:dyDescent="0.2">
      <c r="A21">
        <f>données!A52</f>
        <v>0</v>
      </c>
      <c r="B21">
        <f>données!B52</f>
        <v>0</v>
      </c>
      <c r="C21">
        <f>données!C52</f>
        <v>0</v>
      </c>
      <c r="D21">
        <f>données!D52</f>
        <v>0</v>
      </c>
      <c r="E21">
        <f>données!E52</f>
        <v>0</v>
      </c>
      <c r="F21" s="71">
        <f>données!F52</f>
        <v>0</v>
      </c>
      <c r="G21" s="103" t="str">
        <f ca="1">IF(A21&gt;"",IF(CELL("format",données!G52)="F2",TEXT(données!G52,"0,00"),TEXT(données!G52,"jj/mm/aa")),"")</f>
        <v/>
      </c>
      <c r="H21">
        <f>données!H52</f>
        <v>0</v>
      </c>
      <c r="I21">
        <f>données!I52</f>
        <v>0</v>
      </c>
      <c r="J21">
        <f>données!J52</f>
        <v>0</v>
      </c>
      <c r="K21">
        <f>données!K52</f>
        <v>0</v>
      </c>
      <c r="L21" s="11">
        <f>données!L52</f>
        <v>0</v>
      </c>
    </row>
    <row r="22" spans="1:12" x14ac:dyDescent="0.2">
      <c r="A22">
        <f>données!A53</f>
        <v>0</v>
      </c>
      <c r="B22">
        <f>données!B53</f>
        <v>0</v>
      </c>
      <c r="C22">
        <f>données!C53</f>
        <v>0</v>
      </c>
      <c r="D22">
        <f>données!D53</f>
        <v>0</v>
      </c>
      <c r="E22">
        <f>données!E53</f>
        <v>0</v>
      </c>
      <c r="F22" s="71">
        <f>données!F53</f>
        <v>0</v>
      </c>
      <c r="G22" s="103" t="str">
        <f ca="1">IF(A22&gt;"",IF(CELL("format",données!G53)="F2",TEXT(données!G53,"0,00"),TEXT(données!G53,"jj/mm/aa")),"")</f>
        <v/>
      </c>
      <c r="H22">
        <f>données!H53</f>
        <v>0</v>
      </c>
      <c r="I22">
        <f>données!I53</f>
        <v>0</v>
      </c>
      <c r="J22">
        <f>données!J53</f>
        <v>0</v>
      </c>
      <c r="K22">
        <f>données!K53</f>
        <v>0</v>
      </c>
      <c r="L22" s="11">
        <f>données!L53</f>
        <v>0</v>
      </c>
    </row>
    <row r="23" spans="1:12" x14ac:dyDescent="0.2">
      <c r="A23">
        <f>données!A54</f>
        <v>0</v>
      </c>
      <c r="B23">
        <f>données!B54</f>
        <v>0</v>
      </c>
      <c r="C23">
        <f>données!C54</f>
        <v>0</v>
      </c>
      <c r="D23">
        <f>données!D54</f>
        <v>0</v>
      </c>
      <c r="E23">
        <f>données!E54</f>
        <v>0</v>
      </c>
      <c r="F23" s="71">
        <f>données!F54</f>
        <v>0</v>
      </c>
      <c r="G23" s="103" t="str">
        <f ca="1">IF(A23&gt;"",IF(CELL("format",données!G54)="F2",TEXT(données!G54,"0,00"),TEXT(données!G54,"jj/mm/aa")),"")</f>
        <v/>
      </c>
      <c r="H23">
        <f>données!H54</f>
        <v>0</v>
      </c>
      <c r="I23">
        <f>données!I54</f>
        <v>0</v>
      </c>
      <c r="J23">
        <f>données!J54</f>
        <v>0</v>
      </c>
      <c r="K23">
        <f>données!K54</f>
        <v>0</v>
      </c>
      <c r="L23" s="11">
        <f>données!L54</f>
        <v>0</v>
      </c>
    </row>
    <row r="24" spans="1:12" x14ac:dyDescent="0.2">
      <c r="A24">
        <f>données!A55</f>
        <v>0</v>
      </c>
      <c r="B24">
        <f>données!B55</f>
        <v>0</v>
      </c>
      <c r="C24">
        <f>données!C55</f>
        <v>0</v>
      </c>
      <c r="D24">
        <f>données!D55</f>
        <v>0</v>
      </c>
      <c r="E24">
        <f>données!E55</f>
        <v>0</v>
      </c>
      <c r="F24" s="71">
        <f>données!F55</f>
        <v>0</v>
      </c>
      <c r="G24" s="103" t="str">
        <f ca="1">IF(A24&gt;"",IF(CELL("format",données!G55)="F2",TEXT(données!G55,"0,00"),TEXT(données!G55,"jj/mm/aa")),"")</f>
        <v/>
      </c>
      <c r="H24">
        <f>données!H55</f>
        <v>0</v>
      </c>
      <c r="I24">
        <f>données!I55</f>
        <v>0</v>
      </c>
      <c r="J24">
        <f>données!J55</f>
        <v>0</v>
      </c>
      <c r="K24">
        <f>données!K55</f>
        <v>0</v>
      </c>
      <c r="L24" s="11">
        <f>données!L55</f>
        <v>0</v>
      </c>
    </row>
    <row r="25" spans="1:12" x14ac:dyDescent="0.2">
      <c r="A25">
        <f>données!A56</f>
        <v>0</v>
      </c>
      <c r="B25">
        <f>données!B56</f>
        <v>0</v>
      </c>
      <c r="C25">
        <f>données!C56</f>
        <v>0</v>
      </c>
      <c r="D25">
        <f>données!D56</f>
        <v>0</v>
      </c>
      <c r="E25">
        <f>données!E56</f>
        <v>0</v>
      </c>
      <c r="F25" s="71">
        <f>données!F56</f>
        <v>0</v>
      </c>
      <c r="G25" s="103" t="str">
        <f ca="1">IF(A25&gt;"",IF(CELL("format",données!G56)="F2",TEXT(données!G56,"0,00"),TEXT(données!G56,"jj/mm/aa")),"")</f>
        <v/>
      </c>
      <c r="H25">
        <f>données!H56</f>
        <v>0</v>
      </c>
      <c r="I25">
        <f>données!I56</f>
        <v>0</v>
      </c>
      <c r="J25">
        <f>données!J56</f>
        <v>0</v>
      </c>
      <c r="K25">
        <f>données!K56</f>
        <v>0</v>
      </c>
      <c r="L25" s="11">
        <f>données!L56</f>
        <v>0</v>
      </c>
    </row>
    <row r="26" spans="1:12" x14ac:dyDescent="0.2">
      <c r="A26">
        <f>données!A57</f>
        <v>0</v>
      </c>
      <c r="B26">
        <f>données!B57</f>
        <v>0</v>
      </c>
      <c r="C26">
        <f>données!C57</f>
        <v>0</v>
      </c>
      <c r="D26">
        <f>données!D57</f>
        <v>0</v>
      </c>
      <c r="E26">
        <f>données!E57</f>
        <v>0</v>
      </c>
      <c r="F26" s="71">
        <f>données!F57</f>
        <v>0</v>
      </c>
      <c r="G26" s="103" t="str">
        <f ca="1">IF(A26&gt;"",IF(CELL("format",données!G57)="F2",TEXT(données!G57,"0,00"),TEXT(données!G57,"jj/mm/aa")),"")</f>
        <v/>
      </c>
      <c r="H26">
        <f>données!H57</f>
        <v>0</v>
      </c>
      <c r="I26">
        <f>données!I57</f>
        <v>0</v>
      </c>
      <c r="J26">
        <f>données!J57</f>
        <v>0</v>
      </c>
      <c r="K26">
        <f>données!K57</f>
        <v>0</v>
      </c>
      <c r="L26" s="11">
        <f>données!L57</f>
        <v>0</v>
      </c>
    </row>
    <row r="27" spans="1:12" x14ac:dyDescent="0.2">
      <c r="A27">
        <f>données!A58</f>
        <v>0</v>
      </c>
      <c r="B27">
        <f>données!B58</f>
        <v>0</v>
      </c>
      <c r="C27">
        <f>données!C58</f>
        <v>0</v>
      </c>
      <c r="D27">
        <f>données!D58</f>
        <v>0</v>
      </c>
      <c r="E27">
        <f>données!E58</f>
        <v>0</v>
      </c>
      <c r="F27" s="71">
        <f>données!F58</f>
        <v>0</v>
      </c>
      <c r="G27" s="103" t="str">
        <f ca="1">IF(A27&gt;"",IF(CELL("format",données!G58)="F2",TEXT(données!G58,"0,00"),TEXT(données!G58,"jj/mm/aa")),"")</f>
        <v/>
      </c>
      <c r="H27">
        <f>données!H58</f>
        <v>0</v>
      </c>
      <c r="I27">
        <f>données!I58</f>
        <v>0</v>
      </c>
      <c r="J27">
        <f>données!J58</f>
        <v>0</v>
      </c>
      <c r="K27">
        <f>données!K58</f>
        <v>0</v>
      </c>
      <c r="L27" s="11">
        <f>données!L58</f>
        <v>0</v>
      </c>
    </row>
    <row r="28" spans="1:12" x14ac:dyDescent="0.2">
      <c r="A28">
        <f>données!A59</f>
        <v>0</v>
      </c>
      <c r="B28">
        <f>données!B59</f>
        <v>0</v>
      </c>
      <c r="C28">
        <f>données!C59</f>
        <v>0</v>
      </c>
      <c r="D28">
        <f>données!D59</f>
        <v>0</v>
      </c>
      <c r="E28">
        <f>données!E59</f>
        <v>0</v>
      </c>
      <c r="F28" s="71">
        <f>données!F59</f>
        <v>0</v>
      </c>
      <c r="G28" s="103" t="str">
        <f ca="1">IF(A28&gt;"",IF(CELL("format",données!G59)="F2",TEXT(données!G59,"0,00"),TEXT(données!G59,"jj/mm/aa")),"")</f>
        <v/>
      </c>
      <c r="H28">
        <f>données!H59</f>
        <v>0</v>
      </c>
      <c r="I28">
        <f>données!I59</f>
        <v>0</v>
      </c>
      <c r="J28">
        <f>données!J59</f>
        <v>0</v>
      </c>
      <c r="K28">
        <f>données!K59</f>
        <v>0</v>
      </c>
      <c r="L28" s="11">
        <f>données!L59</f>
        <v>0</v>
      </c>
    </row>
    <row r="29" spans="1:12" x14ac:dyDescent="0.2">
      <c r="A29">
        <f>données!A60</f>
        <v>0</v>
      </c>
      <c r="B29">
        <f>données!B60</f>
        <v>0</v>
      </c>
      <c r="C29">
        <f>données!C60</f>
        <v>0</v>
      </c>
      <c r="D29">
        <f>données!D60</f>
        <v>0</v>
      </c>
      <c r="E29">
        <f>données!E60</f>
        <v>0</v>
      </c>
      <c r="F29" s="71">
        <f>données!F60</f>
        <v>0</v>
      </c>
      <c r="G29" s="103" t="str">
        <f ca="1">IF(A29&gt;"",IF(CELL("format",données!G60)="F2",TEXT(données!G60,"0,00"),TEXT(données!G60,"jj/mm/aa")),"")</f>
        <v/>
      </c>
      <c r="H29">
        <f>données!H60</f>
        <v>0</v>
      </c>
      <c r="I29">
        <f>données!I60</f>
        <v>0</v>
      </c>
      <c r="J29">
        <f>données!J60</f>
        <v>0</v>
      </c>
      <c r="K29">
        <f>données!K60</f>
        <v>0</v>
      </c>
      <c r="L29" s="11">
        <f>données!L60</f>
        <v>0</v>
      </c>
    </row>
    <row r="30" spans="1:12" x14ac:dyDescent="0.2">
      <c r="A30">
        <f>données!A61</f>
        <v>0</v>
      </c>
      <c r="B30">
        <f>données!B61</f>
        <v>0</v>
      </c>
      <c r="C30">
        <f>données!C61</f>
        <v>0</v>
      </c>
      <c r="D30">
        <f>données!D61</f>
        <v>0</v>
      </c>
      <c r="E30">
        <f>données!E61</f>
        <v>0</v>
      </c>
      <c r="F30" s="71">
        <f>données!F61</f>
        <v>0</v>
      </c>
      <c r="G30" s="103" t="str">
        <f ca="1">IF(A30&gt;"",IF(CELL("format",données!G61)="F2",TEXT(données!G61,"0,00"),TEXT(données!G61,"jj/mm/aa")),"")</f>
        <v/>
      </c>
      <c r="H30">
        <f>données!H61</f>
        <v>0</v>
      </c>
      <c r="I30">
        <f>données!I61</f>
        <v>0</v>
      </c>
      <c r="J30">
        <f>données!J61</f>
        <v>0</v>
      </c>
    </row>
    <row r="31" spans="1:12" x14ac:dyDescent="0.2">
      <c r="A31">
        <f>données!A62</f>
        <v>0</v>
      </c>
      <c r="B31">
        <f>données!B62</f>
        <v>0</v>
      </c>
      <c r="C31">
        <f>données!C62</f>
        <v>0</v>
      </c>
      <c r="D31">
        <f>données!D62</f>
        <v>0</v>
      </c>
      <c r="E31">
        <f>données!E62</f>
        <v>0</v>
      </c>
      <c r="F31" s="71">
        <f>données!F62</f>
        <v>0</v>
      </c>
      <c r="G31" s="103" t="str">
        <f ca="1">IF(A31&gt;"",IF(CELL("format",données!G62)="F2",TEXT(données!G62,"0,00"),TEXT(données!G62,"jj/mm/aa")),"")</f>
        <v/>
      </c>
      <c r="H31">
        <f>données!H62</f>
        <v>0</v>
      </c>
      <c r="I31">
        <f>données!I62</f>
        <v>0</v>
      </c>
      <c r="J31">
        <f>données!J62</f>
        <v>0</v>
      </c>
    </row>
    <row r="32" spans="1:12" x14ac:dyDescent="0.2">
      <c r="A32">
        <f>données!A63</f>
        <v>0</v>
      </c>
      <c r="B32">
        <f>données!B63</f>
        <v>0</v>
      </c>
      <c r="C32">
        <f>données!C63</f>
        <v>0</v>
      </c>
      <c r="D32">
        <f>données!D63</f>
        <v>0</v>
      </c>
      <c r="E32">
        <f>données!E63</f>
        <v>0</v>
      </c>
      <c r="F32" s="71">
        <f>données!F63</f>
        <v>0</v>
      </c>
      <c r="G32" s="103" t="str">
        <f ca="1">IF(A32&gt;"",IF(CELL("format",données!G63)="F2",TEXT(données!G63,"0,00"),TEXT(données!G63,"jj/mm/aa")),"")</f>
        <v/>
      </c>
      <c r="H32">
        <f>données!H63</f>
        <v>0</v>
      </c>
      <c r="I32">
        <f>données!I63</f>
        <v>0</v>
      </c>
      <c r="J32">
        <f>données!J63</f>
        <v>0</v>
      </c>
    </row>
    <row r="33" spans="1:10" x14ac:dyDescent="0.2">
      <c r="A33">
        <f>données!A64</f>
        <v>0</v>
      </c>
      <c r="B33">
        <f>données!B64</f>
        <v>0</v>
      </c>
      <c r="C33">
        <f>données!C64</f>
        <v>0</v>
      </c>
      <c r="D33">
        <f>données!D64</f>
        <v>0</v>
      </c>
      <c r="E33">
        <f>données!E64</f>
        <v>0</v>
      </c>
      <c r="F33" s="71">
        <f>données!F64</f>
        <v>0</v>
      </c>
      <c r="G33" s="103" t="str">
        <f ca="1">IF(A33&gt;"",IF(CELL("format",données!G64)="F2",TEXT(données!G64,"0,00"),TEXT(données!G64,"jj/mm/aa")),"")</f>
        <v/>
      </c>
      <c r="H33">
        <f>données!H64</f>
        <v>0</v>
      </c>
      <c r="I33">
        <f>données!I64</f>
        <v>0</v>
      </c>
      <c r="J33">
        <f>données!J64</f>
        <v>0</v>
      </c>
    </row>
    <row r="34" spans="1:10" x14ac:dyDescent="0.2">
      <c r="A34">
        <f>données!A65</f>
        <v>0</v>
      </c>
      <c r="B34">
        <f>données!B65</f>
        <v>0</v>
      </c>
      <c r="C34">
        <f>données!C65</f>
        <v>0</v>
      </c>
      <c r="D34">
        <f>données!D65</f>
        <v>0</v>
      </c>
      <c r="E34">
        <f>données!E65</f>
        <v>0</v>
      </c>
      <c r="F34" s="71">
        <f>données!F65</f>
        <v>0</v>
      </c>
      <c r="G34" s="103" t="str">
        <f ca="1">IF(A34&gt;"",IF(CELL("format",données!G65)="F2",TEXT(données!G65,"0,00"),TEXT(données!G65,"jj/mm/aa")),"")</f>
        <v/>
      </c>
      <c r="H34">
        <f>données!H65</f>
        <v>0</v>
      </c>
      <c r="I34">
        <f>données!I65</f>
        <v>0</v>
      </c>
      <c r="J34">
        <f>données!J65</f>
        <v>0</v>
      </c>
    </row>
    <row r="35" spans="1:10" x14ac:dyDescent="0.2">
      <c r="A35">
        <f>données!A66</f>
        <v>0</v>
      </c>
      <c r="B35">
        <f>données!B66</f>
        <v>0</v>
      </c>
      <c r="C35">
        <f>données!C66</f>
        <v>0</v>
      </c>
      <c r="D35">
        <f>données!D66</f>
        <v>0</v>
      </c>
      <c r="E35">
        <f>données!E66</f>
        <v>0</v>
      </c>
      <c r="F35" s="71">
        <f>données!F66</f>
        <v>0</v>
      </c>
      <c r="G35" s="103" t="str">
        <f ca="1">IF(A35&gt;"",IF(CELL("format",données!G66)="F2",TEXT(données!G66,"0,00"),TEXT(données!G66,"jj/mm/aa")),"")</f>
        <v/>
      </c>
      <c r="H35">
        <f>données!H66</f>
        <v>0</v>
      </c>
      <c r="I35">
        <f>données!I66</f>
        <v>0</v>
      </c>
      <c r="J35">
        <f>données!J66</f>
        <v>0</v>
      </c>
    </row>
    <row r="36" spans="1:10" x14ac:dyDescent="0.2">
      <c r="A36">
        <f>données!A67</f>
        <v>0</v>
      </c>
      <c r="B36">
        <f>données!B67</f>
        <v>0</v>
      </c>
      <c r="C36">
        <f>données!C67</f>
        <v>0</v>
      </c>
      <c r="D36">
        <f>données!D67</f>
        <v>0</v>
      </c>
      <c r="E36">
        <f>données!E67</f>
        <v>0</v>
      </c>
      <c r="F36" s="71">
        <f>données!F67</f>
        <v>0</v>
      </c>
      <c r="G36" s="103" t="str">
        <f ca="1">IF(A36&gt;"",IF(CELL("format",données!G67)="F2",TEXT(données!G67,"0,00"),TEXT(données!G67,"jj/mm/aa")),"")</f>
        <v/>
      </c>
      <c r="H36">
        <f>données!H67</f>
        <v>0</v>
      </c>
      <c r="I36">
        <f>données!I67</f>
        <v>0</v>
      </c>
      <c r="J36">
        <f>données!J67</f>
        <v>0</v>
      </c>
    </row>
    <row r="37" spans="1:10" x14ac:dyDescent="0.2">
      <c r="A37">
        <f>données!A68</f>
        <v>0</v>
      </c>
      <c r="B37">
        <f>données!B68</f>
        <v>0</v>
      </c>
      <c r="C37">
        <f>données!C68</f>
        <v>0</v>
      </c>
      <c r="D37">
        <f>données!D68</f>
        <v>0</v>
      </c>
      <c r="E37">
        <f>données!E68</f>
        <v>0</v>
      </c>
      <c r="F37" s="71">
        <f>données!F68</f>
        <v>0</v>
      </c>
      <c r="G37" s="103" t="str">
        <f ca="1">IF(A37&gt;"",IF(CELL("format",données!G68)="F2",TEXT(données!G68,"0,00"),TEXT(données!G68,"jj/mm/aa")),"")</f>
        <v/>
      </c>
      <c r="H37">
        <f>données!H68</f>
        <v>0</v>
      </c>
      <c r="I37">
        <f>données!I68</f>
        <v>0</v>
      </c>
      <c r="J37">
        <f>données!J68</f>
        <v>0</v>
      </c>
    </row>
    <row r="38" spans="1:10" x14ac:dyDescent="0.2">
      <c r="F38"/>
    </row>
    <row r="39" spans="1:10" x14ac:dyDescent="0.2">
      <c r="F39"/>
    </row>
    <row r="40" spans="1:10" x14ac:dyDescent="0.2">
      <c r="F40"/>
    </row>
    <row r="41" spans="1:10" x14ac:dyDescent="0.2">
      <c r="F41"/>
    </row>
    <row r="42" spans="1:10" x14ac:dyDescent="0.2">
      <c r="F42"/>
    </row>
    <row r="43" spans="1:10" x14ac:dyDescent="0.2">
      <c r="F43"/>
    </row>
    <row r="44" spans="1:10" x14ac:dyDescent="0.2">
      <c r="F44"/>
    </row>
    <row r="45" spans="1:10" x14ac:dyDescent="0.2">
      <c r="F45"/>
    </row>
    <row r="46" spans="1:10" x14ac:dyDescent="0.2">
      <c r="F46"/>
    </row>
    <row r="47" spans="1:10" x14ac:dyDescent="0.2">
      <c r="F47"/>
    </row>
    <row r="48" spans="1:10" x14ac:dyDescent="0.2">
      <c r="F48"/>
    </row>
    <row r="49" spans="6:6" x14ac:dyDescent="0.2">
      <c r="F49"/>
    </row>
    <row r="50" spans="6:6" x14ac:dyDescent="0.2">
      <c r="F50"/>
    </row>
    <row r="51" spans="6:6" x14ac:dyDescent="0.2">
      <c r="F51"/>
    </row>
    <row r="52" spans="6:6" x14ac:dyDescent="0.2">
      <c r="F52"/>
    </row>
    <row r="53" spans="6:6" x14ac:dyDescent="0.2">
      <c r="F53"/>
    </row>
    <row r="54" spans="6:6" x14ac:dyDescent="0.2">
      <c r="F54"/>
    </row>
    <row r="55" spans="6:6" x14ac:dyDescent="0.2">
      <c r="F55"/>
    </row>
    <row r="56" spans="6:6" x14ac:dyDescent="0.2">
      <c r="F56"/>
    </row>
    <row r="57" spans="6:6" x14ac:dyDescent="0.2">
      <c r="F57"/>
    </row>
    <row r="58" spans="6:6" x14ac:dyDescent="0.2">
      <c r="F58"/>
    </row>
    <row r="59" spans="6:6" x14ac:dyDescent="0.2">
      <c r="F59"/>
    </row>
    <row r="60" spans="6:6" x14ac:dyDescent="0.2">
      <c r="F60"/>
    </row>
    <row r="61" spans="6:6" x14ac:dyDescent="0.2">
      <c r="F61"/>
    </row>
    <row r="62" spans="6:6" x14ac:dyDescent="0.2">
      <c r="F62"/>
    </row>
    <row r="63" spans="6:6" x14ac:dyDescent="0.2">
      <c r="F63"/>
    </row>
    <row r="64" spans="6:6" x14ac:dyDescent="0.2">
      <c r="F64"/>
    </row>
    <row r="65" spans="6:6" x14ac:dyDescent="0.2">
      <c r="F65"/>
    </row>
    <row r="66" spans="6:6" x14ac:dyDescent="0.2">
      <c r="F66"/>
    </row>
    <row r="67" spans="6:6" x14ac:dyDescent="0.2">
      <c r="F67"/>
    </row>
    <row r="68" spans="6:6" x14ac:dyDescent="0.2">
      <c r="F68"/>
    </row>
    <row r="69" spans="6:6" x14ac:dyDescent="0.2">
      <c r="F69"/>
    </row>
    <row r="70" spans="6:6" x14ac:dyDescent="0.2">
      <c r="F70"/>
    </row>
    <row r="71" spans="6:6" x14ac:dyDescent="0.2">
      <c r="F71"/>
    </row>
    <row r="72" spans="6:6" x14ac:dyDescent="0.2">
      <c r="F72"/>
    </row>
    <row r="73" spans="6:6" x14ac:dyDescent="0.2">
      <c r="F73"/>
    </row>
    <row r="74" spans="6:6" x14ac:dyDescent="0.2">
      <c r="F74"/>
    </row>
    <row r="75" spans="6:6" x14ac:dyDescent="0.2">
      <c r="F75"/>
    </row>
    <row r="76" spans="6:6" x14ac:dyDescent="0.2">
      <c r="F76"/>
    </row>
    <row r="77" spans="6:6" x14ac:dyDescent="0.2">
      <c r="F77"/>
    </row>
    <row r="78" spans="6:6" x14ac:dyDescent="0.2">
      <c r="F78"/>
    </row>
    <row r="79" spans="6:6" x14ac:dyDescent="0.2">
      <c r="F79"/>
    </row>
    <row r="80" spans="6:6" x14ac:dyDescent="0.2">
      <c r="F80"/>
    </row>
    <row r="81" spans="6:6" x14ac:dyDescent="0.2">
      <c r="F81"/>
    </row>
    <row r="82" spans="6:6" x14ac:dyDescent="0.2">
      <c r="F82"/>
    </row>
    <row r="83" spans="6:6" x14ac:dyDescent="0.2">
      <c r="F83"/>
    </row>
    <row r="84" spans="6:6" x14ac:dyDescent="0.2">
      <c r="F84"/>
    </row>
    <row r="85" spans="6:6" x14ac:dyDescent="0.2">
      <c r="F85"/>
    </row>
    <row r="86" spans="6:6" x14ac:dyDescent="0.2">
      <c r="F86"/>
    </row>
    <row r="87" spans="6:6" x14ac:dyDescent="0.2">
      <c r="F87"/>
    </row>
    <row r="88" spans="6:6" x14ac:dyDescent="0.2">
      <c r="F88"/>
    </row>
    <row r="89" spans="6:6" x14ac:dyDescent="0.2">
      <c r="F89"/>
    </row>
    <row r="90" spans="6:6" x14ac:dyDescent="0.2">
      <c r="F90"/>
    </row>
    <row r="91" spans="6:6" x14ac:dyDescent="0.2">
      <c r="F91"/>
    </row>
    <row r="92" spans="6:6" x14ac:dyDescent="0.2">
      <c r="F92"/>
    </row>
    <row r="93" spans="6:6" x14ac:dyDescent="0.2">
      <c r="F93"/>
    </row>
    <row r="94" spans="6:6" x14ac:dyDescent="0.2">
      <c r="F94"/>
    </row>
    <row r="95" spans="6:6" x14ac:dyDescent="0.2">
      <c r="F95"/>
    </row>
    <row r="96" spans="6:6" x14ac:dyDescent="0.2">
      <c r="F96"/>
    </row>
    <row r="97" spans="6:6" x14ac:dyDescent="0.2">
      <c r="F97"/>
    </row>
    <row r="98" spans="6:6" x14ac:dyDescent="0.2">
      <c r="F98"/>
    </row>
    <row r="99" spans="6:6" x14ac:dyDescent="0.2">
      <c r="F99"/>
    </row>
    <row r="100" spans="6:6" x14ac:dyDescent="0.2">
      <c r="F100"/>
    </row>
    <row r="101" spans="6:6" x14ac:dyDescent="0.2">
      <c r="F101"/>
    </row>
    <row r="102" spans="6:6" x14ac:dyDescent="0.2">
      <c r="F102"/>
    </row>
    <row r="103" spans="6:6" x14ac:dyDescent="0.2">
      <c r="F103"/>
    </row>
    <row r="104" spans="6:6" x14ac:dyDescent="0.2">
      <c r="F104"/>
    </row>
    <row r="105" spans="6:6" x14ac:dyDescent="0.2">
      <c r="F105"/>
    </row>
    <row r="106" spans="6:6" x14ac:dyDescent="0.2">
      <c r="F106"/>
    </row>
    <row r="107" spans="6:6" x14ac:dyDescent="0.2">
      <c r="F107"/>
    </row>
    <row r="108" spans="6:6" x14ac:dyDescent="0.2">
      <c r="F108"/>
    </row>
    <row r="109" spans="6:6" x14ac:dyDescent="0.2">
      <c r="F109"/>
    </row>
    <row r="110" spans="6:6" x14ac:dyDescent="0.2">
      <c r="F110"/>
    </row>
    <row r="111" spans="6:6" x14ac:dyDescent="0.2">
      <c r="F111"/>
    </row>
    <row r="112" spans="6:6" x14ac:dyDescent="0.2">
      <c r="F112"/>
    </row>
    <row r="113" spans="6:6" x14ac:dyDescent="0.2">
      <c r="F113"/>
    </row>
    <row r="114" spans="6:6" x14ac:dyDescent="0.2">
      <c r="F114"/>
    </row>
    <row r="115" spans="6:6" x14ac:dyDescent="0.2">
      <c r="F115"/>
    </row>
    <row r="116" spans="6:6" x14ac:dyDescent="0.2">
      <c r="F116"/>
    </row>
    <row r="117" spans="6:6" x14ac:dyDescent="0.2">
      <c r="F117"/>
    </row>
    <row r="118" spans="6:6" x14ac:dyDescent="0.2">
      <c r="F118"/>
    </row>
    <row r="119" spans="6:6" x14ac:dyDescent="0.2">
      <c r="F119"/>
    </row>
    <row r="120" spans="6:6" x14ac:dyDescent="0.2">
      <c r="F120"/>
    </row>
    <row r="121" spans="6:6" x14ac:dyDescent="0.2">
      <c r="F121"/>
    </row>
    <row r="122" spans="6:6" x14ac:dyDescent="0.2">
      <c r="F122"/>
    </row>
    <row r="123" spans="6:6" x14ac:dyDescent="0.2">
      <c r="F123"/>
    </row>
    <row r="124" spans="6:6" x14ac:dyDescent="0.2">
      <c r="F124"/>
    </row>
    <row r="125" spans="6:6" x14ac:dyDescent="0.2">
      <c r="F125"/>
    </row>
    <row r="126" spans="6:6" x14ac:dyDescent="0.2">
      <c r="F126"/>
    </row>
    <row r="127" spans="6:6" x14ac:dyDescent="0.2">
      <c r="F127"/>
    </row>
    <row r="128" spans="6:6" x14ac:dyDescent="0.2">
      <c r="F128"/>
    </row>
    <row r="129" spans="6:6" x14ac:dyDescent="0.2">
      <c r="F129"/>
    </row>
    <row r="130" spans="6:6" x14ac:dyDescent="0.2">
      <c r="F130"/>
    </row>
    <row r="131" spans="6:6" x14ac:dyDescent="0.2">
      <c r="F131"/>
    </row>
    <row r="132" spans="6:6" x14ac:dyDescent="0.2">
      <c r="F132"/>
    </row>
    <row r="133" spans="6:6" x14ac:dyDescent="0.2">
      <c r="F133"/>
    </row>
    <row r="134" spans="6:6" x14ac:dyDescent="0.2">
      <c r="F134"/>
    </row>
    <row r="135" spans="6:6" x14ac:dyDescent="0.2">
      <c r="F135"/>
    </row>
    <row r="136" spans="6:6" x14ac:dyDescent="0.2">
      <c r="F136"/>
    </row>
    <row r="137" spans="6:6" x14ac:dyDescent="0.2">
      <c r="F137"/>
    </row>
    <row r="138" spans="6:6" x14ac:dyDescent="0.2">
      <c r="F138"/>
    </row>
    <row r="139" spans="6:6" x14ac:dyDescent="0.2">
      <c r="F139"/>
    </row>
    <row r="140" spans="6:6" x14ac:dyDescent="0.2">
      <c r="F140"/>
    </row>
    <row r="141" spans="6:6" x14ac:dyDescent="0.2">
      <c r="F141"/>
    </row>
    <row r="142" spans="6:6" x14ac:dyDescent="0.2">
      <c r="F142"/>
    </row>
    <row r="143" spans="6:6" x14ac:dyDescent="0.2">
      <c r="F143"/>
    </row>
    <row r="144" spans="6:6" x14ac:dyDescent="0.2">
      <c r="F144"/>
    </row>
    <row r="145" spans="6:6" x14ac:dyDescent="0.2">
      <c r="F145"/>
    </row>
    <row r="146" spans="6:6" x14ac:dyDescent="0.2">
      <c r="F146"/>
    </row>
    <row r="147" spans="6:6" x14ac:dyDescent="0.2">
      <c r="F147"/>
    </row>
    <row r="148" spans="6:6" x14ac:dyDescent="0.2">
      <c r="F148"/>
    </row>
    <row r="149" spans="6:6" x14ac:dyDescent="0.2">
      <c r="F149"/>
    </row>
    <row r="150" spans="6:6" x14ac:dyDescent="0.2">
      <c r="F150"/>
    </row>
    <row r="151" spans="6:6" x14ac:dyDescent="0.2">
      <c r="F151"/>
    </row>
    <row r="152" spans="6:6" x14ac:dyDescent="0.2">
      <c r="F152"/>
    </row>
    <row r="153" spans="6:6" x14ac:dyDescent="0.2">
      <c r="F153"/>
    </row>
    <row r="154" spans="6:6" x14ac:dyDescent="0.2">
      <c r="F154"/>
    </row>
    <row r="155" spans="6:6" x14ac:dyDescent="0.2">
      <c r="F155"/>
    </row>
    <row r="156" spans="6:6" x14ac:dyDescent="0.2">
      <c r="F156"/>
    </row>
    <row r="157" spans="6:6" x14ac:dyDescent="0.2">
      <c r="F157"/>
    </row>
    <row r="158" spans="6:6" x14ac:dyDescent="0.2">
      <c r="F158"/>
    </row>
    <row r="159" spans="6:6" x14ac:dyDescent="0.2">
      <c r="F159"/>
    </row>
    <row r="160" spans="6:6" x14ac:dyDescent="0.2">
      <c r="F160"/>
    </row>
    <row r="161" spans="6:6" x14ac:dyDescent="0.2">
      <c r="F161"/>
    </row>
    <row r="162" spans="6:6" x14ac:dyDescent="0.2">
      <c r="F162"/>
    </row>
    <row r="163" spans="6:6" x14ac:dyDescent="0.2">
      <c r="F163"/>
    </row>
    <row r="164" spans="6:6" x14ac:dyDescent="0.2">
      <c r="F164"/>
    </row>
    <row r="165" spans="6:6" x14ac:dyDescent="0.2">
      <c r="F165"/>
    </row>
    <row r="166" spans="6:6" x14ac:dyDescent="0.2">
      <c r="F166"/>
    </row>
    <row r="167" spans="6:6" x14ac:dyDescent="0.2">
      <c r="F167"/>
    </row>
    <row r="168" spans="6:6" x14ac:dyDescent="0.2">
      <c r="F168"/>
    </row>
    <row r="169" spans="6:6" x14ac:dyDescent="0.2">
      <c r="F169"/>
    </row>
    <row r="170" spans="6:6" x14ac:dyDescent="0.2">
      <c r="F170"/>
    </row>
    <row r="171" spans="6:6" x14ac:dyDescent="0.2">
      <c r="F171"/>
    </row>
    <row r="172" spans="6:6" x14ac:dyDescent="0.2">
      <c r="F172"/>
    </row>
    <row r="173" spans="6:6" x14ac:dyDescent="0.2">
      <c r="F173"/>
    </row>
    <row r="174" spans="6:6" x14ac:dyDescent="0.2">
      <c r="F174"/>
    </row>
    <row r="175" spans="6:6" x14ac:dyDescent="0.2">
      <c r="F175"/>
    </row>
    <row r="176" spans="6:6" x14ac:dyDescent="0.2">
      <c r="F176"/>
    </row>
    <row r="177" spans="6:6" x14ac:dyDescent="0.2">
      <c r="F177"/>
    </row>
    <row r="178" spans="6:6" x14ac:dyDescent="0.2">
      <c r="F178"/>
    </row>
    <row r="179" spans="6:6" x14ac:dyDescent="0.2">
      <c r="F179"/>
    </row>
    <row r="180" spans="6:6" x14ac:dyDescent="0.2">
      <c r="F180"/>
    </row>
    <row r="181" spans="6:6" x14ac:dyDescent="0.2">
      <c r="F181"/>
    </row>
    <row r="182" spans="6:6" x14ac:dyDescent="0.2">
      <c r="F182"/>
    </row>
    <row r="183" spans="6:6" x14ac:dyDescent="0.2">
      <c r="F183"/>
    </row>
    <row r="184" spans="6:6" x14ac:dyDescent="0.2">
      <c r="F184"/>
    </row>
    <row r="185" spans="6:6" x14ac:dyDescent="0.2">
      <c r="F185"/>
    </row>
    <row r="186" spans="6:6" x14ac:dyDescent="0.2">
      <c r="F186"/>
    </row>
    <row r="187" spans="6:6" x14ac:dyDescent="0.2">
      <c r="F187"/>
    </row>
    <row r="188" spans="6:6" x14ac:dyDescent="0.2">
      <c r="F188"/>
    </row>
    <row r="189" spans="6:6" x14ac:dyDescent="0.2">
      <c r="F189"/>
    </row>
    <row r="190" spans="6:6" x14ac:dyDescent="0.2">
      <c r="F190"/>
    </row>
    <row r="191" spans="6:6" x14ac:dyDescent="0.2">
      <c r="F191"/>
    </row>
    <row r="192" spans="6:6" x14ac:dyDescent="0.2">
      <c r="F192"/>
    </row>
    <row r="193" spans="6:6" x14ac:dyDescent="0.2">
      <c r="F193"/>
    </row>
    <row r="194" spans="6:6" x14ac:dyDescent="0.2">
      <c r="F194"/>
    </row>
    <row r="195" spans="6:6" x14ac:dyDescent="0.2">
      <c r="F195"/>
    </row>
    <row r="196" spans="6:6" x14ac:dyDescent="0.2">
      <c r="F196"/>
    </row>
    <row r="197" spans="6:6" x14ac:dyDescent="0.2">
      <c r="F197"/>
    </row>
    <row r="198" spans="6:6" x14ac:dyDescent="0.2">
      <c r="F198"/>
    </row>
    <row r="199" spans="6:6" x14ac:dyDescent="0.2">
      <c r="F199"/>
    </row>
    <row r="200" spans="6:6" x14ac:dyDescent="0.2">
      <c r="F200"/>
    </row>
    <row r="201" spans="6:6" x14ac:dyDescent="0.2">
      <c r="F201"/>
    </row>
    <row r="202" spans="6:6" x14ac:dyDescent="0.2">
      <c r="F202"/>
    </row>
    <row r="203" spans="6:6" x14ac:dyDescent="0.2">
      <c r="F203"/>
    </row>
    <row r="204" spans="6:6" x14ac:dyDescent="0.2">
      <c r="F204"/>
    </row>
    <row r="205" spans="6:6" x14ac:dyDescent="0.2">
      <c r="F205"/>
    </row>
    <row r="206" spans="6:6" x14ac:dyDescent="0.2">
      <c r="F206"/>
    </row>
    <row r="207" spans="6:6" x14ac:dyDescent="0.2">
      <c r="F207"/>
    </row>
    <row r="208" spans="6:6" x14ac:dyDescent="0.2">
      <c r="F208"/>
    </row>
    <row r="209" spans="6:6" x14ac:dyDescent="0.2">
      <c r="F209"/>
    </row>
    <row r="210" spans="6:6" x14ac:dyDescent="0.2">
      <c r="F210"/>
    </row>
    <row r="211" spans="6:6" x14ac:dyDescent="0.2">
      <c r="F211"/>
    </row>
    <row r="212" spans="6:6" x14ac:dyDescent="0.2">
      <c r="F212"/>
    </row>
    <row r="213" spans="6:6" x14ac:dyDescent="0.2">
      <c r="F213"/>
    </row>
    <row r="214" spans="6:6" x14ac:dyDescent="0.2">
      <c r="F214"/>
    </row>
    <row r="215" spans="6:6" x14ac:dyDescent="0.2">
      <c r="F215"/>
    </row>
    <row r="216" spans="6:6" x14ac:dyDescent="0.2">
      <c r="F216"/>
    </row>
    <row r="217" spans="6:6" x14ac:dyDescent="0.2">
      <c r="F217"/>
    </row>
    <row r="218" spans="6:6" x14ac:dyDescent="0.2">
      <c r="F218"/>
    </row>
    <row r="219" spans="6:6" x14ac:dyDescent="0.2">
      <c r="F219"/>
    </row>
    <row r="220" spans="6:6" x14ac:dyDescent="0.2">
      <c r="F220"/>
    </row>
    <row r="221" spans="6:6" x14ac:dyDescent="0.2">
      <c r="F221"/>
    </row>
    <row r="222" spans="6:6" x14ac:dyDescent="0.2">
      <c r="F222"/>
    </row>
    <row r="223" spans="6:6" x14ac:dyDescent="0.2">
      <c r="F223"/>
    </row>
    <row r="224" spans="6:6" x14ac:dyDescent="0.2">
      <c r="F224"/>
    </row>
    <row r="225" spans="6:6" x14ac:dyDescent="0.2">
      <c r="F225"/>
    </row>
    <row r="226" spans="6:6" x14ac:dyDescent="0.2">
      <c r="F226"/>
    </row>
    <row r="227" spans="6:6" x14ac:dyDescent="0.2">
      <c r="F227"/>
    </row>
    <row r="228" spans="6:6" x14ac:dyDescent="0.2">
      <c r="F228"/>
    </row>
    <row r="229" spans="6:6" x14ac:dyDescent="0.2">
      <c r="F229"/>
    </row>
    <row r="230" spans="6:6" x14ac:dyDescent="0.2">
      <c r="F230"/>
    </row>
    <row r="231" spans="6:6" x14ac:dyDescent="0.2">
      <c r="F231"/>
    </row>
    <row r="232" spans="6:6" x14ac:dyDescent="0.2">
      <c r="F232"/>
    </row>
    <row r="233" spans="6:6" x14ac:dyDescent="0.2">
      <c r="F233"/>
    </row>
    <row r="234" spans="6:6" x14ac:dyDescent="0.2">
      <c r="F234"/>
    </row>
    <row r="235" spans="6:6" x14ac:dyDescent="0.2">
      <c r="F235"/>
    </row>
    <row r="236" spans="6:6" x14ac:dyDescent="0.2">
      <c r="F236"/>
    </row>
    <row r="237" spans="6:6" x14ac:dyDescent="0.2">
      <c r="F237"/>
    </row>
    <row r="238" spans="6:6" x14ac:dyDescent="0.2">
      <c r="F238"/>
    </row>
    <row r="239" spans="6:6" x14ac:dyDescent="0.2">
      <c r="F239"/>
    </row>
    <row r="240" spans="6:6" x14ac:dyDescent="0.2">
      <c r="F240"/>
    </row>
    <row r="241" spans="6:6" x14ac:dyDescent="0.2">
      <c r="F241"/>
    </row>
    <row r="242" spans="6:6" x14ac:dyDescent="0.2">
      <c r="F242"/>
    </row>
    <row r="243" spans="6:6" x14ac:dyDescent="0.2">
      <c r="F243"/>
    </row>
    <row r="244" spans="6:6" x14ac:dyDescent="0.2">
      <c r="F244"/>
    </row>
    <row r="245" spans="6:6" x14ac:dyDescent="0.2">
      <c r="F245"/>
    </row>
    <row r="246" spans="6:6" x14ac:dyDescent="0.2">
      <c r="F246"/>
    </row>
    <row r="247" spans="6:6" x14ac:dyDescent="0.2">
      <c r="F247"/>
    </row>
    <row r="248" spans="6:6" x14ac:dyDescent="0.2">
      <c r="F248"/>
    </row>
    <row r="249" spans="6:6" x14ac:dyDescent="0.2">
      <c r="F249"/>
    </row>
    <row r="250" spans="6:6" x14ac:dyDescent="0.2">
      <c r="F250"/>
    </row>
    <row r="251" spans="6:6" x14ac:dyDescent="0.2">
      <c r="F251"/>
    </row>
    <row r="252" spans="6:6" x14ac:dyDescent="0.2">
      <c r="F252"/>
    </row>
    <row r="253" spans="6:6" x14ac:dyDescent="0.2">
      <c r="F253"/>
    </row>
    <row r="254" spans="6:6" x14ac:dyDescent="0.2">
      <c r="F254"/>
    </row>
    <row r="255" spans="6:6" x14ac:dyDescent="0.2">
      <c r="F255"/>
    </row>
    <row r="256" spans="6:6" x14ac:dyDescent="0.2">
      <c r="F256"/>
    </row>
    <row r="257" spans="6:6" x14ac:dyDescent="0.2">
      <c r="F257"/>
    </row>
    <row r="258" spans="6:6" x14ac:dyDescent="0.2">
      <c r="F258"/>
    </row>
    <row r="259" spans="6:6" x14ac:dyDescent="0.2">
      <c r="F259"/>
    </row>
    <row r="260" spans="6:6" x14ac:dyDescent="0.2">
      <c r="F260"/>
    </row>
    <row r="261" spans="6:6" x14ac:dyDescent="0.2">
      <c r="F261"/>
    </row>
    <row r="262" spans="6:6" x14ac:dyDescent="0.2">
      <c r="F262"/>
    </row>
    <row r="263" spans="6:6" x14ac:dyDescent="0.2">
      <c r="F263"/>
    </row>
    <row r="264" spans="6:6" x14ac:dyDescent="0.2">
      <c r="F264"/>
    </row>
    <row r="265" spans="6:6" x14ac:dyDescent="0.2">
      <c r="F265"/>
    </row>
    <row r="266" spans="6:6" x14ac:dyDescent="0.2">
      <c r="F266"/>
    </row>
    <row r="267" spans="6:6" x14ac:dyDescent="0.2">
      <c r="F267"/>
    </row>
    <row r="268" spans="6:6" x14ac:dyDescent="0.2">
      <c r="F268"/>
    </row>
    <row r="269" spans="6:6" x14ac:dyDescent="0.2">
      <c r="F269"/>
    </row>
    <row r="270" spans="6:6" x14ac:dyDescent="0.2">
      <c r="F270"/>
    </row>
    <row r="271" spans="6:6" x14ac:dyDescent="0.2">
      <c r="F271"/>
    </row>
    <row r="272" spans="6:6" x14ac:dyDescent="0.2">
      <c r="F272"/>
    </row>
    <row r="273" spans="6:6" x14ac:dyDescent="0.2">
      <c r="F273"/>
    </row>
    <row r="274" spans="6:6" x14ac:dyDescent="0.2">
      <c r="F274"/>
    </row>
    <row r="275" spans="6:6" x14ac:dyDescent="0.2">
      <c r="F275"/>
    </row>
    <row r="276" spans="6:6" x14ac:dyDescent="0.2">
      <c r="F276"/>
    </row>
    <row r="277" spans="6:6" x14ac:dyDescent="0.2">
      <c r="F277"/>
    </row>
    <row r="278" spans="6:6" x14ac:dyDescent="0.2">
      <c r="F278"/>
    </row>
    <row r="279" spans="6:6" x14ac:dyDescent="0.2">
      <c r="F279"/>
    </row>
    <row r="280" spans="6:6" x14ac:dyDescent="0.2">
      <c r="F280"/>
    </row>
    <row r="281" spans="6:6" x14ac:dyDescent="0.2">
      <c r="F281"/>
    </row>
    <row r="282" spans="6:6" x14ac:dyDescent="0.2">
      <c r="F282"/>
    </row>
    <row r="283" spans="6:6" x14ac:dyDescent="0.2">
      <c r="F283"/>
    </row>
    <row r="284" spans="6:6" x14ac:dyDescent="0.2">
      <c r="F284"/>
    </row>
    <row r="285" spans="6:6" x14ac:dyDescent="0.2">
      <c r="F285"/>
    </row>
    <row r="286" spans="6:6" x14ac:dyDescent="0.2">
      <c r="F286"/>
    </row>
    <row r="287" spans="6:6" x14ac:dyDescent="0.2">
      <c r="F287"/>
    </row>
    <row r="288" spans="6:6" x14ac:dyDescent="0.2">
      <c r="F288"/>
    </row>
    <row r="289" spans="6:6" x14ac:dyDescent="0.2">
      <c r="F289"/>
    </row>
    <row r="290" spans="6:6" x14ac:dyDescent="0.2">
      <c r="F290"/>
    </row>
    <row r="291" spans="6:6" x14ac:dyDescent="0.2">
      <c r="F291"/>
    </row>
    <row r="292" spans="6:6" x14ac:dyDescent="0.2">
      <c r="F292"/>
    </row>
    <row r="293" spans="6:6" x14ac:dyDescent="0.2">
      <c r="F293"/>
    </row>
    <row r="294" spans="6:6" x14ac:dyDescent="0.2">
      <c r="F294"/>
    </row>
    <row r="295" spans="6:6" x14ac:dyDescent="0.2">
      <c r="F295"/>
    </row>
    <row r="296" spans="6:6" x14ac:dyDescent="0.2">
      <c r="F296"/>
    </row>
    <row r="297" spans="6:6" x14ac:dyDescent="0.2">
      <c r="F297"/>
    </row>
    <row r="298" spans="6:6" x14ac:dyDescent="0.2">
      <c r="F298"/>
    </row>
    <row r="299" spans="6:6" x14ac:dyDescent="0.2">
      <c r="F299"/>
    </row>
    <row r="300" spans="6:6" x14ac:dyDescent="0.2">
      <c r="F300"/>
    </row>
    <row r="301" spans="6:6" x14ac:dyDescent="0.2">
      <c r="F301"/>
    </row>
    <row r="302" spans="6:6" x14ac:dyDescent="0.2">
      <c r="F302"/>
    </row>
    <row r="303" spans="6:6" x14ac:dyDescent="0.2">
      <c r="F303"/>
    </row>
    <row r="304" spans="6:6" x14ac:dyDescent="0.2">
      <c r="F304"/>
    </row>
    <row r="305" spans="6:6" x14ac:dyDescent="0.2">
      <c r="F305"/>
    </row>
    <row r="306" spans="6:6" x14ac:dyDescent="0.2">
      <c r="F306"/>
    </row>
    <row r="307" spans="6:6" x14ac:dyDescent="0.2">
      <c r="F307"/>
    </row>
    <row r="308" spans="6:6" x14ac:dyDescent="0.2">
      <c r="F308"/>
    </row>
    <row r="309" spans="6:6" x14ac:dyDescent="0.2">
      <c r="F309"/>
    </row>
    <row r="310" spans="6:6" x14ac:dyDescent="0.2">
      <c r="F310"/>
    </row>
    <row r="311" spans="6:6" x14ac:dyDescent="0.2">
      <c r="F311"/>
    </row>
    <row r="312" spans="6:6" x14ac:dyDescent="0.2">
      <c r="F312"/>
    </row>
    <row r="313" spans="6:6" x14ac:dyDescent="0.2">
      <c r="F313"/>
    </row>
    <row r="314" spans="6:6" x14ac:dyDescent="0.2">
      <c r="F314"/>
    </row>
    <row r="315" spans="6:6" x14ac:dyDescent="0.2">
      <c r="F315"/>
    </row>
    <row r="316" spans="6:6" x14ac:dyDescent="0.2">
      <c r="F316"/>
    </row>
    <row r="317" spans="6:6" x14ac:dyDescent="0.2">
      <c r="F317"/>
    </row>
    <row r="318" spans="6:6" x14ac:dyDescent="0.2">
      <c r="F318"/>
    </row>
    <row r="319" spans="6:6" x14ac:dyDescent="0.2">
      <c r="F319"/>
    </row>
    <row r="320" spans="6:6" x14ac:dyDescent="0.2">
      <c r="F320"/>
    </row>
    <row r="321" spans="6:6" x14ac:dyDescent="0.2">
      <c r="F321"/>
    </row>
    <row r="322" spans="6:6" x14ac:dyDescent="0.2">
      <c r="F322"/>
    </row>
    <row r="323" spans="6:6" x14ac:dyDescent="0.2">
      <c r="F323"/>
    </row>
    <row r="324" spans="6:6" x14ac:dyDescent="0.2">
      <c r="F324"/>
    </row>
    <row r="325" spans="6:6" x14ac:dyDescent="0.2">
      <c r="F325"/>
    </row>
    <row r="326" spans="6:6" x14ac:dyDescent="0.2">
      <c r="F326"/>
    </row>
    <row r="327" spans="6:6" x14ac:dyDescent="0.2">
      <c r="F327"/>
    </row>
    <row r="328" spans="6:6" x14ac:dyDescent="0.2">
      <c r="F328"/>
    </row>
    <row r="329" spans="6:6" x14ac:dyDescent="0.2">
      <c r="F329"/>
    </row>
    <row r="330" spans="6:6" x14ac:dyDescent="0.2">
      <c r="F330"/>
    </row>
    <row r="331" spans="6:6" x14ac:dyDescent="0.2">
      <c r="F331"/>
    </row>
    <row r="332" spans="6:6" x14ac:dyDescent="0.2">
      <c r="F332"/>
    </row>
    <row r="333" spans="6:6" x14ac:dyDescent="0.2">
      <c r="F333"/>
    </row>
    <row r="334" spans="6:6" x14ac:dyDescent="0.2">
      <c r="F334"/>
    </row>
    <row r="335" spans="6:6" x14ac:dyDescent="0.2">
      <c r="F335"/>
    </row>
    <row r="336" spans="6:6" x14ac:dyDescent="0.2">
      <c r="F336"/>
    </row>
    <row r="337" spans="6:6" x14ac:dyDescent="0.2">
      <c r="F337"/>
    </row>
    <row r="338" spans="6:6" x14ac:dyDescent="0.2">
      <c r="F338"/>
    </row>
    <row r="339" spans="6:6" x14ac:dyDescent="0.2">
      <c r="F339"/>
    </row>
    <row r="340" spans="6:6" x14ac:dyDescent="0.2">
      <c r="F340"/>
    </row>
    <row r="341" spans="6:6" x14ac:dyDescent="0.2">
      <c r="F341"/>
    </row>
    <row r="342" spans="6:6" x14ac:dyDescent="0.2">
      <c r="F342"/>
    </row>
    <row r="343" spans="6:6" x14ac:dyDescent="0.2">
      <c r="F343"/>
    </row>
    <row r="344" spans="6:6" x14ac:dyDescent="0.2">
      <c r="F344"/>
    </row>
    <row r="345" spans="6:6" x14ac:dyDescent="0.2">
      <c r="F345"/>
    </row>
    <row r="346" spans="6:6" x14ac:dyDescent="0.2">
      <c r="F346"/>
    </row>
    <row r="347" spans="6:6" x14ac:dyDescent="0.2">
      <c r="F347"/>
    </row>
    <row r="348" spans="6:6" x14ac:dyDescent="0.2">
      <c r="F348"/>
    </row>
    <row r="349" spans="6:6" x14ac:dyDescent="0.2">
      <c r="F349"/>
    </row>
    <row r="350" spans="6:6" x14ac:dyDescent="0.2">
      <c r="F350"/>
    </row>
    <row r="351" spans="6:6" x14ac:dyDescent="0.2">
      <c r="F351"/>
    </row>
    <row r="352" spans="6:6" x14ac:dyDescent="0.2">
      <c r="F352"/>
    </row>
    <row r="353" spans="6:6" x14ac:dyDescent="0.2">
      <c r="F353"/>
    </row>
    <row r="354" spans="6:6" x14ac:dyDescent="0.2">
      <c r="F354"/>
    </row>
    <row r="355" spans="6:6" x14ac:dyDescent="0.2">
      <c r="F355"/>
    </row>
    <row r="356" spans="6:6" x14ac:dyDescent="0.2">
      <c r="F356"/>
    </row>
    <row r="357" spans="6:6" x14ac:dyDescent="0.2">
      <c r="F357"/>
    </row>
    <row r="358" spans="6:6" x14ac:dyDescent="0.2">
      <c r="F358"/>
    </row>
    <row r="359" spans="6:6" x14ac:dyDescent="0.2">
      <c r="F359"/>
    </row>
    <row r="360" spans="6:6" x14ac:dyDescent="0.2">
      <c r="F360"/>
    </row>
    <row r="361" spans="6:6" x14ac:dyDescent="0.2">
      <c r="F361"/>
    </row>
    <row r="362" spans="6:6" x14ac:dyDescent="0.2">
      <c r="F362"/>
    </row>
    <row r="363" spans="6:6" x14ac:dyDescent="0.2">
      <c r="F363"/>
    </row>
    <row r="364" spans="6:6" x14ac:dyDescent="0.2">
      <c r="F364"/>
    </row>
    <row r="365" spans="6:6" x14ac:dyDescent="0.2">
      <c r="F365"/>
    </row>
    <row r="366" spans="6:6" x14ac:dyDescent="0.2">
      <c r="F366"/>
    </row>
    <row r="367" spans="6:6" x14ac:dyDescent="0.2">
      <c r="F367"/>
    </row>
    <row r="368" spans="6:6" x14ac:dyDescent="0.2">
      <c r="F368"/>
    </row>
    <row r="369" spans="6:6" x14ac:dyDescent="0.2">
      <c r="F369"/>
    </row>
    <row r="370" spans="6:6" x14ac:dyDescent="0.2">
      <c r="F370"/>
    </row>
    <row r="371" spans="6:6" x14ac:dyDescent="0.2">
      <c r="F371"/>
    </row>
    <row r="372" spans="6:6" x14ac:dyDescent="0.2">
      <c r="F372"/>
    </row>
    <row r="373" spans="6:6" x14ac:dyDescent="0.2">
      <c r="F373"/>
    </row>
    <row r="374" spans="6:6" x14ac:dyDescent="0.2">
      <c r="F374"/>
    </row>
    <row r="375" spans="6:6" x14ac:dyDescent="0.2">
      <c r="F375"/>
    </row>
    <row r="376" spans="6:6" x14ac:dyDescent="0.2">
      <c r="F376"/>
    </row>
    <row r="377" spans="6:6" x14ac:dyDescent="0.2">
      <c r="F377"/>
    </row>
    <row r="378" spans="6:6" x14ac:dyDescent="0.2">
      <c r="F378"/>
    </row>
    <row r="379" spans="6:6" x14ac:dyDescent="0.2">
      <c r="F379"/>
    </row>
    <row r="380" spans="6:6" x14ac:dyDescent="0.2">
      <c r="F380"/>
    </row>
    <row r="381" spans="6:6" x14ac:dyDescent="0.2">
      <c r="F381"/>
    </row>
    <row r="382" spans="6:6" x14ac:dyDescent="0.2">
      <c r="F382"/>
    </row>
    <row r="383" spans="6:6" x14ac:dyDescent="0.2">
      <c r="F383"/>
    </row>
    <row r="384" spans="6:6" x14ac:dyDescent="0.2">
      <c r="F384"/>
    </row>
    <row r="385" spans="6:6" x14ac:dyDescent="0.2">
      <c r="F385"/>
    </row>
    <row r="386" spans="6:6" x14ac:dyDescent="0.2">
      <c r="F386"/>
    </row>
    <row r="387" spans="6:6" x14ac:dyDescent="0.2">
      <c r="F387"/>
    </row>
    <row r="388" spans="6:6" x14ac:dyDescent="0.2">
      <c r="F388"/>
    </row>
    <row r="389" spans="6:6" x14ac:dyDescent="0.2">
      <c r="F389"/>
    </row>
    <row r="390" spans="6:6" x14ac:dyDescent="0.2">
      <c r="F390"/>
    </row>
    <row r="391" spans="6:6" x14ac:dyDescent="0.2">
      <c r="F391"/>
    </row>
    <row r="392" spans="6:6" x14ac:dyDescent="0.2">
      <c r="F392"/>
    </row>
    <row r="393" spans="6:6" x14ac:dyDescent="0.2">
      <c r="F393"/>
    </row>
    <row r="394" spans="6:6" x14ac:dyDescent="0.2">
      <c r="F394"/>
    </row>
    <row r="395" spans="6:6" x14ac:dyDescent="0.2">
      <c r="F395"/>
    </row>
    <row r="396" spans="6:6" x14ac:dyDescent="0.2">
      <c r="F396"/>
    </row>
    <row r="397" spans="6:6" x14ac:dyDescent="0.2">
      <c r="F397"/>
    </row>
    <row r="398" spans="6:6" x14ac:dyDescent="0.2">
      <c r="F398"/>
    </row>
    <row r="399" spans="6:6" x14ac:dyDescent="0.2">
      <c r="F399"/>
    </row>
    <row r="400" spans="6:6" x14ac:dyDescent="0.2">
      <c r="F400"/>
    </row>
    <row r="401" spans="6:6" x14ac:dyDescent="0.2">
      <c r="F401"/>
    </row>
    <row r="402" spans="6:6" x14ac:dyDescent="0.2">
      <c r="F402"/>
    </row>
    <row r="403" spans="6:6" x14ac:dyDescent="0.2">
      <c r="F403"/>
    </row>
    <row r="404" spans="6:6" x14ac:dyDescent="0.2">
      <c r="F404"/>
    </row>
    <row r="405" spans="6:6" x14ac:dyDescent="0.2">
      <c r="F405"/>
    </row>
    <row r="406" spans="6:6" x14ac:dyDescent="0.2">
      <c r="F406"/>
    </row>
    <row r="407" spans="6:6" x14ac:dyDescent="0.2">
      <c r="F407"/>
    </row>
    <row r="408" spans="6:6" x14ac:dyDescent="0.2">
      <c r="F408"/>
    </row>
    <row r="409" spans="6:6" x14ac:dyDescent="0.2">
      <c r="F409"/>
    </row>
    <row r="410" spans="6:6" x14ac:dyDescent="0.2">
      <c r="F410"/>
    </row>
    <row r="411" spans="6:6" x14ac:dyDescent="0.2">
      <c r="F411"/>
    </row>
    <row r="412" spans="6:6" x14ac:dyDescent="0.2">
      <c r="F412"/>
    </row>
    <row r="413" spans="6:6" x14ac:dyDescent="0.2">
      <c r="F413"/>
    </row>
    <row r="414" spans="6:6" x14ac:dyDescent="0.2">
      <c r="F414"/>
    </row>
    <row r="415" spans="6:6" x14ac:dyDescent="0.2">
      <c r="F415"/>
    </row>
    <row r="416" spans="6:6" x14ac:dyDescent="0.2">
      <c r="F416"/>
    </row>
    <row r="417" spans="6:6" x14ac:dyDescent="0.2">
      <c r="F417"/>
    </row>
    <row r="418" spans="6:6" x14ac:dyDescent="0.2">
      <c r="F418"/>
    </row>
    <row r="419" spans="6:6" x14ac:dyDescent="0.2">
      <c r="F419"/>
    </row>
    <row r="420" spans="6:6" x14ac:dyDescent="0.2">
      <c r="F420"/>
    </row>
    <row r="421" spans="6:6" x14ac:dyDescent="0.2">
      <c r="F421"/>
    </row>
    <row r="422" spans="6:6" x14ac:dyDescent="0.2">
      <c r="F422"/>
    </row>
    <row r="423" spans="6:6" x14ac:dyDescent="0.2">
      <c r="F423"/>
    </row>
    <row r="424" spans="6:6" x14ac:dyDescent="0.2">
      <c r="F424"/>
    </row>
    <row r="425" spans="6:6" x14ac:dyDescent="0.2">
      <c r="F425"/>
    </row>
    <row r="426" spans="6:6" x14ac:dyDescent="0.2">
      <c r="F426"/>
    </row>
    <row r="427" spans="6:6" x14ac:dyDescent="0.2">
      <c r="F427"/>
    </row>
    <row r="428" spans="6:6" x14ac:dyDescent="0.2">
      <c r="F428"/>
    </row>
    <row r="429" spans="6:6" x14ac:dyDescent="0.2">
      <c r="F429"/>
    </row>
    <row r="430" spans="6:6" x14ac:dyDescent="0.2">
      <c r="F430"/>
    </row>
    <row r="431" spans="6:6" x14ac:dyDescent="0.2">
      <c r="F431"/>
    </row>
    <row r="432" spans="6:6" x14ac:dyDescent="0.2">
      <c r="F432"/>
    </row>
    <row r="433" spans="6:6" x14ac:dyDescent="0.2">
      <c r="F433"/>
    </row>
    <row r="434" spans="6:6" x14ac:dyDescent="0.2">
      <c r="F434"/>
    </row>
    <row r="435" spans="6:6" x14ac:dyDescent="0.2">
      <c r="F435"/>
    </row>
    <row r="436" spans="6:6" x14ac:dyDescent="0.2">
      <c r="F436"/>
    </row>
    <row r="437" spans="6:6" x14ac:dyDescent="0.2">
      <c r="F437"/>
    </row>
    <row r="438" spans="6:6" x14ac:dyDescent="0.2">
      <c r="F438"/>
    </row>
    <row r="439" spans="6:6" x14ac:dyDescent="0.2">
      <c r="F439"/>
    </row>
    <row r="440" spans="6:6" x14ac:dyDescent="0.2">
      <c r="F440"/>
    </row>
    <row r="441" spans="6:6" x14ac:dyDescent="0.2">
      <c r="F441"/>
    </row>
    <row r="442" spans="6:6" x14ac:dyDescent="0.2">
      <c r="F442"/>
    </row>
    <row r="443" spans="6:6" x14ac:dyDescent="0.2">
      <c r="F443"/>
    </row>
    <row r="444" spans="6:6" x14ac:dyDescent="0.2">
      <c r="F444"/>
    </row>
    <row r="445" spans="6:6" x14ac:dyDescent="0.2">
      <c r="F445"/>
    </row>
    <row r="446" spans="6:6" x14ac:dyDescent="0.2">
      <c r="F446"/>
    </row>
    <row r="447" spans="6:6" x14ac:dyDescent="0.2">
      <c r="F447"/>
    </row>
    <row r="448" spans="6:6" x14ac:dyDescent="0.2">
      <c r="F448"/>
    </row>
    <row r="449" spans="6:6" x14ac:dyDescent="0.2">
      <c r="F449"/>
    </row>
    <row r="450" spans="6:6" x14ac:dyDescent="0.2">
      <c r="F450"/>
    </row>
    <row r="451" spans="6:6" x14ac:dyDescent="0.2">
      <c r="F451"/>
    </row>
    <row r="452" spans="6:6" x14ac:dyDescent="0.2">
      <c r="F452"/>
    </row>
    <row r="453" spans="6:6" x14ac:dyDescent="0.2">
      <c r="F453"/>
    </row>
    <row r="454" spans="6:6" x14ac:dyDescent="0.2">
      <c r="F454"/>
    </row>
    <row r="455" spans="6:6" x14ac:dyDescent="0.2">
      <c r="F455"/>
    </row>
    <row r="456" spans="6:6" x14ac:dyDescent="0.2">
      <c r="F456"/>
    </row>
    <row r="457" spans="6:6" x14ac:dyDescent="0.2">
      <c r="F457"/>
    </row>
    <row r="458" spans="6:6" x14ac:dyDescent="0.2">
      <c r="F458"/>
    </row>
    <row r="459" spans="6:6" x14ac:dyDescent="0.2">
      <c r="F459"/>
    </row>
    <row r="460" spans="6:6" x14ac:dyDescent="0.2">
      <c r="F460"/>
    </row>
    <row r="461" spans="6:6" x14ac:dyDescent="0.2">
      <c r="F461"/>
    </row>
    <row r="462" spans="6:6" x14ac:dyDescent="0.2">
      <c r="F462"/>
    </row>
    <row r="463" spans="6:6" x14ac:dyDescent="0.2">
      <c r="F463"/>
    </row>
    <row r="464" spans="6:6" x14ac:dyDescent="0.2">
      <c r="F464"/>
    </row>
    <row r="465" spans="6:6" x14ac:dyDescent="0.2">
      <c r="F465"/>
    </row>
    <row r="466" spans="6:6" x14ac:dyDescent="0.2">
      <c r="F466"/>
    </row>
    <row r="467" spans="6:6" x14ac:dyDescent="0.2">
      <c r="F467"/>
    </row>
    <row r="468" spans="6:6" x14ac:dyDescent="0.2">
      <c r="F468"/>
    </row>
    <row r="469" spans="6:6" x14ac:dyDescent="0.2">
      <c r="F469"/>
    </row>
    <row r="470" spans="6:6" x14ac:dyDescent="0.2">
      <c r="F470"/>
    </row>
    <row r="471" spans="6:6" x14ac:dyDescent="0.2">
      <c r="F471"/>
    </row>
    <row r="472" spans="6:6" x14ac:dyDescent="0.2">
      <c r="F472"/>
    </row>
    <row r="473" spans="6:6" x14ac:dyDescent="0.2">
      <c r="F473"/>
    </row>
    <row r="474" spans="6:6" x14ac:dyDescent="0.2">
      <c r="F474"/>
    </row>
    <row r="475" spans="6:6" x14ac:dyDescent="0.2">
      <c r="F475"/>
    </row>
    <row r="476" spans="6:6" x14ac:dyDescent="0.2">
      <c r="F476"/>
    </row>
    <row r="477" spans="6:6" x14ac:dyDescent="0.2">
      <c r="F477"/>
    </row>
    <row r="478" spans="6:6" x14ac:dyDescent="0.2">
      <c r="F478"/>
    </row>
    <row r="479" spans="6:6" x14ac:dyDescent="0.2">
      <c r="F479"/>
    </row>
    <row r="480" spans="6:6" x14ac:dyDescent="0.2">
      <c r="F480"/>
    </row>
    <row r="481" spans="6:6" x14ac:dyDescent="0.2">
      <c r="F481"/>
    </row>
    <row r="482" spans="6:6" x14ac:dyDescent="0.2">
      <c r="F482"/>
    </row>
    <row r="483" spans="6:6" x14ac:dyDescent="0.2">
      <c r="F483"/>
    </row>
    <row r="484" spans="6:6" x14ac:dyDescent="0.2">
      <c r="F484"/>
    </row>
    <row r="485" spans="6:6" x14ac:dyDescent="0.2">
      <c r="F485"/>
    </row>
    <row r="486" spans="6:6" x14ac:dyDescent="0.2">
      <c r="F486"/>
    </row>
    <row r="487" spans="6:6" x14ac:dyDescent="0.2">
      <c r="F487"/>
    </row>
    <row r="488" spans="6:6" x14ac:dyDescent="0.2">
      <c r="F488"/>
    </row>
    <row r="489" spans="6:6" x14ac:dyDescent="0.2">
      <c r="F489"/>
    </row>
    <row r="490" spans="6:6" x14ac:dyDescent="0.2">
      <c r="F490"/>
    </row>
    <row r="491" spans="6:6" x14ac:dyDescent="0.2">
      <c r="F491"/>
    </row>
    <row r="492" spans="6:6" x14ac:dyDescent="0.2">
      <c r="F492"/>
    </row>
    <row r="493" spans="6:6" x14ac:dyDescent="0.2">
      <c r="F493"/>
    </row>
    <row r="494" spans="6:6" x14ac:dyDescent="0.2">
      <c r="F494"/>
    </row>
    <row r="495" spans="6:6" x14ac:dyDescent="0.2">
      <c r="F495"/>
    </row>
    <row r="496" spans="6:6" x14ac:dyDescent="0.2">
      <c r="F496"/>
    </row>
    <row r="497" spans="6:6" x14ac:dyDescent="0.2">
      <c r="F497"/>
    </row>
    <row r="498" spans="6:6" x14ac:dyDescent="0.2">
      <c r="F498"/>
    </row>
    <row r="499" spans="6:6" x14ac:dyDescent="0.2">
      <c r="F499"/>
    </row>
    <row r="500" spans="6:6" x14ac:dyDescent="0.2">
      <c r="F500"/>
    </row>
    <row r="501" spans="6:6" x14ac:dyDescent="0.2">
      <c r="F501"/>
    </row>
    <row r="502" spans="6:6" x14ac:dyDescent="0.2">
      <c r="F502"/>
    </row>
    <row r="503" spans="6:6" x14ac:dyDescent="0.2">
      <c r="F503"/>
    </row>
    <row r="504" spans="6:6" x14ac:dyDescent="0.2">
      <c r="F504"/>
    </row>
    <row r="505" spans="6:6" x14ac:dyDescent="0.2">
      <c r="F505"/>
    </row>
    <row r="506" spans="6:6" x14ac:dyDescent="0.2">
      <c r="F506"/>
    </row>
    <row r="507" spans="6:6" x14ac:dyDescent="0.2">
      <c r="F507"/>
    </row>
    <row r="508" spans="6:6" x14ac:dyDescent="0.2">
      <c r="F508"/>
    </row>
    <row r="509" spans="6:6" x14ac:dyDescent="0.2">
      <c r="F509"/>
    </row>
    <row r="510" spans="6:6" x14ac:dyDescent="0.2">
      <c r="F510"/>
    </row>
    <row r="511" spans="6:6" x14ac:dyDescent="0.2">
      <c r="F511"/>
    </row>
    <row r="512" spans="6:6" x14ac:dyDescent="0.2">
      <c r="F512"/>
    </row>
    <row r="513" spans="6:6" x14ac:dyDescent="0.2">
      <c r="F513"/>
    </row>
    <row r="514" spans="6:6" x14ac:dyDescent="0.2">
      <c r="F514"/>
    </row>
    <row r="515" spans="6:6" x14ac:dyDescent="0.2">
      <c r="F515"/>
    </row>
    <row r="516" spans="6:6" x14ac:dyDescent="0.2">
      <c r="F516"/>
    </row>
    <row r="517" spans="6:6" x14ac:dyDescent="0.2">
      <c r="F517"/>
    </row>
    <row r="518" spans="6:6" x14ac:dyDescent="0.2">
      <c r="F518"/>
    </row>
    <row r="519" spans="6:6" x14ac:dyDescent="0.2">
      <c r="F519"/>
    </row>
    <row r="520" spans="6:6" x14ac:dyDescent="0.2">
      <c r="F520"/>
    </row>
    <row r="521" spans="6:6" x14ac:dyDescent="0.2">
      <c r="F521"/>
    </row>
    <row r="522" spans="6:6" x14ac:dyDescent="0.2">
      <c r="F522"/>
    </row>
    <row r="523" spans="6:6" x14ac:dyDescent="0.2">
      <c r="F523"/>
    </row>
    <row r="524" spans="6:6" x14ac:dyDescent="0.2">
      <c r="F524"/>
    </row>
    <row r="525" spans="6:6" x14ac:dyDescent="0.2">
      <c r="F525"/>
    </row>
    <row r="526" spans="6:6" x14ac:dyDescent="0.2">
      <c r="F526"/>
    </row>
    <row r="527" spans="6:6" x14ac:dyDescent="0.2">
      <c r="F527"/>
    </row>
    <row r="528" spans="6:6" x14ac:dyDescent="0.2">
      <c r="F528"/>
    </row>
    <row r="529" spans="6:6" x14ac:dyDescent="0.2">
      <c r="F529"/>
    </row>
    <row r="530" spans="6:6" x14ac:dyDescent="0.2">
      <c r="F530"/>
    </row>
    <row r="531" spans="6:6" x14ac:dyDescent="0.2">
      <c r="F531"/>
    </row>
    <row r="532" spans="6:6" x14ac:dyDescent="0.2">
      <c r="F532"/>
    </row>
    <row r="533" spans="6:6" x14ac:dyDescent="0.2">
      <c r="F533"/>
    </row>
    <row r="534" spans="6:6" x14ac:dyDescent="0.2">
      <c r="F534"/>
    </row>
    <row r="535" spans="6:6" x14ac:dyDescent="0.2">
      <c r="F535"/>
    </row>
    <row r="536" spans="6:6" x14ac:dyDescent="0.2">
      <c r="F536"/>
    </row>
    <row r="537" spans="6:6" x14ac:dyDescent="0.2">
      <c r="F537"/>
    </row>
    <row r="538" spans="6:6" x14ac:dyDescent="0.2">
      <c r="F538"/>
    </row>
    <row r="539" spans="6:6" x14ac:dyDescent="0.2">
      <c r="F539"/>
    </row>
    <row r="540" spans="6:6" x14ac:dyDescent="0.2">
      <c r="F540"/>
    </row>
    <row r="541" spans="6:6" x14ac:dyDescent="0.2">
      <c r="F541"/>
    </row>
    <row r="542" spans="6:6" x14ac:dyDescent="0.2">
      <c r="F542"/>
    </row>
    <row r="543" spans="6:6" x14ac:dyDescent="0.2">
      <c r="F543"/>
    </row>
    <row r="544" spans="6:6" x14ac:dyDescent="0.2">
      <c r="F544"/>
    </row>
    <row r="545" spans="6:6" x14ac:dyDescent="0.2">
      <c r="F545"/>
    </row>
    <row r="546" spans="6:6" x14ac:dyDescent="0.2">
      <c r="F546"/>
    </row>
    <row r="547" spans="6:6" x14ac:dyDescent="0.2">
      <c r="F547"/>
    </row>
    <row r="548" spans="6:6" x14ac:dyDescent="0.2">
      <c r="F548"/>
    </row>
    <row r="549" spans="6:6" x14ac:dyDescent="0.2">
      <c r="F549"/>
    </row>
    <row r="550" spans="6:6" x14ac:dyDescent="0.2">
      <c r="F550"/>
    </row>
    <row r="551" spans="6:6" x14ac:dyDescent="0.2">
      <c r="F551"/>
    </row>
    <row r="552" spans="6:6" x14ac:dyDescent="0.2">
      <c r="F552"/>
    </row>
    <row r="553" spans="6:6" x14ac:dyDescent="0.2">
      <c r="F553"/>
    </row>
    <row r="554" spans="6:6" x14ac:dyDescent="0.2">
      <c r="F554"/>
    </row>
    <row r="555" spans="6:6" x14ac:dyDescent="0.2">
      <c r="F555"/>
    </row>
    <row r="556" spans="6:6" x14ac:dyDescent="0.2">
      <c r="F556"/>
    </row>
    <row r="557" spans="6:6" x14ac:dyDescent="0.2">
      <c r="F557"/>
    </row>
    <row r="558" spans="6:6" x14ac:dyDescent="0.2">
      <c r="F558"/>
    </row>
    <row r="559" spans="6:6" x14ac:dyDescent="0.2">
      <c r="F559"/>
    </row>
    <row r="560" spans="6:6" x14ac:dyDescent="0.2">
      <c r="F560"/>
    </row>
    <row r="561" spans="6:6" x14ac:dyDescent="0.2">
      <c r="F561"/>
    </row>
    <row r="562" spans="6:6" x14ac:dyDescent="0.2">
      <c r="F562"/>
    </row>
    <row r="563" spans="6:6" x14ac:dyDescent="0.2">
      <c r="F563"/>
    </row>
    <row r="564" spans="6:6" x14ac:dyDescent="0.2">
      <c r="F564"/>
    </row>
    <row r="565" spans="6:6" x14ac:dyDescent="0.2">
      <c r="F565"/>
    </row>
    <row r="566" spans="6:6" x14ac:dyDescent="0.2">
      <c r="F566"/>
    </row>
    <row r="567" spans="6:6" x14ac:dyDescent="0.2">
      <c r="F567"/>
    </row>
    <row r="568" spans="6:6" x14ac:dyDescent="0.2">
      <c r="F568"/>
    </row>
    <row r="569" spans="6:6" x14ac:dyDescent="0.2">
      <c r="F569"/>
    </row>
    <row r="570" spans="6:6" x14ac:dyDescent="0.2">
      <c r="F570"/>
    </row>
    <row r="571" spans="6:6" x14ac:dyDescent="0.2">
      <c r="F571"/>
    </row>
    <row r="572" spans="6:6" x14ac:dyDescent="0.2">
      <c r="F572"/>
    </row>
    <row r="573" spans="6:6" x14ac:dyDescent="0.2">
      <c r="F573"/>
    </row>
    <row r="574" spans="6:6" x14ac:dyDescent="0.2">
      <c r="F574"/>
    </row>
    <row r="575" spans="6:6" x14ac:dyDescent="0.2">
      <c r="F575"/>
    </row>
    <row r="576" spans="6:6" x14ac:dyDescent="0.2">
      <c r="F576"/>
    </row>
    <row r="577" spans="6:6" x14ac:dyDescent="0.2">
      <c r="F577"/>
    </row>
    <row r="578" spans="6:6" x14ac:dyDescent="0.2">
      <c r="F578"/>
    </row>
    <row r="579" spans="6:6" x14ac:dyDescent="0.2">
      <c r="F579"/>
    </row>
    <row r="580" spans="6:6" x14ac:dyDescent="0.2">
      <c r="F580"/>
    </row>
    <row r="581" spans="6:6" x14ac:dyDescent="0.2">
      <c r="F581"/>
    </row>
    <row r="582" spans="6:6" x14ac:dyDescent="0.2">
      <c r="F582"/>
    </row>
    <row r="583" spans="6:6" x14ac:dyDescent="0.2">
      <c r="F583"/>
    </row>
    <row r="584" spans="6:6" x14ac:dyDescent="0.2">
      <c r="F584"/>
    </row>
    <row r="585" spans="6:6" x14ac:dyDescent="0.2">
      <c r="F585"/>
    </row>
    <row r="586" spans="6:6" x14ac:dyDescent="0.2">
      <c r="F586"/>
    </row>
    <row r="587" spans="6:6" x14ac:dyDescent="0.2">
      <c r="F587"/>
    </row>
    <row r="588" spans="6:6" x14ac:dyDescent="0.2">
      <c r="F588"/>
    </row>
    <row r="589" spans="6:6" x14ac:dyDescent="0.2">
      <c r="F589"/>
    </row>
    <row r="590" spans="6:6" x14ac:dyDescent="0.2">
      <c r="F590"/>
    </row>
    <row r="591" spans="6:6" x14ac:dyDescent="0.2">
      <c r="F591"/>
    </row>
    <row r="592" spans="6:6" x14ac:dyDescent="0.2">
      <c r="F592"/>
    </row>
    <row r="593" spans="6:6" x14ac:dyDescent="0.2">
      <c r="F593"/>
    </row>
    <row r="594" spans="6:6" x14ac:dyDescent="0.2">
      <c r="F594"/>
    </row>
    <row r="595" spans="6:6" x14ac:dyDescent="0.2">
      <c r="F595"/>
    </row>
    <row r="596" spans="6:6" x14ac:dyDescent="0.2">
      <c r="F596"/>
    </row>
    <row r="597" spans="6:6" x14ac:dyDescent="0.2">
      <c r="F597"/>
    </row>
    <row r="598" spans="6:6" x14ac:dyDescent="0.2">
      <c r="F598"/>
    </row>
    <row r="599" spans="6:6" x14ac:dyDescent="0.2">
      <c r="F599"/>
    </row>
    <row r="600" spans="6:6" x14ac:dyDescent="0.2">
      <c r="F600"/>
    </row>
    <row r="601" spans="6:6" x14ac:dyDescent="0.2">
      <c r="F601"/>
    </row>
    <row r="602" spans="6:6" x14ac:dyDescent="0.2">
      <c r="F602"/>
    </row>
    <row r="603" spans="6:6" x14ac:dyDescent="0.2">
      <c r="F603"/>
    </row>
    <row r="604" spans="6:6" x14ac:dyDescent="0.2">
      <c r="F604"/>
    </row>
    <row r="605" spans="6:6" x14ac:dyDescent="0.2">
      <c r="F605"/>
    </row>
    <row r="606" spans="6:6" x14ac:dyDescent="0.2">
      <c r="F606"/>
    </row>
    <row r="607" spans="6:6" x14ac:dyDescent="0.2">
      <c r="F607"/>
    </row>
    <row r="608" spans="6:6" x14ac:dyDescent="0.2">
      <c r="F608"/>
    </row>
    <row r="609" spans="6:6" x14ac:dyDescent="0.2">
      <c r="F609"/>
    </row>
    <row r="610" spans="6:6" x14ac:dyDescent="0.2">
      <c r="F610"/>
    </row>
    <row r="611" spans="6:6" x14ac:dyDescent="0.2">
      <c r="F611"/>
    </row>
    <row r="612" spans="6:6" x14ac:dyDescent="0.2">
      <c r="F612"/>
    </row>
    <row r="613" spans="6:6" x14ac:dyDescent="0.2">
      <c r="F613"/>
    </row>
    <row r="614" spans="6:6" x14ac:dyDescent="0.2">
      <c r="F614"/>
    </row>
    <row r="615" spans="6:6" x14ac:dyDescent="0.2">
      <c r="F615"/>
    </row>
    <row r="616" spans="6:6" x14ac:dyDescent="0.2">
      <c r="F616"/>
    </row>
    <row r="617" spans="6:6" x14ac:dyDescent="0.2">
      <c r="F617"/>
    </row>
    <row r="618" spans="6:6" x14ac:dyDescent="0.2">
      <c r="F618"/>
    </row>
    <row r="619" spans="6:6" x14ac:dyDescent="0.2">
      <c r="F619"/>
    </row>
    <row r="620" spans="6:6" x14ac:dyDescent="0.2">
      <c r="F620"/>
    </row>
    <row r="621" spans="6:6" x14ac:dyDescent="0.2">
      <c r="F621"/>
    </row>
    <row r="622" spans="6:6" x14ac:dyDescent="0.2">
      <c r="F622"/>
    </row>
    <row r="623" spans="6:6" x14ac:dyDescent="0.2">
      <c r="F623"/>
    </row>
    <row r="624" spans="6:6" x14ac:dyDescent="0.2">
      <c r="F624"/>
    </row>
    <row r="625" spans="6:6" x14ac:dyDescent="0.2">
      <c r="F625"/>
    </row>
    <row r="626" spans="6:6" x14ac:dyDescent="0.2">
      <c r="F626"/>
    </row>
    <row r="627" spans="6:6" x14ac:dyDescent="0.2">
      <c r="F627"/>
    </row>
    <row r="628" spans="6:6" x14ac:dyDescent="0.2">
      <c r="F628"/>
    </row>
    <row r="629" spans="6:6" x14ac:dyDescent="0.2">
      <c r="F629"/>
    </row>
    <row r="630" spans="6:6" x14ac:dyDescent="0.2">
      <c r="F630"/>
    </row>
    <row r="631" spans="6:6" x14ac:dyDescent="0.2">
      <c r="F631"/>
    </row>
    <row r="632" spans="6:6" x14ac:dyDescent="0.2">
      <c r="F632"/>
    </row>
    <row r="633" spans="6:6" x14ac:dyDescent="0.2">
      <c r="F633"/>
    </row>
    <row r="634" spans="6:6" x14ac:dyDescent="0.2">
      <c r="F634"/>
    </row>
    <row r="635" spans="6:6" x14ac:dyDescent="0.2">
      <c r="F635"/>
    </row>
    <row r="636" spans="6:6" x14ac:dyDescent="0.2">
      <c r="F636"/>
    </row>
    <row r="637" spans="6:6" x14ac:dyDescent="0.2">
      <c r="F637"/>
    </row>
    <row r="638" spans="6:6" x14ac:dyDescent="0.2">
      <c r="F638"/>
    </row>
    <row r="639" spans="6:6" x14ac:dyDescent="0.2">
      <c r="F639"/>
    </row>
    <row r="640" spans="6:6" x14ac:dyDescent="0.2">
      <c r="F640"/>
    </row>
    <row r="641" spans="6:6" x14ac:dyDescent="0.2">
      <c r="F641"/>
    </row>
    <row r="642" spans="6:6" x14ac:dyDescent="0.2">
      <c r="F642"/>
    </row>
    <row r="643" spans="6:6" x14ac:dyDescent="0.2">
      <c r="F643"/>
    </row>
    <row r="644" spans="6:6" x14ac:dyDescent="0.2">
      <c r="F644"/>
    </row>
    <row r="645" spans="6:6" x14ac:dyDescent="0.2">
      <c r="F645"/>
    </row>
    <row r="646" spans="6:6" x14ac:dyDescent="0.2">
      <c r="F646"/>
    </row>
    <row r="647" spans="6:6" x14ac:dyDescent="0.2">
      <c r="F647"/>
    </row>
    <row r="648" spans="6:6" x14ac:dyDescent="0.2">
      <c r="F648"/>
    </row>
    <row r="649" spans="6:6" x14ac:dyDescent="0.2">
      <c r="F649"/>
    </row>
    <row r="650" spans="6:6" x14ac:dyDescent="0.2">
      <c r="F650"/>
    </row>
    <row r="651" spans="6:6" x14ac:dyDescent="0.2">
      <c r="F651"/>
    </row>
    <row r="652" spans="6:6" x14ac:dyDescent="0.2">
      <c r="F652"/>
    </row>
    <row r="653" spans="6:6" x14ac:dyDescent="0.2">
      <c r="F653"/>
    </row>
    <row r="654" spans="6:6" x14ac:dyDescent="0.2">
      <c r="F654"/>
    </row>
    <row r="655" spans="6:6" x14ac:dyDescent="0.2">
      <c r="F655"/>
    </row>
    <row r="656" spans="6:6" x14ac:dyDescent="0.2">
      <c r="F656"/>
    </row>
    <row r="657" spans="6:6" x14ac:dyDescent="0.2">
      <c r="F657"/>
    </row>
    <row r="658" spans="6:6" x14ac:dyDescent="0.2">
      <c r="F658"/>
    </row>
    <row r="659" spans="6:6" x14ac:dyDescent="0.2">
      <c r="F659"/>
    </row>
    <row r="660" spans="6:6" x14ac:dyDescent="0.2">
      <c r="F660"/>
    </row>
    <row r="661" spans="6:6" x14ac:dyDescent="0.2">
      <c r="F661"/>
    </row>
    <row r="662" spans="6:6" x14ac:dyDescent="0.2">
      <c r="F662"/>
    </row>
    <row r="663" spans="6:6" x14ac:dyDescent="0.2">
      <c r="F663"/>
    </row>
    <row r="664" spans="6:6" x14ac:dyDescent="0.2">
      <c r="F664"/>
    </row>
    <row r="665" spans="6:6" x14ac:dyDescent="0.2">
      <c r="F665"/>
    </row>
    <row r="666" spans="6:6" x14ac:dyDescent="0.2">
      <c r="F666"/>
    </row>
    <row r="667" spans="6:6" x14ac:dyDescent="0.2">
      <c r="F667"/>
    </row>
    <row r="668" spans="6:6" x14ac:dyDescent="0.2">
      <c r="F668"/>
    </row>
    <row r="669" spans="6:6" x14ac:dyDescent="0.2">
      <c r="F669"/>
    </row>
    <row r="670" spans="6:6" x14ac:dyDescent="0.2">
      <c r="F670"/>
    </row>
    <row r="671" spans="6:6" x14ac:dyDescent="0.2">
      <c r="F671"/>
    </row>
    <row r="672" spans="6:6" x14ac:dyDescent="0.2">
      <c r="F672"/>
    </row>
    <row r="673" spans="6:6" x14ac:dyDescent="0.2">
      <c r="F673"/>
    </row>
    <row r="674" spans="6:6" x14ac:dyDescent="0.2">
      <c r="F674"/>
    </row>
    <row r="675" spans="6:6" x14ac:dyDescent="0.2">
      <c r="F675"/>
    </row>
    <row r="676" spans="6:6" x14ac:dyDescent="0.2">
      <c r="F676"/>
    </row>
    <row r="677" spans="6:6" x14ac:dyDescent="0.2">
      <c r="F677"/>
    </row>
    <row r="678" spans="6:6" x14ac:dyDescent="0.2">
      <c r="F678"/>
    </row>
    <row r="679" spans="6:6" x14ac:dyDescent="0.2">
      <c r="F679"/>
    </row>
    <row r="680" spans="6:6" x14ac:dyDescent="0.2">
      <c r="F680"/>
    </row>
    <row r="681" spans="6:6" x14ac:dyDescent="0.2">
      <c r="F681"/>
    </row>
    <row r="682" spans="6:6" x14ac:dyDescent="0.2">
      <c r="F682"/>
    </row>
    <row r="683" spans="6:6" x14ac:dyDescent="0.2">
      <c r="F683"/>
    </row>
    <row r="684" spans="6:6" x14ac:dyDescent="0.2">
      <c r="F684"/>
    </row>
    <row r="685" spans="6:6" x14ac:dyDescent="0.2">
      <c r="F685"/>
    </row>
    <row r="686" spans="6:6" x14ac:dyDescent="0.2">
      <c r="F686"/>
    </row>
    <row r="687" spans="6:6" x14ac:dyDescent="0.2">
      <c r="F687"/>
    </row>
    <row r="688" spans="6:6" x14ac:dyDescent="0.2">
      <c r="F688"/>
    </row>
    <row r="689" spans="6:6" x14ac:dyDescent="0.2">
      <c r="F689"/>
    </row>
    <row r="690" spans="6:6" x14ac:dyDescent="0.2">
      <c r="F690"/>
    </row>
    <row r="691" spans="6:6" x14ac:dyDescent="0.2">
      <c r="F691"/>
    </row>
    <row r="692" spans="6:6" x14ac:dyDescent="0.2">
      <c r="F692"/>
    </row>
    <row r="693" spans="6:6" x14ac:dyDescent="0.2">
      <c r="F693"/>
    </row>
    <row r="694" spans="6:6" x14ac:dyDescent="0.2">
      <c r="F694"/>
    </row>
    <row r="695" spans="6:6" x14ac:dyDescent="0.2">
      <c r="F695"/>
    </row>
    <row r="696" spans="6:6" x14ac:dyDescent="0.2">
      <c r="F696"/>
    </row>
    <row r="697" spans="6:6" x14ac:dyDescent="0.2">
      <c r="F697"/>
    </row>
    <row r="698" spans="6:6" x14ac:dyDescent="0.2">
      <c r="F698"/>
    </row>
    <row r="699" spans="6:6" x14ac:dyDescent="0.2">
      <c r="F699"/>
    </row>
    <row r="700" spans="6:6" x14ac:dyDescent="0.2">
      <c r="F700"/>
    </row>
    <row r="701" spans="6:6" x14ac:dyDescent="0.2">
      <c r="F701"/>
    </row>
    <row r="702" spans="6:6" x14ac:dyDescent="0.2">
      <c r="F702"/>
    </row>
    <row r="703" spans="6:6" x14ac:dyDescent="0.2">
      <c r="F703"/>
    </row>
    <row r="704" spans="6:6" x14ac:dyDescent="0.2">
      <c r="F704"/>
    </row>
    <row r="705" spans="6:6" x14ac:dyDescent="0.2">
      <c r="F705"/>
    </row>
    <row r="706" spans="6:6" x14ac:dyDescent="0.2">
      <c r="F706"/>
    </row>
    <row r="707" spans="6:6" x14ac:dyDescent="0.2">
      <c r="F707"/>
    </row>
    <row r="708" spans="6:6" x14ac:dyDescent="0.2">
      <c r="F708"/>
    </row>
    <row r="709" spans="6:6" x14ac:dyDescent="0.2">
      <c r="F709"/>
    </row>
    <row r="710" spans="6:6" x14ac:dyDescent="0.2">
      <c r="F710"/>
    </row>
    <row r="711" spans="6:6" x14ac:dyDescent="0.2">
      <c r="F711"/>
    </row>
    <row r="712" spans="6:6" x14ac:dyDescent="0.2">
      <c r="F712"/>
    </row>
    <row r="713" spans="6:6" x14ac:dyDescent="0.2">
      <c r="F713"/>
    </row>
    <row r="714" spans="6:6" x14ac:dyDescent="0.2">
      <c r="F714"/>
    </row>
    <row r="715" spans="6:6" x14ac:dyDescent="0.2">
      <c r="F715"/>
    </row>
    <row r="716" spans="6:6" x14ac:dyDescent="0.2">
      <c r="F716"/>
    </row>
    <row r="717" spans="6:6" x14ac:dyDescent="0.2">
      <c r="F717"/>
    </row>
    <row r="718" spans="6:6" x14ac:dyDescent="0.2">
      <c r="F718"/>
    </row>
    <row r="719" spans="6:6" x14ac:dyDescent="0.2">
      <c r="F719"/>
    </row>
    <row r="720" spans="6:6" x14ac:dyDescent="0.2">
      <c r="F720"/>
    </row>
    <row r="721" spans="6:6" x14ac:dyDescent="0.2">
      <c r="F721"/>
    </row>
    <row r="722" spans="6:6" x14ac:dyDescent="0.2">
      <c r="F722"/>
    </row>
    <row r="723" spans="6:6" x14ac:dyDescent="0.2">
      <c r="F723"/>
    </row>
    <row r="724" spans="6:6" x14ac:dyDescent="0.2">
      <c r="F724"/>
    </row>
    <row r="725" spans="6:6" x14ac:dyDescent="0.2">
      <c r="F725"/>
    </row>
    <row r="726" spans="6:6" x14ac:dyDescent="0.2">
      <c r="F726"/>
    </row>
    <row r="727" spans="6:6" x14ac:dyDescent="0.2">
      <c r="F727"/>
    </row>
    <row r="728" spans="6:6" x14ac:dyDescent="0.2">
      <c r="F728"/>
    </row>
    <row r="729" spans="6:6" x14ac:dyDescent="0.2">
      <c r="F729"/>
    </row>
    <row r="730" spans="6:6" x14ac:dyDescent="0.2">
      <c r="F730"/>
    </row>
    <row r="731" spans="6:6" x14ac:dyDescent="0.2">
      <c r="F731"/>
    </row>
    <row r="732" spans="6:6" x14ac:dyDescent="0.2">
      <c r="F732"/>
    </row>
    <row r="733" spans="6:6" x14ac:dyDescent="0.2">
      <c r="F733"/>
    </row>
    <row r="734" spans="6:6" x14ac:dyDescent="0.2">
      <c r="F734"/>
    </row>
    <row r="735" spans="6:6" x14ac:dyDescent="0.2">
      <c r="F735"/>
    </row>
    <row r="736" spans="6:6" x14ac:dyDescent="0.2">
      <c r="F736"/>
    </row>
    <row r="737" spans="6:6" x14ac:dyDescent="0.2">
      <c r="F737"/>
    </row>
    <row r="738" spans="6:6" x14ac:dyDescent="0.2">
      <c r="F738"/>
    </row>
    <row r="739" spans="6:6" x14ac:dyDescent="0.2">
      <c r="F739"/>
    </row>
    <row r="740" spans="6:6" x14ac:dyDescent="0.2">
      <c r="F740"/>
    </row>
    <row r="741" spans="6:6" x14ac:dyDescent="0.2">
      <c r="F741"/>
    </row>
    <row r="742" spans="6:6" x14ac:dyDescent="0.2">
      <c r="F742"/>
    </row>
    <row r="743" spans="6:6" x14ac:dyDescent="0.2">
      <c r="F743"/>
    </row>
    <row r="744" spans="6:6" x14ac:dyDescent="0.2">
      <c r="F744"/>
    </row>
    <row r="745" spans="6:6" x14ac:dyDescent="0.2">
      <c r="F745"/>
    </row>
    <row r="746" spans="6:6" x14ac:dyDescent="0.2">
      <c r="F746"/>
    </row>
    <row r="747" spans="6:6" x14ac:dyDescent="0.2">
      <c r="F747"/>
    </row>
    <row r="748" spans="6:6" x14ac:dyDescent="0.2">
      <c r="F748"/>
    </row>
    <row r="749" spans="6:6" x14ac:dyDescent="0.2">
      <c r="F749"/>
    </row>
    <row r="750" spans="6:6" x14ac:dyDescent="0.2">
      <c r="F750"/>
    </row>
    <row r="751" spans="6:6" x14ac:dyDescent="0.2">
      <c r="F751"/>
    </row>
    <row r="752" spans="6:6" x14ac:dyDescent="0.2">
      <c r="F752"/>
    </row>
    <row r="753" spans="6:6" x14ac:dyDescent="0.2">
      <c r="F753"/>
    </row>
    <row r="754" spans="6:6" x14ac:dyDescent="0.2">
      <c r="F754"/>
    </row>
    <row r="755" spans="6:6" x14ac:dyDescent="0.2">
      <c r="F755"/>
    </row>
    <row r="756" spans="6:6" x14ac:dyDescent="0.2">
      <c r="F756"/>
    </row>
    <row r="757" spans="6:6" x14ac:dyDescent="0.2">
      <c r="F757"/>
    </row>
    <row r="758" spans="6:6" x14ac:dyDescent="0.2">
      <c r="F758"/>
    </row>
    <row r="759" spans="6:6" x14ac:dyDescent="0.2">
      <c r="F759"/>
    </row>
    <row r="760" spans="6:6" x14ac:dyDescent="0.2">
      <c r="F760"/>
    </row>
    <row r="761" spans="6:6" x14ac:dyDescent="0.2">
      <c r="F761"/>
    </row>
    <row r="762" spans="6:6" x14ac:dyDescent="0.2">
      <c r="F762"/>
    </row>
    <row r="763" spans="6:6" x14ac:dyDescent="0.2">
      <c r="F763"/>
    </row>
    <row r="764" spans="6:6" x14ac:dyDescent="0.2">
      <c r="F764"/>
    </row>
    <row r="765" spans="6:6" x14ac:dyDescent="0.2">
      <c r="F765"/>
    </row>
    <row r="766" spans="6:6" x14ac:dyDescent="0.2">
      <c r="F766"/>
    </row>
    <row r="767" spans="6:6" x14ac:dyDescent="0.2">
      <c r="F767"/>
    </row>
    <row r="768" spans="6:6" x14ac:dyDescent="0.2">
      <c r="F768"/>
    </row>
    <row r="769" spans="6:6" x14ac:dyDescent="0.2">
      <c r="F769"/>
    </row>
    <row r="770" spans="6:6" x14ac:dyDescent="0.2">
      <c r="F770"/>
    </row>
    <row r="771" spans="6:6" x14ac:dyDescent="0.2">
      <c r="F771"/>
    </row>
    <row r="772" spans="6:6" x14ac:dyDescent="0.2">
      <c r="F772"/>
    </row>
    <row r="773" spans="6:6" x14ac:dyDescent="0.2">
      <c r="F773"/>
    </row>
    <row r="774" spans="6:6" x14ac:dyDescent="0.2">
      <c r="F774"/>
    </row>
    <row r="775" spans="6:6" x14ac:dyDescent="0.2">
      <c r="F775"/>
    </row>
    <row r="776" spans="6:6" x14ac:dyDescent="0.2">
      <c r="F776"/>
    </row>
    <row r="777" spans="6:6" x14ac:dyDescent="0.2">
      <c r="F777"/>
    </row>
    <row r="778" spans="6:6" x14ac:dyDescent="0.2">
      <c r="F778"/>
    </row>
    <row r="779" spans="6:6" x14ac:dyDescent="0.2">
      <c r="F779"/>
    </row>
    <row r="780" spans="6:6" x14ac:dyDescent="0.2">
      <c r="F780"/>
    </row>
    <row r="781" spans="6:6" x14ac:dyDescent="0.2">
      <c r="F781"/>
    </row>
    <row r="782" spans="6:6" x14ac:dyDescent="0.2">
      <c r="F782"/>
    </row>
    <row r="783" spans="6:6" x14ac:dyDescent="0.2">
      <c r="F783"/>
    </row>
    <row r="784" spans="6:6" x14ac:dyDescent="0.2">
      <c r="F784"/>
    </row>
    <row r="785" spans="6:6" x14ac:dyDescent="0.2">
      <c r="F785"/>
    </row>
    <row r="786" spans="6:6" x14ac:dyDescent="0.2">
      <c r="F786"/>
    </row>
    <row r="787" spans="6:6" x14ac:dyDescent="0.2">
      <c r="F787"/>
    </row>
    <row r="788" spans="6:6" x14ac:dyDescent="0.2">
      <c r="F788"/>
    </row>
    <row r="789" spans="6:6" x14ac:dyDescent="0.2">
      <c r="F789"/>
    </row>
    <row r="790" spans="6:6" x14ac:dyDescent="0.2">
      <c r="F790"/>
    </row>
    <row r="791" spans="6:6" x14ac:dyDescent="0.2">
      <c r="F791"/>
    </row>
    <row r="792" spans="6:6" x14ac:dyDescent="0.2">
      <c r="F792"/>
    </row>
    <row r="793" spans="6:6" x14ac:dyDescent="0.2">
      <c r="F793"/>
    </row>
    <row r="794" spans="6:6" x14ac:dyDescent="0.2">
      <c r="F794"/>
    </row>
    <row r="795" spans="6:6" x14ac:dyDescent="0.2">
      <c r="F795"/>
    </row>
    <row r="796" spans="6:6" x14ac:dyDescent="0.2">
      <c r="F796"/>
    </row>
    <row r="797" spans="6:6" x14ac:dyDescent="0.2">
      <c r="F797"/>
    </row>
    <row r="798" spans="6:6" x14ac:dyDescent="0.2">
      <c r="F798"/>
    </row>
    <row r="799" spans="6:6" x14ac:dyDescent="0.2">
      <c r="F799"/>
    </row>
    <row r="800" spans="6:6" x14ac:dyDescent="0.2">
      <c r="F800"/>
    </row>
    <row r="801" spans="6:6" x14ac:dyDescent="0.2">
      <c r="F801"/>
    </row>
    <row r="802" spans="6:6" x14ac:dyDescent="0.2">
      <c r="F802"/>
    </row>
    <row r="803" spans="6:6" x14ac:dyDescent="0.2">
      <c r="F803"/>
    </row>
    <row r="804" spans="6:6" x14ac:dyDescent="0.2">
      <c r="F804"/>
    </row>
    <row r="805" spans="6:6" x14ac:dyDescent="0.2">
      <c r="F805"/>
    </row>
    <row r="806" spans="6:6" x14ac:dyDescent="0.2">
      <c r="F806"/>
    </row>
    <row r="807" spans="6:6" x14ac:dyDescent="0.2">
      <c r="F807"/>
    </row>
    <row r="808" spans="6:6" x14ac:dyDescent="0.2">
      <c r="F808"/>
    </row>
    <row r="809" spans="6:6" x14ac:dyDescent="0.2">
      <c r="F809"/>
    </row>
    <row r="810" spans="6:6" x14ac:dyDescent="0.2">
      <c r="F810"/>
    </row>
    <row r="811" spans="6:6" x14ac:dyDescent="0.2">
      <c r="F811"/>
    </row>
    <row r="812" spans="6:6" x14ac:dyDescent="0.2">
      <c r="F812"/>
    </row>
    <row r="813" spans="6:6" x14ac:dyDescent="0.2">
      <c r="F813"/>
    </row>
    <row r="814" spans="6:6" x14ac:dyDescent="0.2">
      <c r="F814"/>
    </row>
    <row r="815" spans="6:6" x14ac:dyDescent="0.2">
      <c r="F815"/>
    </row>
    <row r="816" spans="6:6" x14ac:dyDescent="0.2">
      <c r="F816"/>
    </row>
    <row r="817" spans="6:6" x14ac:dyDescent="0.2">
      <c r="F817"/>
    </row>
    <row r="818" spans="6:6" x14ac:dyDescent="0.2">
      <c r="F818"/>
    </row>
    <row r="819" spans="6:6" x14ac:dyDescent="0.2">
      <c r="F819"/>
    </row>
    <row r="820" spans="6:6" x14ac:dyDescent="0.2">
      <c r="F820"/>
    </row>
    <row r="821" spans="6:6" x14ac:dyDescent="0.2">
      <c r="F821"/>
    </row>
    <row r="822" spans="6:6" x14ac:dyDescent="0.2">
      <c r="F822"/>
    </row>
    <row r="823" spans="6:6" x14ac:dyDescent="0.2">
      <c r="F823"/>
    </row>
    <row r="824" spans="6:6" x14ac:dyDescent="0.2">
      <c r="F824"/>
    </row>
    <row r="825" spans="6:6" x14ac:dyDescent="0.2">
      <c r="F825"/>
    </row>
    <row r="826" spans="6:6" x14ac:dyDescent="0.2">
      <c r="F826"/>
    </row>
    <row r="827" spans="6:6" x14ac:dyDescent="0.2">
      <c r="F827"/>
    </row>
    <row r="828" spans="6:6" x14ac:dyDescent="0.2">
      <c r="F828"/>
    </row>
    <row r="829" spans="6:6" x14ac:dyDescent="0.2">
      <c r="F829"/>
    </row>
    <row r="830" spans="6:6" x14ac:dyDescent="0.2">
      <c r="F830"/>
    </row>
    <row r="831" spans="6:6" x14ac:dyDescent="0.2">
      <c r="F831"/>
    </row>
    <row r="832" spans="6:6" x14ac:dyDescent="0.2">
      <c r="F832"/>
    </row>
    <row r="833" spans="6:6" x14ac:dyDescent="0.2">
      <c r="F833"/>
    </row>
    <row r="834" spans="6:6" x14ac:dyDescent="0.2">
      <c r="F834"/>
    </row>
    <row r="835" spans="6:6" x14ac:dyDescent="0.2">
      <c r="F835"/>
    </row>
    <row r="836" spans="6:6" x14ac:dyDescent="0.2">
      <c r="F836"/>
    </row>
    <row r="837" spans="6:6" x14ac:dyDescent="0.2">
      <c r="F837"/>
    </row>
    <row r="838" spans="6:6" x14ac:dyDescent="0.2">
      <c r="F838"/>
    </row>
    <row r="839" spans="6:6" x14ac:dyDescent="0.2">
      <c r="F839"/>
    </row>
    <row r="840" spans="6:6" x14ac:dyDescent="0.2">
      <c r="F840"/>
    </row>
    <row r="841" spans="6:6" x14ac:dyDescent="0.2">
      <c r="F841"/>
    </row>
    <row r="842" spans="6:6" x14ac:dyDescent="0.2">
      <c r="F842"/>
    </row>
    <row r="843" spans="6:6" x14ac:dyDescent="0.2">
      <c r="F843"/>
    </row>
    <row r="844" spans="6:6" x14ac:dyDescent="0.2">
      <c r="F844"/>
    </row>
    <row r="845" spans="6:6" x14ac:dyDescent="0.2">
      <c r="F845"/>
    </row>
    <row r="846" spans="6:6" x14ac:dyDescent="0.2">
      <c r="F846"/>
    </row>
    <row r="847" spans="6:6" x14ac:dyDescent="0.2">
      <c r="F847"/>
    </row>
    <row r="848" spans="6:6" x14ac:dyDescent="0.2">
      <c r="F848"/>
    </row>
    <row r="849" spans="6:6" x14ac:dyDescent="0.2">
      <c r="F849"/>
    </row>
    <row r="850" spans="6:6" x14ac:dyDescent="0.2">
      <c r="F850"/>
    </row>
    <row r="851" spans="6:6" x14ac:dyDescent="0.2">
      <c r="F851"/>
    </row>
    <row r="852" spans="6:6" x14ac:dyDescent="0.2">
      <c r="F852"/>
    </row>
    <row r="853" spans="6:6" x14ac:dyDescent="0.2">
      <c r="F853"/>
    </row>
    <row r="854" spans="6:6" x14ac:dyDescent="0.2">
      <c r="F854"/>
    </row>
    <row r="855" spans="6:6" x14ac:dyDescent="0.2">
      <c r="F855"/>
    </row>
    <row r="856" spans="6:6" x14ac:dyDescent="0.2">
      <c r="F856"/>
    </row>
    <row r="857" spans="6:6" x14ac:dyDescent="0.2">
      <c r="F857"/>
    </row>
    <row r="858" spans="6:6" x14ac:dyDescent="0.2">
      <c r="F858"/>
    </row>
    <row r="859" spans="6:6" x14ac:dyDescent="0.2">
      <c r="F859"/>
    </row>
    <row r="860" spans="6:6" x14ac:dyDescent="0.2">
      <c r="F860"/>
    </row>
    <row r="861" spans="6:6" x14ac:dyDescent="0.2">
      <c r="F861"/>
    </row>
    <row r="862" spans="6:6" x14ac:dyDescent="0.2">
      <c r="F862"/>
    </row>
    <row r="863" spans="6:6" x14ac:dyDescent="0.2">
      <c r="F863"/>
    </row>
    <row r="864" spans="6:6" x14ac:dyDescent="0.2">
      <c r="F864"/>
    </row>
    <row r="865" spans="6:6" x14ac:dyDescent="0.2">
      <c r="F865"/>
    </row>
    <row r="866" spans="6:6" x14ac:dyDescent="0.2">
      <c r="F866"/>
    </row>
    <row r="867" spans="6:6" x14ac:dyDescent="0.2">
      <c r="F867"/>
    </row>
    <row r="868" spans="6:6" x14ac:dyDescent="0.2">
      <c r="F868"/>
    </row>
    <row r="869" spans="6:6" x14ac:dyDescent="0.2">
      <c r="F869"/>
    </row>
    <row r="870" spans="6:6" x14ac:dyDescent="0.2">
      <c r="F870"/>
    </row>
    <row r="871" spans="6:6" x14ac:dyDescent="0.2">
      <c r="F871"/>
    </row>
    <row r="872" spans="6:6" x14ac:dyDescent="0.2">
      <c r="F872"/>
    </row>
    <row r="873" spans="6:6" x14ac:dyDescent="0.2">
      <c r="F873"/>
    </row>
    <row r="874" spans="6:6" x14ac:dyDescent="0.2">
      <c r="F874"/>
    </row>
    <row r="875" spans="6:6" x14ac:dyDescent="0.2">
      <c r="F875"/>
    </row>
    <row r="876" spans="6:6" x14ac:dyDescent="0.2">
      <c r="F876"/>
    </row>
    <row r="877" spans="6:6" x14ac:dyDescent="0.2">
      <c r="F877"/>
    </row>
    <row r="878" spans="6:6" x14ac:dyDescent="0.2">
      <c r="F878"/>
    </row>
    <row r="879" spans="6:6" x14ac:dyDescent="0.2">
      <c r="F879"/>
    </row>
    <row r="880" spans="6:6" x14ac:dyDescent="0.2">
      <c r="F880"/>
    </row>
    <row r="881" spans="6:6" x14ac:dyDescent="0.2">
      <c r="F881"/>
    </row>
    <row r="882" spans="6:6" x14ac:dyDescent="0.2">
      <c r="F882"/>
    </row>
    <row r="883" spans="6:6" x14ac:dyDescent="0.2">
      <c r="F883"/>
    </row>
    <row r="884" spans="6:6" x14ac:dyDescent="0.2">
      <c r="F884"/>
    </row>
    <row r="885" spans="6:6" x14ac:dyDescent="0.2">
      <c r="F885"/>
    </row>
    <row r="886" spans="6:6" x14ac:dyDescent="0.2">
      <c r="F886"/>
    </row>
    <row r="887" spans="6:6" x14ac:dyDescent="0.2">
      <c r="F887"/>
    </row>
    <row r="888" spans="6:6" x14ac:dyDescent="0.2">
      <c r="F888"/>
    </row>
    <row r="889" spans="6:6" x14ac:dyDescent="0.2">
      <c r="F889"/>
    </row>
    <row r="890" spans="6:6" x14ac:dyDescent="0.2">
      <c r="F890"/>
    </row>
    <row r="891" spans="6:6" x14ac:dyDescent="0.2">
      <c r="F891"/>
    </row>
    <row r="892" spans="6:6" x14ac:dyDescent="0.2">
      <c r="F892"/>
    </row>
    <row r="893" spans="6:6" x14ac:dyDescent="0.2">
      <c r="F893"/>
    </row>
    <row r="894" spans="6:6" x14ac:dyDescent="0.2">
      <c r="F894"/>
    </row>
    <row r="895" spans="6:6" x14ac:dyDescent="0.2">
      <c r="F895"/>
    </row>
    <row r="896" spans="6:6" x14ac:dyDescent="0.2">
      <c r="F896"/>
    </row>
    <row r="897" spans="6:6" x14ac:dyDescent="0.2">
      <c r="F897"/>
    </row>
    <row r="898" spans="6:6" x14ac:dyDescent="0.2">
      <c r="F898"/>
    </row>
    <row r="899" spans="6:6" x14ac:dyDescent="0.2">
      <c r="F899"/>
    </row>
    <row r="900" spans="6:6" x14ac:dyDescent="0.2">
      <c r="F900"/>
    </row>
    <row r="901" spans="6:6" x14ac:dyDescent="0.2">
      <c r="F901"/>
    </row>
    <row r="902" spans="6:6" x14ac:dyDescent="0.2">
      <c r="F902"/>
    </row>
    <row r="903" spans="6:6" x14ac:dyDescent="0.2">
      <c r="F903"/>
    </row>
    <row r="904" spans="6:6" x14ac:dyDescent="0.2">
      <c r="F904"/>
    </row>
    <row r="905" spans="6:6" x14ac:dyDescent="0.2">
      <c r="F905"/>
    </row>
    <row r="906" spans="6:6" x14ac:dyDescent="0.2">
      <c r="F906"/>
    </row>
    <row r="907" spans="6:6" x14ac:dyDescent="0.2">
      <c r="F907"/>
    </row>
    <row r="908" spans="6:6" x14ac:dyDescent="0.2">
      <c r="F908"/>
    </row>
    <row r="909" spans="6:6" x14ac:dyDescent="0.2">
      <c r="F909"/>
    </row>
    <row r="910" spans="6:6" x14ac:dyDescent="0.2">
      <c r="F910"/>
    </row>
    <row r="911" spans="6:6" x14ac:dyDescent="0.2">
      <c r="F911"/>
    </row>
    <row r="912" spans="6:6" x14ac:dyDescent="0.2">
      <c r="F912"/>
    </row>
    <row r="913" spans="6:6" x14ac:dyDescent="0.2">
      <c r="F913"/>
    </row>
    <row r="914" spans="6:6" x14ac:dyDescent="0.2">
      <c r="F914"/>
    </row>
    <row r="915" spans="6:6" x14ac:dyDescent="0.2">
      <c r="F915"/>
    </row>
    <row r="916" spans="6:6" x14ac:dyDescent="0.2">
      <c r="F916"/>
    </row>
    <row r="917" spans="6:6" x14ac:dyDescent="0.2">
      <c r="F917"/>
    </row>
    <row r="918" spans="6:6" x14ac:dyDescent="0.2">
      <c r="F918"/>
    </row>
    <row r="919" spans="6:6" x14ac:dyDescent="0.2">
      <c r="F919"/>
    </row>
    <row r="920" spans="6:6" x14ac:dyDescent="0.2">
      <c r="F920"/>
    </row>
    <row r="921" spans="6:6" x14ac:dyDescent="0.2">
      <c r="F921"/>
    </row>
    <row r="922" spans="6:6" x14ac:dyDescent="0.2">
      <c r="F922"/>
    </row>
    <row r="923" spans="6:6" x14ac:dyDescent="0.2">
      <c r="F923"/>
    </row>
    <row r="924" spans="6:6" x14ac:dyDescent="0.2">
      <c r="F924"/>
    </row>
    <row r="925" spans="6:6" x14ac:dyDescent="0.2">
      <c r="F925"/>
    </row>
    <row r="926" spans="6:6" x14ac:dyDescent="0.2">
      <c r="F926"/>
    </row>
    <row r="927" spans="6:6" x14ac:dyDescent="0.2">
      <c r="F927"/>
    </row>
    <row r="928" spans="6:6" x14ac:dyDescent="0.2">
      <c r="F928"/>
    </row>
    <row r="929" spans="6:6" x14ac:dyDescent="0.2">
      <c r="F929"/>
    </row>
    <row r="930" spans="6:6" x14ac:dyDescent="0.2">
      <c r="F930"/>
    </row>
    <row r="931" spans="6:6" x14ac:dyDescent="0.2">
      <c r="F931"/>
    </row>
    <row r="932" spans="6:6" x14ac:dyDescent="0.2">
      <c r="F932"/>
    </row>
    <row r="933" spans="6:6" x14ac:dyDescent="0.2">
      <c r="F933"/>
    </row>
    <row r="934" spans="6:6" x14ac:dyDescent="0.2">
      <c r="F934"/>
    </row>
    <row r="935" spans="6:6" x14ac:dyDescent="0.2">
      <c r="F935"/>
    </row>
    <row r="936" spans="6:6" x14ac:dyDescent="0.2">
      <c r="F936"/>
    </row>
    <row r="937" spans="6:6" x14ac:dyDescent="0.2">
      <c r="F937"/>
    </row>
    <row r="938" spans="6:6" x14ac:dyDescent="0.2">
      <c r="F938"/>
    </row>
    <row r="939" spans="6:6" x14ac:dyDescent="0.2">
      <c r="F939"/>
    </row>
    <row r="940" spans="6:6" x14ac:dyDescent="0.2">
      <c r="F940"/>
    </row>
    <row r="941" spans="6:6" x14ac:dyDescent="0.2">
      <c r="F941"/>
    </row>
    <row r="942" spans="6:6" x14ac:dyDescent="0.2">
      <c r="F942"/>
    </row>
    <row r="943" spans="6:6" x14ac:dyDescent="0.2">
      <c r="F943"/>
    </row>
    <row r="944" spans="6:6" x14ac:dyDescent="0.2">
      <c r="F944"/>
    </row>
    <row r="945" spans="6:6" x14ac:dyDescent="0.2">
      <c r="F945"/>
    </row>
    <row r="946" spans="6:6" x14ac:dyDescent="0.2">
      <c r="F946"/>
    </row>
    <row r="947" spans="6:6" x14ac:dyDescent="0.2">
      <c r="F947"/>
    </row>
    <row r="948" spans="6:6" x14ac:dyDescent="0.2">
      <c r="F948"/>
    </row>
    <row r="949" spans="6:6" x14ac:dyDescent="0.2">
      <c r="F949"/>
    </row>
    <row r="950" spans="6:6" x14ac:dyDescent="0.2">
      <c r="F950"/>
    </row>
    <row r="951" spans="6:6" x14ac:dyDescent="0.2">
      <c r="F951"/>
    </row>
    <row r="952" spans="6:6" x14ac:dyDescent="0.2">
      <c r="F952"/>
    </row>
    <row r="953" spans="6:6" x14ac:dyDescent="0.2">
      <c r="F953"/>
    </row>
    <row r="954" spans="6:6" x14ac:dyDescent="0.2">
      <c r="F954"/>
    </row>
    <row r="955" spans="6:6" x14ac:dyDescent="0.2">
      <c r="F955"/>
    </row>
    <row r="956" spans="6:6" x14ac:dyDescent="0.2">
      <c r="F956"/>
    </row>
    <row r="957" spans="6:6" x14ac:dyDescent="0.2">
      <c r="F957"/>
    </row>
    <row r="958" spans="6:6" x14ac:dyDescent="0.2">
      <c r="F958"/>
    </row>
    <row r="959" spans="6:6" x14ac:dyDescent="0.2">
      <c r="F959"/>
    </row>
    <row r="960" spans="6:6" x14ac:dyDescent="0.2">
      <c r="F960"/>
    </row>
    <row r="961" spans="6:6" x14ac:dyDescent="0.2">
      <c r="F961"/>
    </row>
    <row r="962" spans="6:6" x14ac:dyDescent="0.2">
      <c r="F962"/>
    </row>
    <row r="963" spans="6:6" x14ac:dyDescent="0.2">
      <c r="F963"/>
    </row>
    <row r="964" spans="6:6" x14ac:dyDescent="0.2">
      <c r="F964"/>
    </row>
    <row r="965" spans="6:6" x14ac:dyDescent="0.2">
      <c r="F965"/>
    </row>
    <row r="966" spans="6:6" x14ac:dyDescent="0.2">
      <c r="F966"/>
    </row>
    <row r="967" spans="6:6" x14ac:dyDescent="0.2">
      <c r="F967"/>
    </row>
    <row r="968" spans="6:6" x14ac:dyDescent="0.2">
      <c r="F968"/>
    </row>
    <row r="969" spans="6:6" x14ac:dyDescent="0.2">
      <c r="F969"/>
    </row>
    <row r="970" spans="6:6" x14ac:dyDescent="0.2">
      <c r="F970"/>
    </row>
    <row r="971" spans="6:6" x14ac:dyDescent="0.2">
      <c r="F971"/>
    </row>
    <row r="972" spans="6:6" x14ac:dyDescent="0.2">
      <c r="F972"/>
    </row>
    <row r="973" spans="6:6" x14ac:dyDescent="0.2">
      <c r="F973"/>
    </row>
    <row r="974" spans="6:6" x14ac:dyDescent="0.2">
      <c r="F974"/>
    </row>
    <row r="975" spans="6:6" x14ac:dyDescent="0.2">
      <c r="F975"/>
    </row>
    <row r="976" spans="6:6" x14ac:dyDescent="0.2">
      <c r="F976"/>
    </row>
    <row r="977" spans="6:6" x14ac:dyDescent="0.2">
      <c r="F977"/>
    </row>
    <row r="978" spans="6:6" x14ac:dyDescent="0.2">
      <c r="F978"/>
    </row>
    <row r="979" spans="6:6" x14ac:dyDescent="0.2">
      <c r="F979"/>
    </row>
    <row r="980" spans="6:6" x14ac:dyDescent="0.2">
      <c r="F980"/>
    </row>
    <row r="981" spans="6:6" x14ac:dyDescent="0.2">
      <c r="F981"/>
    </row>
    <row r="982" spans="6:6" x14ac:dyDescent="0.2">
      <c r="F982"/>
    </row>
    <row r="983" spans="6:6" x14ac:dyDescent="0.2">
      <c r="F983"/>
    </row>
    <row r="984" spans="6:6" x14ac:dyDescent="0.2">
      <c r="F984"/>
    </row>
    <row r="985" spans="6:6" x14ac:dyDescent="0.2">
      <c r="F985"/>
    </row>
    <row r="986" spans="6:6" x14ac:dyDescent="0.2">
      <c r="F986"/>
    </row>
    <row r="987" spans="6:6" x14ac:dyDescent="0.2">
      <c r="F987"/>
    </row>
    <row r="988" spans="6:6" x14ac:dyDescent="0.2">
      <c r="F988"/>
    </row>
    <row r="989" spans="6:6" x14ac:dyDescent="0.2">
      <c r="F989"/>
    </row>
    <row r="990" spans="6:6" x14ac:dyDescent="0.2">
      <c r="F990"/>
    </row>
    <row r="991" spans="6:6" x14ac:dyDescent="0.2">
      <c r="F991"/>
    </row>
    <row r="992" spans="6:6" x14ac:dyDescent="0.2">
      <c r="F992"/>
    </row>
    <row r="993" spans="6:6" x14ac:dyDescent="0.2">
      <c r="F993"/>
    </row>
    <row r="994" spans="6:6" x14ac:dyDescent="0.2">
      <c r="F994"/>
    </row>
    <row r="995" spans="6:6" x14ac:dyDescent="0.2">
      <c r="F995"/>
    </row>
    <row r="996" spans="6:6" x14ac:dyDescent="0.2">
      <c r="F996"/>
    </row>
    <row r="997" spans="6:6" x14ac:dyDescent="0.2">
      <c r="F997"/>
    </row>
    <row r="998" spans="6:6" x14ac:dyDescent="0.2">
      <c r="F998"/>
    </row>
    <row r="999" spans="6:6" x14ac:dyDescent="0.2">
      <c r="F999"/>
    </row>
    <row r="1000" spans="6:6" x14ac:dyDescent="0.2">
      <c r="F1000"/>
    </row>
  </sheetData>
  <mergeCells count="1">
    <mergeCell ref="D1:E1"/>
  </mergeCells>
  <phoneticPr fontId="0" type="noConversion"/>
  <conditionalFormatting sqref="G1:G1048576">
    <cfRule type="expression" dxfId="0" priority="1" stopIfTrue="1">
      <formula>FIND("/",G1,1)&gt;1</formula>
    </cfRule>
  </conditionalFormatting>
  <printOptions gridLines="1"/>
  <pageMargins left="0.19685039370078741" right="0.19685039370078741" top="0.39370078740157483" bottom="0.39370078740157483" header="0.51181102362204722" footer="0.51181102362204722"/>
  <pageSetup paperSize="9" scale="83" fitToHeight="5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B17"/>
  <sheetViews>
    <sheetView workbookViewId="0">
      <selection activeCell="B9" sqref="B9"/>
    </sheetView>
  </sheetViews>
  <sheetFormatPr baseColWidth="10" defaultRowHeight="12.75" x14ac:dyDescent="0.2"/>
  <cols>
    <col min="1" max="1" width="13.7109375" bestFit="1" customWidth="1"/>
    <col min="2" max="2" width="24.140625" customWidth="1"/>
  </cols>
  <sheetData>
    <row r="1" spans="1:2" x14ac:dyDescent="0.2">
      <c r="A1" s="215" t="str">
        <f>données!A1</f>
        <v>Machine</v>
      </c>
      <c r="B1" s="215"/>
    </row>
    <row r="2" spans="1:2" x14ac:dyDescent="0.2">
      <c r="A2" s="40" t="s">
        <v>9</v>
      </c>
      <c r="B2">
        <f>données!B2</f>
        <v>0</v>
      </c>
    </row>
    <row r="3" spans="1:2" ht="15.75" x14ac:dyDescent="0.25">
      <c r="A3" s="41" t="s">
        <v>21</v>
      </c>
      <c r="B3">
        <f>données!B3</f>
        <v>0</v>
      </c>
    </row>
    <row r="4" spans="1:2" ht="15.75" x14ac:dyDescent="0.25">
      <c r="A4" s="41" t="s">
        <v>20</v>
      </c>
      <c r="B4">
        <f>données!B4</f>
        <v>0</v>
      </c>
    </row>
    <row r="5" spans="1:2" ht="15.75" x14ac:dyDescent="0.25">
      <c r="A5" s="41" t="s">
        <v>23</v>
      </c>
      <c r="B5">
        <f>données!B5</f>
        <v>0</v>
      </c>
    </row>
    <row r="6" spans="1:2" ht="15.75" x14ac:dyDescent="0.25">
      <c r="A6" s="41" t="s">
        <v>19</v>
      </c>
      <c r="B6">
        <f>données!B6</f>
        <v>0</v>
      </c>
    </row>
    <row r="7" spans="1:2" ht="15.75" x14ac:dyDescent="0.25">
      <c r="A7" s="41" t="s">
        <v>18</v>
      </c>
      <c r="B7">
        <f>données!B7</f>
        <v>0</v>
      </c>
    </row>
    <row r="8" spans="1:2" ht="15.75" x14ac:dyDescent="0.25">
      <c r="A8" s="43" t="s">
        <v>22</v>
      </c>
      <c r="B8">
        <f>données!B8</f>
        <v>0</v>
      </c>
    </row>
    <row r="9" spans="1:2" ht="15.75" x14ac:dyDescent="0.25">
      <c r="A9" s="41" t="s">
        <v>24</v>
      </c>
      <c r="B9">
        <f>données!B9</f>
        <v>0</v>
      </c>
    </row>
    <row r="10" spans="1:2" ht="15.75" x14ac:dyDescent="0.25">
      <c r="A10" s="41" t="s">
        <v>5</v>
      </c>
      <c r="B10">
        <f>données!B11</f>
        <v>0</v>
      </c>
    </row>
    <row r="11" spans="1:2" ht="15.75" x14ac:dyDescent="0.25">
      <c r="A11" s="41" t="s">
        <v>31</v>
      </c>
      <c r="B11">
        <f>données!B12</f>
        <v>0</v>
      </c>
    </row>
    <row r="12" spans="1:2" ht="15.75" x14ac:dyDescent="0.25">
      <c r="A12" s="41" t="s">
        <v>29</v>
      </c>
      <c r="B12">
        <f>données!B13</f>
        <v>0</v>
      </c>
    </row>
    <row r="13" spans="1:2" ht="15.75" x14ac:dyDescent="0.25">
      <c r="A13" s="41" t="s">
        <v>32</v>
      </c>
      <c r="B13">
        <f>données!B14</f>
        <v>0</v>
      </c>
    </row>
    <row r="14" spans="1:2" ht="15.75" x14ac:dyDescent="0.25">
      <c r="A14" s="41" t="s">
        <v>255</v>
      </c>
      <c r="B14">
        <f>données!B15</f>
        <v>0</v>
      </c>
    </row>
    <row r="15" spans="1:2" ht="15.75" x14ac:dyDescent="0.25">
      <c r="A15" s="41" t="s">
        <v>256</v>
      </c>
      <c r="B15">
        <f>données!B16</f>
        <v>0</v>
      </c>
    </row>
    <row r="16" spans="1:2" ht="15.75" x14ac:dyDescent="0.25">
      <c r="A16" s="43" t="s">
        <v>138</v>
      </c>
      <c r="B16">
        <f>données!B17</f>
        <v>0</v>
      </c>
    </row>
    <row r="17" spans="1:2" ht="15.75" x14ac:dyDescent="0.25">
      <c r="A17" s="43" t="s">
        <v>139</v>
      </c>
      <c r="B17">
        <f>données!B18</f>
        <v>0</v>
      </c>
    </row>
  </sheetData>
  <mergeCells count="1">
    <mergeCell ref="A1:B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22</vt:i4>
      </vt:variant>
    </vt:vector>
  </HeadingPairs>
  <TitlesOfParts>
    <vt:vector size="22" baseType="lpstr">
      <vt:lpstr>Hitorik</vt:lpstr>
      <vt:lpstr>Impression</vt:lpstr>
      <vt:lpstr>Intervenants</vt:lpstr>
      <vt:lpstr>Calend 2</vt:lpstr>
      <vt:lpstr>Calend 1</vt:lpstr>
      <vt:lpstr>traduction</vt:lpstr>
      <vt:lpstr>Journal</vt:lpstr>
      <vt:lpstr>Synth1</vt:lpstr>
      <vt:lpstr>Synth2</vt:lpstr>
      <vt:lpstr>Synth3</vt:lpstr>
      <vt:lpstr>journal2</vt:lpstr>
      <vt:lpstr>Synth4</vt:lpstr>
      <vt:lpstr>Aide</vt:lpstr>
      <vt:lpstr>---   ACCES AU PROGRAMME   ---</vt:lpstr>
      <vt:lpstr>Inter</vt:lpstr>
      <vt:lpstr>Machine</vt:lpstr>
      <vt:lpstr>base machine</vt:lpstr>
      <vt:lpstr>base maintenance</vt:lpstr>
      <vt:lpstr>données</vt:lpstr>
      <vt:lpstr>Feuille inter</vt:lpstr>
      <vt:lpstr>Feuille liste</vt:lpstr>
      <vt:lpstr>Fiche machine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loubry christophe</dc:creator>
  <cp:lastModifiedBy>gothc01</cp:lastModifiedBy>
  <cp:lastPrinted>2020-04-18T12:29:22Z</cp:lastPrinted>
  <dcterms:created xsi:type="dcterms:W3CDTF">2020-04-18T10:41:47Z</dcterms:created>
  <dcterms:modified xsi:type="dcterms:W3CDTF">2020-04-24T12:01:49Z</dcterms:modified>
</cp:coreProperties>
</file>