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granjon\Documents\Développement\"/>
    </mc:Choice>
  </mc:AlternateContent>
  <xr:revisionPtr revIDLastSave="0" documentId="10_ncr:8100000_{2FE5D200-0D42-413A-A11A-8FA83E8786A7}" xr6:coauthVersionLast="34" xr6:coauthVersionMax="34" xr10:uidLastSave="{00000000-0000-0000-0000-000000000000}"/>
  <bookViews>
    <workbookView xWindow="0" yWindow="0" windowWidth="19200" windowHeight="8540" xr2:uid="{4284D942-83BE-4C75-82A2-E6309395DE50}"/>
  </bookViews>
  <sheets>
    <sheet name="Feuil1" sheetId="1" r:id="rId1"/>
    <sheet name="Calcul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F6" i="1"/>
  <c r="F7" i="1"/>
  <c r="F8" i="1"/>
  <c r="F9" i="1"/>
  <c r="F10" i="1"/>
  <c r="E7" i="1" l="1"/>
  <c r="E8" i="1"/>
  <c r="E9" i="1"/>
  <c r="E10" i="1"/>
  <c r="E11" i="1"/>
  <c r="E12" i="1"/>
  <c r="E13" i="1"/>
  <c r="E6" i="1"/>
  <c r="F4" i="1" l="1"/>
  <c r="F2" i="1"/>
  <c r="G2" i="1" s="1"/>
  <c r="H2" i="1" s="1"/>
  <c r="F11" i="1" l="1"/>
  <c r="F12" i="1"/>
  <c r="F13" i="1"/>
  <c r="I2" i="1"/>
  <c r="G4" i="1"/>
  <c r="B7" i="2"/>
  <c r="B6" i="2"/>
  <c r="B4" i="2"/>
  <c r="B5" i="2"/>
  <c r="B2" i="2"/>
  <c r="J2" i="1" l="1"/>
  <c r="H4" i="1"/>
  <c r="I4" i="1" l="1"/>
  <c r="K2" i="1"/>
  <c r="J4" i="1" l="1"/>
  <c r="L2" i="1"/>
  <c r="K4" i="1" l="1"/>
  <c r="L4" i="1"/>
  <c r="M2" i="1"/>
  <c r="M4" i="1" l="1"/>
  <c r="N2" i="1"/>
  <c r="N4" i="1" l="1"/>
  <c r="O2" i="1"/>
  <c r="O4" i="1" l="1"/>
  <c r="P2" i="1"/>
  <c r="P4" i="1" l="1"/>
  <c r="Q2" i="1"/>
  <c r="Q4" i="1" l="1"/>
  <c r="R2" i="1"/>
  <c r="R4" i="1" l="1"/>
  <c r="S2" i="1"/>
  <c r="S4" i="1" s="1"/>
  <c r="T2" i="1" l="1"/>
  <c r="U2" i="1" l="1"/>
  <c r="T4" i="1"/>
  <c r="V2" i="1" l="1"/>
  <c r="U4" i="1"/>
  <c r="W2" i="1" l="1"/>
  <c r="V4" i="1"/>
  <c r="W4" i="1" l="1"/>
  <c r="X2" i="1"/>
  <c r="Y2" i="1" l="1"/>
  <c r="X4" i="1"/>
  <c r="Z2" i="1" l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  <c r="BD2" i="1" s="1"/>
  <c r="BE2" i="1" s="1"/>
  <c r="BF2" i="1" s="1"/>
  <c r="BG2" i="1" s="1"/>
  <c r="BH2" i="1" s="1"/>
  <c r="BI2" i="1" s="1"/>
  <c r="BJ2" i="1" s="1"/>
  <c r="BK2" i="1" s="1"/>
  <c r="BL2" i="1" s="1"/>
  <c r="BM2" i="1" s="1"/>
  <c r="BN2" i="1" s="1"/>
  <c r="Y4" i="1"/>
  <c r="Z4" i="1" l="1"/>
  <c r="AA4" i="1" l="1"/>
  <c r="AB4" i="1" l="1"/>
  <c r="AC4" i="1" l="1"/>
  <c r="AD4" i="1" l="1"/>
  <c r="AE4" i="1" l="1"/>
  <c r="AF4" i="1" l="1"/>
  <c r="AG4" i="1" l="1"/>
  <c r="AH4" i="1" l="1"/>
  <c r="AI4" i="1" l="1"/>
  <c r="AJ4" i="1" l="1"/>
  <c r="AK4" i="1" l="1"/>
  <c r="AL4" i="1" l="1"/>
  <c r="AM4" i="1" l="1"/>
  <c r="AN4" i="1" l="1"/>
  <c r="AO4" i="1" l="1"/>
  <c r="AP4" i="1" l="1"/>
  <c r="AQ4" i="1" l="1"/>
  <c r="AR4" i="1" l="1"/>
  <c r="AS4" i="1" l="1"/>
  <c r="AT4" i="1" l="1"/>
  <c r="AU4" i="1" l="1"/>
  <c r="AV4" i="1" l="1"/>
  <c r="AW4" i="1" l="1"/>
  <c r="AX4" i="1" l="1"/>
  <c r="AY4" i="1" s="1"/>
  <c r="AZ4" i="1" s="1"/>
  <c r="BA4" i="1" s="1"/>
  <c r="BB4" i="1" s="1"/>
  <c r="BC4" i="1" s="1"/>
  <c r="BD4" i="1" s="1"/>
  <c r="BE4" i="1" s="1"/>
  <c r="BF4" i="1" s="1"/>
  <c r="BG4" i="1" s="1"/>
  <c r="BH4" i="1" s="1"/>
  <c r="BI4" i="1" s="1"/>
  <c r="BJ4" i="1" s="1"/>
  <c r="BK4" i="1" s="1"/>
  <c r="BL4" i="1" s="1"/>
  <c r="BM4" i="1" s="1"/>
  <c r="BN4" i="1" s="1"/>
</calcChain>
</file>

<file path=xl/sharedStrings.xml><?xml version="1.0" encoding="utf-8"?>
<sst xmlns="http://schemas.openxmlformats.org/spreadsheetml/2006/main" count="39" uniqueCount="30">
  <si>
    <t>Test</t>
  </si>
  <si>
    <t>Fréquence quantitative</t>
  </si>
  <si>
    <t>Norme</t>
  </si>
  <si>
    <t>Sulfate soluble dans l'eau</t>
  </si>
  <si>
    <t>Influence sur le temps de prise</t>
  </si>
  <si>
    <t>Coefficient d'aplatissement</t>
  </si>
  <si>
    <t>Los Angeles</t>
  </si>
  <si>
    <t>Chlorures solubles dans l'acide</t>
  </si>
  <si>
    <t>Absorption d'eau mesurée à 24h</t>
  </si>
  <si>
    <t>NF EN 1744-1, article 10.2</t>
  </si>
  <si>
    <t>NF EN 1097-6</t>
  </si>
  <si>
    <t>NF EN 1744-6</t>
  </si>
  <si>
    <t>NF EN 933-3</t>
  </si>
  <si>
    <t>NF EN 1097-2</t>
  </si>
  <si>
    <t>NF EN 1744-5</t>
  </si>
  <si>
    <t>XP P 18-544</t>
  </si>
  <si>
    <t>1/1000</t>
  </si>
  <si>
    <t>1/2000</t>
  </si>
  <si>
    <t>1/4000</t>
  </si>
  <si>
    <t>1/8000</t>
  </si>
  <si>
    <t>Alcalins libérables selon la méthode LPC n°37</t>
  </si>
  <si>
    <t>Total</t>
  </si>
  <si>
    <t>Tonnes par jour</t>
  </si>
  <si>
    <t>Tonnes /semaine</t>
  </si>
  <si>
    <t>Capacité / jour</t>
  </si>
  <si>
    <t>Tonnage total</t>
  </si>
  <si>
    <t>Fréquence / jour</t>
  </si>
  <si>
    <t>date de début</t>
  </si>
  <si>
    <t>Nombre de tonnes produites</t>
  </si>
  <si>
    <t>Masse volumique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</si>
</sst>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2" fontId="0" fillId="0" borderId="0" xfId="0" applyNumberFormat="1"/>
    <xf numFmtId="49" fontId="0" fillId="0" borderId="0" xfId="0" applyNumberFormat="1"/>
    <xf numFmtId="0" fontId="0" fillId="0" borderId="0" xfId="0" applyNumberFormat="1"/>
    <xf numFmtId="1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9" fontId="0" fillId="0" borderId="1" xfId="0" applyNumberFormat="1" applyBorder="1"/>
    <xf numFmtId="164" fontId="0" fillId="0" borderId="1" xfId="0" applyNumberFormat="1" applyBorder="1"/>
    <xf numFmtId="0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Border="1"/>
  </cellXfs>
  <cellStyles count="1">
    <cellStyle name="Normal" xfId="0" builtinId="0"/>
  </cellStyles>
  <dxfs count="1"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7FF80-A896-4DE6-8582-95977D90AF2B}">
  <sheetPr codeName="Feuil1"/>
  <dimension ref="A1:BN20"/>
  <sheetViews>
    <sheetView tabSelected="1" workbookViewId="0">
      <selection activeCell="BE9" sqref="BE9"/>
    </sheetView>
  </sheetViews>
  <sheetFormatPr baseColWidth="10" defaultRowHeight="14.5" x14ac:dyDescent="0.35"/>
  <cols>
    <col min="1" max="1" width="40.6328125" bestFit="1" customWidth="1"/>
    <col min="2" max="2" width="22.1796875" bestFit="1" customWidth="1"/>
    <col min="3" max="3" width="21" bestFit="1" customWidth="1"/>
    <col min="4" max="5" width="21" customWidth="1"/>
    <col min="6" max="14" width="10.453125" bestFit="1" customWidth="1"/>
    <col min="15" max="15" width="10.453125" customWidth="1"/>
    <col min="17" max="17" width="16.90625" bestFit="1" customWidth="1"/>
    <col min="18" max="18" width="14" bestFit="1" customWidth="1"/>
  </cols>
  <sheetData>
    <row r="1" spans="1:66" x14ac:dyDescent="0.35">
      <c r="A1" s="13" t="s">
        <v>0</v>
      </c>
      <c r="B1" s="13" t="s">
        <v>2</v>
      </c>
      <c r="C1" s="13" t="s">
        <v>1</v>
      </c>
      <c r="D1" s="5"/>
      <c r="E1" s="13" t="s">
        <v>26</v>
      </c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6"/>
      <c r="R1" s="6"/>
      <c r="S1" s="6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</row>
    <row r="2" spans="1:66" x14ac:dyDescent="0.35">
      <c r="A2" s="13"/>
      <c r="B2" s="13"/>
      <c r="C2" s="13"/>
      <c r="D2" s="5"/>
      <c r="E2" s="13"/>
      <c r="F2" s="8">
        <f>B18</f>
        <v>43346</v>
      </c>
      <c r="G2" s="8">
        <f>F2+1</f>
        <v>43347</v>
      </c>
      <c r="H2" s="8">
        <f t="shared" ref="H2:N2" si="0">G2+1</f>
        <v>43348</v>
      </c>
      <c r="I2" s="8">
        <f t="shared" si="0"/>
        <v>43349</v>
      </c>
      <c r="J2" s="8">
        <f t="shared" si="0"/>
        <v>43350</v>
      </c>
      <c r="K2" s="8">
        <f t="shared" si="0"/>
        <v>43351</v>
      </c>
      <c r="L2" s="8">
        <f t="shared" si="0"/>
        <v>43352</v>
      </c>
      <c r="M2" s="8">
        <f t="shared" si="0"/>
        <v>43353</v>
      </c>
      <c r="N2" s="8">
        <f t="shared" si="0"/>
        <v>43354</v>
      </c>
      <c r="O2" s="8">
        <f>N2+1</f>
        <v>43355</v>
      </c>
      <c r="P2" s="8">
        <f t="shared" ref="P2:BN2" si="1">O2+1</f>
        <v>43356</v>
      </c>
      <c r="Q2" s="8">
        <f t="shared" si="1"/>
        <v>43357</v>
      </c>
      <c r="R2" s="8">
        <f t="shared" si="1"/>
        <v>43358</v>
      </c>
      <c r="S2" s="8">
        <f t="shared" si="1"/>
        <v>43359</v>
      </c>
      <c r="T2" s="8">
        <f t="shared" si="1"/>
        <v>43360</v>
      </c>
      <c r="U2" s="8">
        <f t="shared" si="1"/>
        <v>43361</v>
      </c>
      <c r="V2" s="8">
        <f t="shared" si="1"/>
        <v>43362</v>
      </c>
      <c r="W2" s="8">
        <f t="shared" si="1"/>
        <v>43363</v>
      </c>
      <c r="X2" s="8">
        <f t="shared" si="1"/>
        <v>43364</v>
      </c>
      <c r="Y2" s="8">
        <f t="shared" si="1"/>
        <v>43365</v>
      </c>
      <c r="Z2" s="8">
        <f t="shared" si="1"/>
        <v>43366</v>
      </c>
      <c r="AA2" s="8">
        <f t="shared" si="1"/>
        <v>43367</v>
      </c>
      <c r="AB2" s="8">
        <f t="shared" si="1"/>
        <v>43368</v>
      </c>
      <c r="AC2" s="8">
        <f t="shared" si="1"/>
        <v>43369</v>
      </c>
      <c r="AD2" s="8">
        <f t="shared" si="1"/>
        <v>43370</v>
      </c>
      <c r="AE2" s="8">
        <f t="shared" si="1"/>
        <v>43371</v>
      </c>
      <c r="AF2" s="8">
        <f t="shared" si="1"/>
        <v>43372</v>
      </c>
      <c r="AG2" s="8">
        <f t="shared" si="1"/>
        <v>43373</v>
      </c>
      <c r="AH2" s="8">
        <f t="shared" si="1"/>
        <v>43374</v>
      </c>
      <c r="AI2" s="8">
        <f t="shared" si="1"/>
        <v>43375</v>
      </c>
      <c r="AJ2" s="8">
        <f t="shared" si="1"/>
        <v>43376</v>
      </c>
      <c r="AK2" s="8">
        <f t="shared" si="1"/>
        <v>43377</v>
      </c>
      <c r="AL2" s="8">
        <f t="shared" si="1"/>
        <v>43378</v>
      </c>
      <c r="AM2" s="8">
        <f t="shared" si="1"/>
        <v>43379</v>
      </c>
      <c r="AN2" s="8">
        <f t="shared" si="1"/>
        <v>43380</v>
      </c>
      <c r="AO2" s="8">
        <f t="shared" si="1"/>
        <v>43381</v>
      </c>
      <c r="AP2" s="8">
        <f t="shared" si="1"/>
        <v>43382</v>
      </c>
      <c r="AQ2" s="8">
        <f t="shared" si="1"/>
        <v>43383</v>
      </c>
      <c r="AR2" s="8">
        <f t="shared" si="1"/>
        <v>43384</v>
      </c>
      <c r="AS2" s="8">
        <f t="shared" si="1"/>
        <v>43385</v>
      </c>
      <c r="AT2" s="8">
        <f t="shared" si="1"/>
        <v>43386</v>
      </c>
      <c r="AU2" s="8">
        <f t="shared" si="1"/>
        <v>43387</v>
      </c>
      <c r="AV2" s="8">
        <f t="shared" si="1"/>
        <v>43388</v>
      </c>
      <c r="AW2" s="8">
        <f t="shared" si="1"/>
        <v>43389</v>
      </c>
      <c r="AX2" s="8">
        <f t="shared" si="1"/>
        <v>43390</v>
      </c>
      <c r="AY2" s="8">
        <f t="shared" si="1"/>
        <v>43391</v>
      </c>
      <c r="AZ2" s="8">
        <f t="shared" si="1"/>
        <v>43392</v>
      </c>
      <c r="BA2" s="8">
        <f t="shared" si="1"/>
        <v>43393</v>
      </c>
      <c r="BB2" s="8">
        <f t="shared" si="1"/>
        <v>43394</v>
      </c>
      <c r="BC2" s="8">
        <f t="shared" si="1"/>
        <v>43395</v>
      </c>
      <c r="BD2" s="8">
        <f t="shared" si="1"/>
        <v>43396</v>
      </c>
      <c r="BE2" s="8">
        <f t="shared" si="1"/>
        <v>43397</v>
      </c>
      <c r="BF2" s="8">
        <f t="shared" si="1"/>
        <v>43398</v>
      </c>
      <c r="BG2" s="8">
        <f>BF2+1</f>
        <v>43399</v>
      </c>
      <c r="BH2" s="8">
        <f t="shared" si="1"/>
        <v>43400</v>
      </c>
      <c r="BI2" s="8">
        <f t="shared" si="1"/>
        <v>43401</v>
      </c>
      <c r="BJ2" s="8">
        <f t="shared" si="1"/>
        <v>43402</v>
      </c>
      <c r="BK2" s="8">
        <f t="shared" si="1"/>
        <v>43403</v>
      </c>
      <c r="BL2" s="8">
        <f t="shared" si="1"/>
        <v>43404</v>
      </c>
      <c r="BM2" s="8">
        <f t="shared" si="1"/>
        <v>43405</v>
      </c>
      <c r="BN2" s="8">
        <f t="shared" si="1"/>
        <v>43406</v>
      </c>
    </row>
    <row r="3" spans="1:66" x14ac:dyDescent="0.35">
      <c r="A3" s="5"/>
      <c r="B3" s="5"/>
      <c r="C3" s="5"/>
      <c r="D3" s="5"/>
      <c r="E3" s="5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</row>
    <row r="4" spans="1:66" s="3" customFormat="1" x14ac:dyDescent="0.35">
      <c r="A4" s="9" t="s">
        <v>28</v>
      </c>
      <c r="B4" s="9"/>
      <c r="C4" s="9"/>
      <c r="D4" s="9"/>
      <c r="E4" s="9"/>
      <c r="F4" s="9">
        <f>B19</f>
        <v>500</v>
      </c>
      <c r="G4" s="9">
        <f>IF(WEEKDAY(G2,2)&lt;=5,F4+$B$19,F4)</f>
        <v>1000</v>
      </c>
      <c r="H4" s="9">
        <f t="shared" ref="H4:BN4" si="2">IF(WEEKDAY(H2,2)&lt;=5,G4+$B$19,G4)</f>
        <v>1500</v>
      </c>
      <c r="I4" s="12">
        <f t="shared" si="2"/>
        <v>2000</v>
      </c>
      <c r="J4" s="9">
        <f t="shared" si="2"/>
        <v>2500</v>
      </c>
      <c r="K4" s="9">
        <f t="shared" si="2"/>
        <v>2500</v>
      </c>
      <c r="L4" s="9">
        <f t="shared" si="2"/>
        <v>2500</v>
      </c>
      <c r="M4" s="9">
        <f t="shared" si="2"/>
        <v>3000</v>
      </c>
      <c r="N4" s="12">
        <f t="shared" si="2"/>
        <v>3500</v>
      </c>
      <c r="O4" s="9">
        <f>IF(WEEKDAY(O2,2)&lt;=5,N4+$B$19,N4)</f>
        <v>4000</v>
      </c>
      <c r="P4" s="9">
        <f t="shared" si="2"/>
        <v>4500</v>
      </c>
      <c r="Q4" s="12">
        <f t="shared" si="2"/>
        <v>5000</v>
      </c>
      <c r="R4" s="9">
        <f t="shared" si="2"/>
        <v>5000</v>
      </c>
      <c r="S4" s="9">
        <f t="shared" si="2"/>
        <v>5000</v>
      </c>
      <c r="T4" s="9">
        <f t="shared" si="2"/>
        <v>5500</v>
      </c>
      <c r="U4" s="9">
        <f t="shared" si="2"/>
        <v>6000</v>
      </c>
      <c r="V4" s="9">
        <f t="shared" si="2"/>
        <v>6500</v>
      </c>
      <c r="W4" s="12">
        <f t="shared" si="2"/>
        <v>7000</v>
      </c>
      <c r="X4" s="9">
        <f t="shared" si="2"/>
        <v>7500</v>
      </c>
      <c r="Y4" s="9">
        <f t="shared" si="2"/>
        <v>7500</v>
      </c>
      <c r="Z4" s="9">
        <f t="shared" si="2"/>
        <v>7500</v>
      </c>
      <c r="AA4" s="9">
        <f t="shared" si="2"/>
        <v>8000</v>
      </c>
      <c r="AB4" s="12">
        <f t="shared" si="2"/>
        <v>8500</v>
      </c>
      <c r="AC4" s="9">
        <f t="shared" si="2"/>
        <v>9000</v>
      </c>
      <c r="AD4" s="9">
        <f t="shared" si="2"/>
        <v>9500</v>
      </c>
      <c r="AE4" s="9">
        <f t="shared" si="2"/>
        <v>10000</v>
      </c>
      <c r="AF4" s="9">
        <f t="shared" si="2"/>
        <v>10000</v>
      </c>
      <c r="AG4" s="9">
        <f t="shared" si="2"/>
        <v>10000</v>
      </c>
      <c r="AH4" s="9">
        <f t="shared" si="2"/>
        <v>10500</v>
      </c>
      <c r="AI4" s="9">
        <f t="shared" si="2"/>
        <v>11000</v>
      </c>
      <c r="AJ4" s="9">
        <f t="shared" si="2"/>
        <v>11500</v>
      </c>
      <c r="AK4" s="9">
        <f t="shared" si="2"/>
        <v>12000</v>
      </c>
      <c r="AL4" s="9">
        <f t="shared" si="2"/>
        <v>12500</v>
      </c>
      <c r="AM4" s="9">
        <f t="shared" si="2"/>
        <v>12500</v>
      </c>
      <c r="AN4" s="9">
        <f t="shared" si="2"/>
        <v>12500</v>
      </c>
      <c r="AO4" s="9">
        <f t="shared" si="2"/>
        <v>13000</v>
      </c>
      <c r="AP4" s="9">
        <f t="shared" si="2"/>
        <v>13500</v>
      </c>
      <c r="AQ4" s="9">
        <f t="shared" si="2"/>
        <v>14000</v>
      </c>
      <c r="AR4" s="9">
        <f t="shared" si="2"/>
        <v>14500</v>
      </c>
      <c r="AS4" s="9">
        <f t="shared" si="2"/>
        <v>15000</v>
      </c>
      <c r="AT4" s="9">
        <f t="shared" si="2"/>
        <v>15000</v>
      </c>
      <c r="AU4" s="9">
        <f t="shared" si="2"/>
        <v>15000</v>
      </c>
      <c r="AV4" s="9">
        <f t="shared" si="2"/>
        <v>15500</v>
      </c>
      <c r="AW4" s="9">
        <f t="shared" si="2"/>
        <v>16000</v>
      </c>
      <c r="AX4" s="9">
        <f t="shared" si="2"/>
        <v>16500</v>
      </c>
      <c r="AY4" s="9">
        <f t="shared" si="2"/>
        <v>17000</v>
      </c>
      <c r="AZ4" s="9">
        <f t="shared" si="2"/>
        <v>17500</v>
      </c>
      <c r="BA4" s="9">
        <f t="shared" si="2"/>
        <v>17500</v>
      </c>
      <c r="BB4" s="9">
        <f t="shared" si="2"/>
        <v>17500</v>
      </c>
      <c r="BC4" s="9">
        <f t="shared" si="2"/>
        <v>18000</v>
      </c>
      <c r="BD4" s="9">
        <f t="shared" si="2"/>
        <v>18500</v>
      </c>
      <c r="BE4" s="9">
        <f t="shared" si="2"/>
        <v>19000</v>
      </c>
      <c r="BF4" s="9">
        <f t="shared" si="2"/>
        <v>19500</v>
      </c>
      <c r="BG4" s="9">
        <f t="shared" si="2"/>
        <v>20000</v>
      </c>
      <c r="BH4" s="9">
        <f t="shared" si="2"/>
        <v>20000</v>
      </c>
      <c r="BI4" s="9">
        <f t="shared" si="2"/>
        <v>20000</v>
      </c>
      <c r="BJ4" s="9">
        <f t="shared" si="2"/>
        <v>20500</v>
      </c>
      <c r="BK4" s="9">
        <f t="shared" si="2"/>
        <v>21000</v>
      </c>
      <c r="BL4" s="9">
        <f t="shared" si="2"/>
        <v>21500</v>
      </c>
      <c r="BM4" s="9">
        <f t="shared" si="2"/>
        <v>22000</v>
      </c>
      <c r="BN4" s="9">
        <f t="shared" si="2"/>
        <v>22500</v>
      </c>
    </row>
    <row r="5" spans="1:66" x14ac:dyDescent="0.35">
      <c r="A5" s="5"/>
      <c r="B5" s="5"/>
      <c r="C5" s="5"/>
      <c r="D5" s="14"/>
      <c r="E5" s="5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</row>
    <row r="6" spans="1:66" x14ac:dyDescent="0.35">
      <c r="A6" s="7" t="s">
        <v>3</v>
      </c>
      <c r="B6" s="7" t="s">
        <v>9</v>
      </c>
      <c r="C6" s="10" t="s">
        <v>16</v>
      </c>
      <c r="D6" s="15">
        <v>1000</v>
      </c>
      <c r="E6" s="11">
        <f>D6/$B$19</f>
        <v>2</v>
      </c>
      <c r="F6" s="9" t="str">
        <f t="shared" ref="F6:U10" si="3">IF(AND(MOD(F$4,$D6)&lt;$B$19,MOD(E$4,$D6)&gt;=$D6-$B$19),"x","")</f>
        <v/>
      </c>
      <c r="G6" s="9" t="str">
        <f t="shared" si="3"/>
        <v>x</v>
      </c>
      <c r="H6" s="9" t="str">
        <f t="shared" si="3"/>
        <v/>
      </c>
      <c r="I6" s="9" t="str">
        <f t="shared" si="3"/>
        <v>x</v>
      </c>
      <c r="J6" s="9" t="str">
        <f t="shared" si="3"/>
        <v/>
      </c>
      <c r="K6" s="9" t="str">
        <f t="shared" si="3"/>
        <v/>
      </c>
      <c r="L6" s="9" t="str">
        <f t="shared" si="3"/>
        <v/>
      </c>
      <c r="M6" s="9" t="str">
        <f t="shared" si="3"/>
        <v>x</v>
      </c>
      <c r="N6" s="9" t="str">
        <f t="shared" si="3"/>
        <v/>
      </c>
      <c r="O6" s="9" t="str">
        <f t="shared" si="3"/>
        <v>x</v>
      </c>
      <c r="P6" s="9" t="str">
        <f t="shared" si="3"/>
        <v/>
      </c>
      <c r="Q6" s="9" t="str">
        <f t="shared" si="3"/>
        <v>x</v>
      </c>
      <c r="R6" s="9" t="str">
        <f t="shared" si="3"/>
        <v/>
      </c>
      <c r="S6" s="9" t="str">
        <f t="shared" si="3"/>
        <v/>
      </c>
      <c r="T6" s="9" t="str">
        <f t="shared" si="3"/>
        <v/>
      </c>
      <c r="U6" s="9" t="str">
        <f t="shared" si="3"/>
        <v>x</v>
      </c>
      <c r="V6" s="9" t="str">
        <f t="shared" ref="G6:BN10" si="4">IF(AND(MOD(V$4,$D6)&lt;$B$19,MOD(U$4,$D6)&gt;=$D6-$B$19),"x","")</f>
        <v/>
      </c>
      <c r="W6" s="9" t="str">
        <f t="shared" si="4"/>
        <v>x</v>
      </c>
      <c r="X6" s="9" t="str">
        <f t="shared" si="4"/>
        <v/>
      </c>
      <c r="Y6" s="9" t="str">
        <f t="shared" si="4"/>
        <v/>
      </c>
      <c r="Z6" s="9" t="str">
        <f t="shared" si="4"/>
        <v/>
      </c>
      <c r="AA6" s="9" t="str">
        <f t="shared" si="4"/>
        <v>x</v>
      </c>
      <c r="AB6" s="9" t="str">
        <f t="shared" si="4"/>
        <v/>
      </c>
      <c r="AC6" s="9" t="str">
        <f t="shared" si="4"/>
        <v>x</v>
      </c>
      <c r="AD6" s="9" t="str">
        <f t="shared" si="4"/>
        <v/>
      </c>
      <c r="AE6" s="9" t="str">
        <f t="shared" si="4"/>
        <v>x</v>
      </c>
      <c r="AF6" s="9" t="str">
        <f t="shared" si="4"/>
        <v/>
      </c>
      <c r="AG6" s="9" t="str">
        <f t="shared" si="4"/>
        <v/>
      </c>
      <c r="AH6" s="9" t="str">
        <f t="shared" si="4"/>
        <v/>
      </c>
      <c r="AI6" s="9" t="str">
        <f t="shared" si="4"/>
        <v>x</v>
      </c>
      <c r="AJ6" s="9" t="str">
        <f t="shared" si="4"/>
        <v/>
      </c>
      <c r="AK6" s="9" t="str">
        <f t="shared" si="4"/>
        <v>x</v>
      </c>
      <c r="AL6" s="9" t="str">
        <f t="shared" si="4"/>
        <v/>
      </c>
      <c r="AM6" s="9" t="str">
        <f t="shared" si="4"/>
        <v/>
      </c>
      <c r="AN6" s="9" t="str">
        <f t="shared" si="4"/>
        <v/>
      </c>
      <c r="AO6" s="9" t="str">
        <f t="shared" si="4"/>
        <v>x</v>
      </c>
      <c r="AP6" s="9" t="str">
        <f t="shared" si="4"/>
        <v/>
      </c>
      <c r="AQ6" s="9" t="str">
        <f t="shared" si="4"/>
        <v>x</v>
      </c>
      <c r="AR6" s="9" t="str">
        <f t="shared" si="4"/>
        <v/>
      </c>
      <c r="AS6" s="9" t="str">
        <f t="shared" si="4"/>
        <v>x</v>
      </c>
      <c r="AT6" s="9" t="str">
        <f t="shared" si="4"/>
        <v/>
      </c>
      <c r="AU6" s="9" t="str">
        <f t="shared" si="4"/>
        <v/>
      </c>
      <c r="AV6" s="9" t="str">
        <f t="shared" si="4"/>
        <v/>
      </c>
      <c r="AW6" s="9" t="str">
        <f t="shared" si="4"/>
        <v>x</v>
      </c>
      <c r="AX6" s="9" t="str">
        <f t="shared" si="4"/>
        <v/>
      </c>
      <c r="AY6" s="9" t="str">
        <f t="shared" si="4"/>
        <v>x</v>
      </c>
      <c r="AZ6" s="9" t="str">
        <f t="shared" si="4"/>
        <v/>
      </c>
      <c r="BA6" s="9" t="str">
        <f t="shared" si="4"/>
        <v/>
      </c>
      <c r="BB6" s="9" t="str">
        <f t="shared" si="4"/>
        <v/>
      </c>
      <c r="BC6" s="9" t="str">
        <f t="shared" si="4"/>
        <v>x</v>
      </c>
      <c r="BD6" s="9" t="str">
        <f t="shared" si="4"/>
        <v/>
      </c>
      <c r="BE6" s="9" t="str">
        <f t="shared" si="4"/>
        <v>x</v>
      </c>
      <c r="BF6" s="9" t="str">
        <f t="shared" si="4"/>
        <v/>
      </c>
      <c r="BG6" s="9" t="str">
        <f t="shared" si="4"/>
        <v>x</v>
      </c>
      <c r="BH6" s="9" t="str">
        <f t="shared" si="4"/>
        <v/>
      </c>
      <c r="BI6" s="9" t="str">
        <f t="shared" si="4"/>
        <v/>
      </c>
      <c r="BJ6" s="9" t="str">
        <f t="shared" si="4"/>
        <v/>
      </c>
      <c r="BK6" s="9" t="str">
        <f t="shared" si="4"/>
        <v>x</v>
      </c>
      <c r="BL6" s="9" t="str">
        <f t="shared" si="4"/>
        <v/>
      </c>
      <c r="BM6" s="9" t="str">
        <f t="shared" si="4"/>
        <v>x</v>
      </c>
      <c r="BN6" s="9" t="str">
        <f t="shared" si="4"/>
        <v/>
      </c>
    </row>
    <row r="7" spans="1:66" x14ac:dyDescent="0.35">
      <c r="A7" s="7" t="s">
        <v>29</v>
      </c>
      <c r="B7" s="7" t="s">
        <v>10</v>
      </c>
      <c r="C7" s="10" t="s">
        <v>16</v>
      </c>
      <c r="D7" s="15">
        <v>1000</v>
      </c>
      <c r="E7" s="11">
        <f t="shared" ref="E7:E13" si="5">D7/$B$19</f>
        <v>2</v>
      </c>
      <c r="F7" s="9" t="str">
        <f t="shared" si="3"/>
        <v/>
      </c>
      <c r="G7" s="9" t="str">
        <f t="shared" si="4"/>
        <v>x</v>
      </c>
      <c r="H7" s="9" t="str">
        <f t="shared" si="4"/>
        <v/>
      </c>
      <c r="I7" s="9" t="str">
        <f t="shared" si="4"/>
        <v>x</v>
      </c>
      <c r="J7" s="9" t="str">
        <f t="shared" si="4"/>
        <v/>
      </c>
      <c r="K7" s="9" t="str">
        <f t="shared" si="4"/>
        <v/>
      </c>
      <c r="L7" s="9" t="str">
        <f t="shared" si="4"/>
        <v/>
      </c>
      <c r="M7" s="9" t="str">
        <f t="shared" si="4"/>
        <v>x</v>
      </c>
      <c r="N7" s="9" t="str">
        <f t="shared" si="4"/>
        <v/>
      </c>
      <c r="O7" s="9" t="str">
        <f t="shared" si="4"/>
        <v>x</v>
      </c>
      <c r="P7" s="9" t="str">
        <f t="shared" si="4"/>
        <v/>
      </c>
      <c r="Q7" s="9" t="str">
        <f t="shared" si="4"/>
        <v>x</v>
      </c>
      <c r="R7" s="9" t="str">
        <f t="shared" si="4"/>
        <v/>
      </c>
      <c r="S7" s="9" t="str">
        <f t="shared" si="4"/>
        <v/>
      </c>
      <c r="T7" s="9" t="str">
        <f t="shared" si="4"/>
        <v/>
      </c>
      <c r="U7" s="9" t="str">
        <f t="shared" si="4"/>
        <v>x</v>
      </c>
      <c r="V7" s="9" t="str">
        <f t="shared" si="4"/>
        <v/>
      </c>
      <c r="W7" s="9" t="str">
        <f t="shared" si="4"/>
        <v>x</v>
      </c>
      <c r="X7" s="9" t="str">
        <f t="shared" si="4"/>
        <v/>
      </c>
      <c r="Y7" s="9" t="str">
        <f t="shared" si="4"/>
        <v/>
      </c>
      <c r="Z7" s="9" t="str">
        <f t="shared" si="4"/>
        <v/>
      </c>
      <c r="AA7" s="9" t="str">
        <f t="shared" si="4"/>
        <v>x</v>
      </c>
      <c r="AB7" s="9" t="str">
        <f t="shared" si="4"/>
        <v/>
      </c>
      <c r="AC7" s="9" t="str">
        <f t="shared" si="4"/>
        <v>x</v>
      </c>
      <c r="AD7" s="9" t="str">
        <f t="shared" si="4"/>
        <v/>
      </c>
      <c r="AE7" s="9" t="str">
        <f t="shared" si="4"/>
        <v>x</v>
      </c>
      <c r="AF7" s="9" t="str">
        <f t="shared" si="4"/>
        <v/>
      </c>
      <c r="AG7" s="9" t="str">
        <f t="shared" si="4"/>
        <v/>
      </c>
      <c r="AH7" s="9" t="str">
        <f t="shared" si="4"/>
        <v/>
      </c>
      <c r="AI7" s="9" t="str">
        <f t="shared" si="4"/>
        <v>x</v>
      </c>
      <c r="AJ7" s="9" t="str">
        <f t="shared" si="4"/>
        <v/>
      </c>
      <c r="AK7" s="9" t="str">
        <f t="shared" si="4"/>
        <v>x</v>
      </c>
      <c r="AL7" s="9" t="str">
        <f t="shared" si="4"/>
        <v/>
      </c>
      <c r="AM7" s="9" t="str">
        <f t="shared" si="4"/>
        <v/>
      </c>
      <c r="AN7" s="9" t="str">
        <f t="shared" si="4"/>
        <v/>
      </c>
      <c r="AO7" s="9" t="str">
        <f t="shared" si="4"/>
        <v>x</v>
      </c>
      <c r="AP7" s="9" t="str">
        <f t="shared" si="4"/>
        <v/>
      </c>
      <c r="AQ7" s="9" t="str">
        <f t="shared" si="4"/>
        <v>x</v>
      </c>
      <c r="AR7" s="9" t="str">
        <f t="shared" si="4"/>
        <v/>
      </c>
      <c r="AS7" s="9" t="str">
        <f t="shared" si="4"/>
        <v>x</v>
      </c>
      <c r="AT7" s="9" t="str">
        <f t="shared" si="4"/>
        <v/>
      </c>
      <c r="AU7" s="9" t="str">
        <f t="shared" si="4"/>
        <v/>
      </c>
      <c r="AV7" s="9" t="str">
        <f t="shared" si="4"/>
        <v/>
      </c>
      <c r="AW7" s="9" t="str">
        <f t="shared" si="4"/>
        <v>x</v>
      </c>
      <c r="AX7" s="9" t="str">
        <f t="shared" si="4"/>
        <v/>
      </c>
      <c r="AY7" s="9" t="str">
        <f t="shared" si="4"/>
        <v>x</v>
      </c>
      <c r="AZ7" s="9" t="str">
        <f t="shared" si="4"/>
        <v/>
      </c>
      <c r="BA7" s="9" t="str">
        <f t="shared" si="4"/>
        <v/>
      </c>
      <c r="BB7" s="9" t="str">
        <f t="shared" si="4"/>
        <v/>
      </c>
      <c r="BC7" s="9" t="str">
        <f t="shared" si="4"/>
        <v>x</v>
      </c>
      <c r="BD7" s="9" t="str">
        <f t="shared" si="4"/>
        <v/>
      </c>
      <c r="BE7" s="9" t="str">
        <f t="shared" si="4"/>
        <v>x</v>
      </c>
      <c r="BF7" s="9" t="str">
        <f t="shared" si="4"/>
        <v/>
      </c>
      <c r="BG7" s="9" t="str">
        <f t="shared" si="4"/>
        <v>x</v>
      </c>
      <c r="BH7" s="9" t="str">
        <f t="shared" si="4"/>
        <v/>
      </c>
      <c r="BI7" s="9" t="str">
        <f t="shared" si="4"/>
        <v/>
      </c>
      <c r="BJ7" s="9" t="str">
        <f t="shared" si="4"/>
        <v/>
      </c>
      <c r="BK7" s="9" t="str">
        <f t="shared" si="4"/>
        <v>x</v>
      </c>
      <c r="BL7" s="9" t="str">
        <f t="shared" si="4"/>
        <v/>
      </c>
      <c r="BM7" s="9" t="str">
        <f t="shared" si="4"/>
        <v>x</v>
      </c>
      <c r="BN7" s="9" t="str">
        <f t="shared" si="4"/>
        <v/>
      </c>
    </row>
    <row r="8" spans="1:66" x14ac:dyDescent="0.35">
      <c r="A8" s="7" t="s">
        <v>4</v>
      </c>
      <c r="B8" s="7" t="s">
        <v>11</v>
      </c>
      <c r="C8" s="10" t="s">
        <v>17</v>
      </c>
      <c r="D8" s="15">
        <v>2000</v>
      </c>
      <c r="E8" s="11">
        <f t="shared" si="5"/>
        <v>4</v>
      </c>
      <c r="F8" s="9" t="str">
        <f t="shared" si="3"/>
        <v/>
      </c>
      <c r="G8" s="9" t="str">
        <f t="shared" si="4"/>
        <v/>
      </c>
      <c r="H8" s="9" t="str">
        <f t="shared" si="4"/>
        <v/>
      </c>
      <c r="I8" s="9" t="str">
        <f t="shared" si="4"/>
        <v>x</v>
      </c>
      <c r="J8" s="9" t="str">
        <f t="shared" si="4"/>
        <v/>
      </c>
      <c r="K8" s="9" t="str">
        <f t="shared" si="4"/>
        <v/>
      </c>
      <c r="L8" s="9" t="str">
        <f t="shared" si="4"/>
        <v/>
      </c>
      <c r="M8" s="9" t="str">
        <f t="shared" si="4"/>
        <v/>
      </c>
      <c r="N8" s="9" t="str">
        <f t="shared" si="4"/>
        <v/>
      </c>
      <c r="O8" s="9" t="str">
        <f t="shared" si="4"/>
        <v>x</v>
      </c>
      <c r="P8" s="9" t="str">
        <f t="shared" si="4"/>
        <v/>
      </c>
      <c r="Q8" s="9" t="str">
        <f t="shared" si="4"/>
        <v/>
      </c>
      <c r="R8" s="9" t="str">
        <f t="shared" si="4"/>
        <v/>
      </c>
      <c r="S8" s="9" t="str">
        <f t="shared" si="4"/>
        <v/>
      </c>
      <c r="T8" s="9" t="str">
        <f t="shared" si="4"/>
        <v/>
      </c>
      <c r="U8" s="9" t="str">
        <f t="shared" si="4"/>
        <v>x</v>
      </c>
      <c r="V8" s="9" t="str">
        <f t="shared" si="4"/>
        <v/>
      </c>
      <c r="W8" s="9" t="str">
        <f t="shared" si="4"/>
        <v/>
      </c>
      <c r="X8" s="9" t="str">
        <f t="shared" si="4"/>
        <v/>
      </c>
      <c r="Y8" s="9" t="str">
        <f t="shared" si="4"/>
        <v/>
      </c>
      <c r="Z8" s="9" t="str">
        <f t="shared" si="4"/>
        <v/>
      </c>
      <c r="AA8" s="9" t="str">
        <f t="shared" si="4"/>
        <v>x</v>
      </c>
      <c r="AB8" s="9" t="str">
        <f t="shared" si="4"/>
        <v/>
      </c>
      <c r="AC8" s="9" t="str">
        <f t="shared" si="4"/>
        <v/>
      </c>
      <c r="AD8" s="9" t="str">
        <f t="shared" si="4"/>
        <v/>
      </c>
      <c r="AE8" s="9" t="str">
        <f t="shared" si="4"/>
        <v>x</v>
      </c>
      <c r="AF8" s="9" t="str">
        <f t="shared" si="4"/>
        <v/>
      </c>
      <c r="AG8" s="9" t="str">
        <f t="shared" si="4"/>
        <v/>
      </c>
      <c r="AH8" s="9" t="str">
        <f t="shared" si="4"/>
        <v/>
      </c>
      <c r="AI8" s="9" t="str">
        <f t="shared" si="4"/>
        <v/>
      </c>
      <c r="AJ8" s="9" t="str">
        <f t="shared" si="4"/>
        <v/>
      </c>
      <c r="AK8" s="9" t="str">
        <f t="shared" si="4"/>
        <v>x</v>
      </c>
      <c r="AL8" s="9" t="str">
        <f t="shared" si="4"/>
        <v/>
      </c>
      <c r="AM8" s="9" t="str">
        <f t="shared" si="4"/>
        <v/>
      </c>
      <c r="AN8" s="9" t="str">
        <f t="shared" si="4"/>
        <v/>
      </c>
      <c r="AO8" s="9" t="str">
        <f t="shared" si="4"/>
        <v/>
      </c>
      <c r="AP8" s="9" t="str">
        <f t="shared" si="4"/>
        <v/>
      </c>
      <c r="AQ8" s="9" t="str">
        <f t="shared" si="4"/>
        <v>x</v>
      </c>
      <c r="AR8" s="9" t="str">
        <f t="shared" si="4"/>
        <v/>
      </c>
      <c r="AS8" s="9" t="str">
        <f t="shared" si="4"/>
        <v/>
      </c>
      <c r="AT8" s="9" t="str">
        <f t="shared" si="4"/>
        <v/>
      </c>
      <c r="AU8" s="9" t="str">
        <f t="shared" si="4"/>
        <v/>
      </c>
      <c r="AV8" s="9" t="str">
        <f t="shared" si="4"/>
        <v/>
      </c>
      <c r="AW8" s="9" t="str">
        <f t="shared" si="4"/>
        <v>x</v>
      </c>
      <c r="AX8" s="9" t="str">
        <f t="shared" si="4"/>
        <v/>
      </c>
      <c r="AY8" s="9" t="str">
        <f t="shared" si="4"/>
        <v/>
      </c>
      <c r="AZ8" s="9" t="str">
        <f t="shared" si="4"/>
        <v/>
      </c>
      <c r="BA8" s="9" t="str">
        <f t="shared" si="4"/>
        <v/>
      </c>
      <c r="BB8" s="9" t="str">
        <f t="shared" si="4"/>
        <v/>
      </c>
      <c r="BC8" s="9" t="str">
        <f t="shared" si="4"/>
        <v>x</v>
      </c>
      <c r="BD8" s="9" t="str">
        <f t="shared" si="4"/>
        <v/>
      </c>
      <c r="BE8" s="9" t="str">
        <f t="shared" si="4"/>
        <v/>
      </c>
      <c r="BF8" s="9" t="str">
        <f t="shared" si="4"/>
        <v/>
      </c>
      <c r="BG8" s="9" t="str">
        <f t="shared" si="4"/>
        <v>x</v>
      </c>
      <c r="BH8" s="9" t="str">
        <f t="shared" si="4"/>
        <v/>
      </c>
      <c r="BI8" s="9" t="str">
        <f t="shared" si="4"/>
        <v/>
      </c>
      <c r="BJ8" s="9" t="str">
        <f t="shared" si="4"/>
        <v/>
      </c>
      <c r="BK8" s="9" t="str">
        <f t="shared" si="4"/>
        <v/>
      </c>
      <c r="BL8" s="9" t="str">
        <f t="shared" si="4"/>
        <v/>
      </c>
      <c r="BM8" s="9" t="str">
        <f t="shared" si="4"/>
        <v>x</v>
      </c>
      <c r="BN8" s="9" t="str">
        <f t="shared" si="4"/>
        <v/>
      </c>
    </row>
    <row r="9" spans="1:66" x14ac:dyDescent="0.35">
      <c r="A9" s="7" t="s">
        <v>5</v>
      </c>
      <c r="B9" s="7" t="s">
        <v>12</v>
      </c>
      <c r="C9" s="10" t="s">
        <v>18</v>
      </c>
      <c r="D9" s="15">
        <v>4000</v>
      </c>
      <c r="E9" s="11">
        <f t="shared" si="5"/>
        <v>8</v>
      </c>
      <c r="F9" s="9" t="str">
        <f t="shared" si="3"/>
        <v/>
      </c>
      <c r="G9" s="9" t="str">
        <f t="shared" si="4"/>
        <v/>
      </c>
      <c r="H9" s="9" t="str">
        <f t="shared" si="4"/>
        <v/>
      </c>
      <c r="I9" s="9" t="str">
        <f t="shared" si="4"/>
        <v/>
      </c>
      <c r="J9" s="9" t="str">
        <f t="shared" si="4"/>
        <v/>
      </c>
      <c r="K9" s="9" t="str">
        <f t="shared" si="4"/>
        <v/>
      </c>
      <c r="L9" s="9" t="str">
        <f t="shared" si="4"/>
        <v/>
      </c>
      <c r="M9" s="9" t="str">
        <f t="shared" si="4"/>
        <v/>
      </c>
      <c r="N9" s="9" t="str">
        <f t="shared" si="4"/>
        <v/>
      </c>
      <c r="O9" s="9" t="str">
        <f t="shared" si="4"/>
        <v>x</v>
      </c>
      <c r="P9" s="9" t="str">
        <f t="shared" si="4"/>
        <v/>
      </c>
      <c r="Q9" s="9" t="str">
        <f t="shared" si="4"/>
        <v/>
      </c>
      <c r="R9" s="9" t="str">
        <f t="shared" si="4"/>
        <v/>
      </c>
      <c r="S9" s="9" t="str">
        <f t="shared" si="4"/>
        <v/>
      </c>
      <c r="T9" s="9" t="str">
        <f t="shared" si="4"/>
        <v/>
      </c>
      <c r="U9" s="9" t="str">
        <f t="shared" si="4"/>
        <v/>
      </c>
      <c r="V9" s="9" t="str">
        <f t="shared" si="4"/>
        <v/>
      </c>
      <c r="W9" s="9" t="str">
        <f t="shared" si="4"/>
        <v/>
      </c>
      <c r="X9" s="9" t="str">
        <f t="shared" si="4"/>
        <v/>
      </c>
      <c r="Y9" s="9" t="str">
        <f t="shared" si="4"/>
        <v/>
      </c>
      <c r="Z9" s="9" t="str">
        <f t="shared" si="4"/>
        <v/>
      </c>
      <c r="AA9" s="9" t="str">
        <f t="shared" si="4"/>
        <v>x</v>
      </c>
      <c r="AB9" s="9" t="str">
        <f t="shared" si="4"/>
        <v/>
      </c>
      <c r="AC9" s="9" t="str">
        <f t="shared" si="4"/>
        <v/>
      </c>
      <c r="AD9" s="9" t="str">
        <f t="shared" si="4"/>
        <v/>
      </c>
      <c r="AE9" s="9" t="str">
        <f t="shared" si="4"/>
        <v/>
      </c>
      <c r="AF9" s="9" t="str">
        <f t="shared" si="4"/>
        <v/>
      </c>
      <c r="AG9" s="9" t="str">
        <f t="shared" si="4"/>
        <v/>
      </c>
      <c r="AH9" s="9" t="str">
        <f t="shared" si="4"/>
        <v/>
      </c>
      <c r="AI9" s="9" t="str">
        <f t="shared" si="4"/>
        <v/>
      </c>
      <c r="AJ9" s="9" t="str">
        <f t="shared" si="4"/>
        <v/>
      </c>
      <c r="AK9" s="9" t="str">
        <f t="shared" si="4"/>
        <v>x</v>
      </c>
      <c r="AL9" s="9" t="str">
        <f t="shared" si="4"/>
        <v/>
      </c>
      <c r="AM9" s="9" t="str">
        <f t="shared" si="4"/>
        <v/>
      </c>
      <c r="AN9" s="9" t="str">
        <f t="shared" si="4"/>
        <v/>
      </c>
      <c r="AO9" s="9" t="str">
        <f t="shared" si="4"/>
        <v/>
      </c>
      <c r="AP9" s="9" t="str">
        <f t="shared" si="4"/>
        <v/>
      </c>
      <c r="AQ9" s="9" t="str">
        <f t="shared" si="4"/>
        <v/>
      </c>
      <c r="AR9" s="9" t="str">
        <f t="shared" si="4"/>
        <v/>
      </c>
      <c r="AS9" s="9" t="str">
        <f t="shared" si="4"/>
        <v/>
      </c>
      <c r="AT9" s="9" t="str">
        <f t="shared" si="4"/>
        <v/>
      </c>
      <c r="AU9" s="9" t="str">
        <f t="shared" si="4"/>
        <v/>
      </c>
      <c r="AV9" s="9" t="str">
        <f t="shared" si="4"/>
        <v/>
      </c>
      <c r="AW9" s="9" t="str">
        <f t="shared" si="4"/>
        <v>x</v>
      </c>
      <c r="AX9" s="9" t="str">
        <f t="shared" si="4"/>
        <v/>
      </c>
      <c r="AY9" s="9" t="str">
        <f t="shared" si="4"/>
        <v/>
      </c>
      <c r="AZ9" s="9" t="str">
        <f t="shared" si="4"/>
        <v/>
      </c>
      <c r="BA9" s="9" t="str">
        <f t="shared" si="4"/>
        <v/>
      </c>
      <c r="BB9" s="9" t="str">
        <f t="shared" si="4"/>
        <v/>
      </c>
      <c r="BC9" s="9" t="str">
        <f t="shared" si="4"/>
        <v/>
      </c>
      <c r="BD9" s="9" t="str">
        <f t="shared" si="4"/>
        <v/>
      </c>
      <c r="BE9" s="9" t="str">
        <f t="shared" si="4"/>
        <v/>
      </c>
      <c r="BF9" s="9" t="str">
        <f t="shared" si="4"/>
        <v/>
      </c>
      <c r="BG9" s="9" t="str">
        <f t="shared" si="4"/>
        <v>x</v>
      </c>
      <c r="BH9" s="9" t="str">
        <f t="shared" si="4"/>
        <v/>
      </c>
      <c r="BI9" s="9" t="str">
        <f t="shared" si="4"/>
        <v/>
      </c>
      <c r="BJ9" s="9" t="str">
        <f t="shared" si="4"/>
        <v/>
      </c>
      <c r="BK9" s="9" t="str">
        <f t="shared" si="4"/>
        <v/>
      </c>
      <c r="BL9" s="9" t="str">
        <f t="shared" si="4"/>
        <v/>
      </c>
      <c r="BM9" s="9" t="str">
        <f t="shared" si="4"/>
        <v/>
      </c>
      <c r="BN9" s="9" t="str">
        <f t="shared" si="4"/>
        <v/>
      </c>
    </row>
    <row r="10" spans="1:66" x14ac:dyDescent="0.35">
      <c r="A10" s="7" t="s">
        <v>6</v>
      </c>
      <c r="B10" s="7" t="s">
        <v>13</v>
      </c>
      <c r="C10" s="10" t="s">
        <v>19</v>
      </c>
      <c r="D10" s="15">
        <v>8000</v>
      </c>
      <c r="E10" s="11">
        <f t="shared" si="5"/>
        <v>16</v>
      </c>
      <c r="F10" s="9" t="str">
        <f t="shared" si="3"/>
        <v/>
      </c>
      <c r="G10" s="9" t="str">
        <f t="shared" si="4"/>
        <v/>
      </c>
      <c r="H10" s="9" t="str">
        <f t="shared" si="4"/>
        <v/>
      </c>
      <c r="I10" s="9" t="str">
        <f t="shared" si="4"/>
        <v/>
      </c>
      <c r="J10" s="9" t="str">
        <f t="shared" si="4"/>
        <v/>
      </c>
      <c r="K10" s="9" t="str">
        <f t="shared" si="4"/>
        <v/>
      </c>
      <c r="L10" s="9" t="str">
        <f t="shared" si="4"/>
        <v/>
      </c>
      <c r="M10" s="9" t="str">
        <f t="shared" si="4"/>
        <v/>
      </c>
      <c r="N10" s="9" t="str">
        <f t="shared" si="4"/>
        <v/>
      </c>
      <c r="O10" s="9" t="str">
        <f t="shared" si="4"/>
        <v/>
      </c>
      <c r="P10" s="9" t="str">
        <f t="shared" si="4"/>
        <v/>
      </c>
      <c r="Q10" s="9" t="str">
        <f t="shared" si="4"/>
        <v/>
      </c>
      <c r="R10" s="9" t="str">
        <f t="shared" si="4"/>
        <v/>
      </c>
      <c r="S10" s="9" t="str">
        <f t="shared" si="4"/>
        <v/>
      </c>
      <c r="T10" s="9" t="str">
        <f t="shared" si="4"/>
        <v/>
      </c>
      <c r="U10" s="9" t="str">
        <f t="shared" si="4"/>
        <v/>
      </c>
      <c r="V10" s="9" t="str">
        <f t="shared" si="4"/>
        <v/>
      </c>
      <c r="W10" s="9" t="str">
        <f t="shared" si="4"/>
        <v/>
      </c>
      <c r="X10" s="9" t="str">
        <f t="shared" si="4"/>
        <v/>
      </c>
      <c r="Y10" s="9" t="str">
        <f t="shared" si="4"/>
        <v/>
      </c>
      <c r="Z10" s="9" t="str">
        <f t="shared" si="4"/>
        <v/>
      </c>
      <c r="AA10" s="9" t="str">
        <f t="shared" si="4"/>
        <v>x</v>
      </c>
      <c r="AB10" s="9" t="str">
        <f t="shared" si="4"/>
        <v/>
      </c>
      <c r="AC10" s="9" t="str">
        <f t="shared" si="4"/>
        <v/>
      </c>
      <c r="AD10" s="9" t="str">
        <f t="shared" si="4"/>
        <v/>
      </c>
      <c r="AE10" s="9" t="str">
        <f t="shared" si="4"/>
        <v/>
      </c>
      <c r="AF10" s="9" t="str">
        <f t="shared" si="4"/>
        <v/>
      </c>
      <c r="AG10" s="9" t="str">
        <f t="shared" si="4"/>
        <v/>
      </c>
      <c r="AH10" s="9" t="str">
        <f t="shared" si="4"/>
        <v/>
      </c>
      <c r="AI10" s="9" t="str">
        <f t="shared" si="4"/>
        <v/>
      </c>
      <c r="AJ10" s="9" t="str">
        <f t="shared" si="4"/>
        <v/>
      </c>
      <c r="AK10" s="9" t="str">
        <f t="shared" ref="AK10:BN10" si="6">IF(AND(MOD(AK$4,$D10)&lt;$B$19,MOD(AJ$4,$D10)&gt;=$D10-$B$19),"x","")</f>
        <v/>
      </c>
      <c r="AL10" s="9" t="str">
        <f t="shared" si="6"/>
        <v/>
      </c>
      <c r="AM10" s="9" t="str">
        <f t="shared" si="6"/>
        <v/>
      </c>
      <c r="AN10" s="9" t="str">
        <f t="shared" si="6"/>
        <v/>
      </c>
      <c r="AO10" s="9" t="str">
        <f t="shared" si="6"/>
        <v/>
      </c>
      <c r="AP10" s="9" t="str">
        <f t="shared" si="6"/>
        <v/>
      </c>
      <c r="AQ10" s="9" t="str">
        <f t="shared" si="6"/>
        <v/>
      </c>
      <c r="AR10" s="9" t="str">
        <f t="shared" si="6"/>
        <v/>
      </c>
      <c r="AS10" s="9" t="str">
        <f t="shared" si="6"/>
        <v/>
      </c>
      <c r="AT10" s="9" t="str">
        <f t="shared" si="6"/>
        <v/>
      </c>
      <c r="AU10" s="9" t="str">
        <f t="shared" si="6"/>
        <v/>
      </c>
      <c r="AV10" s="9" t="str">
        <f t="shared" si="6"/>
        <v/>
      </c>
      <c r="AW10" s="9" t="str">
        <f t="shared" si="6"/>
        <v>x</v>
      </c>
      <c r="AX10" s="9" t="str">
        <f t="shared" si="6"/>
        <v/>
      </c>
      <c r="AY10" s="9" t="str">
        <f t="shared" si="6"/>
        <v/>
      </c>
      <c r="AZ10" s="9" t="str">
        <f t="shared" si="6"/>
        <v/>
      </c>
      <c r="BA10" s="9" t="str">
        <f t="shared" si="6"/>
        <v/>
      </c>
      <c r="BB10" s="9" t="str">
        <f t="shared" si="6"/>
        <v/>
      </c>
      <c r="BC10" s="9" t="str">
        <f t="shared" si="6"/>
        <v/>
      </c>
      <c r="BD10" s="9" t="str">
        <f t="shared" si="6"/>
        <v/>
      </c>
      <c r="BE10" s="9" t="str">
        <f t="shared" si="6"/>
        <v/>
      </c>
      <c r="BF10" s="9" t="str">
        <f t="shared" si="6"/>
        <v/>
      </c>
      <c r="BG10" s="9" t="str">
        <f t="shared" si="6"/>
        <v/>
      </c>
      <c r="BH10" s="9" t="str">
        <f t="shared" si="6"/>
        <v/>
      </c>
      <c r="BI10" s="9" t="str">
        <f t="shared" si="6"/>
        <v/>
      </c>
      <c r="BJ10" s="9" t="str">
        <f t="shared" si="6"/>
        <v/>
      </c>
      <c r="BK10" s="9" t="str">
        <f t="shared" si="6"/>
        <v/>
      </c>
      <c r="BL10" s="9" t="str">
        <f t="shared" si="6"/>
        <v/>
      </c>
      <c r="BM10" s="9" t="str">
        <f t="shared" si="6"/>
        <v/>
      </c>
      <c r="BN10" s="9" t="str">
        <f t="shared" si="6"/>
        <v/>
      </c>
    </row>
    <row r="11" spans="1:66" x14ac:dyDescent="0.35">
      <c r="A11" s="7" t="s">
        <v>7</v>
      </c>
      <c r="B11" s="7" t="s">
        <v>14</v>
      </c>
      <c r="C11" s="10" t="s">
        <v>17</v>
      </c>
      <c r="D11" s="15">
        <v>2000</v>
      </c>
      <c r="E11" s="11">
        <f t="shared" si="5"/>
        <v>4</v>
      </c>
      <c r="F11" s="9" t="str">
        <f>IF(AND(MOD(F$4,$D11)&lt;$B$19,MOD(E$4,$D11)&gt;=$D11-$B$19),"x","")</f>
        <v/>
      </c>
      <c r="G11" s="9" t="str">
        <f t="shared" ref="G11:BN11" si="7">IF(AND(MOD(G$4,$D11)&lt;$B$19,MOD(F$4,$D11)&gt;=$D11-$B$19),"x","")</f>
        <v/>
      </c>
      <c r="H11" s="9" t="str">
        <f t="shared" si="7"/>
        <v/>
      </c>
      <c r="I11" s="9" t="str">
        <f t="shared" si="7"/>
        <v>x</v>
      </c>
      <c r="J11" s="9" t="str">
        <f t="shared" si="7"/>
        <v/>
      </c>
      <c r="K11" s="9" t="str">
        <f t="shared" si="7"/>
        <v/>
      </c>
      <c r="L11" s="9" t="str">
        <f t="shared" si="7"/>
        <v/>
      </c>
      <c r="M11" s="9" t="str">
        <f t="shared" si="7"/>
        <v/>
      </c>
      <c r="N11" s="9" t="str">
        <f t="shared" si="7"/>
        <v/>
      </c>
      <c r="O11" s="9" t="str">
        <f t="shared" si="7"/>
        <v>x</v>
      </c>
      <c r="P11" s="9" t="str">
        <f t="shared" si="7"/>
        <v/>
      </c>
      <c r="Q11" s="9" t="str">
        <f t="shared" si="7"/>
        <v/>
      </c>
      <c r="R11" s="9" t="str">
        <f t="shared" si="7"/>
        <v/>
      </c>
      <c r="S11" s="9" t="str">
        <f t="shared" si="7"/>
        <v/>
      </c>
      <c r="T11" s="9" t="str">
        <f t="shared" si="7"/>
        <v/>
      </c>
      <c r="U11" s="9" t="str">
        <f t="shared" si="7"/>
        <v>x</v>
      </c>
      <c r="V11" s="9" t="str">
        <f t="shared" si="7"/>
        <v/>
      </c>
      <c r="W11" s="9" t="str">
        <f t="shared" si="7"/>
        <v/>
      </c>
      <c r="X11" s="9" t="str">
        <f t="shared" si="7"/>
        <v/>
      </c>
      <c r="Y11" s="9" t="str">
        <f t="shared" si="7"/>
        <v/>
      </c>
      <c r="Z11" s="9" t="str">
        <f t="shared" si="7"/>
        <v/>
      </c>
      <c r="AA11" s="9" t="str">
        <f t="shared" si="7"/>
        <v>x</v>
      </c>
      <c r="AB11" s="9" t="str">
        <f t="shared" si="7"/>
        <v/>
      </c>
      <c r="AC11" s="9" t="str">
        <f t="shared" si="7"/>
        <v/>
      </c>
      <c r="AD11" s="9" t="str">
        <f t="shared" si="7"/>
        <v/>
      </c>
      <c r="AE11" s="9" t="str">
        <f t="shared" si="7"/>
        <v>x</v>
      </c>
      <c r="AF11" s="9" t="str">
        <f t="shared" si="7"/>
        <v/>
      </c>
      <c r="AG11" s="9" t="str">
        <f t="shared" si="7"/>
        <v/>
      </c>
      <c r="AH11" s="9" t="str">
        <f t="shared" si="7"/>
        <v/>
      </c>
      <c r="AI11" s="9" t="str">
        <f t="shared" si="7"/>
        <v/>
      </c>
      <c r="AJ11" s="9" t="str">
        <f t="shared" si="7"/>
        <v/>
      </c>
      <c r="AK11" s="9" t="str">
        <f t="shared" si="7"/>
        <v>x</v>
      </c>
      <c r="AL11" s="9" t="str">
        <f t="shared" si="7"/>
        <v/>
      </c>
      <c r="AM11" s="9" t="str">
        <f t="shared" si="7"/>
        <v/>
      </c>
      <c r="AN11" s="9" t="str">
        <f t="shared" si="7"/>
        <v/>
      </c>
      <c r="AO11" s="9" t="str">
        <f t="shared" si="7"/>
        <v/>
      </c>
      <c r="AP11" s="9" t="str">
        <f t="shared" si="7"/>
        <v/>
      </c>
      <c r="AQ11" s="9" t="str">
        <f t="shared" si="7"/>
        <v>x</v>
      </c>
      <c r="AR11" s="9" t="str">
        <f t="shared" si="7"/>
        <v/>
      </c>
      <c r="AS11" s="9" t="str">
        <f t="shared" si="7"/>
        <v/>
      </c>
      <c r="AT11" s="9" t="str">
        <f t="shared" si="7"/>
        <v/>
      </c>
      <c r="AU11" s="9" t="str">
        <f t="shared" si="7"/>
        <v/>
      </c>
      <c r="AV11" s="9" t="str">
        <f t="shared" si="7"/>
        <v/>
      </c>
      <c r="AW11" s="9" t="str">
        <f t="shared" si="7"/>
        <v>x</v>
      </c>
      <c r="AX11" s="9" t="str">
        <f t="shared" si="7"/>
        <v/>
      </c>
      <c r="AY11" s="9" t="str">
        <f t="shared" si="7"/>
        <v/>
      </c>
      <c r="AZ11" s="9" t="str">
        <f t="shared" si="7"/>
        <v/>
      </c>
      <c r="BA11" s="9" t="str">
        <f t="shared" si="7"/>
        <v/>
      </c>
      <c r="BB11" s="9" t="str">
        <f t="shared" si="7"/>
        <v/>
      </c>
      <c r="BC11" s="9" t="str">
        <f t="shared" si="7"/>
        <v>x</v>
      </c>
      <c r="BD11" s="9" t="str">
        <f t="shared" si="7"/>
        <v/>
      </c>
      <c r="BE11" s="9" t="str">
        <f t="shared" si="7"/>
        <v/>
      </c>
      <c r="BF11" s="9" t="str">
        <f t="shared" si="7"/>
        <v/>
      </c>
      <c r="BG11" s="9" t="str">
        <f t="shared" si="7"/>
        <v>x</v>
      </c>
      <c r="BH11" s="9" t="str">
        <f t="shared" si="7"/>
        <v/>
      </c>
      <c r="BI11" s="9" t="str">
        <f t="shared" si="7"/>
        <v/>
      </c>
      <c r="BJ11" s="9" t="str">
        <f t="shared" si="7"/>
        <v/>
      </c>
      <c r="BK11" s="9" t="str">
        <f t="shared" si="7"/>
        <v/>
      </c>
      <c r="BL11" s="9" t="str">
        <f t="shared" si="7"/>
        <v/>
      </c>
      <c r="BM11" s="9" t="str">
        <f t="shared" si="7"/>
        <v>x</v>
      </c>
      <c r="BN11" s="9" t="str">
        <f t="shared" si="7"/>
        <v/>
      </c>
    </row>
    <row r="12" spans="1:66" x14ac:dyDescent="0.35">
      <c r="A12" s="7" t="s">
        <v>8</v>
      </c>
      <c r="B12" s="7" t="s">
        <v>10</v>
      </c>
      <c r="C12" s="10" t="s">
        <v>16</v>
      </c>
      <c r="D12" s="15">
        <v>1000</v>
      </c>
      <c r="E12" s="11">
        <f t="shared" si="5"/>
        <v>2</v>
      </c>
      <c r="F12" s="9" t="str">
        <f>IF(AND(MOD(F$4,$D12)&lt;$B$19,MOD(E$4,$D12)&gt;=$D12-$B$19),"x","")</f>
        <v/>
      </c>
      <c r="G12" s="9" t="str">
        <f t="shared" ref="G12:BN12" si="8">IF(AND(MOD(G$4,$D12)&lt;$B$19,MOD(F$4,$D12)&gt;=$D12-$B$19),"x","")</f>
        <v>x</v>
      </c>
      <c r="H12" s="9" t="str">
        <f t="shared" si="8"/>
        <v/>
      </c>
      <c r="I12" s="9" t="str">
        <f t="shared" si="8"/>
        <v>x</v>
      </c>
      <c r="J12" s="9" t="str">
        <f t="shared" si="8"/>
        <v/>
      </c>
      <c r="K12" s="9" t="str">
        <f t="shared" si="8"/>
        <v/>
      </c>
      <c r="L12" s="9" t="str">
        <f t="shared" si="8"/>
        <v/>
      </c>
      <c r="M12" s="9" t="str">
        <f t="shared" si="8"/>
        <v>x</v>
      </c>
      <c r="N12" s="9" t="str">
        <f t="shared" si="8"/>
        <v/>
      </c>
      <c r="O12" s="9" t="str">
        <f t="shared" si="8"/>
        <v>x</v>
      </c>
      <c r="P12" s="9" t="str">
        <f t="shared" si="8"/>
        <v/>
      </c>
      <c r="Q12" s="9" t="str">
        <f t="shared" si="8"/>
        <v>x</v>
      </c>
      <c r="R12" s="9" t="str">
        <f t="shared" si="8"/>
        <v/>
      </c>
      <c r="S12" s="9" t="str">
        <f t="shared" si="8"/>
        <v/>
      </c>
      <c r="T12" s="9" t="str">
        <f t="shared" si="8"/>
        <v/>
      </c>
      <c r="U12" s="9" t="str">
        <f t="shared" si="8"/>
        <v>x</v>
      </c>
      <c r="V12" s="9" t="str">
        <f t="shared" si="8"/>
        <v/>
      </c>
      <c r="W12" s="9" t="str">
        <f t="shared" si="8"/>
        <v>x</v>
      </c>
      <c r="X12" s="9" t="str">
        <f t="shared" si="8"/>
        <v/>
      </c>
      <c r="Y12" s="9" t="str">
        <f t="shared" si="8"/>
        <v/>
      </c>
      <c r="Z12" s="9" t="str">
        <f t="shared" si="8"/>
        <v/>
      </c>
      <c r="AA12" s="9" t="str">
        <f t="shared" si="8"/>
        <v>x</v>
      </c>
      <c r="AB12" s="9" t="str">
        <f t="shared" si="8"/>
        <v/>
      </c>
      <c r="AC12" s="9" t="str">
        <f t="shared" si="8"/>
        <v>x</v>
      </c>
      <c r="AD12" s="9" t="str">
        <f t="shared" si="8"/>
        <v/>
      </c>
      <c r="AE12" s="9" t="str">
        <f t="shared" si="8"/>
        <v>x</v>
      </c>
      <c r="AF12" s="9" t="str">
        <f t="shared" si="8"/>
        <v/>
      </c>
      <c r="AG12" s="9" t="str">
        <f t="shared" si="8"/>
        <v/>
      </c>
      <c r="AH12" s="9" t="str">
        <f t="shared" si="8"/>
        <v/>
      </c>
      <c r="AI12" s="9" t="str">
        <f t="shared" si="8"/>
        <v>x</v>
      </c>
      <c r="AJ12" s="9" t="str">
        <f t="shared" si="8"/>
        <v/>
      </c>
      <c r="AK12" s="9" t="str">
        <f t="shared" si="8"/>
        <v>x</v>
      </c>
      <c r="AL12" s="9" t="str">
        <f t="shared" si="8"/>
        <v/>
      </c>
      <c r="AM12" s="9" t="str">
        <f t="shared" si="8"/>
        <v/>
      </c>
      <c r="AN12" s="9" t="str">
        <f t="shared" si="8"/>
        <v/>
      </c>
      <c r="AO12" s="9" t="str">
        <f t="shared" si="8"/>
        <v>x</v>
      </c>
      <c r="AP12" s="9" t="str">
        <f t="shared" si="8"/>
        <v/>
      </c>
      <c r="AQ12" s="9" t="str">
        <f t="shared" si="8"/>
        <v>x</v>
      </c>
      <c r="AR12" s="9" t="str">
        <f t="shared" si="8"/>
        <v/>
      </c>
      <c r="AS12" s="9" t="str">
        <f t="shared" si="8"/>
        <v>x</v>
      </c>
      <c r="AT12" s="9" t="str">
        <f t="shared" si="8"/>
        <v/>
      </c>
      <c r="AU12" s="9" t="str">
        <f t="shared" si="8"/>
        <v/>
      </c>
      <c r="AV12" s="9" t="str">
        <f t="shared" si="8"/>
        <v/>
      </c>
      <c r="AW12" s="9" t="str">
        <f t="shared" si="8"/>
        <v>x</v>
      </c>
      <c r="AX12" s="9" t="str">
        <f t="shared" si="8"/>
        <v/>
      </c>
      <c r="AY12" s="9" t="str">
        <f t="shared" si="8"/>
        <v>x</v>
      </c>
      <c r="AZ12" s="9" t="str">
        <f t="shared" si="8"/>
        <v/>
      </c>
      <c r="BA12" s="9" t="str">
        <f t="shared" si="8"/>
        <v/>
      </c>
      <c r="BB12" s="9" t="str">
        <f t="shared" si="8"/>
        <v/>
      </c>
      <c r="BC12" s="9" t="str">
        <f t="shared" si="8"/>
        <v>x</v>
      </c>
      <c r="BD12" s="9" t="str">
        <f t="shared" si="8"/>
        <v/>
      </c>
      <c r="BE12" s="9" t="str">
        <f t="shared" si="8"/>
        <v>x</v>
      </c>
      <c r="BF12" s="9" t="str">
        <f t="shared" si="8"/>
        <v/>
      </c>
      <c r="BG12" s="9" t="str">
        <f t="shared" si="8"/>
        <v>x</v>
      </c>
      <c r="BH12" s="9" t="str">
        <f t="shared" si="8"/>
        <v/>
      </c>
      <c r="BI12" s="9" t="str">
        <f t="shared" si="8"/>
        <v/>
      </c>
      <c r="BJ12" s="9" t="str">
        <f t="shared" si="8"/>
        <v/>
      </c>
      <c r="BK12" s="9" t="str">
        <f t="shared" si="8"/>
        <v>x</v>
      </c>
      <c r="BL12" s="9" t="str">
        <f t="shared" si="8"/>
        <v/>
      </c>
      <c r="BM12" s="9" t="str">
        <f t="shared" si="8"/>
        <v>x</v>
      </c>
      <c r="BN12" s="9" t="str">
        <f t="shared" si="8"/>
        <v/>
      </c>
    </row>
    <row r="13" spans="1:66" x14ac:dyDescent="0.35">
      <c r="A13" s="7" t="s">
        <v>20</v>
      </c>
      <c r="B13" s="7" t="s">
        <v>15</v>
      </c>
      <c r="C13" s="10" t="s">
        <v>17</v>
      </c>
      <c r="D13" s="15">
        <v>4000</v>
      </c>
      <c r="E13" s="11">
        <f t="shared" si="5"/>
        <v>8</v>
      </c>
      <c r="F13" s="9" t="str">
        <f>IF(AND(MOD(F$4,$D13)&lt;$B$19,MOD(E$4,$D13)&gt;=$D13-$B$19),"x","")</f>
        <v/>
      </c>
      <c r="G13" s="9" t="str">
        <f t="shared" ref="G13:BN13" si="9">IF(AND(MOD(G$4,$D13)&lt;$B$19,MOD(F$4,$D13)&gt;=$D13-$B$19),"x","")</f>
        <v/>
      </c>
      <c r="H13" s="9" t="str">
        <f t="shared" si="9"/>
        <v/>
      </c>
      <c r="I13" s="9" t="str">
        <f t="shared" si="9"/>
        <v/>
      </c>
      <c r="J13" s="9" t="str">
        <f t="shared" si="9"/>
        <v/>
      </c>
      <c r="K13" s="9" t="str">
        <f t="shared" si="9"/>
        <v/>
      </c>
      <c r="L13" s="9" t="str">
        <f t="shared" si="9"/>
        <v/>
      </c>
      <c r="M13" s="9" t="str">
        <f t="shared" si="9"/>
        <v/>
      </c>
      <c r="N13" s="9" t="str">
        <f t="shared" si="9"/>
        <v/>
      </c>
      <c r="O13" s="9" t="str">
        <f t="shared" si="9"/>
        <v>x</v>
      </c>
      <c r="P13" s="9" t="str">
        <f t="shared" si="9"/>
        <v/>
      </c>
      <c r="Q13" s="9" t="str">
        <f t="shared" si="9"/>
        <v/>
      </c>
      <c r="R13" s="9" t="str">
        <f t="shared" si="9"/>
        <v/>
      </c>
      <c r="S13" s="9" t="str">
        <f t="shared" si="9"/>
        <v/>
      </c>
      <c r="T13" s="9" t="str">
        <f t="shared" si="9"/>
        <v/>
      </c>
      <c r="U13" s="9" t="str">
        <f t="shared" si="9"/>
        <v/>
      </c>
      <c r="V13" s="9" t="str">
        <f t="shared" si="9"/>
        <v/>
      </c>
      <c r="W13" s="9" t="str">
        <f t="shared" si="9"/>
        <v/>
      </c>
      <c r="X13" s="9" t="str">
        <f t="shared" si="9"/>
        <v/>
      </c>
      <c r="Y13" s="9" t="str">
        <f t="shared" si="9"/>
        <v/>
      </c>
      <c r="Z13" s="9" t="str">
        <f t="shared" si="9"/>
        <v/>
      </c>
      <c r="AA13" s="9" t="str">
        <f t="shared" si="9"/>
        <v>x</v>
      </c>
      <c r="AB13" s="9" t="str">
        <f t="shared" si="9"/>
        <v/>
      </c>
      <c r="AC13" s="9" t="str">
        <f t="shared" si="9"/>
        <v/>
      </c>
      <c r="AD13" s="9" t="str">
        <f t="shared" si="9"/>
        <v/>
      </c>
      <c r="AE13" s="9" t="str">
        <f t="shared" si="9"/>
        <v/>
      </c>
      <c r="AF13" s="9" t="str">
        <f t="shared" si="9"/>
        <v/>
      </c>
      <c r="AG13" s="9" t="str">
        <f t="shared" si="9"/>
        <v/>
      </c>
      <c r="AH13" s="9" t="str">
        <f t="shared" si="9"/>
        <v/>
      </c>
      <c r="AI13" s="9" t="str">
        <f t="shared" si="9"/>
        <v/>
      </c>
      <c r="AJ13" s="9" t="str">
        <f t="shared" si="9"/>
        <v/>
      </c>
      <c r="AK13" s="9" t="str">
        <f t="shared" si="9"/>
        <v>x</v>
      </c>
      <c r="AL13" s="9" t="str">
        <f t="shared" si="9"/>
        <v/>
      </c>
      <c r="AM13" s="9" t="str">
        <f t="shared" si="9"/>
        <v/>
      </c>
      <c r="AN13" s="9" t="str">
        <f t="shared" si="9"/>
        <v/>
      </c>
      <c r="AO13" s="9" t="str">
        <f t="shared" si="9"/>
        <v/>
      </c>
      <c r="AP13" s="9" t="str">
        <f t="shared" si="9"/>
        <v/>
      </c>
      <c r="AQ13" s="9" t="str">
        <f t="shared" si="9"/>
        <v/>
      </c>
      <c r="AR13" s="9" t="str">
        <f t="shared" si="9"/>
        <v/>
      </c>
      <c r="AS13" s="9" t="str">
        <f t="shared" si="9"/>
        <v/>
      </c>
      <c r="AT13" s="9" t="str">
        <f t="shared" si="9"/>
        <v/>
      </c>
      <c r="AU13" s="9" t="str">
        <f t="shared" si="9"/>
        <v/>
      </c>
      <c r="AV13" s="9" t="str">
        <f t="shared" si="9"/>
        <v/>
      </c>
      <c r="AW13" s="9" t="str">
        <f t="shared" si="9"/>
        <v>x</v>
      </c>
      <c r="AX13" s="9" t="str">
        <f t="shared" si="9"/>
        <v/>
      </c>
      <c r="AY13" s="9" t="str">
        <f t="shared" si="9"/>
        <v/>
      </c>
      <c r="AZ13" s="9" t="str">
        <f t="shared" si="9"/>
        <v/>
      </c>
      <c r="BA13" s="9" t="str">
        <f t="shared" si="9"/>
        <v/>
      </c>
      <c r="BB13" s="9" t="str">
        <f t="shared" si="9"/>
        <v/>
      </c>
      <c r="BC13" s="9" t="str">
        <f t="shared" si="9"/>
        <v/>
      </c>
      <c r="BD13" s="9" t="str">
        <f t="shared" si="9"/>
        <v/>
      </c>
      <c r="BE13" s="9" t="str">
        <f t="shared" si="9"/>
        <v/>
      </c>
      <c r="BF13" s="9" t="str">
        <f t="shared" si="9"/>
        <v/>
      </c>
      <c r="BG13" s="9" t="str">
        <f t="shared" si="9"/>
        <v>x</v>
      </c>
      <c r="BH13" s="9" t="str">
        <f t="shared" si="9"/>
        <v/>
      </c>
      <c r="BI13" s="9" t="str">
        <f t="shared" si="9"/>
        <v/>
      </c>
      <c r="BJ13" s="9" t="str">
        <f t="shared" si="9"/>
        <v/>
      </c>
      <c r="BK13" s="9" t="str">
        <f t="shared" si="9"/>
        <v/>
      </c>
      <c r="BL13" s="9" t="str">
        <f t="shared" si="9"/>
        <v/>
      </c>
      <c r="BM13" s="9" t="str">
        <f t="shared" si="9"/>
        <v/>
      </c>
      <c r="BN13" s="9" t="str">
        <f t="shared" si="9"/>
        <v/>
      </c>
    </row>
    <row r="15" spans="1:66" x14ac:dyDescent="0.35">
      <c r="A15" t="s">
        <v>21</v>
      </c>
    </row>
    <row r="17" spans="1:4" x14ac:dyDescent="0.35">
      <c r="D17" s="4"/>
    </row>
    <row r="18" spans="1:4" x14ac:dyDescent="0.35">
      <c r="A18" t="s">
        <v>27</v>
      </c>
      <c r="B18" s="4">
        <v>43346</v>
      </c>
    </row>
    <row r="19" spans="1:4" x14ac:dyDescent="0.35">
      <c r="A19" t="s">
        <v>24</v>
      </c>
      <c r="B19">
        <v>500</v>
      </c>
    </row>
    <row r="20" spans="1:4" x14ac:dyDescent="0.35">
      <c r="A20" t="s">
        <v>25</v>
      </c>
      <c r="B20">
        <v>13000</v>
      </c>
    </row>
  </sheetData>
  <mergeCells count="4">
    <mergeCell ref="B1:B2"/>
    <mergeCell ref="A1:A2"/>
    <mergeCell ref="E1:E2"/>
    <mergeCell ref="C1:C2"/>
  </mergeCells>
  <conditionalFormatting sqref="F2:BN13">
    <cfRule type="expression" dxfId="0" priority="1">
      <formula>WEEKDAY(F$2,2)&gt;5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81E72-D4AD-4A5F-A9DB-7F51FABFF352}">
  <sheetPr codeName="Feuil2"/>
  <dimension ref="A1:B7"/>
  <sheetViews>
    <sheetView workbookViewId="0">
      <selection activeCell="C4" sqref="C4"/>
    </sheetView>
  </sheetViews>
  <sheetFormatPr baseColWidth="10" defaultRowHeight="14.5" x14ac:dyDescent="0.35"/>
  <cols>
    <col min="1" max="1" width="14" bestFit="1" customWidth="1"/>
  </cols>
  <sheetData>
    <row r="1" spans="1:2" x14ac:dyDescent="0.35">
      <c r="A1" t="s">
        <v>22</v>
      </c>
      <c r="B1">
        <v>300</v>
      </c>
    </row>
    <row r="2" spans="1:2" x14ac:dyDescent="0.35">
      <c r="A2" t="s">
        <v>23</v>
      </c>
      <c r="B2">
        <f>B1*5</f>
        <v>1500</v>
      </c>
    </row>
    <row r="4" spans="1:2" x14ac:dyDescent="0.35">
      <c r="A4" t="s">
        <v>16</v>
      </c>
      <c r="B4" s="1">
        <f>1000/B2</f>
        <v>0.66666666666666663</v>
      </c>
    </row>
    <row r="5" spans="1:2" x14ac:dyDescent="0.35">
      <c r="A5" s="2" t="s">
        <v>17</v>
      </c>
      <c r="B5" s="1">
        <f>2000/B2</f>
        <v>1.3333333333333333</v>
      </c>
    </row>
    <row r="6" spans="1:2" x14ac:dyDescent="0.35">
      <c r="A6" s="2" t="s">
        <v>18</v>
      </c>
      <c r="B6" s="1">
        <f>4000/B2</f>
        <v>2.6666666666666665</v>
      </c>
    </row>
    <row r="7" spans="1:2" x14ac:dyDescent="0.35">
      <c r="A7" s="2" t="s">
        <v>19</v>
      </c>
      <c r="B7" s="1">
        <f>8000/B2</f>
        <v>5.333333333333333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Calculs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GRANJON</dc:creator>
  <cp:lastModifiedBy>Pierre GRANJON</cp:lastModifiedBy>
  <dcterms:created xsi:type="dcterms:W3CDTF">2018-07-24T14:40:49Z</dcterms:created>
  <dcterms:modified xsi:type="dcterms:W3CDTF">2018-07-27T09:42:37Z</dcterms:modified>
</cp:coreProperties>
</file>