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0" windowWidth="13980" windowHeight="5265" activeTab="1"/>
  </bookViews>
  <sheets>
    <sheet name="Valeur stock par machine" sheetId="2" r:id="rId1"/>
    <sheet name="Inventaire tarifé" sheetId="1" r:id="rId2"/>
  </sheets>
  <definedNames>
    <definedName name="_xlnm._FilterDatabase" localSheetId="1" hidden="1">'Inventaire tarifé'!$A$1:$J$1840</definedName>
  </definedNames>
  <calcPr calcId="145621"/>
</workbook>
</file>

<file path=xl/calcChain.xml><?xml version="1.0" encoding="utf-8"?>
<calcChain xmlns="http://schemas.openxmlformats.org/spreadsheetml/2006/main">
  <c r="H515" i="1" l="1"/>
  <c r="H516" i="1"/>
  <c r="H517" i="1"/>
  <c r="I45" i="2" l="1"/>
  <c r="H1763" i="1" l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762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933" i="1"/>
  <c r="H934" i="1"/>
  <c r="H935" i="1"/>
  <c r="H936" i="1"/>
  <c r="H937" i="1"/>
  <c r="H112" i="1" l="1"/>
  <c r="H1649" i="1" l="1"/>
  <c r="H383" i="1"/>
  <c r="H111" i="1"/>
  <c r="H1648" i="1"/>
  <c r="H1647" i="1"/>
  <c r="H1646" i="1"/>
  <c r="H1645" i="1"/>
  <c r="H1200" i="1"/>
  <c r="H1199" i="1"/>
  <c r="H1198" i="1"/>
  <c r="H1197" i="1"/>
  <c r="H110" i="1" l="1"/>
  <c r="H1196" i="1"/>
  <c r="H109" i="1" l="1"/>
  <c r="H108" i="1"/>
  <c r="H1284" i="1"/>
  <c r="H1283" i="1"/>
  <c r="H1282" i="1" l="1"/>
  <c r="H107" i="1"/>
  <c r="H382" i="1" l="1"/>
  <c r="H381" i="1"/>
  <c r="H1644" i="1" l="1"/>
  <c r="H106" i="1"/>
  <c r="H105" i="1"/>
  <c r="H1643" i="1"/>
  <c r="H104" i="1"/>
  <c r="H1281" i="1"/>
  <c r="H103" i="1"/>
  <c r="H102" i="1"/>
  <c r="H101" i="1" l="1"/>
  <c r="H1195" i="1"/>
  <c r="H1194" i="1"/>
  <c r="H1193" i="1"/>
  <c r="H97" i="1"/>
  <c r="H98" i="1"/>
  <c r="H99" i="1"/>
  <c r="H100" i="1"/>
  <c r="H1642" i="1" l="1"/>
  <c r="H1641" i="1"/>
  <c r="H1640" i="1"/>
  <c r="H1639" i="1"/>
  <c r="H1638" i="1"/>
  <c r="H1637" i="1"/>
  <c r="H1636" i="1"/>
  <c r="H1192" i="1"/>
  <c r="H1635" i="1"/>
  <c r="H1634" i="1"/>
  <c r="H1633" i="1"/>
  <c r="H1632" i="1"/>
  <c r="H1631" i="1"/>
  <c r="H1285" i="1" l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63" i="1"/>
  <c r="H1662" i="1"/>
  <c r="H1664" i="1"/>
  <c r="H1665" i="1"/>
  <c r="H1671" i="1"/>
  <c r="H1670" i="1"/>
  <c r="H1693" i="1"/>
  <c r="H1696" i="1"/>
  <c r="H1697" i="1"/>
  <c r="H1714" i="1"/>
  <c r="H1683" i="1"/>
  <c r="H1694" i="1"/>
  <c r="H1703" i="1"/>
  <c r="H1685" i="1"/>
  <c r="H1656" i="1"/>
  <c r="H1655" i="1"/>
  <c r="H1713" i="1"/>
  <c r="H1673" i="1"/>
  <c r="H1677" i="1"/>
  <c r="H1712" i="1"/>
  <c r="H1695" i="1"/>
  <c r="H1653" i="1"/>
  <c r="H1676" i="1"/>
  <c r="H1659" i="1"/>
  <c r="H1692" i="1"/>
  <c r="H1687" i="1"/>
  <c r="H1666" i="1"/>
  <c r="H1679" i="1"/>
  <c r="H1669" i="1"/>
  <c r="H1660" i="1"/>
  <c r="H1678" i="1"/>
  <c r="H1658" i="1"/>
  <c r="H1661" i="1"/>
  <c r="H1681" i="1"/>
  <c r="H1682" i="1"/>
  <c r="H1691" i="1"/>
  <c r="H1690" i="1"/>
  <c r="H1657" i="1"/>
  <c r="H1650" i="1"/>
  <c r="H1705" i="1"/>
  <c r="H1706" i="1"/>
  <c r="H1674" i="1"/>
  <c r="H1684" i="1"/>
  <c r="H1689" i="1"/>
  <c r="H1668" i="1"/>
  <c r="H1698" i="1"/>
  <c r="H1704" i="1"/>
  <c r="H1701" i="1"/>
  <c r="H1686" i="1"/>
  <c r="H1699" i="1"/>
  <c r="H1667" i="1"/>
  <c r="H1700" i="1"/>
  <c r="H1702" i="1"/>
  <c r="H1707" i="1"/>
  <c r="H1708" i="1"/>
  <c r="H1680" i="1"/>
  <c r="H1672" i="1"/>
  <c r="H1651" i="1"/>
  <c r="H1652" i="1"/>
  <c r="H1675" i="1"/>
  <c r="H1688" i="1"/>
  <c r="H1716" i="1"/>
  <c r="H1711" i="1"/>
  <c r="H1715" i="1"/>
  <c r="H1654" i="1"/>
  <c r="H1709" i="1"/>
  <c r="H1710" i="1"/>
  <c r="H1717" i="1"/>
  <c r="H1718" i="1"/>
  <c r="H1719" i="1"/>
  <c r="H58" i="1"/>
  <c r="H75" i="1"/>
  <c r="H81" i="1"/>
  <c r="H56" i="1"/>
  <c r="H77" i="1"/>
  <c r="H44" i="1"/>
  <c r="H73" i="1"/>
  <c r="H42" i="1"/>
  <c r="H62" i="1"/>
  <c r="H38" i="1"/>
  <c r="H33" i="1"/>
  <c r="H25" i="1"/>
  <c r="H26" i="1"/>
  <c r="H57" i="1"/>
  <c r="H59" i="1"/>
  <c r="H80" i="1"/>
  <c r="H78" i="1"/>
  <c r="H79" i="1"/>
  <c r="H41" i="1"/>
  <c r="H55" i="1"/>
  <c r="H27" i="1"/>
  <c r="H48" i="1"/>
  <c r="H49" i="1"/>
  <c r="H50" i="1"/>
  <c r="H51" i="1"/>
  <c r="H52" i="1"/>
  <c r="H53" i="1"/>
  <c r="H54" i="1"/>
  <c r="H64" i="1"/>
  <c r="H66" i="1"/>
  <c r="H71" i="1"/>
  <c r="H68" i="1"/>
  <c r="H43" i="1"/>
  <c r="H28" i="1"/>
  <c r="H60" i="1"/>
  <c r="H45" i="1"/>
  <c r="H65" i="1"/>
  <c r="H31" i="1"/>
  <c r="H36" i="1"/>
  <c r="H67" i="1"/>
  <c r="H29" i="1"/>
  <c r="H74" i="1"/>
  <c r="H63" i="1"/>
  <c r="H30" i="1"/>
  <c r="H32" i="1"/>
  <c r="H40" i="1"/>
  <c r="H35" i="1"/>
  <c r="H37" i="1"/>
  <c r="H34" i="1"/>
  <c r="H72" i="1"/>
  <c r="H39" i="1"/>
  <c r="H46" i="1"/>
  <c r="H47" i="1"/>
  <c r="H61" i="1"/>
  <c r="H69" i="1"/>
  <c r="H70" i="1"/>
  <c r="H76" i="1"/>
  <c r="H82" i="1"/>
  <c r="H83" i="1"/>
  <c r="H84" i="1"/>
  <c r="H85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4" i="1"/>
  <c r="H775" i="1"/>
  <c r="H776" i="1"/>
  <c r="H777" i="1"/>
  <c r="H778" i="1"/>
  <c r="H779" i="1"/>
  <c r="H780" i="1"/>
  <c r="H781" i="1"/>
  <c r="H782" i="1"/>
  <c r="H783" i="1"/>
  <c r="H784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097" i="1"/>
  <c r="H1063" i="1"/>
  <c r="H1101" i="1"/>
  <c r="H1148" i="1"/>
  <c r="H1163" i="1"/>
  <c r="H1125" i="1"/>
  <c r="H1123" i="1"/>
  <c r="H1151" i="1"/>
  <c r="H1134" i="1"/>
  <c r="H1115" i="1"/>
  <c r="H1061" i="1"/>
  <c r="H1143" i="1"/>
  <c r="H1075" i="1"/>
  <c r="H1127" i="1"/>
  <c r="H1140" i="1"/>
  <c r="H1149" i="1"/>
  <c r="H1167" i="1"/>
  <c r="H1118" i="1"/>
  <c r="H1110" i="1"/>
  <c r="H1155" i="1"/>
  <c r="H1135" i="1"/>
  <c r="H1090" i="1"/>
  <c r="H1094" i="1"/>
  <c r="H1164" i="1"/>
  <c r="H1169" i="1"/>
  <c r="H1121" i="1"/>
  <c r="H1072" i="1"/>
  <c r="H1057" i="1"/>
  <c r="H1092" i="1"/>
  <c r="H1171" i="1"/>
  <c r="H1137" i="1"/>
  <c r="H1136" i="1"/>
  <c r="H1064" i="1"/>
  <c r="H1095" i="1"/>
  <c r="H1060" i="1"/>
  <c r="H1066" i="1"/>
  <c r="H1071" i="1"/>
  <c r="H1132" i="1"/>
  <c r="H1067" i="1"/>
  <c r="H1089" i="1"/>
  <c r="H1152" i="1"/>
  <c r="H1175" i="1"/>
  <c r="H1174" i="1"/>
  <c r="H1176" i="1"/>
  <c r="H1156" i="1"/>
  <c r="H1074" i="1"/>
  <c r="H1141" i="1"/>
  <c r="H1162" i="1"/>
  <c r="H1098" i="1"/>
  <c r="H1154" i="1"/>
  <c r="H1177" i="1"/>
  <c r="H1055" i="1"/>
  <c r="H1058" i="1"/>
  <c r="H1138" i="1"/>
  <c r="H1059" i="1"/>
  <c r="H1104" i="1"/>
  <c r="H1069" i="1"/>
  <c r="H1128" i="1"/>
  <c r="H1105" i="1"/>
  <c r="H1068" i="1"/>
  <c r="H1076" i="1"/>
  <c r="H1088" i="1"/>
  <c r="H1100" i="1"/>
  <c r="H1111" i="1"/>
  <c r="H1112" i="1"/>
  <c r="H1086" i="1"/>
  <c r="H1079" i="1"/>
  <c r="H1085" i="1"/>
  <c r="H1166" i="1"/>
  <c r="H1150" i="1"/>
  <c r="H1062" i="1"/>
  <c r="H1080" i="1"/>
  <c r="H1170" i="1"/>
  <c r="H1124" i="1"/>
  <c r="H1146" i="1"/>
  <c r="H1145" i="1"/>
  <c r="H1147" i="1"/>
  <c r="H1103" i="1"/>
  <c r="H1107" i="1"/>
  <c r="H1117" i="1"/>
  <c r="H1161" i="1"/>
  <c r="H1082" i="1"/>
  <c r="H1084" i="1"/>
  <c r="H1083" i="1"/>
  <c r="H1077" i="1"/>
  <c r="H1172" i="1"/>
  <c r="H1153" i="1"/>
  <c r="H1106" i="1"/>
  <c r="H1116" i="1"/>
  <c r="H1122" i="1"/>
  <c r="H1070" i="1"/>
  <c r="H1119" i="1"/>
  <c r="H1120" i="1"/>
  <c r="H1129" i="1"/>
  <c r="H1113" i="1"/>
  <c r="H1114" i="1"/>
  <c r="H1054" i="1"/>
  <c r="H1144" i="1"/>
  <c r="H1099" i="1"/>
  <c r="H1159" i="1"/>
  <c r="H1160" i="1"/>
  <c r="H1109" i="1"/>
  <c r="H1087" i="1"/>
  <c r="H1093" i="1"/>
  <c r="H1096" i="1"/>
  <c r="H1102" i="1"/>
  <c r="H1073" i="1"/>
  <c r="H1078" i="1"/>
  <c r="H1173" i="1"/>
  <c r="H1091" i="1"/>
  <c r="H1081" i="1"/>
  <c r="H1133" i="1"/>
  <c r="H1108" i="1"/>
  <c r="H1065" i="1"/>
  <c r="H1165" i="1"/>
  <c r="H1056" i="1"/>
  <c r="H1139" i="1"/>
  <c r="H1168" i="1"/>
  <c r="H1130" i="1"/>
  <c r="H1157" i="1"/>
  <c r="H1131" i="1"/>
  <c r="H1126" i="1"/>
  <c r="H1142" i="1"/>
  <c r="H1158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96" i="1"/>
  <c r="H453" i="1"/>
  <c r="H460" i="1"/>
  <c r="H442" i="1"/>
  <c r="H458" i="1"/>
  <c r="H464" i="1"/>
  <c r="H465" i="1"/>
  <c r="H477" i="1"/>
  <c r="H469" i="1"/>
  <c r="H470" i="1"/>
  <c r="H454" i="1"/>
  <c r="H440" i="1"/>
  <c r="H438" i="1"/>
  <c r="H435" i="1"/>
  <c r="H432" i="1"/>
  <c r="H407" i="1"/>
  <c r="H408" i="1"/>
  <c r="H456" i="1"/>
  <c r="H457" i="1"/>
  <c r="H411" i="1"/>
  <c r="H421" i="1"/>
  <c r="H471" i="1"/>
  <c r="H430" i="1"/>
  <c r="H473" i="1"/>
  <c r="H466" i="1"/>
  <c r="H459" i="1"/>
  <c r="H448" i="1"/>
  <c r="H450" i="1"/>
  <c r="H446" i="1"/>
  <c r="H461" i="1"/>
  <c r="H449" i="1"/>
  <c r="H416" i="1"/>
  <c r="H463" i="1"/>
  <c r="H437" i="1"/>
  <c r="H455" i="1"/>
  <c r="H479" i="1"/>
  <c r="H406" i="1"/>
  <c r="H415" i="1"/>
  <c r="H404" i="1"/>
  <c r="H398" i="1"/>
  <c r="H399" i="1"/>
  <c r="H439" i="1"/>
  <c r="H444" i="1"/>
  <c r="H420" i="1"/>
  <c r="H476" i="1"/>
  <c r="H445" i="1"/>
  <c r="H431" i="1"/>
  <c r="H462" i="1"/>
  <c r="H418" i="1"/>
  <c r="H451" i="1"/>
  <c r="H472" i="1"/>
  <c r="H467" i="1"/>
  <c r="H480" i="1"/>
  <c r="H468" i="1"/>
  <c r="H422" i="1"/>
  <c r="H429" i="1"/>
  <c r="H426" i="1"/>
  <c r="H425" i="1"/>
  <c r="H424" i="1"/>
  <c r="H428" i="1"/>
  <c r="H427" i="1"/>
  <c r="H423" i="1"/>
  <c r="H414" i="1"/>
  <c r="H452" i="1"/>
  <c r="H447" i="1"/>
  <c r="H400" i="1"/>
  <c r="H403" i="1"/>
  <c r="H417" i="1"/>
  <c r="H478" i="1"/>
  <c r="H482" i="1"/>
  <c r="H413" i="1"/>
  <c r="H412" i="1"/>
  <c r="H481" i="1"/>
  <c r="H483" i="1"/>
  <c r="H409" i="1"/>
  <c r="H397" i="1"/>
  <c r="H419" i="1"/>
  <c r="H405" i="1"/>
  <c r="H401" i="1"/>
  <c r="H410" i="1"/>
  <c r="H441" i="1"/>
  <c r="H402" i="1"/>
  <c r="H486" i="1"/>
  <c r="H484" i="1"/>
  <c r="H485" i="1"/>
  <c r="H487" i="1"/>
  <c r="H436" i="1"/>
  <c r="H434" i="1"/>
  <c r="H443" i="1"/>
  <c r="H433" i="1"/>
  <c r="H474" i="1"/>
  <c r="H475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616" i="1"/>
  <c r="H617" i="1"/>
  <c r="H618" i="1"/>
  <c r="H619" i="1"/>
  <c r="H620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72" i="1"/>
  <c r="H673" i="1"/>
  <c r="H674" i="1"/>
  <c r="H675" i="1"/>
  <c r="H676" i="1"/>
  <c r="H677" i="1"/>
  <c r="H669" i="1"/>
  <c r="H670" i="1"/>
  <c r="H671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86" i="1"/>
  <c r="H87" i="1"/>
  <c r="H88" i="1"/>
  <c r="H89" i="1"/>
  <c r="H90" i="1"/>
  <c r="H91" i="1"/>
  <c r="H92" i="1"/>
  <c r="H93" i="1"/>
  <c r="H94" i="1"/>
  <c r="H95" i="1"/>
  <c r="H96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913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621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605" i="1"/>
  <c r="H606" i="1"/>
  <c r="H607" i="1"/>
  <c r="H591" i="1"/>
  <c r="H592" i="1"/>
  <c r="H608" i="1"/>
  <c r="H609" i="1"/>
  <c r="H610" i="1"/>
  <c r="H593" i="1"/>
  <c r="H611" i="1"/>
  <c r="H612" i="1"/>
  <c r="H613" i="1"/>
  <c r="H614" i="1"/>
  <c r="H615" i="1"/>
  <c r="H590" i="1"/>
  <c r="H594" i="1"/>
  <c r="H595" i="1"/>
  <c r="H596" i="1"/>
  <c r="H597" i="1"/>
  <c r="H598" i="1"/>
  <c r="H599" i="1"/>
  <c r="H604" i="1"/>
  <c r="H601" i="1"/>
  <c r="H603" i="1"/>
  <c r="H600" i="1"/>
  <c r="G32" i="2" l="1"/>
  <c r="H41" i="2"/>
  <c r="G28" i="2"/>
  <c r="H39" i="2"/>
  <c r="H37" i="2"/>
  <c r="H38" i="2"/>
  <c r="G21" i="2"/>
  <c r="G35" i="2"/>
  <c r="G30" i="2"/>
  <c r="G6" i="2"/>
  <c r="K1073" i="1"/>
  <c r="G25" i="2"/>
  <c r="G14" i="2"/>
  <c r="L624" i="1"/>
  <c r="L210" i="1" l="1"/>
  <c r="M1592" i="1"/>
</calcChain>
</file>

<file path=xl/sharedStrings.xml><?xml version="1.0" encoding="utf-8"?>
<sst xmlns="http://schemas.openxmlformats.org/spreadsheetml/2006/main" count="7777" uniqueCount="4283">
  <si>
    <t>Référence catalogue</t>
  </si>
  <si>
    <t>Nouvelle ref PR</t>
  </si>
  <si>
    <t>Description pièce</t>
  </si>
  <si>
    <t>Contacteur</t>
  </si>
  <si>
    <t>Palier</t>
  </si>
  <si>
    <t>PR1120011</t>
  </si>
  <si>
    <t>PR1210072</t>
  </si>
  <si>
    <t>An Alesage inox24</t>
  </si>
  <si>
    <t>PR1210136</t>
  </si>
  <si>
    <t>Flanc</t>
  </si>
  <si>
    <t>PR1210048</t>
  </si>
  <si>
    <t>Arrêt</t>
  </si>
  <si>
    <t>PR1210142</t>
  </si>
  <si>
    <t>Attache</t>
  </si>
  <si>
    <t>PR1210045</t>
  </si>
  <si>
    <t>Pivot</t>
  </si>
  <si>
    <t>PR1210263</t>
  </si>
  <si>
    <t>Cliquet</t>
  </si>
  <si>
    <t>PR1210338</t>
  </si>
  <si>
    <t>Soupape</t>
  </si>
  <si>
    <t>PR1210050</t>
  </si>
  <si>
    <t>Assemblage tampon de règlage</t>
  </si>
  <si>
    <t>PR1210133</t>
  </si>
  <si>
    <t>Vis</t>
  </si>
  <si>
    <t>PR1210059</t>
  </si>
  <si>
    <t>Demi lune verre</t>
  </si>
  <si>
    <t>PR1210058</t>
  </si>
  <si>
    <t>Bouchon VS / Bouchon Meca</t>
  </si>
  <si>
    <t>PR1210397</t>
  </si>
  <si>
    <t>Guide</t>
  </si>
  <si>
    <t>PR1210043</t>
  </si>
  <si>
    <t>Bague</t>
  </si>
  <si>
    <t>PR1210403</t>
  </si>
  <si>
    <t>Commande roulette</t>
  </si>
  <si>
    <t>PR1215022</t>
  </si>
  <si>
    <t>Rouleau</t>
  </si>
  <si>
    <t>PR1210215</t>
  </si>
  <si>
    <t>Goujon tulipe de centrage</t>
  </si>
  <si>
    <t>PR1210057</t>
  </si>
  <si>
    <t>Corps</t>
  </si>
  <si>
    <t>PR1210371</t>
  </si>
  <si>
    <t>Douille commende ouverture</t>
  </si>
  <si>
    <t>PR1210407</t>
  </si>
  <si>
    <t>Pivot/axe</t>
  </si>
  <si>
    <t>PR1210400</t>
  </si>
  <si>
    <t>Cylindre</t>
  </si>
  <si>
    <t>PR1210404</t>
  </si>
  <si>
    <t>Support</t>
  </si>
  <si>
    <t>PR1210399</t>
  </si>
  <si>
    <t>Rondelles</t>
  </si>
  <si>
    <t>PR1210398</t>
  </si>
  <si>
    <t>PR1210134</t>
  </si>
  <si>
    <t>Buse</t>
  </si>
  <si>
    <t>PR1210405</t>
  </si>
  <si>
    <t>80000GBV067</t>
  </si>
  <si>
    <t>Rondelles frein</t>
  </si>
  <si>
    <t>PR1210406</t>
  </si>
  <si>
    <t>80000HMD124</t>
  </si>
  <si>
    <t>Vis M6x25</t>
  </si>
  <si>
    <t>PR1210402</t>
  </si>
  <si>
    <t>80000HNF001</t>
  </si>
  <si>
    <t>Vis M3x10</t>
  </si>
  <si>
    <t>PR1210401</t>
  </si>
  <si>
    <t>80000HNR012</t>
  </si>
  <si>
    <t>Vis M8x8</t>
  </si>
  <si>
    <t>PR1210264</t>
  </si>
  <si>
    <t>BAB005</t>
  </si>
  <si>
    <t>Ressort Bouton poussoir</t>
  </si>
  <si>
    <t>PR1210214</t>
  </si>
  <si>
    <t>Ressort bouton poussoir</t>
  </si>
  <si>
    <t>PR1210225</t>
  </si>
  <si>
    <t>Ressort partie interne</t>
  </si>
  <si>
    <t>PR1210256</t>
  </si>
  <si>
    <t>Ressort commande ouvert</t>
  </si>
  <si>
    <t>PR1210064</t>
  </si>
  <si>
    <t>CHB007</t>
  </si>
  <si>
    <t>Rondelle</t>
  </si>
  <si>
    <t>PR1210006</t>
  </si>
  <si>
    <t>CHD016</t>
  </si>
  <si>
    <t>Sphere</t>
  </si>
  <si>
    <t>PR1210024</t>
  </si>
  <si>
    <t>Joint</t>
  </si>
  <si>
    <t>PR1210021</t>
  </si>
  <si>
    <t>Oring</t>
  </si>
  <si>
    <t>PR1210026</t>
  </si>
  <si>
    <t>PR1210261</t>
  </si>
  <si>
    <t>O-ring</t>
  </si>
  <si>
    <t>PR1210017</t>
  </si>
  <si>
    <t>PR1210003</t>
  </si>
  <si>
    <t xml:space="preserve">Oring </t>
  </si>
  <si>
    <t>PR1210012</t>
  </si>
  <si>
    <t>Oring or PRP 11</t>
  </si>
  <si>
    <t>PR1210011</t>
  </si>
  <si>
    <t>PR1210010</t>
  </si>
  <si>
    <t>PR1210009</t>
  </si>
  <si>
    <t>PR1210271</t>
  </si>
  <si>
    <t>PR1210008</t>
  </si>
  <si>
    <t>GCA023</t>
  </si>
  <si>
    <t>PR1210025</t>
  </si>
  <si>
    <t>Ring</t>
  </si>
  <si>
    <t>PR1210257</t>
  </si>
  <si>
    <t>Or 2.06X2.6 EPDM AL70</t>
  </si>
  <si>
    <t>PR1210020</t>
  </si>
  <si>
    <t>PR1210001</t>
  </si>
  <si>
    <t xml:space="preserve">Joint </t>
  </si>
  <si>
    <t>PR1210174</t>
  </si>
  <si>
    <t>Joint EPDM (remp.GEA858)</t>
  </si>
  <si>
    <t>PR1210268</t>
  </si>
  <si>
    <t>PR1210262</t>
  </si>
  <si>
    <t>PR1210015</t>
  </si>
  <si>
    <t>PR1210016</t>
  </si>
  <si>
    <t>PR1210267</t>
  </si>
  <si>
    <t>PR1210013</t>
  </si>
  <si>
    <t>PR1210031</t>
  </si>
  <si>
    <t>PR1210032</t>
  </si>
  <si>
    <t>PR1210310</t>
  </si>
  <si>
    <t>Buse diam0,8 M4x5</t>
  </si>
  <si>
    <t>PR1210292</t>
  </si>
  <si>
    <t>Buse Ø1 M4X5</t>
  </si>
  <si>
    <t>PR1210272</t>
  </si>
  <si>
    <t>PR1210269</t>
  </si>
  <si>
    <t>PR1210018</t>
  </si>
  <si>
    <t>PR1210266</t>
  </si>
  <si>
    <t>GZY050</t>
  </si>
  <si>
    <t>PR1210033</t>
  </si>
  <si>
    <t>PR1210065</t>
  </si>
  <si>
    <t>PR1210258</t>
  </si>
  <si>
    <t>PR1210143</t>
  </si>
  <si>
    <t>Raclette</t>
  </si>
  <si>
    <t>PR1210049</t>
  </si>
  <si>
    <t>PR606218017</t>
  </si>
  <si>
    <t>Bouton poussoir</t>
  </si>
  <si>
    <t>PR1210093</t>
  </si>
  <si>
    <t>Douilles</t>
  </si>
  <si>
    <t>PR1210128</t>
  </si>
  <si>
    <t>PR1210035</t>
  </si>
  <si>
    <t>PR1210034</t>
  </si>
  <si>
    <t xml:space="preserve">Etoile Robinet </t>
  </si>
  <si>
    <t>PR1210259</t>
  </si>
  <si>
    <t>Guide pilote</t>
  </si>
  <si>
    <t>PR1210260</t>
  </si>
  <si>
    <t>PR1210270</t>
  </si>
  <si>
    <t>PR1210265</t>
  </si>
  <si>
    <t>Canulle tradi L141 Joint diam 13</t>
  </si>
  <si>
    <t>PR1210408</t>
  </si>
  <si>
    <t>Demie Lune PET</t>
  </si>
  <si>
    <t>PR1210002</t>
  </si>
  <si>
    <t>HZC030</t>
  </si>
  <si>
    <t>Bague Seeger ext</t>
  </si>
  <si>
    <t>PR1210004</t>
  </si>
  <si>
    <t>HZF016</t>
  </si>
  <si>
    <t>Seeger Ext</t>
  </si>
  <si>
    <t>PR1210005</t>
  </si>
  <si>
    <t>DEH405</t>
  </si>
  <si>
    <t>Joint EPDM DN40</t>
  </si>
  <si>
    <t>PR1210014</t>
  </si>
  <si>
    <t>GAI318</t>
  </si>
  <si>
    <t>Oring PSO60</t>
  </si>
  <si>
    <t>PR1210019</t>
  </si>
  <si>
    <t>PR1210022</t>
  </si>
  <si>
    <t>Oring or 3187</t>
  </si>
  <si>
    <t>PR1210023</t>
  </si>
  <si>
    <t>PR1210027</t>
  </si>
  <si>
    <t>PR1210028</t>
  </si>
  <si>
    <t>MTJoint Gaco D5.34</t>
  </si>
  <si>
    <t>PR1210029</t>
  </si>
  <si>
    <t>Oring or8587</t>
  </si>
  <si>
    <t>PR1210030</t>
  </si>
  <si>
    <t>Bague Seeger exterieure</t>
  </si>
  <si>
    <t>PR1210036</t>
  </si>
  <si>
    <t>Raccord / Union</t>
  </si>
  <si>
    <t>PR1210037</t>
  </si>
  <si>
    <t>PR1210038</t>
  </si>
  <si>
    <t>Porte joint</t>
  </si>
  <si>
    <t>PR1210039</t>
  </si>
  <si>
    <t>PR1210040</t>
  </si>
  <si>
    <t>PR1210041</t>
  </si>
  <si>
    <t>O-Ring</t>
  </si>
  <si>
    <t>PR1210042</t>
  </si>
  <si>
    <t>PR1210044</t>
  </si>
  <si>
    <t xml:space="preserve">Vis  </t>
  </si>
  <si>
    <t>PR1210046</t>
  </si>
  <si>
    <t>Amortisseur</t>
  </si>
  <si>
    <t>PR1210047</t>
  </si>
  <si>
    <t>PR1210051</t>
  </si>
  <si>
    <t>Douille</t>
  </si>
  <si>
    <t>PR1210052</t>
  </si>
  <si>
    <t>Courroie</t>
  </si>
  <si>
    <t>PR1210053</t>
  </si>
  <si>
    <t>Moteur</t>
  </si>
  <si>
    <t>PR1210054</t>
  </si>
  <si>
    <t>PR1210055</t>
  </si>
  <si>
    <t>PR1210056</t>
  </si>
  <si>
    <t>PR1210060</t>
  </si>
  <si>
    <t xml:space="preserve">Guide  </t>
  </si>
  <si>
    <t>PR1210061</t>
  </si>
  <si>
    <t>PR1210062</t>
  </si>
  <si>
    <t>PR1210063</t>
  </si>
  <si>
    <t>Levier commande ouverture</t>
  </si>
  <si>
    <t>PR1210066</t>
  </si>
  <si>
    <t>PR1210067</t>
  </si>
  <si>
    <t>PR1210068</t>
  </si>
  <si>
    <t>Rondelle commande ouverture</t>
  </si>
  <si>
    <t>PR1210069</t>
  </si>
  <si>
    <t xml:space="preserve">Support </t>
  </si>
  <si>
    <t>PR1210070</t>
  </si>
  <si>
    <t>Att-Support</t>
  </si>
  <si>
    <t>PR1210071</t>
  </si>
  <si>
    <t>GUARTR003</t>
  </si>
  <si>
    <t>PR1210073</t>
  </si>
  <si>
    <t xml:space="preserve">Vis </t>
  </si>
  <si>
    <t>PR1210074</t>
  </si>
  <si>
    <t>HNR012</t>
  </si>
  <si>
    <t>PR1210075</t>
  </si>
  <si>
    <t>PR1210076</t>
  </si>
  <si>
    <t>PR1210077</t>
  </si>
  <si>
    <t>80000VLC065</t>
  </si>
  <si>
    <t xml:space="preserve">Douilles </t>
  </si>
  <si>
    <t>PR1210078</t>
  </si>
  <si>
    <t>Roulettes</t>
  </si>
  <si>
    <t>PR1210079</t>
  </si>
  <si>
    <t>Pivot vérin</t>
  </si>
  <si>
    <t>PR1210080</t>
  </si>
  <si>
    <t>JD95</t>
  </si>
  <si>
    <t>Joint JD95x108x3/NBR</t>
  </si>
  <si>
    <t>PR1210081</t>
  </si>
  <si>
    <t>Bride fourche</t>
  </si>
  <si>
    <t>PR1210097</t>
  </si>
  <si>
    <t>Collecteur</t>
  </si>
  <si>
    <t>PR1210119</t>
  </si>
  <si>
    <t>PR1210120</t>
  </si>
  <si>
    <t>Ressort pince rinceuse</t>
  </si>
  <si>
    <t>PR1210121</t>
  </si>
  <si>
    <t>P75N03600900</t>
  </si>
  <si>
    <t>Seringue à pression en moplen</t>
  </si>
  <si>
    <t>PR1210123</t>
  </si>
  <si>
    <t>PR1210124</t>
  </si>
  <si>
    <t>Douilles XFM-1416</t>
  </si>
  <si>
    <t>PR1210125</t>
  </si>
  <si>
    <t>PR1210126</t>
  </si>
  <si>
    <t>P75103530501</t>
  </si>
  <si>
    <t>Ressort de compensation M308K</t>
  </si>
  <si>
    <t>PR1210127</t>
  </si>
  <si>
    <t>PR606205349</t>
  </si>
  <si>
    <t>Présence bouteille soutireuse</t>
  </si>
  <si>
    <t>PR1210129</t>
  </si>
  <si>
    <t>Joint valve modulaire (niveau eau)</t>
  </si>
  <si>
    <t>PR1210131</t>
  </si>
  <si>
    <t>PR1210132</t>
  </si>
  <si>
    <t>Selettes</t>
  </si>
  <si>
    <t>Buses</t>
  </si>
  <si>
    <t>???</t>
  </si>
  <si>
    <t>PR1210138</t>
  </si>
  <si>
    <t xml:space="preserve">Rouleau  </t>
  </si>
  <si>
    <t>PR1210139</t>
  </si>
  <si>
    <t>PR1210140</t>
  </si>
  <si>
    <t>PR1210144</t>
  </si>
  <si>
    <t>MCY1002A400J</t>
  </si>
  <si>
    <t>PR1210145</t>
  </si>
  <si>
    <t>MCY1002HAZPH4</t>
  </si>
  <si>
    <t>PR1210146</t>
  </si>
  <si>
    <t>MCY1002A015J</t>
  </si>
  <si>
    <t>PR1210147</t>
  </si>
  <si>
    <t>Joint torique 29.82X2.62 SH70 NBR</t>
  </si>
  <si>
    <t>PR1210148</t>
  </si>
  <si>
    <t>Goupille elastique</t>
  </si>
  <si>
    <t>PR1210149</t>
  </si>
  <si>
    <t>MT Joint</t>
  </si>
  <si>
    <t>PR1210150</t>
  </si>
  <si>
    <t>Epaisseur</t>
  </si>
  <si>
    <t>PR1210151</t>
  </si>
  <si>
    <t>PR1210152</t>
  </si>
  <si>
    <t>Externel Seeger - Circlips</t>
  </si>
  <si>
    <t>PR1210153</t>
  </si>
  <si>
    <t>Seeger exterieurs</t>
  </si>
  <si>
    <t>PR1210154</t>
  </si>
  <si>
    <t>Joint D6</t>
  </si>
  <si>
    <t>PR1210155</t>
  </si>
  <si>
    <t>PR1210156</t>
  </si>
  <si>
    <t>O-ring Viton 1.78X82.27 Axe support étoile</t>
  </si>
  <si>
    <t>PR1210157</t>
  </si>
  <si>
    <t xml:space="preserve">Bague V </t>
  </si>
  <si>
    <t>PR1210158</t>
  </si>
  <si>
    <t>Arbre cardan</t>
  </si>
  <si>
    <t>PR1210159</t>
  </si>
  <si>
    <t>PR1210161</t>
  </si>
  <si>
    <t>Kit pour vanne 3/4 tour Alpha_A commande pneu+Joint vanne+Kit cde</t>
  </si>
  <si>
    <t>PR1210162</t>
  </si>
  <si>
    <t>Oring or2056</t>
  </si>
  <si>
    <t>PR1210163</t>
  </si>
  <si>
    <t>Palier radial 3202 A2RS</t>
  </si>
  <si>
    <t>PR1210164</t>
  </si>
  <si>
    <t xml:space="preserve">Kit de rechange pompe  </t>
  </si>
  <si>
    <t>PR1210165</t>
  </si>
  <si>
    <t xml:space="preserve">Kit de rechange  </t>
  </si>
  <si>
    <t>PR1210166</t>
  </si>
  <si>
    <t>Oring PRP110 9.19X2.62</t>
  </si>
  <si>
    <t>PR1210167</t>
  </si>
  <si>
    <t>Palier IGUS HSM 35 39</t>
  </si>
  <si>
    <t>PR1210168</t>
  </si>
  <si>
    <t>Palier IGUS MCM 12 03</t>
  </si>
  <si>
    <t>PR1210169</t>
  </si>
  <si>
    <t>Joint etoile - Valve modulaire</t>
  </si>
  <si>
    <t>PR1210170</t>
  </si>
  <si>
    <t xml:space="preserve">Arrêt </t>
  </si>
  <si>
    <t>PR1210171</t>
  </si>
  <si>
    <t>GAH021</t>
  </si>
  <si>
    <t>Oring pos48 or 2021</t>
  </si>
  <si>
    <t>PR1210172</t>
  </si>
  <si>
    <t>Ressort</t>
  </si>
  <si>
    <t>PR1210173</t>
  </si>
  <si>
    <t>Joint (remplace GEA858) EPDM</t>
  </si>
  <si>
    <t>PR1210175</t>
  </si>
  <si>
    <t>PR1210176</t>
  </si>
  <si>
    <t>PR1210177</t>
  </si>
  <si>
    <t>PR1210178</t>
  </si>
  <si>
    <t>PAN045</t>
  </si>
  <si>
    <t>Filtre</t>
  </si>
  <si>
    <t>PR1210179</t>
  </si>
  <si>
    <t>PR1210180</t>
  </si>
  <si>
    <t>Bloc rechange</t>
  </si>
  <si>
    <t>PR1210181</t>
  </si>
  <si>
    <t>2R50XH</t>
  </si>
  <si>
    <t>Courroie rinceuse</t>
  </si>
  <si>
    <t>PR1210183</t>
  </si>
  <si>
    <t>Rouleau piston</t>
  </si>
  <si>
    <t>PR1210184</t>
  </si>
  <si>
    <t>R74G-4GK-RMN</t>
  </si>
  <si>
    <t>Régulateur</t>
  </si>
  <si>
    <t>PR1210186</t>
  </si>
  <si>
    <t xml:space="preserve">CR 181 </t>
  </si>
  <si>
    <t>CR181 30X80.81</t>
  </si>
  <si>
    <t>PR1210187</t>
  </si>
  <si>
    <t>PR1210188</t>
  </si>
  <si>
    <t>Joint Rinceuse Patin</t>
  </si>
  <si>
    <t>PR1210189</t>
  </si>
  <si>
    <t>Pare-huile</t>
  </si>
  <si>
    <t>PR1210190</t>
  </si>
  <si>
    <t xml:space="preserve">Joint  </t>
  </si>
  <si>
    <t>PR1210191</t>
  </si>
  <si>
    <t>PR1210192</t>
  </si>
  <si>
    <t>Joint collecteur</t>
  </si>
  <si>
    <t>PR1210193</t>
  </si>
  <si>
    <t>PR1210194</t>
  </si>
  <si>
    <t>PR1210195</t>
  </si>
  <si>
    <t>PR1210196</t>
  </si>
  <si>
    <t>Collier de serrage</t>
  </si>
  <si>
    <t>PR1210197</t>
  </si>
  <si>
    <t>Bague Seeger Interieure</t>
  </si>
  <si>
    <t>PR1210198</t>
  </si>
  <si>
    <t>PR1210199</t>
  </si>
  <si>
    <t>PR1210200</t>
  </si>
  <si>
    <t>PR1210201</t>
  </si>
  <si>
    <t>PR1210202</t>
  </si>
  <si>
    <t>PR1210203</t>
  </si>
  <si>
    <t>Seeger - Cirplis</t>
  </si>
  <si>
    <t>PR1210204</t>
  </si>
  <si>
    <t>Seeger Interieur pos 12</t>
  </si>
  <si>
    <t>PR1210205</t>
  </si>
  <si>
    <t>PR1210206</t>
  </si>
  <si>
    <t>PR1210207</t>
  </si>
  <si>
    <t>PR1210208</t>
  </si>
  <si>
    <t>PR1210209</t>
  </si>
  <si>
    <t>PR1210210</t>
  </si>
  <si>
    <t>PR1210211</t>
  </si>
  <si>
    <t>PR1210212</t>
  </si>
  <si>
    <t>Caoutchouc</t>
  </si>
  <si>
    <t>PR1210213</t>
  </si>
  <si>
    <t>M5 Trian bloc</t>
  </si>
  <si>
    <t>PR1210216</t>
  </si>
  <si>
    <t>Raccord</t>
  </si>
  <si>
    <t>PR1210217</t>
  </si>
  <si>
    <t>Support orientable</t>
  </si>
  <si>
    <t>PR1210218</t>
  </si>
  <si>
    <t>PR1210219</t>
  </si>
  <si>
    <t>Bague seeger interieure</t>
  </si>
  <si>
    <t>PR1210220</t>
  </si>
  <si>
    <t>Rondelle MB6</t>
  </si>
  <si>
    <t>PR1210221</t>
  </si>
  <si>
    <t>PR1210222</t>
  </si>
  <si>
    <t>PR1210223</t>
  </si>
  <si>
    <t>Riflett. Omron E39-R1</t>
  </si>
  <si>
    <t>PR1210224</t>
  </si>
  <si>
    <t>PR1210226</t>
  </si>
  <si>
    <t>Seeger interieur roue etoile</t>
  </si>
  <si>
    <t>PR1210227</t>
  </si>
  <si>
    <t>Kit de rechange DN40</t>
  </si>
  <si>
    <t>PR1210228</t>
  </si>
  <si>
    <t xml:space="preserve">Membrane </t>
  </si>
  <si>
    <t>PR1210229</t>
  </si>
  <si>
    <t>Joint C131204</t>
  </si>
  <si>
    <t>PR1210230</t>
  </si>
  <si>
    <t>80Y75084020</t>
  </si>
  <si>
    <t>Kit de rechange</t>
  </si>
  <si>
    <t>PR1210231</t>
  </si>
  <si>
    <t>Kit de rechange pompe RVS3/M</t>
  </si>
  <si>
    <t>PR1210232</t>
  </si>
  <si>
    <t>Cartouche filtrante 25A</t>
  </si>
  <si>
    <t>PR1210233</t>
  </si>
  <si>
    <t>O-Ring 41100</t>
  </si>
  <si>
    <t>PR1210234</t>
  </si>
  <si>
    <t>O-ring 8900</t>
  </si>
  <si>
    <t>PR1210235</t>
  </si>
  <si>
    <t>PR1210236</t>
  </si>
  <si>
    <t>Bague 500037258W003</t>
  </si>
  <si>
    <t>PR1210237</t>
  </si>
  <si>
    <t>PR1210238</t>
  </si>
  <si>
    <t>Bague d'étancheite</t>
  </si>
  <si>
    <t>PR1210239</t>
  </si>
  <si>
    <t>Kit de rechange Reservoir Premix</t>
  </si>
  <si>
    <t>PR1210240</t>
  </si>
  <si>
    <t>Kit de rechange (9611923010+9611923075)</t>
  </si>
  <si>
    <t>PR1210241</t>
  </si>
  <si>
    <t>Kit de rechange (9611923010+9611923077)</t>
  </si>
  <si>
    <t>PR1210242</t>
  </si>
  <si>
    <t>Sert pour kit PR1210241</t>
  </si>
  <si>
    <t>PR1210243</t>
  </si>
  <si>
    <t>Sert pour kit PR1210240</t>
  </si>
  <si>
    <t>PR1210244</t>
  </si>
  <si>
    <t>Sert pour kit PR1210240 ET 241</t>
  </si>
  <si>
    <t>PR1210245</t>
  </si>
  <si>
    <t>Kit Hyiana II-3 96934832</t>
  </si>
  <si>
    <t>PR1210246</t>
  </si>
  <si>
    <t>Element filtrant 5576-97</t>
  </si>
  <si>
    <t>PR1210247</t>
  </si>
  <si>
    <t>Soupape Kit EPDM LKB 9611923079</t>
  </si>
  <si>
    <t>PR1210248</t>
  </si>
  <si>
    <t>Kit de rechange (9611923010+9611923079)</t>
  </si>
  <si>
    <t>PR1210249</t>
  </si>
  <si>
    <t>Kit ricamio DRS901</t>
  </si>
  <si>
    <t>PR1210250</t>
  </si>
  <si>
    <t>Pompe Kit Hygia II 96934790</t>
  </si>
  <si>
    <t>PR1210251</t>
  </si>
  <si>
    <t>PR1210253</t>
  </si>
  <si>
    <t>Kit de rechange (9611923010+9611923076)</t>
  </si>
  <si>
    <t>PR1210254</t>
  </si>
  <si>
    <t>Kit service vanne de retenue</t>
  </si>
  <si>
    <t>09P4070</t>
  </si>
  <si>
    <t>Socle + poignée coudée</t>
  </si>
  <si>
    <t>09P8070</t>
  </si>
  <si>
    <t>Socle de connecteur</t>
  </si>
  <si>
    <t>XL01GP018A</t>
  </si>
  <si>
    <t>Pince rinceuse</t>
  </si>
  <si>
    <t>Hublot premix</t>
  </si>
  <si>
    <t>Rondelle rouleau</t>
  </si>
  <si>
    <t>Levier etoile arrêt bouteille</t>
  </si>
  <si>
    <t>AL106</t>
  </si>
  <si>
    <t>PR1210273</t>
  </si>
  <si>
    <t>PR1210274</t>
  </si>
  <si>
    <t>Oring OR3131</t>
  </si>
  <si>
    <t>PR1210275</t>
  </si>
  <si>
    <t>Joint torique 148.5X2 EPDM</t>
  </si>
  <si>
    <t>PR1210276</t>
  </si>
  <si>
    <t>Joint torique 21.82X3.53 SH70 EPDM</t>
  </si>
  <si>
    <t>PR1210277</t>
  </si>
  <si>
    <t>Joint torique 11.91X2.62 SH70 NBR</t>
  </si>
  <si>
    <t>PR1210278</t>
  </si>
  <si>
    <t>PR1210279</t>
  </si>
  <si>
    <t>Kit de pièces mobiles</t>
  </si>
  <si>
    <t>PR1210280</t>
  </si>
  <si>
    <t>Garniture teflon 42MP</t>
  </si>
  <si>
    <t>PR1210281</t>
  </si>
  <si>
    <t>Raccord de blocage</t>
  </si>
  <si>
    <t>PR1210282</t>
  </si>
  <si>
    <t>Element filtrant 5micron</t>
  </si>
  <si>
    <t>PR1210283</t>
  </si>
  <si>
    <t>PR1210284</t>
  </si>
  <si>
    <t>PR1210285</t>
  </si>
  <si>
    <t>Kit de rechange vanne 290 G1</t>
  </si>
  <si>
    <t>PR1210286</t>
  </si>
  <si>
    <t>PR1210287</t>
  </si>
  <si>
    <t>GZC672</t>
  </si>
  <si>
    <t>PR1210288</t>
  </si>
  <si>
    <t>CAA147</t>
  </si>
  <si>
    <t>Roulement 7209 BE</t>
  </si>
  <si>
    <t>PR1210289</t>
  </si>
  <si>
    <t>Etanchéité méca</t>
  </si>
  <si>
    <t>PR1210290</t>
  </si>
  <si>
    <t>Télécommande</t>
  </si>
  <si>
    <t>PR1210291</t>
  </si>
  <si>
    <t>Joint à lèvres</t>
  </si>
  <si>
    <t>PR1210293</t>
  </si>
  <si>
    <t>Roulement 6209 2RSR</t>
  </si>
  <si>
    <t>PR1210294</t>
  </si>
  <si>
    <t>PR1210295</t>
  </si>
  <si>
    <t>PR1210296</t>
  </si>
  <si>
    <t>PR1210297</t>
  </si>
  <si>
    <t>Transmetteur 8323DN25</t>
  </si>
  <si>
    <t>PR1210298</t>
  </si>
  <si>
    <t>Oring Or PRP135 48.9X2.62 Soupape vanne modu</t>
  </si>
  <si>
    <t>PR1210299</t>
  </si>
  <si>
    <t>Joint H 056</t>
  </si>
  <si>
    <t>PR1210300</t>
  </si>
  <si>
    <t>Oring Or3181 Rinceuse support patin</t>
  </si>
  <si>
    <t>PR1210301</t>
  </si>
  <si>
    <t>PR1210302</t>
  </si>
  <si>
    <t>Pion centrage étoile</t>
  </si>
  <si>
    <t>PR1210303</t>
  </si>
  <si>
    <t>Courroie dentée 507 XH 200</t>
  </si>
  <si>
    <t>PR1210304</t>
  </si>
  <si>
    <t>FS00014/AEA4212PX00</t>
  </si>
  <si>
    <t>Joint BF4212 G</t>
  </si>
  <si>
    <t>PR1210305</t>
  </si>
  <si>
    <t xml:space="preserve">Goupille </t>
  </si>
  <si>
    <t>PR1210306</t>
  </si>
  <si>
    <t>Or 113.89 X 3.53 NBR70</t>
  </si>
  <si>
    <t>PR1210307</t>
  </si>
  <si>
    <t>Or 121 X 3.5 NBR70</t>
  </si>
  <si>
    <t>PR1210308</t>
  </si>
  <si>
    <t>Or 129.5 X 2.5 NBR70</t>
  </si>
  <si>
    <t>PR1210309</t>
  </si>
  <si>
    <t>Or 126.76 X 1.78 NBR70</t>
  </si>
  <si>
    <t>PR1210311</t>
  </si>
  <si>
    <t>Or120.25 X 3.53 N70</t>
  </si>
  <si>
    <t>PR1210312</t>
  </si>
  <si>
    <t>Or128 X 2.5 N70</t>
  </si>
  <si>
    <t>PR1210313</t>
  </si>
  <si>
    <t>Cables + prise Anton Paar</t>
  </si>
  <si>
    <t>PR1210314</t>
  </si>
  <si>
    <t>HZG030</t>
  </si>
  <si>
    <t>PR1210315</t>
  </si>
  <si>
    <t>Capteur XMS DMP</t>
  </si>
  <si>
    <t>PR1210316</t>
  </si>
  <si>
    <t>PR1210317</t>
  </si>
  <si>
    <t>Or 4350 EPDMAL70</t>
  </si>
  <si>
    <t>PR1210318</t>
  </si>
  <si>
    <t>PR1210319</t>
  </si>
  <si>
    <t>Colonne</t>
  </si>
  <si>
    <t>PR1210320</t>
  </si>
  <si>
    <t>Goujon</t>
  </si>
  <si>
    <t>PR1210321</t>
  </si>
  <si>
    <t>PR1210322</t>
  </si>
  <si>
    <t>Palier 6204RS</t>
  </si>
  <si>
    <t>PR1210323</t>
  </si>
  <si>
    <t>Languette</t>
  </si>
  <si>
    <t>PR1210324</t>
  </si>
  <si>
    <t>Ressort fausse bouteille</t>
  </si>
  <si>
    <t>PR1210325</t>
  </si>
  <si>
    <t>Joint torique</t>
  </si>
  <si>
    <t>Or 110X2.5 /70NBR</t>
  </si>
  <si>
    <t>PR1210326</t>
  </si>
  <si>
    <t>PR1210327</t>
  </si>
  <si>
    <t>PR1210329</t>
  </si>
  <si>
    <t>GDF030</t>
  </si>
  <si>
    <t>PR1210330</t>
  </si>
  <si>
    <t>Bague 37259W001</t>
  </si>
  <si>
    <t>PR1210331</t>
  </si>
  <si>
    <t>GZY161</t>
  </si>
  <si>
    <t>PR1210332</t>
  </si>
  <si>
    <t>GAA018</t>
  </si>
  <si>
    <t>Slyd ring 85A25150-13</t>
  </si>
  <si>
    <t>PR1210333</t>
  </si>
  <si>
    <t>PR1210334</t>
  </si>
  <si>
    <t>PR1210335</t>
  </si>
  <si>
    <t>Seeger int 45</t>
  </si>
  <si>
    <t>PR1210336</t>
  </si>
  <si>
    <t>HRT003</t>
  </si>
  <si>
    <t>Bague de serrage</t>
  </si>
  <si>
    <t>PR1210337</t>
  </si>
  <si>
    <t>PR1210339</t>
  </si>
  <si>
    <t>PR1210342</t>
  </si>
  <si>
    <t>Circlips Ext 47</t>
  </si>
  <si>
    <t>PR1210343</t>
  </si>
  <si>
    <t>Circlips Ext 62</t>
  </si>
  <si>
    <t>PR1210344</t>
  </si>
  <si>
    <t>PR1210345</t>
  </si>
  <si>
    <t>PR1210346</t>
  </si>
  <si>
    <t>GORI00003200</t>
  </si>
  <si>
    <t>PR1210347</t>
  </si>
  <si>
    <t>Prisonnier piston</t>
  </si>
  <si>
    <t>PR1210348</t>
  </si>
  <si>
    <t xml:space="preserve">Amortisseur </t>
  </si>
  <si>
    <t>PR1210349</t>
  </si>
  <si>
    <t>PR1210350</t>
  </si>
  <si>
    <t>Ressort pince bouteille</t>
  </si>
  <si>
    <t>PR1210351</t>
  </si>
  <si>
    <t>Fourche pince bouteille</t>
  </si>
  <si>
    <t>PR1210352</t>
  </si>
  <si>
    <t>Vis de fixation pince (rinceuse)</t>
  </si>
  <si>
    <t>HCE024</t>
  </si>
  <si>
    <t>PR1210353</t>
  </si>
  <si>
    <t>Douille etoile arret bouteille</t>
  </si>
  <si>
    <t>PR1210354</t>
  </si>
  <si>
    <t>HRP030</t>
  </si>
  <si>
    <t>Ecrou etoile arret bouteille</t>
  </si>
  <si>
    <t>PR1210355</t>
  </si>
  <si>
    <t>Pivot colonne</t>
  </si>
  <si>
    <t>PR1210356</t>
  </si>
  <si>
    <t>HPP200039ST</t>
  </si>
  <si>
    <t>Filtre à air (Heuft)</t>
  </si>
  <si>
    <t>PR1210357</t>
  </si>
  <si>
    <t>HPP200038ST</t>
  </si>
  <si>
    <t>PR1210358</t>
  </si>
  <si>
    <t xml:space="preserve">Fourche  </t>
  </si>
  <si>
    <t>PR1210359</t>
  </si>
  <si>
    <t>PR1210360</t>
  </si>
  <si>
    <t>PR1210361</t>
  </si>
  <si>
    <t>PR1210362</t>
  </si>
  <si>
    <t>Cellule photoelectrique</t>
  </si>
  <si>
    <t>PR1210363</t>
  </si>
  <si>
    <t xml:space="preserve">Capteur  </t>
  </si>
  <si>
    <t>PR1210364</t>
  </si>
  <si>
    <t>PR1210365</t>
  </si>
  <si>
    <t>60100047+910507</t>
  </si>
  <si>
    <t>Electrovanne joucomatic</t>
  </si>
  <si>
    <t>PR1210367</t>
  </si>
  <si>
    <t>Clé Bride ronde</t>
  </si>
  <si>
    <t>PR1210370</t>
  </si>
  <si>
    <t>GAL138</t>
  </si>
  <si>
    <t>Joint bloc étoile tige tulipe</t>
  </si>
  <si>
    <t>Douille commande ouverture</t>
  </si>
  <si>
    <t>PR1210372</t>
  </si>
  <si>
    <t>Douille corps</t>
  </si>
  <si>
    <t>PR1210373</t>
  </si>
  <si>
    <t>GAM450</t>
  </si>
  <si>
    <t>O-ring alimentation produit</t>
  </si>
  <si>
    <t>PR1210374</t>
  </si>
  <si>
    <t>Rondelle teflon D 18%</t>
  </si>
  <si>
    <t>PR1210375</t>
  </si>
  <si>
    <t>P75G03496700</t>
  </si>
  <si>
    <t>Billes D.5</t>
  </si>
  <si>
    <t>PR1210376</t>
  </si>
  <si>
    <t>PI29</t>
  </si>
  <si>
    <t>Courroie dentée 160XL PI29 5 1</t>
  </si>
  <si>
    <t>PR1210377</t>
  </si>
  <si>
    <t>Courroie dentée 770XH200</t>
  </si>
  <si>
    <t>PR1210378</t>
  </si>
  <si>
    <t>Circuit imprimé</t>
  </si>
  <si>
    <t>PR1210379</t>
  </si>
  <si>
    <t>Electrovanne</t>
  </si>
  <si>
    <t>PR1210380</t>
  </si>
  <si>
    <t xml:space="preserve">Selette </t>
  </si>
  <si>
    <t>PR1210381</t>
  </si>
  <si>
    <t>PR1210382</t>
  </si>
  <si>
    <t>PR1210383</t>
  </si>
  <si>
    <t>Service kit EPDM LKB ISO 63.5</t>
  </si>
  <si>
    <t>PR1210384</t>
  </si>
  <si>
    <t>DNDIN65</t>
  </si>
  <si>
    <t>Joint vanne papillon</t>
  </si>
  <si>
    <t>PR1210385</t>
  </si>
  <si>
    <t>DNSMS63</t>
  </si>
  <si>
    <t>PR1210386</t>
  </si>
  <si>
    <t>3A1BS2</t>
  </si>
  <si>
    <t>PR1210387</t>
  </si>
  <si>
    <t>Pompe premix surpression</t>
  </si>
  <si>
    <t>PR1210388</t>
  </si>
  <si>
    <t>Garni Hilge</t>
  </si>
  <si>
    <t>PR1210389</t>
  </si>
  <si>
    <t>PR1210390</t>
  </si>
  <si>
    <t>PR1210391</t>
  </si>
  <si>
    <t>J396</t>
  </si>
  <si>
    <t>Joint de corps supression premix EPDM</t>
  </si>
  <si>
    <t>PR1210392</t>
  </si>
  <si>
    <t>PR1210393</t>
  </si>
  <si>
    <t>PR1210394</t>
  </si>
  <si>
    <t>Diaphragme Anton Paar Premix</t>
  </si>
  <si>
    <t>PR1210395</t>
  </si>
  <si>
    <t>DES050</t>
  </si>
  <si>
    <t>Kit electronique + CDAnton Paar</t>
  </si>
  <si>
    <t>PR1210396</t>
  </si>
  <si>
    <t>Joint vanne sirop premix</t>
  </si>
  <si>
    <t>Vis CHC M6X8</t>
  </si>
  <si>
    <t>Guide soutireuse</t>
  </si>
  <si>
    <t>17-740-20-3-1-0001,0</t>
  </si>
  <si>
    <t>Compteur</t>
  </si>
  <si>
    <t xml:space="preserve">Axe support selette </t>
  </si>
  <si>
    <t xml:space="preserve">Bride collecteur haut </t>
  </si>
  <si>
    <t>80000GBV085</t>
  </si>
  <si>
    <t>Joint silic in 3825</t>
  </si>
  <si>
    <t>80000TFA832</t>
  </si>
  <si>
    <t>Couvre-Joint</t>
  </si>
  <si>
    <t>cardan</t>
  </si>
  <si>
    <t>Pignon hauteur sout</t>
  </si>
  <si>
    <t>PR1210409</t>
  </si>
  <si>
    <t>Butée canelée (join)</t>
  </si>
  <si>
    <t>PR1210410</t>
  </si>
  <si>
    <t>80000HXB025</t>
  </si>
  <si>
    <t>Clavette</t>
  </si>
  <si>
    <t>PR1210411</t>
  </si>
  <si>
    <t>80000HXB020</t>
  </si>
  <si>
    <t>PR1210412</t>
  </si>
  <si>
    <t>80000HSQ010</t>
  </si>
  <si>
    <t>PR1210413</t>
  </si>
  <si>
    <t>80000VAS370</t>
  </si>
  <si>
    <t xml:space="preserve">Anneau elastique collier </t>
  </si>
  <si>
    <t>PR1210414</t>
  </si>
  <si>
    <t>PR1210415</t>
  </si>
  <si>
    <t>PR1250014</t>
  </si>
  <si>
    <t>Anneau Elast pour arbre 18 INOX</t>
  </si>
  <si>
    <t>PR1250013</t>
  </si>
  <si>
    <t>Anneau pour alesage 25 INOX</t>
  </si>
  <si>
    <t>PR1250015</t>
  </si>
  <si>
    <t>Anneau pour alesage 28 INOX</t>
  </si>
  <si>
    <t>PR1250016</t>
  </si>
  <si>
    <t>Roulement radial à billes</t>
  </si>
  <si>
    <t>PR1250022</t>
  </si>
  <si>
    <t>PR1250021</t>
  </si>
  <si>
    <t>Douille IGUS JSM 0810-16</t>
  </si>
  <si>
    <t>PR1250044</t>
  </si>
  <si>
    <t>PR1250047</t>
  </si>
  <si>
    <t>Rondelle molette de filetage</t>
  </si>
  <si>
    <t>PR1250048</t>
  </si>
  <si>
    <t>PR1250065</t>
  </si>
  <si>
    <t>PR1250034</t>
  </si>
  <si>
    <t>PR1250045</t>
  </si>
  <si>
    <t>PR1250054</t>
  </si>
  <si>
    <t>Ressort pression latéral M265</t>
  </si>
  <si>
    <t>PR1250036</t>
  </si>
  <si>
    <t>PR1250007</t>
  </si>
  <si>
    <t>PR1250006</t>
  </si>
  <si>
    <t>Axe roulette sur bras de serti 6X24</t>
  </si>
  <si>
    <t>PR1250064</t>
  </si>
  <si>
    <t>Couple conique</t>
  </si>
  <si>
    <t>PR1250024</t>
  </si>
  <si>
    <t>0800303A</t>
  </si>
  <si>
    <t>Douille ressort expulseur</t>
  </si>
  <si>
    <t>PR1250028</t>
  </si>
  <si>
    <t>75N03565100</t>
  </si>
  <si>
    <t>Rouleau d'agraphage Aluflash E</t>
  </si>
  <si>
    <t>PR1250063</t>
  </si>
  <si>
    <t>75N03565300</t>
  </si>
  <si>
    <t>Entretoise support ressort</t>
  </si>
  <si>
    <t>PR1250046</t>
  </si>
  <si>
    <t>BSTCI000436</t>
  </si>
  <si>
    <t>Goupille trempée cylindrique 4</t>
  </si>
  <si>
    <t>PR1250004</t>
  </si>
  <si>
    <t>CBOA00151720</t>
  </si>
  <si>
    <t>Douille autolubrifiante 15-17</t>
  </si>
  <si>
    <t>PR1250027</t>
  </si>
  <si>
    <t>CBRA00008108</t>
  </si>
  <si>
    <t>Douille autolubrifiante 8-10-1</t>
  </si>
  <si>
    <t>PR1250010</t>
  </si>
  <si>
    <t>PR1250043</t>
  </si>
  <si>
    <t>CIGJSM060806</t>
  </si>
  <si>
    <t>Douille IGUS type JSM 6-08-06</t>
  </si>
  <si>
    <t>PR1250038</t>
  </si>
  <si>
    <t>CUSA032062RS</t>
  </si>
  <si>
    <t>Palier 3206 2RS</t>
  </si>
  <si>
    <t>PR1250017</t>
  </si>
  <si>
    <t>CUSC00051100</t>
  </si>
  <si>
    <t>Coussinnet axial 10-24-9</t>
  </si>
  <si>
    <t>PR1250030</t>
  </si>
  <si>
    <t>D75N000010000</t>
  </si>
  <si>
    <t>Groupe rouleau agrapheuse</t>
  </si>
  <si>
    <t>PR1250020</t>
  </si>
  <si>
    <t>D75N00003100</t>
  </si>
  <si>
    <t>Groupe dispositif NO CAP NO R</t>
  </si>
  <si>
    <t>PR1250011</t>
  </si>
  <si>
    <t>D75N09618370</t>
  </si>
  <si>
    <t>Groupe presse capsule 28 GAS</t>
  </si>
  <si>
    <t>PR1250029</t>
  </si>
  <si>
    <t>D75N09618600</t>
  </si>
  <si>
    <t>Groupe galet de sert 0.7</t>
  </si>
  <si>
    <t>PR1250009</t>
  </si>
  <si>
    <t>PR1250012</t>
  </si>
  <si>
    <t>PR1250032</t>
  </si>
  <si>
    <t>PR1250033</t>
  </si>
  <si>
    <t>GORIE0002118</t>
  </si>
  <si>
    <t>Bague d'étanchéité or2118 EN</t>
  </si>
  <si>
    <t>PR1250042</t>
  </si>
  <si>
    <t>GORIE0003112</t>
  </si>
  <si>
    <t>Bague d'étanchéité or3112 EN</t>
  </si>
  <si>
    <t>PR1250041</t>
  </si>
  <si>
    <t>GORIE0004137</t>
  </si>
  <si>
    <t>Bague d'étanchéité or4137 IN EPDM</t>
  </si>
  <si>
    <t>PR1250008</t>
  </si>
  <si>
    <t>Joint à lèvres 16X24X5</t>
  </si>
  <si>
    <t>PR1250001</t>
  </si>
  <si>
    <t>P03D00363500</t>
  </si>
  <si>
    <t>Ressort de compensation M91 KG20 Rouge</t>
  </si>
  <si>
    <t>PR1250056</t>
  </si>
  <si>
    <t>P03L00379500</t>
  </si>
  <si>
    <t>Ressort tête capsule M12</t>
  </si>
  <si>
    <t>PR1250057</t>
  </si>
  <si>
    <t>PR1250025</t>
  </si>
  <si>
    <t>P56D022550100</t>
  </si>
  <si>
    <t>Rondelle entretoise H1</t>
  </si>
  <si>
    <t>PR1250035</t>
  </si>
  <si>
    <t>P56D02508700</t>
  </si>
  <si>
    <t>Ressort tête serti PET 2.4X19.7X16.7 / 4.2</t>
  </si>
  <si>
    <t>PR1250040</t>
  </si>
  <si>
    <t>P56D02518300</t>
  </si>
  <si>
    <t xml:space="preserve">Ressort éjection </t>
  </si>
  <si>
    <t>PR1250019</t>
  </si>
  <si>
    <t>PR1250049</t>
  </si>
  <si>
    <t>P75103529300</t>
  </si>
  <si>
    <t>Vis à tête six pans de fixation</t>
  </si>
  <si>
    <t>PR1250055</t>
  </si>
  <si>
    <t>P75103531500</t>
  </si>
  <si>
    <t>Rondelle appui ressort</t>
  </si>
  <si>
    <t>PR1250052</t>
  </si>
  <si>
    <t>P75103571300</t>
  </si>
  <si>
    <t>Axe de tirage guidage ressort</t>
  </si>
  <si>
    <t>PR1250037</t>
  </si>
  <si>
    <t>P75E03454900</t>
  </si>
  <si>
    <t>Galet levier</t>
  </si>
  <si>
    <t>PR1250050</t>
  </si>
  <si>
    <t>P75I03528901</t>
  </si>
  <si>
    <t xml:space="preserve">Embout sup </t>
  </si>
  <si>
    <t>PR1250018</t>
  </si>
  <si>
    <t>P75N03567500</t>
  </si>
  <si>
    <t>PR1250051</t>
  </si>
  <si>
    <t>P75N03572100</t>
  </si>
  <si>
    <t>Ecrou de blocage douille</t>
  </si>
  <si>
    <t>PR1250053</t>
  </si>
  <si>
    <t>P75N03572300</t>
  </si>
  <si>
    <t xml:space="preserve">Douille d'enregistrement </t>
  </si>
  <si>
    <t>PR1250058</t>
  </si>
  <si>
    <t>P75N03577900</t>
  </si>
  <si>
    <t>Anneau NCNR28</t>
  </si>
  <si>
    <t>PR1250059</t>
  </si>
  <si>
    <t>P75N03585700</t>
  </si>
  <si>
    <t>Pivot palpeur</t>
  </si>
  <si>
    <t>PR1250031</t>
  </si>
  <si>
    <t>P75N03592500</t>
  </si>
  <si>
    <t>Douilles pour tige</t>
  </si>
  <si>
    <t>PR1250023</t>
  </si>
  <si>
    <t>P75N03592700</t>
  </si>
  <si>
    <t>Arbre central</t>
  </si>
  <si>
    <t>PR1250002</t>
  </si>
  <si>
    <t>P75T03705300</t>
  </si>
  <si>
    <t>Ressort de compensation M357 KG20 Noir</t>
  </si>
  <si>
    <t>PR1250003</t>
  </si>
  <si>
    <t>PR1250026</t>
  </si>
  <si>
    <t>P77L04355700</t>
  </si>
  <si>
    <t>Ressort règlage tête M301</t>
  </si>
  <si>
    <t>PR1250039</t>
  </si>
  <si>
    <t>PR1250067</t>
  </si>
  <si>
    <t>TLB390</t>
  </si>
  <si>
    <t>Courroie 390H100</t>
  </si>
  <si>
    <t>PR1250062</t>
  </si>
  <si>
    <t>TLD207</t>
  </si>
  <si>
    <t>Courroie P2.5 / 225</t>
  </si>
  <si>
    <t>PR1250066</t>
  </si>
  <si>
    <t>TRN146</t>
  </si>
  <si>
    <t>Roue diam 40</t>
  </si>
  <si>
    <t>PR1250005</t>
  </si>
  <si>
    <t>Axe bras de sertissage 40X8</t>
  </si>
  <si>
    <t>PR1250060</t>
  </si>
  <si>
    <t>Tête de sertissage PET Bericap 009</t>
  </si>
  <si>
    <t>PR1250061</t>
  </si>
  <si>
    <t>Groupe presse capsule</t>
  </si>
  <si>
    <t>PR1250068</t>
  </si>
  <si>
    <t>Tete de sertissage AROL PET</t>
  </si>
  <si>
    <t>PR1250069</t>
  </si>
  <si>
    <t>Tête de sertissage Non Conforme</t>
  </si>
  <si>
    <t>PR1250070</t>
  </si>
  <si>
    <t>Tete de sertissage Conforme</t>
  </si>
  <si>
    <t>PR1310001</t>
  </si>
  <si>
    <t>Douille à billes compacte + joints racleur Ø12X19X28</t>
  </si>
  <si>
    <t>PR1310002</t>
  </si>
  <si>
    <t>Douille à billes compacte + joints racleur Ø25X35X40</t>
  </si>
  <si>
    <t>PR1310003</t>
  </si>
  <si>
    <t xml:space="preserve">Guide à billes acier T25 étoit classe N Prech </t>
  </si>
  <si>
    <t>PR1310004</t>
  </si>
  <si>
    <t>PR1310005</t>
  </si>
  <si>
    <t>PWRA1422</t>
  </si>
  <si>
    <t>Réducteur de débit G1/2 Ø14</t>
  </si>
  <si>
    <t>PR1310006</t>
  </si>
  <si>
    <t>PR1310007</t>
  </si>
  <si>
    <t>PWBA1822 Bloqueur de vérin 1/2 raccordement taraude</t>
  </si>
  <si>
    <t>PR1310008</t>
  </si>
  <si>
    <t>Ressort de traction Øext 9.4mm l35 fil0.8 Inox 302</t>
  </si>
  <si>
    <t>PR1310009</t>
  </si>
  <si>
    <t>3316F3221</t>
  </si>
  <si>
    <t>Distrib ISO 5/2 bistable festo 546965</t>
  </si>
  <si>
    <t>PR1310010</t>
  </si>
  <si>
    <t>DNCB3250PPVA</t>
  </si>
  <si>
    <t>Vérin ISO 6431/VDMA NFE Ø32 Course 50</t>
  </si>
  <si>
    <t>PR1310011</t>
  </si>
  <si>
    <t>ADN5025IPA</t>
  </si>
  <si>
    <t>PR1310012</t>
  </si>
  <si>
    <t>Raccord pneu tête de préhension</t>
  </si>
  <si>
    <t>PR1310013</t>
  </si>
  <si>
    <t>ADN3225IPA</t>
  </si>
  <si>
    <t>PR1310014</t>
  </si>
  <si>
    <t>Connection G3/8" Female Pneumatique</t>
  </si>
  <si>
    <t>PR1310015</t>
  </si>
  <si>
    <t>PR1310016</t>
  </si>
  <si>
    <t>CERM16</t>
  </si>
  <si>
    <t>Tête de préhension</t>
  </si>
  <si>
    <t>PR1310017</t>
  </si>
  <si>
    <t>Filtre 0.01 micron</t>
  </si>
  <si>
    <t>PR1310018</t>
  </si>
  <si>
    <t>3116X7332</t>
  </si>
  <si>
    <t>Connecteur forme B T22+led IP67 Protect elec cable PVC LG10M</t>
  </si>
  <si>
    <t>PR1310019</t>
  </si>
  <si>
    <t>Interrupteur de position 021838</t>
  </si>
  <si>
    <t>PR1310020</t>
  </si>
  <si>
    <t>Capteur</t>
  </si>
  <si>
    <t>PR1310021</t>
  </si>
  <si>
    <t>Membrane TPU 66/58X16.5X75</t>
  </si>
  <si>
    <t>PR1310022</t>
  </si>
  <si>
    <t>MME03</t>
  </si>
  <si>
    <t>PR1310023</t>
  </si>
  <si>
    <t>373651B019</t>
  </si>
  <si>
    <t>PR1310024</t>
  </si>
  <si>
    <t>Guide bouteille trémie</t>
  </si>
  <si>
    <t>PR1310025</t>
  </si>
  <si>
    <t>PR1310026</t>
  </si>
  <si>
    <t>37365-TB-019</t>
  </si>
  <si>
    <t>PR1310027</t>
  </si>
  <si>
    <t>37365-6-023</t>
  </si>
  <si>
    <t>PR1310028</t>
  </si>
  <si>
    <t>37365-6-024</t>
  </si>
  <si>
    <t>PR1310029</t>
  </si>
  <si>
    <t>PR1310030</t>
  </si>
  <si>
    <t>PR1310031</t>
  </si>
  <si>
    <t>Guidage tête de préhension</t>
  </si>
  <si>
    <t>PR1310032</t>
  </si>
  <si>
    <t>Biellette tête de préhension</t>
  </si>
  <si>
    <t>PR1310033</t>
  </si>
  <si>
    <t>Douille en bronze</t>
  </si>
  <si>
    <t>PR1310034</t>
  </si>
  <si>
    <t>Accouplement à chaîne</t>
  </si>
  <si>
    <t>PR1310035</t>
  </si>
  <si>
    <t>CERMEX 344002</t>
  </si>
  <si>
    <t>Drapeau présence bouteille l40mm L25mm</t>
  </si>
  <si>
    <t>PR1310036</t>
  </si>
  <si>
    <t xml:space="preserve">Membrane  </t>
  </si>
  <si>
    <t>PR1310037</t>
  </si>
  <si>
    <t>4106004879801-Q0732</t>
  </si>
  <si>
    <t>PR1310038</t>
  </si>
  <si>
    <t>3116X7432</t>
  </si>
  <si>
    <t>Connecteur YM12 5P/2formes B T22 IP67</t>
  </si>
  <si>
    <t>PR1310039</t>
  </si>
  <si>
    <t>CERMEX 3345612</t>
  </si>
  <si>
    <t>Ressort compression Øint28 l215 pas15 fil 2.5 Inox 302</t>
  </si>
  <si>
    <t>PR1310040</t>
  </si>
  <si>
    <t>KB20 PP</t>
  </si>
  <si>
    <t>Guide linéaire à bille</t>
  </si>
  <si>
    <t>PR1310041</t>
  </si>
  <si>
    <t>Protection capteur</t>
  </si>
  <si>
    <t>PR1310042</t>
  </si>
  <si>
    <t>KH20 PP</t>
  </si>
  <si>
    <t>PR1310043</t>
  </si>
  <si>
    <t>PR1310044</t>
  </si>
  <si>
    <t>Interface tele borne a relais+diode 1F</t>
  </si>
  <si>
    <t>PR1310045</t>
  </si>
  <si>
    <t>37365AN307</t>
  </si>
  <si>
    <t>PR1310046</t>
  </si>
  <si>
    <t>42219A01610</t>
  </si>
  <si>
    <t>PR1310047</t>
  </si>
  <si>
    <t>ABR1S118B</t>
  </si>
  <si>
    <t>Interface tele Borne à relais avec diode</t>
  </si>
  <si>
    <t>PR1310048</t>
  </si>
  <si>
    <t>M4X20</t>
  </si>
  <si>
    <t>Vis M4X20</t>
  </si>
  <si>
    <t>PR1310049</t>
  </si>
  <si>
    <t>3701600-A109734</t>
  </si>
  <si>
    <t>Cône de centrage tête de préhension</t>
  </si>
  <si>
    <t>PR1310050</t>
  </si>
  <si>
    <t>Relais arrêt d'urgence</t>
  </si>
  <si>
    <t>PR1310051</t>
  </si>
  <si>
    <t>PR1310052</t>
  </si>
  <si>
    <t>37365-AN-307</t>
  </si>
  <si>
    <t>PR1310053</t>
  </si>
  <si>
    <t>Cale membrane</t>
  </si>
  <si>
    <t>PR1310054</t>
  </si>
  <si>
    <t>37305-T8-024</t>
  </si>
  <si>
    <t>Extension lameller</t>
  </si>
  <si>
    <t>PR1310055</t>
  </si>
  <si>
    <t>37365-T8-027</t>
  </si>
  <si>
    <t>PR1310056</t>
  </si>
  <si>
    <t>3345433-B-A152879</t>
  </si>
  <si>
    <t>Entretoise lamelle diam 30</t>
  </si>
  <si>
    <t>PR1310057</t>
  </si>
  <si>
    <t>37665-T8-VBV2F</t>
  </si>
  <si>
    <t>Barre de separation treemie</t>
  </si>
  <si>
    <t>PR1215041</t>
  </si>
  <si>
    <t>PR1215042</t>
  </si>
  <si>
    <t>DLR503</t>
  </si>
  <si>
    <t>Joint DN50</t>
  </si>
  <si>
    <t>PR1215043</t>
  </si>
  <si>
    <t>DLR504</t>
  </si>
  <si>
    <t>Joint T1-40MP-X 2"1/2</t>
  </si>
  <si>
    <t>PR1215044</t>
  </si>
  <si>
    <t>DLR505</t>
  </si>
  <si>
    <t>Joint Silic 40 MP-X 3"</t>
  </si>
  <si>
    <t>PR1215045</t>
  </si>
  <si>
    <t>DLR507</t>
  </si>
  <si>
    <t>Joint Silic 40 MP-X 4"</t>
  </si>
  <si>
    <t>PR1215046</t>
  </si>
  <si>
    <t>GZC888</t>
  </si>
  <si>
    <t>PR1215047</t>
  </si>
  <si>
    <t>GZC889</t>
  </si>
  <si>
    <t>PR1215048</t>
  </si>
  <si>
    <t>GZC890</t>
  </si>
  <si>
    <t>PR1215049</t>
  </si>
  <si>
    <t>GZC891</t>
  </si>
  <si>
    <t>PR1215050</t>
  </si>
  <si>
    <t>Bague d'étanchéité NBR DIN3760 55X72X12</t>
  </si>
  <si>
    <t>PR1215051</t>
  </si>
  <si>
    <t>5576-97</t>
  </si>
  <si>
    <t>PR1215052</t>
  </si>
  <si>
    <t>4380-300</t>
  </si>
  <si>
    <t>PR1215053</t>
  </si>
  <si>
    <t>PR1215054</t>
  </si>
  <si>
    <t>PR1215055</t>
  </si>
  <si>
    <t>PR1215059</t>
  </si>
  <si>
    <t>XS181S020C/XS18AS020B</t>
  </si>
  <si>
    <t>PR1215060</t>
  </si>
  <si>
    <t>PR1215063</t>
  </si>
  <si>
    <t>PAA901</t>
  </si>
  <si>
    <t>PR1215064</t>
  </si>
  <si>
    <t>Oring pos48</t>
  </si>
  <si>
    <t>PR1215066</t>
  </si>
  <si>
    <t>Fusible batterie PREMIX</t>
  </si>
  <si>
    <t>PR1215069</t>
  </si>
  <si>
    <t>Joint torique 9.19X2.62 SH70 EPDM</t>
  </si>
  <si>
    <t>PR1215070</t>
  </si>
  <si>
    <t>Diaphragme Anton Paar</t>
  </si>
  <si>
    <t>PR1215071</t>
  </si>
  <si>
    <t>PR1215072</t>
  </si>
  <si>
    <t>Carte Premix (remplace MSP033 + EBG600)</t>
  </si>
  <si>
    <t>PR1320001</t>
  </si>
  <si>
    <t>MA110687</t>
  </si>
  <si>
    <t>Rouleau Ø8 L51</t>
  </si>
  <si>
    <t>PR1320002</t>
  </si>
  <si>
    <t>MF500027</t>
  </si>
  <si>
    <t>PR1320003</t>
  </si>
  <si>
    <t>MN200012</t>
  </si>
  <si>
    <t>PR1320004</t>
  </si>
  <si>
    <t>MA401427</t>
  </si>
  <si>
    <t>PR1320005</t>
  </si>
  <si>
    <t>FR10GB69V25</t>
  </si>
  <si>
    <t>Fusibles tunnel SMI 25A/690V/AC</t>
  </si>
  <si>
    <t>PR1320006</t>
  </si>
  <si>
    <t>MA901836</t>
  </si>
  <si>
    <t>PR1320007</t>
  </si>
  <si>
    <t>EP300017</t>
  </si>
  <si>
    <t>Lampe 24V 5W 15X33</t>
  </si>
  <si>
    <t>PR1320008</t>
  </si>
  <si>
    <t>MA600436</t>
  </si>
  <si>
    <t>PR1320009</t>
  </si>
  <si>
    <t>MF900904</t>
  </si>
  <si>
    <t>PR1320010</t>
  </si>
  <si>
    <t>MA600439</t>
  </si>
  <si>
    <t>PR1320011</t>
  </si>
  <si>
    <t>MN300015</t>
  </si>
  <si>
    <t>PR1320012</t>
  </si>
  <si>
    <t>MA600404</t>
  </si>
  <si>
    <t>Broche AISI303 CH13 L34.5</t>
  </si>
  <si>
    <t>PR1320013</t>
  </si>
  <si>
    <t>DILM32501</t>
  </si>
  <si>
    <t>PR1320014</t>
  </si>
  <si>
    <t>MA600437</t>
  </si>
  <si>
    <t>PR1320015</t>
  </si>
  <si>
    <t>MA600438</t>
  </si>
  <si>
    <t>PR1320016</t>
  </si>
  <si>
    <t>M4040346</t>
  </si>
  <si>
    <t>Fourchette séparateur</t>
  </si>
  <si>
    <t>PR1320017</t>
  </si>
  <si>
    <t>600RPP8</t>
  </si>
  <si>
    <t>PR1320018</t>
  </si>
  <si>
    <t>C06034</t>
  </si>
  <si>
    <t>PR1320019</t>
  </si>
  <si>
    <t>C101008</t>
  </si>
  <si>
    <t>PR1320020</t>
  </si>
  <si>
    <t>MF500192</t>
  </si>
  <si>
    <t>PR1320021</t>
  </si>
  <si>
    <t>960RPP8</t>
  </si>
  <si>
    <t>PR1320022</t>
  </si>
  <si>
    <t>MA901723</t>
  </si>
  <si>
    <t>Peignes</t>
  </si>
  <si>
    <t>PR1320023</t>
  </si>
  <si>
    <t>MZ42062</t>
  </si>
  <si>
    <t>PR1320024</t>
  </si>
  <si>
    <t>MG490334</t>
  </si>
  <si>
    <t>Groupe instal pneu couteau</t>
  </si>
  <si>
    <t>PR1320025</t>
  </si>
  <si>
    <t>MG040345</t>
  </si>
  <si>
    <t>PR1320026</t>
  </si>
  <si>
    <t>ML420061</t>
  </si>
  <si>
    <t>PR1320027</t>
  </si>
  <si>
    <t>WT150P460</t>
  </si>
  <si>
    <t>PR1320028</t>
  </si>
  <si>
    <t>LS-XNG-ZBZ</t>
  </si>
  <si>
    <t>Clé pour inter de sécurité à verrouillage</t>
  </si>
  <si>
    <t>PR1320029</t>
  </si>
  <si>
    <t>MF100297</t>
  </si>
  <si>
    <t>Joint or 3100</t>
  </si>
  <si>
    <t>PR1320030</t>
  </si>
  <si>
    <t>MN300882</t>
  </si>
  <si>
    <t>Valve  1/8 gas</t>
  </si>
  <si>
    <t>PR1320031</t>
  </si>
  <si>
    <t>PR1320032</t>
  </si>
  <si>
    <t>RN1A48D30</t>
  </si>
  <si>
    <t>Relais temp</t>
  </si>
  <si>
    <t>PR1320033</t>
  </si>
  <si>
    <t>MF500681</t>
  </si>
  <si>
    <t>PR1320034</t>
  </si>
  <si>
    <t>MF300141</t>
  </si>
  <si>
    <t>PR1320035</t>
  </si>
  <si>
    <t>MF600113</t>
  </si>
  <si>
    <t>PR1320036</t>
  </si>
  <si>
    <t>MA225043</t>
  </si>
  <si>
    <t>Séparateur bouteille 65X23 L70</t>
  </si>
  <si>
    <t>PR1320037</t>
  </si>
  <si>
    <t>OPTIBELT OMEGA 480 8M</t>
  </si>
  <si>
    <t>PR1320038</t>
  </si>
  <si>
    <t>MF500615</t>
  </si>
  <si>
    <t>PR1320039</t>
  </si>
  <si>
    <t>MA225045</t>
  </si>
  <si>
    <t>Séparateur bouteille 65X23 L108</t>
  </si>
  <si>
    <t>PR1320040</t>
  </si>
  <si>
    <t>PR1320041</t>
  </si>
  <si>
    <t>KZ100064</t>
  </si>
  <si>
    <t>PR1320042</t>
  </si>
  <si>
    <t>PR1320043</t>
  </si>
  <si>
    <t>MA901971</t>
  </si>
  <si>
    <t>PR1320044</t>
  </si>
  <si>
    <t>ML040033</t>
  </si>
  <si>
    <t>Chaine Groupe petits rubans règlables</t>
  </si>
  <si>
    <t>PR1320045</t>
  </si>
  <si>
    <t>MA901846</t>
  </si>
  <si>
    <t>Tissu Vetro PTFE 200X0.125 L800</t>
  </si>
  <si>
    <t>PR1320046</t>
  </si>
  <si>
    <t>Cordset 2300W 223826</t>
  </si>
  <si>
    <t>PR1320047</t>
  </si>
  <si>
    <t>MA111901</t>
  </si>
  <si>
    <t>PR1320048</t>
  </si>
  <si>
    <t>VBM 2M</t>
  </si>
  <si>
    <t>PR1320049</t>
  </si>
  <si>
    <t>Lanières</t>
  </si>
  <si>
    <t>PR1320050</t>
  </si>
  <si>
    <t>MF100352</t>
  </si>
  <si>
    <t>PR1320051</t>
  </si>
  <si>
    <t>MA225613</t>
  </si>
  <si>
    <t>Barre plate AI 20X25 L28</t>
  </si>
  <si>
    <t>PR1320052</t>
  </si>
  <si>
    <t>PR1320053</t>
  </si>
  <si>
    <t>PR1320054</t>
  </si>
  <si>
    <t>MG420413</t>
  </si>
  <si>
    <t xml:space="preserve">Groupe tendeur </t>
  </si>
  <si>
    <t>PR1320055</t>
  </si>
  <si>
    <t>MA231528</t>
  </si>
  <si>
    <t>Lame K100 32X2,5 L772 DL</t>
  </si>
  <si>
    <t>PR1320056</t>
  </si>
  <si>
    <t>MF306141</t>
  </si>
  <si>
    <t>Vis 4,8X19</t>
  </si>
  <si>
    <t>PR1320057</t>
  </si>
  <si>
    <t>Fixation guide entrée SMI</t>
  </si>
  <si>
    <t>PR1320058</t>
  </si>
  <si>
    <t>PR1320059</t>
  </si>
  <si>
    <t>PR1320060</t>
  </si>
  <si>
    <t>Ampoule 24V/5W</t>
  </si>
  <si>
    <t>PR1320061</t>
  </si>
  <si>
    <t>F000230</t>
  </si>
  <si>
    <t xml:space="preserve">Afficheur four Gefran </t>
  </si>
  <si>
    <t>PR1320062</t>
  </si>
  <si>
    <t>OPXB5001B</t>
  </si>
  <si>
    <t>Vérin Ø20 pour colleur</t>
  </si>
  <si>
    <t>PR1320063</t>
  </si>
  <si>
    <t>Groupe gicleur de colle</t>
  </si>
  <si>
    <t>PR1320064</t>
  </si>
  <si>
    <t>5-5-5-A4-32</t>
  </si>
  <si>
    <t>Capteur de proximité</t>
  </si>
  <si>
    <t>PR1320065</t>
  </si>
  <si>
    <t>1320009 M06X25M</t>
  </si>
  <si>
    <t>PR1320066</t>
  </si>
  <si>
    <t>Nordson</t>
  </si>
  <si>
    <t>PR1320067</t>
  </si>
  <si>
    <t>M2420061</t>
  </si>
  <si>
    <t>PR1320068</t>
  </si>
  <si>
    <t>Manette/poignée</t>
  </si>
  <si>
    <t>PR1320069</t>
  </si>
  <si>
    <t>MA226243</t>
  </si>
  <si>
    <t>Barre plate SMI</t>
  </si>
  <si>
    <t>PR1320070</t>
  </si>
  <si>
    <t>MG60180</t>
  </si>
  <si>
    <t>Barre SK</t>
  </si>
  <si>
    <t>PR1320071</t>
  </si>
  <si>
    <t>480mm RPP Gold-8-20</t>
  </si>
  <si>
    <t>PR1320072</t>
  </si>
  <si>
    <t>Courroie dentée 3048mm RPP 8 30</t>
  </si>
  <si>
    <t>PR1320073</t>
  </si>
  <si>
    <t>C101008 HTD1040 8M CXP</t>
  </si>
  <si>
    <t>PR1320074</t>
  </si>
  <si>
    <t>Courroie HTD 1440 8M CXP</t>
  </si>
  <si>
    <t>PR1320075</t>
  </si>
  <si>
    <t>M400068</t>
  </si>
  <si>
    <t>Ventilateur</t>
  </si>
  <si>
    <t>PR1320076</t>
  </si>
  <si>
    <t>Cable raccords 4G1</t>
  </si>
  <si>
    <t>PR1320077</t>
  </si>
  <si>
    <t>MF900538</t>
  </si>
  <si>
    <t>Lame coupe film</t>
  </si>
  <si>
    <t>PR1320078</t>
  </si>
  <si>
    <t>PR1320079</t>
  </si>
  <si>
    <t>PR1320080</t>
  </si>
  <si>
    <t>Vis goujons</t>
  </si>
  <si>
    <t>PR1200001</t>
  </si>
  <si>
    <t>Ressort rappel pinces</t>
  </si>
  <si>
    <t>PR1200002</t>
  </si>
  <si>
    <t>Galet de came CF10UU-RA</t>
  </si>
  <si>
    <t>PR1200003</t>
  </si>
  <si>
    <t>Support de pinces V3</t>
  </si>
  <si>
    <t>PR1200004</t>
  </si>
  <si>
    <t>Contacteurs souffleuse</t>
  </si>
  <si>
    <t>PR1200005</t>
  </si>
  <si>
    <t>Galet de came KR5206 NPPU</t>
  </si>
  <si>
    <t>PR1200006</t>
  </si>
  <si>
    <t>Grille</t>
  </si>
  <si>
    <t>PR1200007</t>
  </si>
  <si>
    <t>Distributeur 0.820.038.152</t>
  </si>
  <si>
    <t>PR1200008</t>
  </si>
  <si>
    <t>Bobine à clapet 226-891</t>
  </si>
  <si>
    <t>PR1200009</t>
  </si>
  <si>
    <t xml:space="preserve">Kit rep 10 tournettes </t>
  </si>
  <si>
    <t>PR1200010</t>
  </si>
  <si>
    <t>GVAN113</t>
  </si>
  <si>
    <t>Additif latéral</t>
  </si>
  <si>
    <t>PR1200011</t>
  </si>
  <si>
    <t>Disjonteur moteur 3RV1011 ODA25</t>
  </si>
  <si>
    <t>PR1200012</t>
  </si>
  <si>
    <t>Staple for lubrificator 5044</t>
  </si>
  <si>
    <t>PR1200013</t>
  </si>
  <si>
    <t>Ecrou à encoches freine M25X1.50 Z/B</t>
  </si>
  <si>
    <t>PR1200014</t>
  </si>
  <si>
    <t>Electrovannes 7321BBG64N00-1"</t>
  </si>
  <si>
    <t>PR1200015</t>
  </si>
  <si>
    <t>Interrupteur arrêt d'urgence 21I160XALJ174</t>
  </si>
  <si>
    <t>PR1200016</t>
  </si>
  <si>
    <t>Guide SF 24300158</t>
  </si>
  <si>
    <t>PR1200017</t>
  </si>
  <si>
    <t>Relais de sécurité</t>
  </si>
  <si>
    <t>PR1200018</t>
  </si>
  <si>
    <t xml:space="preserve">Electrovanne  </t>
  </si>
  <si>
    <t>PR1200019</t>
  </si>
  <si>
    <t>Contacteurs 3RT1336-1BB40</t>
  </si>
  <si>
    <t>PR1200020</t>
  </si>
  <si>
    <t>Sortie Ana 4</t>
  </si>
  <si>
    <t>PR1200021</t>
  </si>
  <si>
    <t>Faisceau cable 6FX5002 2DC10</t>
  </si>
  <si>
    <t>PR1200022</t>
  </si>
  <si>
    <t xml:space="preserve">Cable moteur GFX5002 5CS01 </t>
  </si>
  <si>
    <t>PR1200023</t>
  </si>
  <si>
    <t>Joint OMS MR 24105394</t>
  </si>
  <si>
    <t>PR1200024</t>
  </si>
  <si>
    <t>Pochette vérin 2TPS D40C28</t>
  </si>
  <si>
    <t>PR1200025</t>
  </si>
  <si>
    <t>205471A404OWE</t>
  </si>
  <si>
    <t>Soupape ASP 95 DEA6 Inox</t>
  </si>
  <si>
    <t>PR1200026</t>
  </si>
  <si>
    <t>L-OOGF4050</t>
  </si>
  <si>
    <t>Keyston Lubrifiant</t>
  </si>
  <si>
    <t>PR1200027</t>
  </si>
  <si>
    <t>UH114-151</t>
  </si>
  <si>
    <t>Lubrifiant</t>
  </si>
  <si>
    <t>PR1200028</t>
  </si>
  <si>
    <t>157DEA10</t>
  </si>
  <si>
    <t>Soupape inox</t>
  </si>
  <si>
    <t>PR1200029</t>
  </si>
  <si>
    <t>Pochette réparation 1.827.009.415</t>
  </si>
  <si>
    <t>PR1200030</t>
  </si>
  <si>
    <t>Pochette réparation 7.472.886.008</t>
  </si>
  <si>
    <t>PR1200031</t>
  </si>
  <si>
    <t>Pochette réparation 1.827.009.557</t>
  </si>
  <si>
    <t>PR1200032</t>
  </si>
  <si>
    <t>Kit de joint ressort Bumper L1K1</t>
  </si>
  <si>
    <t>PR1200033</t>
  </si>
  <si>
    <t>Joint tuyere à talon</t>
  </si>
  <si>
    <t>PR1200034</t>
  </si>
  <si>
    <t>Silencieux 1501-4105 SD11 1V</t>
  </si>
  <si>
    <t>PR1200035</t>
  </si>
  <si>
    <t>Joint torique 10X2 SH70 vit/V</t>
  </si>
  <si>
    <t>PR1200036</t>
  </si>
  <si>
    <t>Element filtrant</t>
  </si>
  <si>
    <t>PR1200037</t>
  </si>
  <si>
    <t>PR1200038</t>
  </si>
  <si>
    <t>Soupape d'échappement 573.504.020.0</t>
  </si>
  <si>
    <t>PR1200039</t>
  </si>
  <si>
    <t>Controleur de débit valve F/800/S</t>
  </si>
  <si>
    <t>PR1200040</t>
  </si>
  <si>
    <t>Silencieux echap 1.827.000.002 3/8</t>
  </si>
  <si>
    <t>PR1200041</t>
  </si>
  <si>
    <t>PR1200042</t>
  </si>
  <si>
    <t>Disque filtrant 1.827.430.804</t>
  </si>
  <si>
    <t>PR1200043</t>
  </si>
  <si>
    <t>Silencieux echap 1.827.000.003 1/2</t>
  </si>
  <si>
    <t>PR1200044</t>
  </si>
  <si>
    <t>Adaptation kit tornado inox</t>
  </si>
  <si>
    <t>PR1200045</t>
  </si>
  <si>
    <t>Filtre K567145</t>
  </si>
  <si>
    <t>PR1200046</t>
  </si>
  <si>
    <t>Rondelle EL6-EL7-R5 1756</t>
  </si>
  <si>
    <t>PR1200047</t>
  </si>
  <si>
    <t>Joint torique 46X2 SH70 Viton</t>
  </si>
  <si>
    <t>PR1200048</t>
  </si>
  <si>
    <t>101736P</t>
  </si>
  <si>
    <t>PR1200049</t>
  </si>
  <si>
    <t>Silencieux UC1/8</t>
  </si>
  <si>
    <t>PR1200050</t>
  </si>
  <si>
    <t>Oring 60X2 SH70 NT</t>
  </si>
  <si>
    <t>PR1200051</t>
  </si>
  <si>
    <t>Guide ring collerette 1005-14X20</t>
  </si>
  <si>
    <t>PR1200052</t>
  </si>
  <si>
    <t>Guide SHS15CIUU</t>
  </si>
  <si>
    <t>PR1200053</t>
  </si>
  <si>
    <t>Raccord 90° SP109 1813 CN RE</t>
  </si>
  <si>
    <t>PR1200054</t>
  </si>
  <si>
    <t>PR1200055</t>
  </si>
  <si>
    <t>SRS 15WMUU + 126LM G15 G31</t>
  </si>
  <si>
    <t>PR1200056</t>
  </si>
  <si>
    <t>Roulement rigide 61802 2RS</t>
  </si>
  <si>
    <t>PR1200057</t>
  </si>
  <si>
    <t>Capteur M18 3RG 7641 3AB00 SIEM</t>
  </si>
  <si>
    <t>PR1200058</t>
  </si>
  <si>
    <t>Joint torique 54.00X2.00 SH70 Viton</t>
  </si>
  <si>
    <t>PR1200059</t>
  </si>
  <si>
    <t>Joint torique 55.00X2.00 SH70 Viton</t>
  </si>
  <si>
    <t>PR1200060</t>
  </si>
  <si>
    <t>Ressort de compression</t>
  </si>
  <si>
    <t>PR1200061</t>
  </si>
  <si>
    <t>PR1200062</t>
  </si>
  <si>
    <t>Batteur</t>
  </si>
  <si>
    <t>PR1200063</t>
  </si>
  <si>
    <t>Rail SHS15 L=180 G10/G50</t>
  </si>
  <si>
    <t>PR1200064</t>
  </si>
  <si>
    <t>Plaque coulissante</t>
  </si>
  <si>
    <t>PR1200065</t>
  </si>
  <si>
    <t>Capteur de pression HDZC0019</t>
  </si>
  <si>
    <t>PR1200066</t>
  </si>
  <si>
    <t>PR1200067</t>
  </si>
  <si>
    <t>PR1200068</t>
  </si>
  <si>
    <t>Compensation</t>
  </si>
  <si>
    <t>PR1200069</t>
  </si>
  <si>
    <t>Reflecteur equipe</t>
  </si>
  <si>
    <t>PR1200070</t>
  </si>
  <si>
    <t>Arbre tournette</t>
  </si>
  <si>
    <t>PR1200071</t>
  </si>
  <si>
    <t>Nez de tournette U</t>
  </si>
  <si>
    <t>PR1200072</t>
  </si>
  <si>
    <t>Anneau elas int 24X1.2</t>
  </si>
  <si>
    <t>PR1200073</t>
  </si>
  <si>
    <t>Vis CHC M 4X 25/25 CL. 10-9 ZING/BIC</t>
  </si>
  <si>
    <t>PR1200074</t>
  </si>
  <si>
    <t>Cable pelable 14X28</t>
  </si>
  <si>
    <t>PR1200075</t>
  </si>
  <si>
    <t>YG7K53</t>
  </si>
  <si>
    <t>Guide SHS15C1SS (GK) Block</t>
  </si>
  <si>
    <t>PR1200076</t>
  </si>
  <si>
    <t>PR1200077</t>
  </si>
  <si>
    <t>Transfert bouteille</t>
  </si>
  <si>
    <t>PR1200078</t>
  </si>
  <si>
    <t>Verin 25 B HMI RB 27 M400 M1100</t>
  </si>
  <si>
    <t>PR1200079</t>
  </si>
  <si>
    <t>Electrovanne 2828LC 171 120 00NEV</t>
  </si>
  <si>
    <t>PR1200080</t>
  </si>
  <si>
    <t>f0000981</t>
  </si>
  <si>
    <t>Soupape S187 Tarage 22 bar</t>
  </si>
  <si>
    <t>PR1200081</t>
  </si>
  <si>
    <t>F0000981</t>
  </si>
  <si>
    <t>Bande ejection préforme 2540-245</t>
  </si>
  <si>
    <t>PR1200082</t>
  </si>
  <si>
    <t>Cartouche filtrante 30 PL15437</t>
  </si>
  <si>
    <t>PR1200083</t>
  </si>
  <si>
    <t>Courroie S140 W25 L=0790</t>
  </si>
  <si>
    <t>PR1200084</t>
  </si>
  <si>
    <t>25T10</t>
  </si>
  <si>
    <t xml:space="preserve">Courroie  </t>
  </si>
  <si>
    <t>PR1200085</t>
  </si>
  <si>
    <t>Graisseur 9.20.00.22 Hyd 08X125</t>
  </si>
  <si>
    <t>PR1200086</t>
  </si>
  <si>
    <t>PR1200087</t>
  </si>
  <si>
    <t>Cale</t>
  </si>
  <si>
    <t>PR1200088</t>
  </si>
  <si>
    <t>Fil chauffant equipe (ecrou+tresse)</t>
  </si>
  <si>
    <t>PR1200089</t>
  </si>
  <si>
    <t>Vis epaulee NFE27191 16X050</t>
  </si>
  <si>
    <t>PR1200090</t>
  </si>
  <si>
    <t>Bouton etoile VC.192/40P - M8X16</t>
  </si>
  <si>
    <t>PR1200091</t>
  </si>
  <si>
    <t>Rondelle CS M 6 6.1-14-1.3 Z/B</t>
  </si>
  <si>
    <t>PR1200092</t>
  </si>
  <si>
    <t>NFE 25401 ecrou HU CL 8 ZN BI 5X0</t>
  </si>
  <si>
    <t>PR1200093</t>
  </si>
  <si>
    <t>NFE 25401 ecrou HU CL 8 ZN BI 4X0</t>
  </si>
  <si>
    <t>PR1200094</t>
  </si>
  <si>
    <t>NFE 25401 ecrou HU CL 8 ZN Jaune Cr3</t>
  </si>
  <si>
    <t>PR1200095</t>
  </si>
  <si>
    <t>Amortisseur CBPMXT1525</t>
  </si>
  <si>
    <t>PR1200096</t>
  </si>
  <si>
    <t>Camera IN5DC/PL/700MB2</t>
  </si>
  <si>
    <t>PR1200097</t>
  </si>
  <si>
    <t>Kit perso pince Ertalyte STD</t>
  </si>
  <si>
    <t>PR1200098</t>
  </si>
  <si>
    <t>Bague axe pince</t>
  </si>
  <si>
    <t>PR1200099</t>
  </si>
  <si>
    <t>Ens pinces transfert preform</t>
  </si>
  <si>
    <t>PR1200100</t>
  </si>
  <si>
    <t>Pupitre 6AV6644 0AB01 2AX0 Siemens</t>
  </si>
  <si>
    <t>PR1200101</t>
  </si>
  <si>
    <t>Filtre M12</t>
  </si>
  <si>
    <t>PR1200102</t>
  </si>
  <si>
    <t>Cartouche filtrante</t>
  </si>
  <si>
    <t>PR1200103</t>
  </si>
  <si>
    <t>Etau règlable ref 13744NV</t>
  </si>
  <si>
    <t>PR1200104</t>
  </si>
  <si>
    <t>Union male GE12LR1/4EDOMDA3C</t>
  </si>
  <si>
    <t>PR1200105</t>
  </si>
  <si>
    <t>Vis M8 L20</t>
  </si>
  <si>
    <t>PR1200106</t>
  </si>
  <si>
    <t>GAKR16PBE</t>
  </si>
  <si>
    <t>Rotule</t>
  </si>
  <si>
    <t>PR1200107</t>
  </si>
  <si>
    <t>SILKAC16M</t>
  </si>
  <si>
    <t>PR1200108</t>
  </si>
  <si>
    <t>1132884201B</t>
  </si>
  <si>
    <t>Platine de transfert</t>
  </si>
  <si>
    <t>PR1200109</t>
  </si>
  <si>
    <t>Filtre aspirant</t>
  </si>
  <si>
    <t>PR1200110</t>
  </si>
  <si>
    <t>Ancienne pince (PR1200099)</t>
  </si>
  <si>
    <t>PR1200111</t>
  </si>
  <si>
    <t>E3G MR19T</t>
  </si>
  <si>
    <t>Cellule OMRON</t>
  </si>
  <si>
    <t>PR1200112</t>
  </si>
  <si>
    <t>11276560 01</t>
  </si>
  <si>
    <t>Support coquille</t>
  </si>
  <si>
    <t>PR1200113</t>
  </si>
  <si>
    <t>6SL2162 8AB000AA0</t>
  </si>
  <si>
    <t>Kit montage variateur</t>
  </si>
  <si>
    <t>PR1200114</t>
  </si>
  <si>
    <t>Capteur de pression 0/16bar 4/20mA</t>
  </si>
  <si>
    <t>PR1200115</t>
  </si>
  <si>
    <t>11282413 01 a</t>
  </si>
  <si>
    <t>Support lampe déporté</t>
  </si>
  <si>
    <t>PR1200116</t>
  </si>
  <si>
    <t>33401127783701A</t>
  </si>
  <si>
    <t>Chaîne de tournette</t>
  </si>
  <si>
    <t>PR1200117</t>
  </si>
  <si>
    <t xml:space="preserve">  </t>
  </si>
  <si>
    <t>Module de soufflage</t>
  </si>
  <si>
    <t>PR1200118</t>
  </si>
  <si>
    <t>Contrôleur débit d'eau</t>
  </si>
  <si>
    <t>PR1200119</t>
  </si>
  <si>
    <t>Pression convoyeur aérien</t>
  </si>
  <si>
    <t>PR1200120</t>
  </si>
  <si>
    <t>Soupape compresseur</t>
  </si>
  <si>
    <t>PR1200121</t>
  </si>
  <si>
    <t>Ensemble de goupilles</t>
  </si>
  <si>
    <t>PR1200122</t>
  </si>
  <si>
    <t>Ensemble de ecrou et vis</t>
  </si>
  <si>
    <t>PR1200123</t>
  </si>
  <si>
    <t>Ensemble de rondelles</t>
  </si>
  <si>
    <t>PR1200124</t>
  </si>
  <si>
    <t>SH77032</t>
  </si>
  <si>
    <t>Filtre turbine</t>
  </si>
  <si>
    <t>Omron</t>
  </si>
  <si>
    <t>PR2000015</t>
  </si>
  <si>
    <t>PR2000016</t>
  </si>
  <si>
    <t>XS2M18PA370D</t>
  </si>
  <si>
    <t>PR2000017</t>
  </si>
  <si>
    <t>3RU4012-OAG01</t>
  </si>
  <si>
    <t>PR2000018</t>
  </si>
  <si>
    <t>IGS 205</t>
  </si>
  <si>
    <t>PR2000019</t>
  </si>
  <si>
    <t>BES 0086</t>
  </si>
  <si>
    <t>PR2000020</t>
  </si>
  <si>
    <t>IM12-04NPS-ZC1</t>
  </si>
  <si>
    <t>PR2000021</t>
  </si>
  <si>
    <t>IMS037</t>
  </si>
  <si>
    <t>Détecteur inductif</t>
  </si>
  <si>
    <t>PR2000022</t>
  </si>
  <si>
    <t>XCKD2145P16</t>
  </si>
  <si>
    <t>Interrupteur de position plateau filmeuse</t>
  </si>
  <si>
    <t>PR2000023</t>
  </si>
  <si>
    <t>XCKD2102P16</t>
  </si>
  <si>
    <t xml:space="preserve">Interrupteur de position </t>
  </si>
  <si>
    <t>PR2000024</t>
  </si>
  <si>
    <t>XCSTA591</t>
  </si>
  <si>
    <t>Interrupteur de sécurité</t>
  </si>
  <si>
    <t>PR2000025</t>
  </si>
  <si>
    <t>WL260-F270</t>
  </si>
  <si>
    <t>PR2000026</t>
  </si>
  <si>
    <t>XCSZ15</t>
  </si>
  <si>
    <t>Clé de commande</t>
  </si>
  <si>
    <t>PR2000027</t>
  </si>
  <si>
    <t>PRK318K/P-S12</t>
  </si>
  <si>
    <t>PR2000028</t>
  </si>
  <si>
    <t>PRK18/4 DL.4</t>
  </si>
  <si>
    <t>PR2000029</t>
  </si>
  <si>
    <t>PRK 97/4L</t>
  </si>
  <si>
    <t>PR2000030</t>
  </si>
  <si>
    <t>ZCK91</t>
  </si>
  <si>
    <t>Corps à contacts</t>
  </si>
  <si>
    <t>PR2000031</t>
  </si>
  <si>
    <t>IFS205</t>
  </si>
  <si>
    <t>PR2000032</t>
  </si>
  <si>
    <t>ZCKE05</t>
  </si>
  <si>
    <t>Interrupteur de position</t>
  </si>
  <si>
    <t>PR2000033</t>
  </si>
  <si>
    <t>3RG7401</t>
  </si>
  <si>
    <t>Cellule pepperl fuchs</t>
  </si>
  <si>
    <t>PR2000034</t>
  </si>
  <si>
    <t>OG5126</t>
  </si>
  <si>
    <t>PR2000035</t>
  </si>
  <si>
    <t>OE0002</t>
  </si>
  <si>
    <t>PR2000036</t>
  </si>
  <si>
    <t>OJ5130</t>
  </si>
  <si>
    <t>PR2000037</t>
  </si>
  <si>
    <t>OJ5131</t>
  </si>
  <si>
    <t>PR2000038</t>
  </si>
  <si>
    <t>PR204IG5533</t>
  </si>
  <si>
    <t>Cellule inductive</t>
  </si>
  <si>
    <t>PR2000039</t>
  </si>
  <si>
    <t>E2A-M30K20-M1-B1</t>
  </si>
  <si>
    <t>Omron capteur inductif</t>
  </si>
  <si>
    <t>PR2000040</t>
  </si>
  <si>
    <t>E2A-M30LN30-M1-B1</t>
  </si>
  <si>
    <t>PR2000041</t>
  </si>
  <si>
    <t>E3S-RS30B4-30</t>
  </si>
  <si>
    <t>Photo cellule Omron</t>
  </si>
  <si>
    <t>PR2000042</t>
  </si>
  <si>
    <t>Cellule table accu Sidel</t>
  </si>
  <si>
    <t>PR2000043</t>
  </si>
  <si>
    <t>Leuze Elec</t>
  </si>
  <si>
    <t>PR2000044</t>
  </si>
  <si>
    <t>WL12G-BP2T82S10</t>
  </si>
  <si>
    <t>Sick Photoelectric Retroreflective Sensor</t>
  </si>
  <si>
    <t>PR2000045</t>
  </si>
  <si>
    <t>PR2000046</t>
  </si>
  <si>
    <t>WE140-2P330</t>
  </si>
  <si>
    <t>Sick</t>
  </si>
  <si>
    <t>PR2000047</t>
  </si>
  <si>
    <t>E3JM-R4M4T-G</t>
  </si>
  <si>
    <t>PR2000048</t>
  </si>
  <si>
    <t>OJ5026</t>
  </si>
  <si>
    <t>PR2000049</t>
  </si>
  <si>
    <t>Divers reflect</t>
  </si>
  <si>
    <t>PR2000050</t>
  </si>
  <si>
    <t>XMLAM01V2S11</t>
  </si>
  <si>
    <t>Vacuostat XMLA 1BAR</t>
  </si>
  <si>
    <t>PR2000051</t>
  </si>
  <si>
    <t>GS04M/P-50-S8    5011083</t>
  </si>
  <si>
    <t>Cellule fourche 50mm Leuze</t>
  </si>
  <si>
    <t>PR2000052</t>
  </si>
  <si>
    <t>Q85VR32P-T9-B</t>
  </si>
  <si>
    <t>PR2000053</t>
  </si>
  <si>
    <t>XUB1APANL2</t>
  </si>
  <si>
    <t>PR2000054</t>
  </si>
  <si>
    <t>XU9M18MB230K</t>
  </si>
  <si>
    <t>PR2000055</t>
  </si>
  <si>
    <t>OG 5124</t>
  </si>
  <si>
    <t>PR2000056</t>
  </si>
  <si>
    <t>3RG7401-7ABOO</t>
  </si>
  <si>
    <t>PR2000057</t>
  </si>
  <si>
    <t>VS18-2D 5450</t>
  </si>
  <si>
    <t>PR2000058</t>
  </si>
  <si>
    <t>VTE 18-3F2240</t>
  </si>
  <si>
    <t>PR2000059</t>
  </si>
  <si>
    <t>Cable Terre 1,5mm²</t>
  </si>
  <si>
    <t>PR2000060</t>
  </si>
  <si>
    <t>Cable Terre 2,5mm²</t>
  </si>
  <si>
    <t>PR2000061</t>
  </si>
  <si>
    <t>Cable noir 2,5mm²</t>
  </si>
  <si>
    <t>PR2000062</t>
  </si>
  <si>
    <t>PR204BPS33</t>
  </si>
  <si>
    <t>Aimant de sécurité Schmersal BPS33</t>
  </si>
  <si>
    <t>PR2000063</t>
  </si>
  <si>
    <t>BNS33-122</t>
  </si>
  <si>
    <t>Cable Schmersal</t>
  </si>
  <si>
    <t>PR2000064</t>
  </si>
  <si>
    <t>LC1D18</t>
  </si>
  <si>
    <t>PR2000065</t>
  </si>
  <si>
    <t>DILM7-10</t>
  </si>
  <si>
    <t>Moeller Contacteur</t>
  </si>
  <si>
    <t>PR2000066</t>
  </si>
  <si>
    <t>LP1K0610BD</t>
  </si>
  <si>
    <t>Contacteur Télémécanique</t>
  </si>
  <si>
    <t>PR2000067</t>
  </si>
  <si>
    <t>LC1D09</t>
  </si>
  <si>
    <t>PR2000068</t>
  </si>
  <si>
    <t>20119RS4 1/8</t>
  </si>
  <si>
    <t>Capteur à galet</t>
  </si>
  <si>
    <t>PR2000069</t>
  </si>
  <si>
    <t>T0-2-8900/I1/SVB-SW</t>
  </si>
  <si>
    <t>PR2000070</t>
  </si>
  <si>
    <t>P125-I2-SVB-SW</t>
  </si>
  <si>
    <t>PR2000071</t>
  </si>
  <si>
    <t>XEN L1121</t>
  </si>
  <si>
    <t>PR2000072</t>
  </si>
  <si>
    <t>XCK-P2118G11</t>
  </si>
  <si>
    <t>Inter de pos à tête de mvt angu</t>
  </si>
  <si>
    <t>PR2000073</t>
  </si>
  <si>
    <t>O5G500</t>
  </si>
  <si>
    <t>Photoelectrics sensors</t>
  </si>
  <si>
    <t>PR2000074</t>
  </si>
  <si>
    <t>BPS33</t>
  </si>
  <si>
    <t>Schmersal</t>
  </si>
  <si>
    <t>PR2000075</t>
  </si>
  <si>
    <t>42BT-B1BLBSN-A2</t>
  </si>
  <si>
    <t>PR2000076</t>
  </si>
  <si>
    <t>XVB C2B5</t>
  </si>
  <si>
    <t>PR2000077</t>
  </si>
  <si>
    <t>Support 2NO</t>
  </si>
  <si>
    <t>PR2000078</t>
  </si>
  <si>
    <t>Relais auxiliaire Finder</t>
  </si>
  <si>
    <t>PR2000079</t>
  </si>
  <si>
    <t>AZ1516-B1-2053</t>
  </si>
  <si>
    <t>Clé de sécurité Schmersal</t>
  </si>
  <si>
    <t>PR2000080</t>
  </si>
  <si>
    <t>LC1D18Q7</t>
  </si>
  <si>
    <t>Contacteur Schneider Electric</t>
  </si>
  <si>
    <t>PR2000081</t>
  </si>
  <si>
    <t>AZ15ZVK-M16</t>
  </si>
  <si>
    <t>Boîtier de sécurité Schmersal</t>
  </si>
  <si>
    <t>PR2000082</t>
  </si>
  <si>
    <t>XB5AA42</t>
  </si>
  <si>
    <t>Bouton Poussoir ROUGE</t>
  </si>
  <si>
    <t>PR2000083</t>
  </si>
  <si>
    <t>PR209ZENL1121</t>
  </si>
  <si>
    <t>Bloc contact NF pour AU</t>
  </si>
  <si>
    <t>PR2000084</t>
  </si>
  <si>
    <t>PR209-MK22K01</t>
  </si>
  <si>
    <t>Contact à ouverture NC- Moeller</t>
  </si>
  <si>
    <t>PR2000085</t>
  </si>
  <si>
    <t>ZB5 AV083</t>
  </si>
  <si>
    <t>PR2000086</t>
  </si>
  <si>
    <t>XCSZ03 + XCS A502</t>
  </si>
  <si>
    <t>Interrupteur de position de sécurité</t>
  </si>
  <si>
    <t>PR2000087</t>
  </si>
  <si>
    <t>PR209XALK178E</t>
  </si>
  <si>
    <t>Boîte d'arrêt d'urgence coup de poing</t>
  </si>
  <si>
    <t>PR2000088</t>
  </si>
  <si>
    <t>ZB4BS844</t>
  </si>
  <si>
    <t>Tête d'arrêt d'urgence</t>
  </si>
  <si>
    <t>PR2000090</t>
  </si>
  <si>
    <t>LS-S11-24DMT-ZB</t>
  </si>
  <si>
    <t>Verouillage de sécurité</t>
  </si>
  <si>
    <t>PR2000091</t>
  </si>
  <si>
    <t>25422 C60L</t>
  </si>
  <si>
    <t>Disjoncteur Merlin Gerin</t>
  </si>
  <si>
    <t>PR2000092</t>
  </si>
  <si>
    <t>27911 K60N</t>
  </si>
  <si>
    <t>PR2000093</t>
  </si>
  <si>
    <t>26681 Vigi C60</t>
  </si>
  <si>
    <t>Bloc différentiel Merlin Gerin</t>
  </si>
  <si>
    <t>PR2000094</t>
  </si>
  <si>
    <t>26794 Vigi C60 si</t>
  </si>
  <si>
    <t>PR2000095</t>
  </si>
  <si>
    <t>26730 Vigi C60 SiE</t>
  </si>
  <si>
    <t>PR2000096</t>
  </si>
  <si>
    <t>Temporisateur Schneider</t>
  </si>
  <si>
    <t>PR2000097</t>
  </si>
  <si>
    <t>GV2ME05</t>
  </si>
  <si>
    <t>Disjoncteur moteur Schneider</t>
  </si>
  <si>
    <t>PR2000098</t>
  </si>
  <si>
    <t>Disjoncteur Schneider</t>
  </si>
  <si>
    <t>PR2000099</t>
  </si>
  <si>
    <t>XB4 BW36B5</t>
  </si>
  <si>
    <t>Bouton télémécanique Bleu</t>
  </si>
  <si>
    <t>PR2000100</t>
  </si>
  <si>
    <t>XB4 BW3365</t>
  </si>
  <si>
    <t>Bouton télémécanique Vert</t>
  </si>
  <si>
    <t>PR2000101</t>
  </si>
  <si>
    <t>ZB4 BD4</t>
  </si>
  <si>
    <t>Interrupteur télémécanique noir</t>
  </si>
  <si>
    <t>PR2000102</t>
  </si>
  <si>
    <t>ZB4 BZ101</t>
  </si>
  <si>
    <t xml:space="preserve">Etrier   </t>
  </si>
  <si>
    <t>PR2000103</t>
  </si>
  <si>
    <t>XB4 BW3465</t>
  </si>
  <si>
    <t>Bouton poussoir tele Rouge</t>
  </si>
  <si>
    <t>PR2000104</t>
  </si>
  <si>
    <t>XB4 BW3565</t>
  </si>
  <si>
    <t>Bouton poussoir tele Jaune</t>
  </si>
  <si>
    <t>PR2000105</t>
  </si>
  <si>
    <t>DIL A-XHI31</t>
  </si>
  <si>
    <t>Bloques de contacts Moeller</t>
  </si>
  <si>
    <t>PR2000106</t>
  </si>
  <si>
    <t>LA1KN11</t>
  </si>
  <si>
    <t>Bloques de contacts tele</t>
  </si>
  <si>
    <t>PR2000107</t>
  </si>
  <si>
    <t>LA1DN11</t>
  </si>
  <si>
    <t>PR2000108</t>
  </si>
  <si>
    <t>011514 / ZAL VB6</t>
  </si>
  <si>
    <t>LED bleu</t>
  </si>
  <si>
    <t>PR2000109</t>
  </si>
  <si>
    <t>ZB4 BD2</t>
  </si>
  <si>
    <t>Commutateur noir</t>
  </si>
  <si>
    <t>PR2000110</t>
  </si>
  <si>
    <t>XB4 BG61</t>
  </si>
  <si>
    <t>Interrupteur a clef tele noir</t>
  </si>
  <si>
    <t>PR2000111</t>
  </si>
  <si>
    <t>XB4 BD53</t>
  </si>
  <si>
    <t>Interrupteur tele noir</t>
  </si>
  <si>
    <t>PR2000112</t>
  </si>
  <si>
    <t>XB4 BK123B5</t>
  </si>
  <si>
    <t>Interrupteur tele vert</t>
  </si>
  <si>
    <t>PR2000113</t>
  </si>
  <si>
    <t>ZBE-101</t>
  </si>
  <si>
    <t>Contact NO</t>
  </si>
  <si>
    <t>PR2000114</t>
  </si>
  <si>
    <t>ZBE-102</t>
  </si>
  <si>
    <t>Contact NC</t>
  </si>
  <si>
    <t>PR2000115</t>
  </si>
  <si>
    <t>ZBV-6</t>
  </si>
  <si>
    <t>Support ampoule</t>
  </si>
  <si>
    <t>PR2000116</t>
  </si>
  <si>
    <t>ZEN-L111</t>
  </si>
  <si>
    <t>PR2000117</t>
  </si>
  <si>
    <t>011474 / XAL D02</t>
  </si>
  <si>
    <t>Boîtier de commande</t>
  </si>
  <si>
    <t>PR2000118</t>
  </si>
  <si>
    <t>ZB4 BD3</t>
  </si>
  <si>
    <t>PR2000119</t>
  </si>
  <si>
    <t>XB4 BVB1</t>
  </si>
  <si>
    <t>Voyant lumineux tele blanc</t>
  </si>
  <si>
    <t>PR2000120</t>
  </si>
  <si>
    <t>ZBV-B4</t>
  </si>
  <si>
    <t>LED Rouge</t>
  </si>
  <si>
    <t>PR2000121</t>
  </si>
  <si>
    <t>XB4 BVB3</t>
  </si>
  <si>
    <t>Voyant lumineux tele vert</t>
  </si>
  <si>
    <t>PR2000122</t>
  </si>
  <si>
    <t>ZBV-B5</t>
  </si>
  <si>
    <t>LED Jaune</t>
  </si>
  <si>
    <t>PR2000123</t>
  </si>
  <si>
    <t>ZBV B6</t>
  </si>
  <si>
    <t>LED Bleu</t>
  </si>
  <si>
    <t>PR2000124</t>
  </si>
  <si>
    <t>XB4 BV64</t>
  </si>
  <si>
    <t>Voyant lumineux Rouge</t>
  </si>
  <si>
    <t>PR2000125</t>
  </si>
  <si>
    <t>XCS PA591</t>
  </si>
  <si>
    <t>Interrupteur de sécurité tele</t>
  </si>
  <si>
    <t>PR2000126</t>
  </si>
  <si>
    <t>XCS PA792</t>
  </si>
  <si>
    <t>PR2000127</t>
  </si>
  <si>
    <t>ZBV B1</t>
  </si>
  <si>
    <t>LED Blanc</t>
  </si>
  <si>
    <t>PR2000128</t>
  </si>
  <si>
    <t>ZBV-B3</t>
  </si>
  <si>
    <t>LED Vert</t>
  </si>
  <si>
    <t>PR2000129</t>
  </si>
  <si>
    <t>Y201317</t>
  </si>
  <si>
    <t>Porte fusible Ferraz</t>
  </si>
  <si>
    <t>PR2000130</t>
  </si>
  <si>
    <t>Set n.2 Spazzole 12x7x18 L59</t>
  </si>
  <si>
    <t>PR2000131</t>
  </si>
  <si>
    <t xml:space="preserve">XVB Z02A / XVB C12 </t>
  </si>
  <si>
    <t>Support de fixation</t>
  </si>
  <si>
    <t>PR2000132</t>
  </si>
  <si>
    <t xml:space="preserve">SKF-HA </t>
  </si>
  <si>
    <t>Moeller Volet trans adapt prof chapeau</t>
  </si>
  <si>
    <t>PR2000133</t>
  </si>
  <si>
    <t>3RH1911-1GA04</t>
  </si>
  <si>
    <t>Bloque contact aux</t>
  </si>
  <si>
    <t>PR2000134</t>
  </si>
  <si>
    <t>XVB C2B6</t>
  </si>
  <si>
    <t>Element bleu à LED FEU FIXE</t>
  </si>
  <si>
    <t>PR2000135</t>
  </si>
  <si>
    <t>XVB C21</t>
  </si>
  <si>
    <t>Embase + couvercle</t>
  </si>
  <si>
    <t>PR2000136</t>
  </si>
  <si>
    <t>LADN31</t>
  </si>
  <si>
    <t>PR2000137</t>
  </si>
  <si>
    <t>SAIS-M8-3P</t>
  </si>
  <si>
    <t>Connecteur Weid M8 3 poles male</t>
  </si>
  <si>
    <t>PR2000138</t>
  </si>
  <si>
    <t>SAIS-M8-4P</t>
  </si>
  <si>
    <t xml:space="preserve">Connecteur Weid M8 4 poles </t>
  </si>
  <si>
    <t>PR2000139</t>
  </si>
  <si>
    <t>SAIB-4-IDC-M8 small</t>
  </si>
  <si>
    <t>Connecteur Weid 4 poles fem</t>
  </si>
  <si>
    <t>PR2000140</t>
  </si>
  <si>
    <t>SAIB-4/9</t>
  </si>
  <si>
    <t>Connecteur Weid</t>
  </si>
  <si>
    <t>PR2000141</t>
  </si>
  <si>
    <t>SAIS-5/7(KV)</t>
  </si>
  <si>
    <t>Connec Weid M12 4P Fem</t>
  </si>
  <si>
    <t>PR2000142</t>
  </si>
  <si>
    <t>SV115230</t>
  </si>
  <si>
    <t>Relais Carlo Gavazzi</t>
  </si>
  <si>
    <t>PR2000143</t>
  </si>
  <si>
    <t>SV215230</t>
  </si>
  <si>
    <t>PR2000144</t>
  </si>
  <si>
    <t>26729 Vigi C60</t>
  </si>
  <si>
    <t>PR2000145</t>
  </si>
  <si>
    <t>26808 Vigi C60 Si</t>
  </si>
  <si>
    <t>PR2000146</t>
  </si>
  <si>
    <t>Relais Weidmuller</t>
  </si>
  <si>
    <t>PR2000148</t>
  </si>
  <si>
    <t>Relais Finder</t>
  </si>
  <si>
    <t>PR2000149</t>
  </si>
  <si>
    <t>180386000 Weid Connec</t>
  </si>
  <si>
    <t>PR2000151</t>
  </si>
  <si>
    <t>Cable WEID</t>
  </si>
  <si>
    <t>PR2000152</t>
  </si>
  <si>
    <t>I65-Y-1000ZND2CR</t>
  </si>
  <si>
    <t>Codeur LIKA ROTAPULS</t>
  </si>
  <si>
    <t>PR2000153</t>
  </si>
  <si>
    <t>SAIB-M8-3P</t>
  </si>
  <si>
    <t>Connec Weid 1803870000</t>
  </si>
  <si>
    <t>PR2000154</t>
  </si>
  <si>
    <t>SK3325 207</t>
  </si>
  <si>
    <t>Filtre de sortie</t>
  </si>
  <si>
    <t>PR2000155</t>
  </si>
  <si>
    <t>P1-25/l2/SVB-SW</t>
  </si>
  <si>
    <t>Interrupteurs généraux Moeller</t>
  </si>
  <si>
    <t>PR2000156</t>
  </si>
  <si>
    <t>96A404R02</t>
  </si>
  <si>
    <t>Embase fiche Harting</t>
  </si>
  <si>
    <t>PR2000157</t>
  </si>
  <si>
    <t>02A680R04</t>
  </si>
  <si>
    <t>Connecteur Harting</t>
  </si>
  <si>
    <t>PR2000158</t>
  </si>
  <si>
    <t>96A093R04</t>
  </si>
  <si>
    <t>PR2000159</t>
  </si>
  <si>
    <t>96A416R01</t>
  </si>
  <si>
    <t>PR2000160</t>
  </si>
  <si>
    <t>Cermex 3123T0110</t>
  </si>
  <si>
    <t>Contacteur Tri 6AMP Tele</t>
  </si>
  <si>
    <t>PR2000162</t>
  </si>
  <si>
    <t>Y100055</t>
  </si>
  <si>
    <t>Joucomatic prise 88122404</t>
  </si>
  <si>
    <t>PR2000163</t>
  </si>
  <si>
    <t>Contre ecrou GL16</t>
  </si>
  <si>
    <t>PR2000164</t>
  </si>
  <si>
    <t>Contre ecrou GL21</t>
  </si>
  <si>
    <t>PR2000165</t>
  </si>
  <si>
    <t>Contre ecrou GL M25X1.5</t>
  </si>
  <si>
    <t>PR2000166</t>
  </si>
  <si>
    <t>Contre ecrou GL M32X1.5</t>
  </si>
  <si>
    <t>PR2000167</t>
  </si>
  <si>
    <t>Contre ecrou GL M20X1.5</t>
  </si>
  <si>
    <t>PR2000169</t>
  </si>
  <si>
    <t>Contre ecrou GL9</t>
  </si>
  <si>
    <t>PR2000170</t>
  </si>
  <si>
    <t>Contre ecrou GL11</t>
  </si>
  <si>
    <t>PR2000171</t>
  </si>
  <si>
    <t>Contre ecrou GL 13.5</t>
  </si>
  <si>
    <t>PR2000172</t>
  </si>
  <si>
    <t>Presse etoupe M32X1.5</t>
  </si>
  <si>
    <t>PR2000173</t>
  </si>
  <si>
    <t>Presse etoupe M25X1.5</t>
  </si>
  <si>
    <t>PR2000174</t>
  </si>
  <si>
    <t>Presse etoupe PG13.5</t>
  </si>
  <si>
    <t>PR2000175</t>
  </si>
  <si>
    <t>Presse etoupe M20X1.5</t>
  </si>
  <si>
    <t>PR2000176</t>
  </si>
  <si>
    <t>Presse etoupe PG16</t>
  </si>
  <si>
    <t>PR2000177</t>
  </si>
  <si>
    <t>Presse etoupe PG11</t>
  </si>
  <si>
    <t>PR2000178</t>
  </si>
  <si>
    <t>Presse etoupe PG9</t>
  </si>
  <si>
    <t>PR2000179</t>
  </si>
  <si>
    <t>SAIL-M8BW 3 1.5U</t>
  </si>
  <si>
    <t xml:space="preserve"> 9457380150 Weidmuller</t>
  </si>
  <si>
    <t>PR2000181</t>
  </si>
  <si>
    <t>PR2000182</t>
  </si>
  <si>
    <t>Interrupteur différentiel</t>
  </si>
  <si>
    <t>PR2000183</t>
  </si>
  <si>
    <t>6ES7321-16H02-OAAO</t>
  </si>
  <si>
    <t xml:space="preserve">Module entrée Siemens </t>
  </si>
  <si>
    <t>PR2000184</t>
  </si>
  <si>
    <t>E82ZAFPC001</t>
  </si>
  <si>
    <t>Module Profibus</t>
  </si>
  <si>
    <t>PR2000185</t>
  </si>
  <si>
    <t>Eclairage sécurité PRIMO+ 60LM</t>
  </si>
  <si>
    <t>PR2000186</t>
  </si>
  <si>
    <t>Jouco</t>
  </si>
  <si>
    <t>PR2000188</t>
  </si>
  <si>
    <t>Weid ZQV 2.5/2</t>
  </si>
  <si>
    <t>PR2000189</t>
  </si>
  <si>
    <t>PR2000190</t>
  </si>
  <si>
    <t>Bornier Weid MRS24 VDC 1CO</t>
  </si>
  <si>
    <t>PR2000191</t>
  </si>
  <si>
    <t>21510K</t>
  </si>
  <si>
    <t>PR2000193</t>
  </si>
  <si>
    <t>3RT1035-3AP00</t>
  </si>
  <si>
    <t>Contacteurs Siemens</t>
  </si>
  <si>
    <t>PR2000194</t>
  </si>
  <si>
    <t>M22-K10</t>
  </si>
  <si>
    <t>PR2000195</t>
  </si>
  <si>
    <t>Weidmuller</t>
  </si>
  <si>
    <t>PR2000196</t>
  </si>
  <si>
    <t>Fusible Weidmuller</t>
  </si>
  <si>
    <t>PR2000197</t>
  </si>
  <si>
    <t>XCS DMP7002</t>
  </si>
  <si>
    <t>Capteur sécurité fermeture porte magn</t>
  </si>
  <si>
    <t>PR2000198</t>
  </si>
  <si>
    <t>XCS-ZP5012</t>
  </si>
  <si>
    <t>PR2000199</t>
  </si>
  <si>
    <t>XCS-ZP1</t>
  </si>
  <si>
    <t>PR2000200</t>
  </si>
  <si>
    <t>WK4/U</t>
  </si>
  <si>
    <t>Bornier Weid WK4/U</t>
  </si>
  <si>
    <t>PR2000201</t>
  </si>
  <si>
    <t>ZDK 2.5/1.5</t>
  </si>
  <si>
    <t>Bornier Weid ZDK 2.5/1.5</t>
  </si>
  <si>
    <t>PR2000202</t>
  </si>
  <si>
    <t>M25X1.5</t>
  </si>
  <si>
    <t>Capuchon M25X1.5</t>
  </si>
  <si>
    <t>PR2000203</t>
  </si>
  <si>
    <t>ZB4 BS844</t>
  </si>
  <si>
    <t>Bouton arrêt d'urgence</t>
  </si>
  <si>
    <t>PR2000204</t>
  </si>
  <si>
    <t>WAP 2.5/4/6/10</t>
  </si>
  <si>
    <t>Weid 2.5/4/6/10</t>
  </si>
  <si>
    <t>PR2000205</t>
  </si>
  <si>
    <t>IEC947-7-1</t>
  </si>
  <si>
    <t>Bornier Legrand</t>
  </si>
  <si>
    <t>PR2000206</t>
  </si>
  <si>
    <t>5118 M6/8</t>
  </si>
  <si>
    <t xml:space="preserve">Bornier </t>
  </si>
  <si>
    <t>PR2000207</t>
  </si>
  <si>
    <t>WDU 2.5</t>
  </si>
  <si>
    <t>Bornier Weid WDU 2.5</t>
  </si>
  <si>
    <t>PR2000208</t>
  </si>
  <si>
    <t>WPE 10</t>
  </si>
  <si>
    <t>Bornier Weid WPE10</t>
  </si>
  <si>
    <t>PR2000209</t>
  </si>
  <si>
    <t>WK6SL/U</t>
  </si>
  <si>
    <t xml:space="preserve">Bornier WK6SL/U </t>
  </si>
  <si>
    <t>PR2000210</t>
  </si>
  <si>
    <t>WDU6</t>
  </si>
  <si>
    <t>Bornier WDU6 Weid</t>
  </si>
  <si>
    <t>PR2000211</t>
  </si>
  <si>
    <t>WPE 16</t>
  </si>
  <si>
    <t>Bornier Weid WPE 16</t>
  </si>
  <si>
    <t>PR2000212</t>
  </si>
  <si>
    <t>PR201-PLS6C162</t>
  </si>
  <si>
    <t>Disjoncteur divisionnaire 16A 2pole Moel</t>
  </si>
  <si>
    <t>PR2000213</t>
  </si>
  <si>
    <t>PR201-PBSM402003</t>
  </si>
  <si>
    <t>Bloc différentiel 40A 30mA Moel</t>
  </si>
  <si>
    <t>PR2000214</t>
  </si>
  <si>
    <t>Interface sortie 16voies tele 2et sans led</t>
  </si>
  <si>
    <t>PR2000215</t>
  </si>
  <si>
    <t>E82zbc</t>
  </si>
  <si>
    <t>Module d'automatisme</t>
  </si>
  <si>
    <t>PR2000216</t>
  </si>
  <si>
    <t>3123T0822</t>
  </si>
  <si>
    <t>Antiparasite led tele</t>
  </si>
  <si>
    <t>PR2000217</t>
  </si>
  <si>
    <t>Carte mémoire siemens</t>
  </si>
  <si>
    <t>PR2000218</t>
  </si>
  <si>
    <t>Pile de sauvegarde siemens</t>
  </si>
  <si>
    <t>PR2000219</t>
  </si>
  <si>
    <t>3127X920831</t>
  </si>
  <si>
    <t>Repartiteur 8ports 12 5Poles +connec</t>
  </si>
  <si>
    <t>PR2000220</t>
  </si>
  <si>
    <t>Interface entrée 16voies tele 3etages</t>
  </si>
  <si>
    <t>PR2000221</t>
  </si>
  <si>
    <t>Fusible Weidmuller ZQV 2.5/4</t>
  </si>
  <si>
    <t>PR2000222</t>
  </si>
  <si>
    <t>6EP1-334-2AA01</t>
  </si>
  <si>
    <t>Automate Siemens SITOP Smart</t>
  </si>
  <si>
    <t>PR2000223</t>
  </si>
  <si>
    <t>XVR1B05</t>
  </si>
  <si>
    <t>Feu tournant orange</t>
  </si>
  <si>
    <t>PR2000224</t>
  </si>
  <si>
    <t>Alarme CEADEL 165 Grigio</t>
  </si>
  <si>
    <t>PR2000225</t>
  </si>
  <si>
    <t>SIPD jarretiere 2 0.5mm Blanc + Bleu</t>
  </si>
  <si>
    <t>PR2000226</t>
  </si>
  <si>
    <t>SAIL-M12BG-4-100</t>
  </si>
  <si>
    <t>Cable M12 4P droit 10m</t>
  </si>
  <si>
    <t>PR2000228</t>
  </si>
  <si>
    <t>GVAN11</t>
  </si>
  <si>
    <t>Bloque contact tele</t>
  </si>
  <si>
    <t>PR2000229</t>
  </si>
  <si>
    <t>SKF-FF4</t>
  </si>
  <si>
    <t>Moeller</t>
  </si>
  <si>
    <t>PR2000230</t>
  </si>
  <si>
    <t>LC1D18B7</t>
  </si>
  <si>
    <t>Contacteur 7.5Kw 400V Bobine 24 Alt</t>
  </si>
  <si>
    <t>PR2000231</t>
  </si>
  <si>
    <t>CP-SNT-24-28V</t>
  </si>
  <si>
    <t>Alimentation 3AECOLINE</t>
  </si>
  <si>
    <t>PR2000232</t>
  </si>
  <si>
    <t>26606 Vigi C60</t>
  </si>
  <si>
    <t>PR2000235</t>
  </si>
  <si>
    <t>WEW 35/1</t>
  </si>
  <si>
    <t>Weid</t>
  </si>
  <si>
    <t>PR2000237</t>
  </si>
  <si>
    <t>CC12AS10DMCYL</t>
  </si>
  <si>
    <t xml:space="preserve">Joucomatic  </t>
  </si>
  <si>
    <t>PR2000238</t>
  </si>
  <si>
    <t>Bloc différentiel Schneider</t>
  </si>
  <si>
    <t>PR2000239</t>
  </si>
  <si>
    <t>FD-FMZ-HZ</t>
  </si>
  <si>
    <t>SUNX</t>
  </si>
  <si>
    <t>PR2000240</t>
  </si>
  <si>
    <t>ENN05013</t>
  </si>
  <si>
    <t>Boîte dérivation grise+ embout</t>
  </si>
  <si>
    <t>PR2000241</t>
  </si>
  <si>
    <t>E5AN-R3MTC-500</t>
  </si>
  <si>
    <t>Contrôleur de temp Omron</t>
  </si>
  <si>
    <t>PR2000242</t>
  </si>
  <si>
    <t>Cable pour in 5DC/PL  LG 15m 3821</t>
  </si>
  <si>
    <t>PR2000243</t>
  </si>
  <si>
    <t>Cable IN 5DC</t>
  </si>
  <si>
    <t>PR2000244</t>
  </si>
  <si>
    <t>Cable caméra 3RX8000-OCC42-1AL0</t>
  </si>
  <si>
    <t>PR2000245</t>
  </si>
  <si>
    <t>Capteur magn 3SE6605 2BA10</t>
  </si>
  <si>
    <t>PR2000246</t>
  </si>
  <si>
    <t>7000-80021-2161000</t>
  </si>
  <si>
    <t>MSUD form C Cable 8mm</t>
  </si>
  <si>
    <t>PR2000247</t>
  </si>
  <si>
    <t>Divers</t>
  </si>
  <si>
    <t xml:space="preserve">Ensemble monté </t>
  </si>
  <si>
    <t>PR2000248</t>
  </si>
  <si>
    <t>803S00S20M100</t>
  </si>
  <si>
    <t>Micro change 10m</t>
  </si>
  <si>
    <t>PR2000249</t>
  </si>
  <si>
    <t>SMC K33</t>
  </si>
  <si>
    <t>Connecteur</t>
  </si>
  <si>
    <t>PR2000250</t>
  </si>
  <si>
    <t>Cable 10m 3pole fem Weidmuller</t>
  </si>
  <si>
    <t>PR2000251</t>
  </si>
  <si>
    <t>FA 19137</t>
  </si>
  <si>
    <t>PR2000252</t>
  </si>
  <si>
    <t>Disjoncteur 63A</t>
  </si>
  <si>
    <t>PR2000253</t>
  </si>
  <si>
    <t>Tête bobine electrovanne</t>
  </si>
  <si>
    <t>PR2000254</t>
  </si>
  <si>
    <t>Connecteur M8 3P mâle/libre droit</t>
  </si>
  <si>
    <t>PR2000255</t>
  </si>
  <si>
    <t>Connecteur M8 3P femelle/libre droit</t>
  </si>
  <si>
    <t>PR2000256</t>
  </si>
  <si>
    <t>Connecteur M8 4P femelle/libre droit</t>
  </si>
  <si>
    <t>PR2000257</t>
  </si>
  <si>
    <t>Connecteur M8 3P femelle/libre coudé</t>
  </si>
  <si>
    <t>PR2000258</t>
  </si>
  <si>
    <t>Connecteur M8 4P femelle/libre coudé</t>
  </si>
  <si>
    <t>PR2000259</t>
  </si>
  <si>
    <t>Prolongateur M8 4P fem droit/M12 4P mâle droit</t>
  </si>
  <si>
    <t>PR2000260</t>
  </si>
  <si>
    <t>Connecteur M8 3P mâle/libre coudé</t>
  </si>
  <si>
    <t>PR2000261</t>
  </si>
  <si>
    <t>Prolongateur M12 5P fem droit/M12 5P mâle droit</t>
  </si>
  <si>
    <t>PR2000262</t>
  </si>
  <si>
    <t xml:space="preserve">Prolongateur M12 4P droit mâle/femelle </t>
  </si>
  <si>
    <t>PR2000263</t>
  </si>
  <si>
    <t>Connecteur 5P M12 mâle/libre droit 10m</t>
  </si>
  <si>
    <t>PR2000264</t>
  </si>
  <si>
    <t>Connecteur M12 4P mâle/libre droit 10m</t>
  </si>
  <si>
    <t>PR2000265</t>
  </si>
  <si>
    <t>Connecteur M12 4P femelle/libre droit 10m</t>
  </si>
  <si>
    <t>PR2000266</t>
  </si>
  <si>
    <t>Connecteur M12 5P femelle/libre droit 10m</t>
  </si>
  <si>
    <t>PR2000267</t>
  </si>
  <si>
    <t>Connecteur M12 4P coudé libre 10m</t>
  </si>
  <si>
    <t>PR2000268</t>
  </si>
  <si>
    <t>Prolongateur M12 4P mâle/femelle coudé 3m</t>
  </si>
  <si>
    <t>PR2000269</t>
  </si>
  <si>
    <t>Connecteur M12 5P fem/libre coudé 10m</t>
  </si>
  <si>
    <t>PR2000270</t>
  </si>
  <si>
    <t>Connecteur M12 5P femelle Micro Change</t>
  </si>
  <si>
    <t>PR2000271</t>
  </si>
  <si>
    <t>ZA2 BS834</t>
  </si>
  <si>
    <t>Bouton arrêt d'urgence pour Djog</t>
  </si>
  <si>
    <t>PR2000272</t>
  </si>
  <si>
    <t>Presse etoupe M16X1.5</t>
  </si>
  <si>
    <t>PR2000273</t>
  </si>
  <si>
    <t>Presse etoupe ST7</t>
  </si>
  <si>
    <t>PR2000274</t>
  </si>
  <si>
    <t>PR2000275</t>
  </si>
  <si>
    <t>Garniture méca Hilge</t>
  </si>
  <si>
    <t>PR2000276</t>
  </si>
  <si>
    <t>Garniture pompe entrée Premix A300 Durietta+ joint 95088500</t>
  </si>
  <si>
    <t>PR2000277</t>
  </si>
  <si>
    <t>Garniture pompe transfert sirop sucre + joint W39</t>
  </si>
  <si>
    <t>PR2000278</t>
  </si>
  <si>
    <t>PR2000279</t>
  </si>
  <si>
    <t>MG1/25G60</t>
  </si>
  <si>
    <t>Garniture meca Burgmann Q1Q1VGG</t>
  </si>
  <si>
    <t>PR2000280</t>
  </si>
  <si>
    <t>PR2000281</t>
  </si>
  <si>
    <t>Joint torique NBR70 177X5</t>
  </si>
  <si>
    <t>PR2000282</t>
  </si>
  <si>
    <t xml:space="preserve">Joint 242X6 EPDM </t>
  </si>
  <si>
    <t>PR2000283</t>
  </si>
  <si>
    <t>Kit Vring Miteco pour pompe P500 38244</t>
  </si>
  <si>
    <t>PR2000284</t>
  </si>
  <si>
    <t>Thermostat bimetallique NF230°C</t>
  </si>
  <si>
    <t>PR2000285</t>
  </si>
  <si>
    <t>363-1615-000</t>
  </si>
  <si>
    <t>Ressort de traction D16 L150 20X10</t>
  </si>
  <si>
    <t>PR2000286</t>
  </si>
  <si>
    <t>3RH1911-1GA12</t>
  </si>
  <si>
    <t>Bloque contacte aux</t>
  </si>
  <si>
    <t>PR2000287</t>
  </si>
  <si>
    <t>3RH1911-1GA13</t>
  </si>
  <si>
    <t>PR2000288</t>
  </si>
  <si>
    <t>3RH1911-1GA22</t>
  </si>
  <si>
    <t>PR2000289</t>
  </si>
  <si>
    <t>Connecteur M8f-4p</t>
  </si>
  <si>
    <t>PR2000290</t>
  </si>
  <si>
    <t>Connecteur M12m-4p / M8f-4p</t>
  </si>
  <si>
    <t>PR2000291</t>
  </si>
  <si>
    <t>PR2000292</t>
  </si>
  <si>
    <t>PR2000293</t>
  </si>
  <si>
    <t>PR2000294</t>
  </si>
  <si>
    <t>PR1230001</t>
  </si>
  <si>
    <t>Ressort de pression meule - DM008XD002XLL021XN06 - AISI 302 - 1.5X9.4X20.7/7 INOX AINSI 302</t>
  </si>
  <si>
    <t>PR1230002</t>
  </si>
  <si>
    <t>Etrier 036X033X012 Bronzo B14</t>
  </si>
  <si>
    <t>PR1230003</t>
  </si>
  <si>
    <t>Etrier 040X030X012 AISI 304 Bracket</t>
  </si>
  <si>
    <t>PR1230004</t>
  </si>
  <si>
    <t>PERNO 008X0014 AISI 304 PIN</t>
  </si>
  <si>
    <t>PR1230005</t>
  </si>
  <si>
    <t>Ressort DM009XD001XLL025XN21 C98 SPRING</t>
  </si>
  <si>
    <t>PR1230006</t>
  </si>
  <si>
    <t>Rondelle 028X10 PA 66</t>
  </si>
  <si>
    <t>PR1230007</t>
  </si>
  <si>
    <t>PERNO FOLLE KR19 SK Rondelle CON PERSO D.19X32 M08 INA</t>
  </si>
  <si>
    <t>PR1230008</t>
  </si>
  <si>
    <t>5-0548656</t>
  </si>
  <si>
    <t>Entretoise magasin</t>
  </si>
  <si>
    <t>PR1230009</t>
  </si>
  <si>
    <t>Ressort DM008XD001XLL049XN17 C72 SPRING</t>
  </si>
  <si>
    <t>PR1230010</t>
  </si>
  <si>
    <t>Engrenage cylindrique</t>
  </si>
  <si>
    <t>PR1230011</t>
  </si>
  <si>
    <t>Brosse lissage poil 50 Hauteur 40</t>
  </si>
  <si>
    <t>PR1230012</t>
  </si>
  <si>
    <t>Brosse lissage poil 50 Hauteur 60</t>
  </si>
  <si>
    <t>PR1230013</t>
  </si>
  <si>
    <t>Ressort de pression meule - 0.8X9.2X50/16 Inox AINSI 302 - DM008XD001XLL049XN17 C72</t>
  </si>
  <si>
    <t>PR1230014</t>
  </si>
  <si>
    <t>Ressort DM012XD003XLL070XN09 OTEVA 70SC-H SPRING</t>
  </si>
  <si>
    <t>PR1230015</t>
  </si>
  <si>
    <t>XS508B1NAM12</t>
  </si>
  <si>
    <t>Cellule point 0 sellettes orientation tele</t>
  </si>
  <si>
    <t>PR1230016</t>
  </si>
  <si>
    <t>PR6111041500042</t>
  </si>
  <si>
    <t>PR6112041500038 Charbons + portes Charbons STK1</t>
  </si>
  <si>
    <t>PR1230017</t>
  </si>
  <si>
    <t>Poulie rouleau du rouleau orienteur</t>
  </si>
  <si>
    <t>PR1230019</t>
  </si>
  <si>
    <t>2-3000100</t>
  </si>
  <si>
    <t>O-Ring 1.78-034.65 NBR</t>
  </si>
  <si>
    <t>PR1230020</t>
  </si>
  <si>
    <t>Entretoise 035X004X0004 OT58 SPACER</t>
  </si>
  <si>
    <t>PR1230021</t>
  </si>
  <si>
    <t>2-2500248</t>
  </si>
  <si>
    <t>Douille 20-28-35-04-35 BRONZE</t>
  </si>
  <si>
    <t>PR1230022</t>
  </si>
  <si>
    <t>5-0024843</t>
  </si>
  <si>
    <t>Pivot 050X0060</t>
  </si>
  <si>
    <t>PR1230023</t>
  </si>
  <si>
    <t>Joint pompe alko</t>
  </si>
  <si>
    <t>PR1230024</t>
  </si>
  <si>
    <t>Ressort de traction 1.2X10X24.3/44.5 DM009XD001XLL025XN21 C98- 2 œillets anglais a 0° inox AINSI 302</t>
  </si>
  <si>
    <t>PR1230025</t>
  </si>
  <si>
    <t>LL3-DB01</t>
  </si>
  <si>
    <t>Fibre optique SICK</t>
  </si>
  <si>
    <t>PR1230026</t>
  </si>
  <si>
    <t>WLL170A-V430</t>
  </si>
  <si>
    <t>Cellule Sick Amplificateur pour fibre optique</t>
  </si>
  <si>
    <t>PR1230027</t>
  </si>
  <si>
    <t>5-0003504F-6</t>
  </si>
  <si>
    <t>Mousse tambour à pince - Colerette 6 - 75CL+1LBM</t>
  </si>
  <si>
    <t>PR1230028</t>
  </si>
  <si>
    <t>5-0003504F-7</t>
  </si>
  <si>
    <t>Mousse tambour à pince étiquette 7 - 1L Tradi</t>
  </si>
  <si>
    <t>PR1230029</t>
  </si>
  <si>
    <t>5-0003504F-8</t>
  </si>
  <si>
    <t>Mousse tambour à pince contre étiquette 8 1L Tradi</t>
  </si>
  <si>
    <t>PR1230030</t>
  </si>
  <si>
    <t>5-0003504F-5</t>
  </si>
  <si>
    <t>Mousse tambour à pince contre étiquette 5 75cl BM-1LBM-1LAuth</t>
  </si>
  <si>
    <t>PR1230031</t>
  </si>
  <si>
    <t>5-0003504F-4</t>
  </si>
  <si>
    <t>Mousse tambour à pince contre étiquette 4 75clbm- 1Lbm- 1Lauthe</t>
  </si>
  <si>
    <t>PR1230032</t>
  </si>
  <si>
    <t>5-0003504F-3</t>
  </si>
  <si>
    <t>Mousse tambour à pince étiquette 3 33cl + tradi</t>
  </si>
  <si>
    <t>PR1230033</t>
  </si>
  <si>
    <t>5-0003504F-2</t>
  </si>
  <si>
    <t>Mousse tambour à pince contre-étiquette 2 33cl</t>
  </si>
  <si>
    <t>PR1230034</t>
  </si>
  <si>
    <t>5-0003504F-1</t>
  </si>
  <si>
    <t>Mousse tambour à pince colerette 1 33cl</t>
  </si>
  <si>
    <t>PR1230035</t>
  </si>
  <si>
    <t>Codeur angulaire Hengstler</t>
  </si>
  <si>
    <t>PR1230036</t>
  </si>
  <si>
    <t>Glissière fibre optique</t>
  </si>
  <si>
    <t>PR1230037</t>
  </si>
  <si>
    <t>BI0770</t>
  </si>
  <si>
    <t xml:space="preserve">Billes inox AISI304 Ø22mm </t>
  </si>
  <si>
    <t>PR1230038</t>
  </si>
  <si>
    <t xml:space="preserve">Vanne Pompe Alko </t>
  </si>
  <si>
    <t>PR1230039</t>
  </si>
  <si>
    <t>WLL1701-V430</t>
  </si>
  <si>
    <t>Switch photoelectric Sick</t>
  </si>
  <si>
    <t>PR1230040</t>
  </si>
  <si>
    <t>Barrage photoelectrique</t>
  </si>
  <si>
    <t>PR1230041</t>
  </si>
  <si>
    <t>5-0579078</t>
  </si>
  <si>
    <t>Spintore magazzino</t>
  </si>
  <si>
    <t>PR1230042</t>
  </si>
  <si>
    <t>Douilles poste adhesif</t>
  </si>
  <si>
    <t>PR1230043</t>
  </si>
  <si>
    <t>Bague 20/28/35/04/35 Bronze</t>
  </si>
  <si>
    <t>PR1230044</t>
  </si>
  <si>
    <t>Etrier 060X012X003</t>
  </si>
  <si>
    <t>PR1230045</t>
  </si>
  <si>
    <t>Bague 10/12/18/01/07</t>
  </si>
  <si>
    <t>PR1230046</t>
  </si>
  <si>
    <t>PR1230047</t>
  </si>
  <si>
    <t>Arbre 037X0159</t>
  </si>
  <si>
    <t>PR1230048</t>
  </si>
  <si>
    <t>Tampon d'étirage 035X070</t>
  </si>
  <si>
    <t>PR1230049</t>
  </si>
  <si>
    <t>Etrier 201X025X015</t>
  </si>
  <si>
    <t>PR1230050</t>
  </si>
  <si>
    <t>Galet 050X15</t>
  </si>
  <si>
    <t>PR1230051</t>
  </si>
  <si>
    <t>Divers 0023X0009X0008</t>
  </si>
  <si>
    <t>PR1230053</t>
  </si>
  <si>
    <t>Particulier en plastique</t>
  </si>
  <si>
    <t>PR1230054</t>
  </si>
  <si>
    <t>Courroie dentée</t>
  </si>
  <si>
    <t>PR1230055</t>
  </si>
  <si>
    <t>Douille 040X030</t>
  </si>
  <si>
    <t>PR1230056</t>
  </si>
  <si>
    <t>Disque 0049X006</t>
  </si>
  <si>
    <t>PR1230057</t>
  </si>
  <si>
    <t>Moteur sellettes</t>
  </si>
  <si>
    <t>PR1230058</t>
  </si>
  <si>
    <t>PR1230059</t>
  </si>
  <si>
    <t xml:space="preserve">Arbre  </t>
  </si>
  <si>
    <t>PR1230060</t>
  </si>
  <si>
    <t>Bague 0050X0009X0008</t>
  </si>
  <si>
    <t>PR1230061</t>
  </si>
  <si>
    <t>Embrayage</t>
  </si>
  <si>
    <t>PR1230062</t>
  </si>
  <si>
    <t>ZFV-R5025</t>
  </si>
  <si>
    <t>Camera contrôle contre etiquette</t>
  </si>
  <si>
    <t>PR1230063</t>
  </si>
  <si>
    <t>Carte electronique AP59.10A - orientation bouteille -</t>
  </si>
  <si>
    <t>PR1230064</t>
  </si>
  <si>
    <t>Arbre à cardan</t>
  </si>
  <si>
    <t>PR1230065</t>
  </si>
  <si>
    <t>PR1230066</t>
  </si>
  <si>
    <t>Arbre 0016X0363</t>
  </si>
  <si>
    <t>PR1230067</t>
  </si>
  <si>
    <t>PR1230068</t>
  </si>
  <si>
    <t>Joint 0140X0043X042</t>
  </si>
  <si>
    <t>PR1230069</t>
  </si>
  <si>
    <t>Douille 228X030 FE 360B</t>
  </si>
  <si>
    <t>PR1230070</t>
  </si>
  <si>
    <t>Axe pour Mousse</t>
  </si>
  <si>
    <t>PR1230071</t>
  </si>
  <si>
    <t>PR1230072</t>
  </si>
  <si>
    <t>Correcteur à clipser 10 broches pour nappe 10</t>
  </si>
  <si>
    <t>PR1230073</t>
  </si>
  <si>
    <t>Mousse naturelle (sur mesure)Ø80x16x40</t>
  </si>
  <si>
    <t>PR1230074</t>
  </si>
  <si>
    <t>Mousse noire Ø100x16x40</t>
  </si>
  <si>
    <t>PR1230075</t>
  </si>
  <si>
    <t>Axe tambour à pince L72 (spécifique)</t>
  </si>
  <si>
    <t>PR1230076</t>
  </si>
  <si>
    <t>Axe tambour à pince L82</t>
  </si>
  <si>
    <t>PR1230077</t>
  </si>
  <si>
    <t>Circlips</t>
  </si>
  <si>
    <t>PR1230078</t>
  </si>
  <si>
    <t>Mousse naturelle   Ø100x16x40</t>
  </si>
  <si>
    <t>PR1230079</t>
  </si>
  <si>
    <t>Connecteur (carte AP59.10A)</t>
  </si>
  <si>
    <t>PR1230080</t>
  </si>
  <si>
    <t>16-055-5-12</t>
  </si>
  <si>
    <t>Vis moletée</t>
  </si>
  <si>
    <t>PR1230081</t>
  </si>
  <si>
    <t>16-055-8-30</t>
  </si>
  <si>
    <t>PR1230082</t>
  </si>
  <si>
    <t>PR1230083</t>
  </si>
  <si>
    <t>Axe tambour à pince L105</t>
  </si>
  <si>
    <t>PR1230084</t>
  </si>
  <si>
    <t>Plaque magasin</t>
  </si>
  <si>
    <t>PR1230085</t>
  </si>
  <si>
    <t>Encodeur carter carte orientation</t>
  </si>
  <si>
    <t>PR1230086</t>
  </si>
  <si>
    <t>Mousse naturelle D80x16x40</t>
  </si>
  <si>
    <t>PR1230087</t>
  </si>
  <si>
    <t xml:space="preserve">Presse bouchon </t>
  </si>
  <si>
    <t>PR1230088</t>
  </si>
  <si>
    <t>Plaque sellettes orientation (zingraff)</t>
  </si>
  <si>
    <t>PR1230089</t>
  </si>
  <si>
    <t>PR1230090</t>
  </si>
  <si>
    <t>sellettes 33cl format 1</t>
  </si>
  <si>
    <t>PR1230091</t>
  </si>
  <si>
    <t>Sellettes 75BM Format 2</t>
  </si>
  <si>
    <t>PR1230092</t>
  </si>
  <si>
    <t>Sellettes 1BM Format 3</t>
  </si>
  <si>
    <t>PR1230093</t>
  </si>
  <si>
    <t>Sellettes TYRADI Format 4</t>
  </si>
  <si>
    <t>PR1230094</t>
  </si>
  <si>
    <t>PR1230095</t>
  </si>
  <si>
    <t>PR1230096</t>
  </si>
  <si>
    <t>PR1000035</t>
  </si>
  <si>
    <t>RSUAC2</t>
  </si>
  <si>
    <t>Pneumax Cellule de fin de course vérin</t>
  </si>
  <si>
    <t>PR1000036</t>
  </si>
  <si>
    <t>116B512JM</t>
  </si>
  <si>
    <t>Electrodistributeur 3/2"</t>
  </si>
  <si>
    <t>PR1000037</t>
  </si>
  <si>
    <t>D-A93-M8F</t>
  </si>
  <si>
    <t>Cellule fin de course (Brammer)</t>
  </si>
  <si>
    <t>PR1000038</t>
  </si>
  <si>
    <t xml:space="preserve">Connecteur electrovanne </t>
  </si>
  <si>
    <t>PR1000039</t>
  </si>
  <si>
    <t>Cellule de fin de course Pneumax 1500.U</t>
  </si>
  <si>
    <t>PR1000040</t>
  </si>
  <si>
    <t>488.520.1.M11</t>
  </si>
  <si>
    <t>Distributeur pneumatique 5/2"</t>
  </si>
  <si>
    <t>PR1000041</t>
  </si>
  <si>
    <t>Pneumax distributeur 5/2"</t>
  </si>
  <si>
    <t>PR1000042</t>
  </si>
  <si>
    <t>VP5425Y0103FA</t>
  </si>
  <si>
    <t>Electrodistributeur</t>
  </si>
  <si>
    <t>PR1000043</t>
  </si>
  <si>
    <t>PME611JM</t>
  </si>
  <si>
    <t>Distributeur Mac Valves</t>
  </si>
  <si>
    <t>PR1000044</t>
  </si>
  <si>
    <t>Bobine 48V-AC 50-60hz 24V DC</t>
  </si>
  <si>
    <t>PR1000045</t>
  </si>
  <si>
    <t>Distributeur Ø1.5 G1/4"</t>
  </si>
  <si>
    <t>PR1000046</t>
  </si>
  <si>
    <t>E238C002</t>
  </si>
  <si>
    <t>Electrovanne 3/8"</t>
  </si>
  <si>
    <t>PR1000047</t>
  </si>
  <si>
    <t>916-PM611JM Distributeur Mac Valves</t>
  </si>
  <si>
    <t>PR1000048</t>
  </si>
  <si>
    <t>Electrodistributeur 5/2"</t>
  </si>
  <si>
    <t>PR1000049</t>
  </si>
  <si>
    <t>1260.25.30.M</t>
  </si>
  <si>
    <t>Vérin Pneumax</t>
  </si>
  <si>
    <t>PR1000050</t>
  </si>
  <si>
    <t>1260.25.20</t>
  </si>
  <si>
    <t>PR1000051</t>
  </si>
  <si>
    <t>1260.25.0050</t>
  </si>
  <si>
    <t>PR1000052</t>
  </si>
  <si>
    <t>1280.25.0020.M</t>
  </si>
  <si>
    <t>PR1000053</t>
  </si>
  <si>
    <t>1260.20.50</t>
  </si>
  <si>
    <t>PR1000054</t>
  </si>
  <si>
    <t>1260.20.25.MA</t>
  </si>
  <si>
    <t>PR1000055</t>
  </si>
  <si>
    <t>1260.20.75.M</t>
  </si>
  <si>
    <t>PR1000056</t>
  </si>
  <si>
    <t>1319.32.0150.01</t>
  </si>
  <si>
    <t>PR1000057</t>
  </si>
  <si>
    <t xml:space="preserve">Vérin à gaz-amortisseur </t>
  </si>
  <si>
    <t>PR1000058</t>
  </si>
  <si>
    <t>17109B.C</t>
  </si>
  <si>
    <t>Régulateur 1/4" 0-8 bar</t>
  </si>
  <si>
    <t>PR1000059</t>
  </si>
  <si>
    <t>Kit 17260</t>
  </si>
  <si>
    <t>Vis vérin</t>
  </si>
  <si>
    <t>PR1000060</t>
  </si>
  <si>
    <t>Régulateur + manomètre</t>
  </si>
  <si>
    <t>PR1000061</t>
  </si>
  <si>
    <t>CD55B50-10</t>
  </si>
  <si>
    <t>Vérin (Brammer)</t>
  </si>
  <si>
    <t>PR1000062</t>
  </si>
  <si>
    <t>1319.32.200.01</t>
  </si>
  <si>
    <t>PR1000063</t>
  </si>
  <si>
    <t>1319.32.0050.01</t>
  </si>
  <si>
    <t>PR1000064</t>
  </si>
  <si>
    <t>17006B.B.D.P</t>
  </si>
  <si>
    <t>Régulateur+lubrificateur</t>
  </si>
  <si>
    <t>PR1000065</t>
  </si>
  <si>
    <t>17003B.P</t>
  </si>
  <si>
    <t>Lubrificateur</t>
  </si>
  <si>
    <t>PR1000066</t>
  </si>
  <si>
    <t>1280.12.10.M</t>
  </si>
  <si>
    <t>Vérin</t>
  </si>
  <si>
    <t>PR1000067</t>
  </si>
  <si>
    <t>CD85N25-200-B</t>
  </si>
  <si>
    <t>PR1000068</t>
  </si>
  <si>
    <t>17302E.C</t>
  </si>
  <si>
    <t>PR1000069</t>
  </si>
  <si>
    <t>PR1000070</t>
  </si>
  <si>
    <t>Vis CHC Ø5X90 + joint</t>
  </si>
  <si>
    <t>PR1000071</t>
  </si>
  <si>
    <t>PR1000072</t>
  </si>
  <si>
    <t>17104B.A.D.P</t>
  </si>
  <si>
    <t xml:space="preserve">Régulateur + lubrificateur  </t>
  </si>
  <si>
    <t>PR1000073</t>
  </si>
  <si>
    <t>17201B.B.S</t>
  </si>
  <si>
    <t>Lubrificateur 3/8"</t>
  </si>
  <si>
    <t>PR1000074</t>
  </si>
  <si>
    <t>PR1000075</t>
  </si>
  <si>
    <t>Fixation équerre</t>
  </si>
  <si>
    <t>PR1000076</t>
  </si>
  <si>
    <t>Vérin d25/60</t>
  </si>
  <si>
    <t>PR1000077</t>
  </si>
  <si>
    <t>MG40VI-10</t>
  </si>
  <si>
    <t>Manomètre 10 bars 1/8"</t>
  </si>
  <si>
    <t>PR1000078</t>
  </si>
  <si>
    <t>MG63VI-10</t>
  </si>
  <si>
    <t>Manomètre 10 bars 1/4"</t>
  </si>
  <si>
    <t>PR1000079</t>
  </si>
  <si>
    <t>MG100VI-10</t>
  </si>
  <si>
    <t>Manomètre 10 bars 1/2"</t>
  </si>
  <si>
    <t>PR1000080</t>
  </si>
  <si>
    <t>CD55B25-150M-X1439</t>
  </si>
  <si>
    <t>Vérin 150</t>
  </si>
  <si>
    <t>PR1000081</t>
  </si>
  <si>
    <t>Connecteur electrovanne 4P</t>
  </si>
  <si>
    <t>PR1000082</t>
  </si>
  <si>
    <t>RK1702A/004</t>
  </si>
  <si>
    <t>Pneumax</t>
  </si>
  <si>
    <t>PR1000083</t>
  </si>
  <si>
    <t>1714B</t>
  </si>
  <si>
    <t>PR1000084</t>
  </si>
  <si>
    <t>17330B</t>
  </si>
  <si>
    <t>PR1000085</t>
  </si>
  <si>
    <t xml:space="preserve">Manomètre 250B </t>
  </si>
  <si>
    <t>PR1000086</t>
  </si>
  <si>
    <t>PVLB1226/8</t>
  </si>
  <si>
    <t>Parker</t>
  </si>
  <si>
    <t>PR1000087</t>
  </si>
  <si>
    <t>Olive à sertir</t>
  </si>
  <si>
    <t>PR1000088</t>
  </si>
  <si>
    <t>DS5040(F)</t>
  </si>
  <si>
    <t xml:space="preserve">Chape vérin </t>
  </si>
  <si>
    <t>PR1000089</t>
  </si>
  <si>
    <t>E50550(F)</t>
  </si>
  <si>
    <t>PR1000090</t>
  </si>
  <si>
    <t>CS5080(F)</t>
  </si>
  <si>
    <t>PR1000091</t>
  </si>
  <si>
    <t>DS5063(F)</t>
  </si>
  <si>
    <t>PR1000092</t>
  </si>
  <si>
    <t>CS5050(F)</t>
  </si>
  <si>
    <t>PR1000093</t>
  </si>
  <si>
    <t>ES5040(F)</t>
  </si>
  <si>
    <t>PR1000094</t>
  </si>
  <si>
    <t>CS5040(F)</t>
  </si>
  <si>
    <t>PR1000095</t>
  </si>
  <si>
    <t>E5040(F)</t>
  </si>
  <si>
    <t>PR1000096</t>
  </si>
  <si>
    <t>D5040</t>
  </si>
  <si>
    <t>PR1000097</t>
  </si>
  <si>
    <t>D5050</t>
  </si>
  <si>
    <t>PR1000098</t>
  </si>
  <si>
    <t>ES5063(F)</t>
  </si>
  <si>
    <t>PR1000099</t>
  </si>
  <si>
    <t>Chape tige vérin ASCO</t>
  </si>
  <si>
    <t>PR1000100</t>
  </si>
  <si>
    <t>Pneumax Bloc de dérivation T3</t>
  </si>
  <si>
    <t>PR1000101</t>
  </si>
  <si>
    <t>Pneumax Bloc de dérivation T2</t>
  </si>
  <si>
    <t>PR1000102</t>
  </si>
  <si>
    <t>PR1000103</t>
  </si>
  <si>
    <t>Régulateur Rexroth 1St/Pc</t>
  </si>
  <si>
    <t>PR0300001</t>
  </si>
  <si>
    <t>PR0300002</t>
  </si>
  <si>
    <t>Equerre égale Ø10</t>
  </si>
  <si>
    <t>PR0300003</t>
  </si>
  <si>
    <t>Té égal Ø10</t>
  </si>
  <si>
    <t>PR0300004</t>
  </si>
  <si>
    <t>Té à piquage au centre mâle 1/4 Ø10</t>
  </si>
  <si>
    <t>PR0300005</t>
  </si>
  <si>
    <t>Equerre à piquage mâle 1/4 Ø10</t>
  </si>
  <si>
    <t>PR0300006</t>
  </si>
  <si>
    <t>Equerre à piquage mâle 3/8 Ø10</t>
  </si>
  <si>
    <t>PR0300007</t>
  </si>
  <si>
    <t>Droit mâle 1/4 Ø10</t>
  </si>
  <si>
    <t>PR0300008</t>
  </si>
  <si>
    <t>Règleur de débit à l'échappement mâle 1/4 Ø10 Marquage A</t>
  </si>
  <si>
    <t>PR0300009</t>
  </si>
  <si>
    <t>Règleur de débit à l'admission mâle 1/4 Ø10 Marquage B</t>
  </si>
  <si>
    <t>PR0300010</t>
  </si>
  <si>
    <t>Droit mâle 1/8 Ø10</t>
  </si>
  <si>
    <t>PR0300011</t>
  </si>
  <si>
    <t>Union égale Ø12</t>
  </si>
  <si>
    <t>PR0300012</t>
  </si>
  <si>
    <t>Equerre égale Ø12</t>
  </si>
  <si>
    <t>PR0300013</t>
  </si>
  <si>
    <t>Té égale Ø12</t>
  </si>
  <si>
    <t>PR0300014</t>
  </si>
  <si>
    <t>Equerre piquage mâle 1/4 Ø12</t>
  </si>
  <si>
    <t>PR0300015</t>
  </si>
  <si>
    <t>Té à piquage au centre mâle 1/4 Ø12</t>
  </si>
  <si>
    <t>PR0300016</t>
  </si>
  <si>
    <t>Droit mâle 1/4 Ø12</t>
  </si>
  <si>
    <t>PR0300017</t>
  </si>
  <si>
    <t>Droit mâle 3/8 Ø12</t>
  </si>
  <si>
    <t>PR0300018</t>
  </si>
  <si>
    <t>Union égale Ø8</t>
  </si>
  <si>
    <t>PR0300019</t>
  </si>
  <si>
    <t>Equerre égale Ø8</t>
  </si>
  <si>
    <t>PR0300020</t>
  </si>
  <si>
    <t>Té égal Ø8</t>
  </si>
  <si>
    <t>PR0300021</t>
  </si>
  <si>
    <t>Union égale anti-retour Ø8</t>
  </si>
  <si>
    <t>PR0300022</t>
  </si>
  <si>
    <t>Droit étroit mâle 1/8 Ø8</t>
  </si>
  <si>
    <t>PR0300023</t>
  </si>
  <si>
    <t>Droit mâle 1/4 Ø8</t>
  </si>
  <si>
    <t>PR0300024</t>
  </si>
  <si>
    <t>Règleur de débit à l'admission mâle 1/8 Ø8 Marquage B</t>
  </si>
  <si>
    <t>PR0300025</t>
  </si>
  <si>
    <t>Règleur de débit à l'admission mâle 1/4 Ø8 Marquage B</t>
  </si>
  <si>
    <t>PR0300026</t>
  </si>
  <si>
    <t>Equerre de piquage fixe mâle 1/8 Ø8</t>
  </si>
  <si>
    <t>PR0300027</t>
  </si>
  <si>
    <t>Equerre de piquage mâle 1/8 Ø8</t>
  </si>
  <si>
    <t>PR0300028</t>
  </si>
  <si>
    <t>Equerre de piquage mâle 1/4 Ø8</t>
  </si>
  <si>
    <t>PR0300029</t>
  </si>
  <si>
    <t>Equerre de piquage fixe mâle 1/4 Ø8</t>
  </si>
  <si>
    <t>PR0300030</t>
  </si>
  <si>
    <t>Limiteur de débit Unidirectionnel mâle 1/8 Ø8</t>
  </si>
  <si>
    <t>PR0300031</t>
  </si>
  <si>
    <t>Règleur de débit à l'échappement mâle 1/4 Ø8 Marquage A</t>
  </si>
  <si>
    <t>PR0300032</t>
  </si>
  <si>
    <t>Règleur de débit à l'échappement mâle 1/8 Ø8 Marquage A</t>
  </si>
  <si>
    <t>PR0300033</t>
  </si>
  <si>
    <t>Règleur de débit à l'échappement mâle 3/8 Ø8 Marquage A</t>
  </si>
  <si>
    <t>PR0300034</t>
  </si>
  <si>
    <t>Té égal Ø6</t>
  </si>
  <si>
    <t>PR0300035</t>
  </si>
  <si>
    <t>Equerre égale Ø6</t>
  </si>
  <si>
    <t>PR0300036</t>
  </si>
  <si>
    <t>Union égale Ø6</t>
  </si>
  <si>
    <t>PR0300037</t>
  </si>
  <si>
    <t>Règleur de débit unidirectionnel mâle 1/8 Ø6 Marquace C</t>
  </si>
  <si>
    <t>PR0300038</t>
  </si>
  <si>
    <t>Règleur de débit à l'échappement mâle 1/8 Ø6 Marquage A</t>
  </si>
  <si>
    <t>PR0300039</t>
  </si>
  <si>
    <t>Droit étroit mâle M5 Ø6</t>
  </si>
  <si>
    <t>PR0300040</t>
  </si>
  <si>
    <t>Droit étroit mâle 1/8 Ø6</t>
  </si>
  <si>
    <t>PR0300041</t>
  </si>
  <si>
    <t>Droit mâle 1/8 Ø6</t>
  </si>
  <si>
    <t>PR0300042</t>
  </si>
  <si>
    <t>Droit mâle 1/4 Ø6</t>
  </si>
  <si>
    <t>PR0300043</t>
  </si>
  <si>
    <t>Equerre de piquage mâle M5 Ø6</t>
  </si>
  <si>
    <t>PR0300044</t>
  </si>
  <si>
    <t>Equerre de piquage mâle 1/8 Ø6</t>
  </si>
  <si>
    <t>PR0300045</t>
  </si>
  <si>
    <t>Equerre de piquage mâle 1/4 Ø6</t>
  </si>
  <si>
    <t>PR0300046</t>
  </si>
  <si>
    <t>Equerre égale Ø4</t>
  </si>
  <si>
    <t>PR0300047</t>
  </si>
  <si>
    <t>Union égale Ø4</t>
  </si>
  <si>
    <t>PR0300048</t>
  </si>
  <si>
    <t>Té égal Ø4</t>
  </si>
  <si>
    <t>PR0300049</t>
  </si>
  <si>
    <t>Droit mâle 1/4 Ø4</t>
  </si>
  <si>
    <t>PR0300050</t>
  </si>
  <si>
    <t>Equerre de piquage mâle 1/8 Ø4</t>
  </si>
  <si>
    <t>PR0300051</t>
  </si>
  <si>
    <t>Equerre de piquage fixe mâle M5 Ø4</t>
  </si>
  <si>
    <t>PR0300052</t>
  </si>
  <si>
    <t>Union inégale Ø3 Ø4.5</t>
  </si>
  <si>
    <t>PR0300053</t>
  </si>
  <si>
    <t>Union inégale Ø6 Ø8</t>
  </si>
  <si>
    <t>PR0300054</t>
  </si>
  <si>
    <t>Union inégale Ø8 Ø10</t>
  </si>
  <si>
    <t>PR0300055</t>
  </si>
  <si>
    <t>Vanne avec purge femelle/femelle 1/4</t>
  </si>
  <si>
    <t>PR0300056</t>
  </si>
  <si>
    <t>PR0300057</t>
  </si>
  <si>
    <t>Té inégal Ø8 Ø10</t>
  </si>
  <si>
    <t>PR0300058</t>
  </si>
  <si>
    <t>Té égal Ø14</t>
  </si>
  <si>
    <t>PR0300059</t>
  </si>
  <si>
    <t>Union droit d14 1/2 F</t>
  </si>
  <si>
    <t>PR0300060</t>
  </si>
  <si>
    <t>CMI 8 1/8"</t>
  </si>
  <si>
    <t xml:space="preserve">Union coudé 1/8" inox </t>
  </si>
  <si>
    <t>PR0300061</t>
  </si>
  <si>
    <t>PR0100001</t>
  </si>
  <si>
    <t xml:space="preserve"> LN 10 1/2" Nipple conique laiton</t>
  </si>
  <si>
    <t>PR0100002</t>
  </si>
  <si>
    <t xml:space="preserve"> LN 13 1/2" Nipple conique laiton</t>
  </si>
  <si>
    <t>PR0100003</t>
  </si>
  <si>
    <t xml:space="preserve"> LN 16 1/2" Nipple conique laiton</t>
  </si>
  <si>
    <t>PR0100004</t>
  </si>
  <si>
    <t xml:space="preserve"> LN 10 3/8" Nipple conique laiton</t>
  </si>
  <si>
    <t>PR0100005</t>
  </si>
  <si>
    <t>LN 8 3/8" Nipple conique laiton</t>
  </si>
  <si>
    <t>PR0100006</t>
  </si>
  <si>
    <t xml:space="preserve"> 3/8" LN Embout cannelé laiton nick</t>
  </si>
  <si>
    <t>PR0100007</t>
  </si>
  <si>
    <t>1/4" LN Embout cannelé laiton nick diam 10</t>
  </si>
  <si>
    <t>PR0100008</t>
  </si>
  <si>
    <t>LN 8 1/4" Nipple conique laiton</t>
  </si>
  <si>
    <t>PR0100009</t>
  </si>
  <si>
    <t>1/4" LN Embout cannelé laiton nick diam 6</t>
  </si>
  <si>
    <t>PR0100010</t>
  </si>
  <si>
    <t>1/2x3/8LN Adaptateur mâle co x femelle cyl laiton nick</t>
  </si>
  <si>
    <t>PR0100011</t>
  </si>
  <si>
    <t>1/2x1/4LN Adaptateur mâle co x femelle cyl laiton nick</t>
  </si>
  <si>
    <t>PR0100012</t>
  </si>
  <si>
    <t>3/8x1/4LN Adaptateur mâle co x femelle cyl laiton nick</t>
  </si>
  <si>
    <t>PR0100013</t>
  </si>
  <si>
    <t>1/4x1/8LN Adaptateur mâle co x femelle cyl laiton nick</t>
  </si>
  <si>
    <t>PR0100014</t>
  </si>
  <si>
    <t>3/8x1/2LN Adaptateur mâle co x femelle cyl laiton nick</t>
  </si>
  <si>
    <t>PR0100015</t>
  </si>
  <si>
    <t xml:space="preserve"> 1/4x1/2LN Adaptateur mâle co x femelle cyl laiton nick</t>
  </si>
  <si>
    <t>PR0100016</t>
  </si>
  <si>
    <t xml:space="preserve"> 1/4x3/8LN Adaptateur mâle co x femelle cyl laiton nick</t>
  </si>
  <si>
    <t>PR0100017</t>
  </si>
  <si>
    <t xml:space="preserve"> 1/8x1/4LN Adaptateur mâle co x femelle cyl laiton nick</t>
  </si>
  <si>
    <t>PR0100018</t>
  </si>
  <si>
    <t>1/2x1/2LN Manchon femelle laiton nick</t>
  </si>
  <si>
    <t>PR0100019</t>
  </si>
  <si>
    <t>3/8x3/8LN Manchon femelle laiton nick</t>
  </si>
  <si>
    <t>PR0100020</t>
  </si>
  <si>
    <t xml:space="preserve"> 1/4x1/4LN Manchon femelle laiton nick</t>
  </si>
  <si>
    <t>PR0100021</t>
  </si>
  <si>
    <t xml:space="preserve"> 3/8x3/8LN co Adaptateur mâle x mâle conique laiton nick</t>
  </si>
  <si>
    <t>PR0100022</t>
  </si>
  <si>
    <t>1/2x1/2LN co Adaptateur mâle x mâle conique laiton nick</t>
  </si>
  <si>
    <t>PR0100023</t>
  </si>
  <si>
    <t>1/4x1/4LN co Adaptateur mâle x mâle conique laiton nick</t>
  </si>
  <si>
    <t>PR0100024</t>
  </si>
  <si>
    <t xml:space="preserve"> 1/8" Vanne mini F/F</t>
  </si>
  <si>
    <t>PR0100025</t>
  </si>
  <si>
    <t>1/4" Vanne mini F/F</t>
  </si>
  <si>
    <t>PR0100026</t>
  </si>
  <si>
    <t>3/8" Vanne mini F/F</t>
  </si>
  <si>
    <t>PR0100027</t>
  </si>
  <si>
    <t xml:space="preserve"> 1/2" Vanne mini F/F</t>
  </si>
  <si>
    <t>PR0100029</t>
  </si>
  <si>
    <t>Manchon F/F 1/2"</t>
  </si>
  <si>
    <t>PR0100030</t>
  </si>
  <si>
    <t>Régleur de débit admission mâle 1/8 diam6 (marquage B)</t>
  </si>
  <si>
    <t>PR0100031</t>
  </si>
  <si>
    <t>Buse plate 1/4"</t>
  </si>
  <si>
    <t>PR0100032</t>
  </si>
  <si>
    <t xml:space="preserve">Coude mâle/mâle 1/2" </t>
  </si>
  <si>
    <t>PR0100033</t>
  </si>
  <si>
    <t>Té égal 1/2</t>
  </si>
  <si>
    <t>PR0100034</t>
  </si>
  <si>
    <t>Coude 1/2" femelle/femelle</t>
  </si>
  <si>
    <t>PR0100035</t>
  </si>
  <si>
    <t>Silencieux 3/8</t>
  </si>
  <si>
    <t>PR0100036</t>
  </si>
  <si>
    <t>SCQ12</t>
  </si>
  <si>
    <t xml:space="preserve">Silencieux 1/2" Bronze frite </t>
  </si>
  <si>
    <t>PR0100037</t>
  </si>
  <si>
    <t>Silencieux 1/4</t>
  </si>
  <si>
    <t>PR0100038</t>
  </si>
  <si>
    <t>119Z1612</t>
  </si>
  <si>
    <t>Raccord droit mâle 1/2" Cannele D.16</t>
  </si>
  <si>
    <t>PR0100039</t>
  </si>
  <si>
    <t>Mamelon 3/4</t>
  </si>
  <si>
    <t>PR0100040</t>
  </si>
  <si>
    <t>Bouchons divers</t>
  </si>
  <si>
    <t>PR0100041</t>
  </si>
  <si>
    <t>VCSK13</t>
  </si>
  <si>
    <t>Vibrator K13</t>
  </si>
  <si>
    <t>PR0100042</t>
  </si>
  <si>
    <t>GAI 10PLR 3/8 équipé</t>
  </si>
  <si>
    <t>Raccords + Olive 3/8"</t>
  </si>
  <si>
    <t>PR0100043</t>
  </si>
  <si>
    <t>PR0100044</t>
  </si>
  <si>
    <t>PR0100045</t>
  </si>
  <si>
    <t>PR0200001</t>
  </si>
  <si>
    <t>Réducteur mâle/mâle 1/2 3/8</t>
  </si>
  <si>
    <t>PR0200002</t>
  </si>
  <si>
    <t>Cde Electrovanne chaudière</t>
  </si>
  <si>
    <t>PR0200003</t>
  </si>
  <si>
    <t>DN20</t>
  </si>
  <si>
    <t>PR0200004</t>
  </si>
  <si>
    <t>DN25</t>
  </si>
  <si>
    <t>PR0200005</t>
  </si>
  <si>
    <t>DN32</t>
  </si>
  <si>
    <t>PR0200006</t>
  </si>
  <si>
    <t>DN40</t>
  </si>
  <si>
    <t>PR0200007</t>
  </si>
  <si>
    <t>DN50</t>
  </si>
  <si>
    <t>PR0200008</t>
  </si>
  <si>
    <t>DN65</t>
  </si>
  <si>
    <t>PR0200009</t>
  </si>
  <si>
    <t>DN80</t>
  </si>
  <si>
    <t>PR0200010</t>
  </si>
  <si>
    <t>DN100</t>
  </si>
  <si>
    <t>PR0200011</t>
  </si>
  <si>
    <t>SMS DN51</t>
  </si>
  <si>
    <t>PR0200012</t>
  </si>
  <si>
    <t>Joint sans amiante rouge 12/17</t>
  </si>
  <si>
    <t>PR3010001</t>
  </si>
  <si>
    <t>Roulements</t>
  </si>
  <si>
    <t>PR3010002</t>
  </si>
  <si>
    <t>PR3010003</t>
  </si>
  <si>
    <t>625ZZ</t>
  </si>
  <si>
    <t>PR3010004</t>
  </si>
  <si>
    <t>PR3010005</t>
  </si>
  <si>
    <t>PR3010006</t>
  </si>
  <si>
    <t>PR3010007</t>
  </si>
  <si>
    <t>PR3010008</t>
  </si>
  <si>
    <t>PR3010009</t>
  </si>
  <si>
    <t>PR3010010</t>
  </si>
  <si>
    <t>PR3010011</t>
  </si>
  <si>
    <t>PR3010012</t>
  </si>
  <si>
    <t>PR3010013</t>
  </si>
  <si>
    <t>PR3010014</t>
  </si>
  <si>
    <t>PR3010015</t>
  </si>
  <si>
    <t>PR3010016</t>
  </si>
  <si>
    <t>PR3010017</t>
  </si>
  <si>
    <t>PR3010018</t>
  </si>
  <si>
    <t>PR3010019</t>
  </si>
  <si>
    <t>PR3010020</t>
  </si>
  <si>
    <t>PR3010021</t>
  </si>
  <si>
    <t>PR3010022</t>
  </si>
  <si>
    <t>PR3010023</t>
  </si>
  <si>
    <t>PR3010024</t>
  </si>
  <si>
    <t>6205EE</t>
  </si>
  <si>
    <t>PR3010025</t>
  </si>
  <si>
    <t>PR3010026</t>
  </si>
  <si>
    <t>6207EE</t>
  </si>
  <si>
    <t>PR3010027</t>
  </si>
  <si>
    <t>6208ZZC3</t>
  </si>
  <si>
    <t>PR3010028</t>
  </si>
  <si>
    <t>PR3010029</t>
  </si>
  <si>
    <t>6304ZZC3</t>
  </si>
  <si>
    <t>PR3010030</t>
  </si>
  <si>
    <t>6209 2RS1</t>
  </si>
  <si>
    <t>PR3010031</t>
  </si>
  <si>
    <t>PR3010032</t>
  </si>
  <si>
    <t>PR3010033</t>
  </si>
  <si>
    <t>PR3010034</t>
  </si>
  <si>
    <t>PR3010035</t>
  </si>
  <si>
    <t>PR3010036</t>
  </si>
  <si>
    <t>PR3010037</t>
  </si>
  <si>
    <t>PR3010038</t>
  </si>
  <si>
    <t>PR3010039</t>
  </si>
  <si>
    <t>PR3010040</t>
  </si>
  <si>
    <t>PR3010041</t>
  </si>
  <si>
    <t>PR3010042</t>
  </si>
  <si>
    <t>PR3010043</t>
  </si>
  <si>
    <t>PR3010044</t>
  </si>
  <si>
    <t>61807 2RS1</t>
  </si>
  <si>
    <t>PR3010045</t>
  </si>
  <si>
    <t>C4910V</t>
  </si>
  <si>
    <t>PR3010046</t>
  </si>
  <si>
    <t>PR3010047</t>
  </si>
  <si>
    <t>6025CM</t>
  </si>
  <si>
    <t>PR3010048</t>
  </si>
  <si>
    <t>6003DDU</t>
  </si>
  <si>
    <t>PR3010049</t>
  </si>
  <si>
    <t>UC208D1</t>
  </si>
  <si>
    <t>PR3010050</t>
  </si>
  <si>
    <t>UC207D1</t>
  </si>
  <si>
    <t>PR3010051</t>
  </si>
  <si>
    <t>UC206D1</t>
  </si>
  <si>
    <t>PR3010052</t>
  </si>
  <si>
    <t>PR3010053</t>
  </si>
  <si>
    <t>6003-2RSR2 Roulement vanne</t>
  </si>
  <si>
    <t>PR3010054</t>
  </si>
  <si>
    <t>7206 BECP W64</t>
  </si>
  <si>
    <t>PR3010055</t>
  </si>
  <si>
    <t>12X28X7</t>
  </si>
  <si>
    <t>Bague d'étanchéité</t>
  </si>
  <si>
    <t>PR3010056</t>
  </si>
  <si>
    <t>12X32X7</t>
  </si>
  <si>
    <t>PR3010057</t>
  </si>
  <si>
    <t>17X30X7</t>
  </si>
  <si>
    <t>PR3010058</t>
  </si>
  <si>
    <t>35X52X7</t>
  </si>
  <si>
    <t>PR3010059</t>
  </si>
  <si>
    <t>30X52X7</t>
  </si>
  <si>
    <t>PR3010060</t>
  </si>
  <si>
    <t>40X55X7</t>
  </si>
  <si>
    <t>PR3010061</t>
  </si>
  <si>
    <t>45X62X7</t>
  </si>
  <si>
    <t>PR3010062</t>
  </si>
  <si>
    <t>25X40X7</t>
  </si>
  <si>
    <t>PR3010064</t>
  </si>
  <si>
    <t>UCFL.206</t>
  </si>
  <si>
    <t>PR3010065</t>
  </si>
  <si>
    <t>ES2051462</t>
  </si>
  <si>
    <t>PR3010066</t>
  </si>
  <si>
    <t>YAR2052F</t>
  </si>
  <si>
    <t>PR3010067</t>
  </si>
  <si>
    <t>3205B TVH</t>
  </si>
  <si>
    <t>PR3010068</t>
  </si>
  <si>
    <t>X32012X</t>
  </si>
  <si>
    <t>PR3010069</t>
  </si>
  <si>
    <t>PR3010070</t>
  </si>
  <si>
    <t>PR3010071</t>
  </si>
  <si>
    <t>PR3010072</t>
  </si>
  <si>
    <t>PR3010073</t>
  </si>
  <si>
    <t>CAA479</t>
  </si>
  <si>
    <t>PR3010074</t>
  </si>
  <si>
    <t>CAA418</t>
  </si>
  <si>
    <t>PR3010075</t>
  </si>
  <si>
    <t>YAT206</t>
  </si>
  <si>
    <t>PR3010076</t>
  </si>
  <si>
    <t>7206BECBP</t>
  </si>
  <si>
    <t>PR3010077</t>
  </si>
  <si>
    <t>7204BA</t>
  </si>
  <si>
    <t>PR3010078</t>
  </si>
  <si>
    <t>UCC207D1</t>
  </si>
  <si>
    <t>PR3010079</t>
  </si>
  <si>
    <t>30X50X10</t>
  </si>
  <si>
    <t>PR3010080</t>
  </si>
  <si>
    <t>80X100X10 A EPDM + ACETAL</t>
  </si>
  <si>
    <t>PR3010081</t>
  </si>
  <si>
    <t>30X47X10</t>
  </si>
  <si>
    <t>PR3010082</t>
  </si>
  <si>
    <t>25X35X7</t>
  </si>
  <si>
    <t>PR3010083</t>
  </si>
  <si>
    <t>40X65X10 A EPDM</t>
  </si>
  <si>
    <t>PR3010084</t>
  </si>
  <si>
    <t>PR3010085</t>
  </si>
  <si>
    <t>PR3010086</t>
  </si>
  <si>
    <t>25X47X10</t>
  </si>
  <si>
    <t>PR3010087</t>
  </si>
  <si>
    <t>Pos 10 N14-12F.P (gicleur laveuse)</t>
  </si>
  <si>
    <t>PR3010088</t>
  </si>
  <si>
    <t>25X45X8</t>
  </si>
  <si>
    <t>PR3010089</t>
  </si>
  <si>
    <t>PR3010090</t>
  </si>
  <si>
    <t>PR3010091</t>
  </si>
  <si>
    <t>PR3010093</t>
  </si>
  <si>
    <t>PR3010094</t>
  </si>
  <si>
    <t>PR3010095</t>
  </si>
  <si>
    <t>PR3010096</t>
  </si>
  <si>
    <t>PR3010097</t>
  </si>
  <si>
    <t>PR3010098</t>
  </si>
  <si>
    <t>PR3010099</t>
  </si>
  <si>
    <t>PR3010100</t>
  </si>
  <si>
    <t>PR3010101</t>
  </si>
  <si>
    <t>PR3010102</t>
  </si>
  <si>
    <t>PR3010103</t>
  </si>
  <si>
    <t>PR3010104</t>
  </si>
  <si>
    <t>PR3010105</t>
  </si>
  <si>
    <t>PR3010106</t>
  </si>
  <si>
    <t>PR3010107</t>
  </si>
  <si>
    <t>PR3010108</t>
  </si>
  <si>
    <t>PR3010109</t>
  </si>
  <si>
    <t>PR1500001</t>
  </si>
  <si>
    <t>Vis à bille orientable inox tête CHC</t>
  </si>
  <si>
    <t>PR1500002</t>
  </si>
  <si>
    <t>GVP30N14</t>
  </si>
  <si>
    <t>Venturi - Buse 3,0 vide 90%</t>
  </si>
  <si>
    <t>PR1500003</t>
  </si>
  <si>
    <t>Mamelon Double CX</t>
  </si>
  <si>
    <t>PR1500004</t>
  </si>
  <si>
    <t>E82EV352K4C</t>
  </si>
  <si>
    <t>Convertisseur de fréquence / variateur</t>
  </si>
  <si>
    <t>PR1500005</t>
  </si>
  <si>
    <t>Courroie de pression 1650 Vert 4mm</t>
  </si>
  <si>
    <t>PR1500006</t>
  </si>
  <si>
    <t>Filtre à mailles 130 microns</t>
  </si>
  <si>
    <t>PR1500007</t>
  </si>
  <si>
    <t>PR1500008</t>
  </si>
  <si>
    <t xml:space="preserve">Spritzelement AX100/296 </t>
  </si>
  <si>
    <t>PR1500009</t>
  </si>
  <si>
    <t>Filtre FKS kpl</t>
  </si>
  <si>
    <t>PR1500010</t>
  </si>
  <si>
    <t>116B612JM</t>
  </si>
  <si>
    <t>PR1500011</t>
  </si>
  <si>
    <t>Pochette 2 joints + 2 vis montage AX100</t>
  </si>
  <si>
    <t>PR1500012</t>
  </si>
  <si>
    <t>Coussinnets A 12 15 20</t>
  </si>
  <si>
    <t>PR1500013</t>
  </si>
  <si>
    <t>Z/25-1/2 30SB</t>
  </si>
  <si>
    <t>PR1500014</t>
  </si>
  <si>
    <t>08B17</t>
  </si>
  <si>
    <t>PR1500015</t>
  </si>
  <si>
    <t>Courroie d'évacuation formeuse laize 1015</t>
  </si>
  <si>
    <t>PR1500016</t>
  </si>
  <si>
    <t>Tuyau chauffant modèle T  L=2m</t>
  </si>
  <si>
    <t>PR1500017</t>
  </si>
  <si>
    <t>Carte ICS-PWRD3 / P=230/400 VAC 3LNPE</t>
  </si>
  <si>
    <t>PR1500018</t>
  </si>
  <si>
    <t>Filtre mailles 130 microns</t>
  </si>
  <si>
    <t>PR1500019</t>
  </si>
  <si>
    <t>PR1500020</t>
  </si>
  <si>
    <t>Couvercle concept 4cpl</t>
  </si>
  <si>
    <t>PR1500021</t>
  </si>
  <si>
    <t>PR1500022</t>
  </si>
  <si>
    <t>PR1500023</t>
  </si>
  <si>
    <t>Thermostat Bimetallique NF230°C (+/-3°C)</t>
  </si>
  <si>
    <t>PR1500024</t>
  </si>
  <si>
    <t>PR1500025</t>
  </si>
  <si>
    <t>Kit joints KCP12</t>
  </si>
  <si>
    <t>PR1500026</t>
  </si>
  <si>
    <t>Buse 1 trou Ø0,5mm pour tête AX ou MH Type 292</t>
  </si>
  <si>
    <t>PR1500027</t>
  </si>
  <si>
    <t>PR1500028</t>
  </si>
  <si>
    <t>PR1500029</t>
  </si>
  <si>
    <t>AX 101N 230V/200W N°04-11-16</t>
  </si>
  <si>
    <t>PR1500030</t>
  </si>
  <si>
    <t>CP96SDB40-160</t>
  </si>
  <si>
    <t>PR1500031</t>
  </si>
  <si>
    <t>PR1500032</t>
  </si>
  <si>
    <t>Montage pour double serrage Taper 4 trous</t>
  </si>
  <si>
    <t>PR1500033</t>
  </si>
  <si>
    <t>DSNU25B20PA</t>
  </si>
  <si>
    <t>Festo</t>
  </si>
  <si>
    <t>PR1500034</t>
  </si>
  <si>
    <t>PR1500035</t>
  </si>
  <si>
    <t>KS12DSMC</t>
  </si>
  <si>
    <t>PR1500036</t>
  </si>
  <si>
    <t>100732/730/729</t>
  </si>
  <si>
    <t>PR1500037</t>
  </si>
  <si>
    <t>Lubrifiant haute température</t>
  </si>
  <si>
    <t>PR1500038</t>
  </si>
  <si>
    <t>IF14M6F</t>
  </si>
  <si>
    <t>PR1500039</t>
  </si>
  <si>
    <t>Membre OTOR</t>
  </si>
  <si>
    <t>PR1500040</t>
  </si>
  <si>
    <t>Membranes</t>
  </si>
  <si>
    <t>PR1500041</t>
  </si>
  <si>
    <t>IM60</t>
  </si>
  <si>
    <t>Vis cône</t>
  </si>
  <si>
    <t>PR1500042</t>
  </si>
  <si>
    <t>IM14M6F</t>
  </si>
  <si>
    <t>Ecrou</t>
  </si>
  <si>
    <t>PR1500043</t>
  </si>
  <si>
    <t>IMC14</t>
  </si>
  <si>
    <t>PR1500044</t>
  </si>
  <si>
    <t>PR1500045</t>
  </si>
  <si>
    <t>Filtres</t>
  </si>
  <si>
    <t>PR1500046</t>
  </si>
  <si>
    <t>VS62NR</t>
  </si>
  <si>
    <t>PR1500047</t>
  </si>
  <si>
    <t>Kit pompe</t>
  </si>
  <si>
    <t>PR1500048</t>
  </si>
  <si>
    <t>Crépine</t>
  </si>
  <si>
    <t>PR1500049</t>
  </si>
  <si>
    <t xml:space="preserve">Kite de montage Pour EV M montée droite </t>
  </si>
  <si>
    <t>PR1500050</t>
  </si>
  <si>
    <t>Pignon d80</t>
  </si>
  <si>
    <t>PR1500051</t>
  </si>
  <si>
    <t>Pignon d50</t>
  </si>
  <si>
    <t>PR1500052</t>
  </si>
  <si>
    <t>100631/100603</t>
  </si>
  <si>
    <t>Kit réparation module AX</t>
  </si>
  <si>
    <t>PRPAX40001</t>
  </si>
  <si>
    <t>Sensor Holder</t>
  </si>
  <si>
    <t>PRPAX40002</t>
  </si>
  <si>
    <t>Ressort de tension du bras de tension</t>
  </si>
  <si>
    <t>PRPAX40003</t>
  </si>
  <si>
    <t>Ressort de torsion pour applicateur</t>
  </si>
  <si>
    <t>PRPAX40004</t>
  </si>
  <si>
    <t>Entretoise de sabot L410</t>
  </si>
  <si>
    <t>PRPAX40005</t>
  </si>
  <si>
    <t>Ressort pour applicateur</t>
  </si>
  <si>
    <t>PRPAX40006</t>
  </si>
  <si>
    <t>Entretoise de plaque préhenseur (rondelle épaulée)</t>
  </si>
  <si>
    <t>PRPAX40007</t>
  </si>
  <si>
    <t>Ensemble bande frein</t>
  </si>
  <si>
    <t>PRPAX40008</t>
  </si>
  <si>
    <t>Ensemble sabot A2220/B-110/150-R/L (Vacuum pad)</t>
  </si>
  <si>
    <t>PRPAX40009</t>
  </si>
  <si>
    <t xml:space="preserve">Imprimante de rechange </t>
  </si>
  <si>
    <t>PR12400001</t>
  </si>
  <si>
    <t>PR12400002</t>
  </si>
  <si>
    <t>Douille 20X23X6</t>
  </si>
  <si>
    <t>PR12400003</t>
  </si>
  <si>
    <t xml:space="preserve">Balai lissage </t>
  </si>
  <si>
    <t>PR12400004</t>
  </si>
  <si>
    <t>Bague d'étan pompe à colle 35X47X7 AFPM</t>
  </si>
  <si>
    <t>PR12400005</t>
  </si>
  <si>
    <t>Tête maintient bouteille</t>
  </si>
  <si>
    <t>PR12400006</t>
  </si>
  <si>
    <t>Roulement 15X35</t>
  </si>
  <si>
    <t>PR12400007</t>
  </si>
  <si>
    <t>PR12400008</t>
  </si>
  <si>
    <t>KA5091645070040</t>
  </si>
  <si>
    <t>Garniture selette</t>
  </si>
  <si>
    <t>PR12400009</t>
  </si>
  <si>
    <t>KA50454493</t>
  </si>
  <si>
    <t>Sonde temp</t>
  </si>
  <si>
    <t>PR12400010</t>
  </si>
  <si>
    <t>KA50998231</t>
  </si>
  <si>
    <t>Racleur de colle</t>
  </si>
  <si>
    <t>PR12400011</t>
  </si>
  <si>
    <t>Bras mobile</t>
  </si>
  <si>
    <t>PR12400012</t>
  </si>
  <si>
    <t>PR12400013</t>
  </si>
  <si>
    <t>35X47X7 AFPM</t>
  </si>
  <si>
    <t>Joint à lèvres pompe à colle</t>
  </si>
  <si>
    <t>PR12400014</t>
  </si>
  <si>
    <t>PR12400015</t>
  </si>
  <si>
    <t>KA51077868</t>
  </si>
  <si>
    <t>PR12400016</t>
  </si>
  <si>
    <t>Bague  Ø35X25</t>
  </si>
  <si>
    <t>PR12400017</t>
  </si>
  <si>
    <t>Molette</t>
  </si>
  <si>
    <t>PR12400018</t>
  </si>
  <si>
    <t>Axe rouleau à colle</t>
  </si>
  <si>
    <t>PR12400019</t>
  </si>
  <si>
    <t>Roue guide</t>
  </si>
  <si>
    <t>PR12400020</t>
  </si>
  <si>
    <t>Joint D</t>
  </si>
  <si>
    <t>PR12400021</t>
  </si>
  <si>
    <t xml:space="preserve">Axe  </t>
  </si>
  <si>
    <t>PR12400022</t>
  </si>
  <si>
    <t>Crochet</t>
  </si>
  <si>
    <t>PR12400023</t>
  </si>
  <si>
    <t>Roulement à billes</t>
  </si>
  <si>
    <t>PR12400024</t>
  </si>
  <si>
    <t>Disque de glissement</t>
  </si>
  <si>
    <t>PR12400025</t>
  </si>
  <si>
    <t>Raccord souple</t>
  </si>
  <si>
    <t>PR12400026</t>
  </si>
  <si>
    <t>25T5/500</t>
  </si>
  <si>
    <t>courroie crantée vis d'entrée</t>
  </si>
  <si>
    <t>PR12400027</t>
  </si>
  <si>
    <t>25T5/480</t>
  </si>
  <si>
    <t>courroie crantée</t>
  </si>
  <si>
    <t>PR12400028</t>
  </si>
  <si>
    <t>axe</t>
  </si>
  <si>
    <t>PR12400029</t>
  </si>
  <si>
    <t>KA50439113</t>
  </si>
  <si>
    <t>PR12400030</t>
  </si>
  <si>
    <t>rondelle</t>
  </si>
  <si>
    <t>PR12400031</t>
  </si>
  <si>
    <t>douilles</t>
  </si>
  <si>
    <t>PR12400032</t>
  </si>
  <si>
    <t>Rouleau encoleur</t>
  </si>
  <si>
    <t>PR1800001</t>
  </si>
  <si>
    <t>Rotule CF8 M8</t>
  </si>
  <si>
    <t>PR1800002</t>
  </si>
  <si>
    <t>Rotule GIKR8-PW-A#E</t>
  </si>
  <si>
    <t>PR1800003</t>
  </si>
  <si>
    <t>Rotule GAKR8-PW-A#E</t>
  </si>
  <si>
    <t>PR1800004</t>
  </si>
  <si>
    <t>Rotule GIKR 10PW</t>
  </si>
  <si>
    <t>PR1800005</t>
  </si>
  <si>
    <t>Rotule GAKR 10PW</t>
  </si>
  <si>
    <t>PR1800006</t>
  </si>
  <si>
    <t>Rotule SGS - M12X1.25</t>
  </si>
  <si>
    <t>PR1800007</t>
  </si>
  <si>
    <t>Rotule GAKR 12PW</t>
  </si>
  <si>
    <t>PR1800008</t>
  </si>
  <si>
    <t>Rotule GIKR 20PW</t>
  </si>
  <si>
    <t>PR1800009</t>
  </si>
  <si>
    <t>Rotule GIKR 6-PW-A</t>
  </si>
  <si>
    <t>PR1800010</t>
  </si>
  <si>
    <t>PR1800011</t>
  </si>
  <si>
    <t>Rotule Ø16mm M16 femelle</t>
  </si>
  <si>
    <t>PR1800012</t>
  </si>
  <si>
    <t>Rotule SIKB 16 F/VZ019</t>
  </si>
  <si>
    <t>PR1800013</t>
  </si>
  <si>
    <t>Manette indexable avec filetage pour ACMI</t>
  </si>
  <si>
    <t>PR1800014</t>
  </si>
  <si>
    <t>KLGG 25X50</t>
  </si>
  <si>
    <t>PR1800015</t>
  </si>
  <si>
    <t>Pied pour convoyeur ESM3563048162-5</t>
  </si>
  <si>
    <t>PR1800016</t>
  </si>
  <si>
    <t>Roulement linéaire KN25-B-BB</t>
  </si>
  <si>
    <t>PR1800017</t>
  </si>
  <si>
    <t>KIPP manette indexable T.2 M16X50</t>
  </si>
  <si>
    <t>PR1800018</t>
  </si>
  <si>
    <t>06460-3081X30</t>
  </si>
  <si>
    <t>PR1800019</t>
  </si>
  <si>
    <t>06460-2061X15</t>
  </si>
  <si>
    <t>PRDIV0001</t>
  </si>
  <si>
    <t>40X47X4 AO NBR</t>
  </si>
  <si>
    <t>PRDIV0002</t>
  </si>
  <si>
    <t>30X40X7 A NBR</t>
  </si>
  <si>
    <t>PRDIV0003</t>
  </si>
  <si>
    <t xml:space="preserve">100X3.55 NBR 70 </t>
  </si>
  <si>
    <t>PRDIV0004</t>
  </si>
  <si>
    <t>30X40X5A</t>
  </si>
  <si>
    <t>PRDIV0005</t>
  </si>
  <si>
    <t>68X5 NBR 70</t>
  </si>
  <si>
    <t>PRDIV0006</t>
  </si>
  <si>
    <t>92X3 NBR70</t>
  </si>
  <si>
    <t>PRDIV0007</t>
  </si>
  <si>
    <t>40X62X7 A NBR</t>
  </si>
  <si>
    <t>PRDIV0008</t>
  </si>
  <si>
    <t>25X2.5</t>
  </si>
  <si>
    <t>PRDIV0009</t>
  </si>
  <si>
    <t>DIN 10 65X5 EPDM</t>
  </si>
  <si>
    <t>PRDIV0010</t>
  </si>
  <si>
    <t>PRDIV0011</t>
  </si>
  <si>
    <t>PR1400001</t>
  </si>
  <si>
    <t>Support DP1</t>
  </si>
  <si>
    <t>PR1400002</t>
  </si>
  <si>
    <t>Plaque assemblage</t>
  </si>
  <si>
    <t>PR1400003</t>
  </si>
  <si>
    <t>Lame de soudure S20 (507s20)</t>
  </si>
  <si>
    <t>PR1400004</t>
  </si>
  <si>
    <t>Support lame de chauffe (150s20)</t>
  </si>
  <si>
    <t>PR1400005</t>
  </si>
  <si>
    <t>Ressort traction (428)</t>
  </si>
  <si>
    <t>PR1400006</t>
  </si>
  <si>
    <t>Molette (517)</t>
  </si>
  <si>
    <t>PR1400007</t>
  </si>
  <si>
    <t>Ressort compression (436)</t>
  </si>
  <si>
    <t>PR1400008</t>
  </si>
  <si>
    <t>Ressort de traction (083)</t>
  </si>
  <si>
    <t>PR1400009</t>
  </si>
  <si>
    <t>Ressort de traction (082)</t>
  </si>
  <si>
    <t>PR1400010</t>
  </si>
  <si>
    <t>Ressort traction (012)</t>
  </si>
  <si>
    <t>PR1400011</t>
  </si>
  <si>
    <t>Guide feuillard (511)</t>
  </si>
  <si>
    <t>PR1400012</t>
  </si>
  <si>
    <t>PR1400013</t>
  </si>
  <si>
    <t>Ressort traction (036)</t>
  </si>
  <si>
    <t>PR1400014</t>
  </si>
  <si>
    <t>Ressort traction (043)</t>
  </si>
  <si>
    <t>PR1400015</t>
  </si>
  <si>
    <t>Ressort traction (227)</t>
  </si>
  <si>
    <t>PR1400016</t>
  </si>
  <si>
    <t>Disque frein moteur cames (062)</t>
  </si>
  <si>
    <t>PR1400017</t>
  </si>
  <si>
    <t>Flasque de freinage moteur cames</t>
  </si>
  <si>
    <t>PR1400018</t>
  </si>
  <si>
    <t>Ressort 1.7X24.4X10/3.6 (droite)</t>
  </si>
  <si>
    <t>PR1400019</t>
  </si>
  <si>
    <t>SQ1331N-5-C6-Q</t>
  </si>
  <si>
    <t>Distributeur cercleuse</t>
  </si>
  <si>
    <t>PR1400020</t>
  </si>
  <si>
    <t>Ressort 1.7X24.4X10/3.6 (gauche)</t>
  </si>
  <si>
    <t>PR1400021</t>
  </si>
  <si>
    <t>15.01.10</t>
  </si>
  <si>
    <t>Venturi</t>
  </si>
  <si>
    <t>PR1400022</t>
  </si>
  <si>
    <t>DZF 25-110-A-P-A S6</t>
  </si>
  <si>
    <t>Vérin festo</t>
  </si>
  <si>
    <t>PR1400023</t>
  </si>
  <si>
    <t>DZF 25-80-A-P-A S6</t>
  </si>
  <si>
    <t>PR1110001</t>
  </si>
  <si>
    <t>Kit accouplement moteur</t>
  </si>
  <si>
    <t>PR1110002</t>
  </si>
  <si>
    <t>Garniture méca pompe</t>
  </si>
  <si>
    <t>PR1110003</t>
  </si>
  <si>
    <t>123119AEE03</t>
  </si>
  <si>
    <t>Garniture méca pompe Hilge</t>
  </si>
  <si>
    <t>PR1110004</t>
  </si>
  <si>
    <t>Joint à lèvres 30X44X7</t>
  </si>
  <si>
    <t>PR1110005</t>
  </si>
  <si>
    <t>Joint à lèvres 45X62X8</t>
  </si>
  <si>
    <t>PR1110006</t>
  </si>
  <si>
    <t>PR1110007</t>
  </si>
  <si>
    <t>Raccord lubrification</t>
  </si>
  <si>
    <t>PR1110008</t>
  </si>
  <si>
    <t>Sonde température 0-90°C</t>
  </si>
  <si>
    <t>PR1110009</t>
  </si>
  <si>
    <t>Joint oring 123X7 EPDM70</t>
  </si>
  <si>
    <t>PR1110010</t>
  </si>
  <si>
    <t>Tendeur chaîne</t>
  </si>
  <si>
    <t>PR1110011</t>
  </si>
  <si>
    <t>PR1110012</t>
  </si>
  <si>
    <t>Etoile d'entraînement rinçage</t>
  </si>
  <si>
    <t>PR1110013</t>
  </si>
  <si>
    <t>Gicleur diam 3</t>
  </si>
  <si>
    <t>PR1110014</t>
  </si>
  <si>
    <t>Garniture pompe</t>
  </si>
  <si>
    <t>PR1110015</t>
  </si>
  <si>
    <t>Potentiomètre</t>
  </si>
  <si>
    <t>PR1110016</t>
  </si>
  <si>
    <t>Joint à lèvres 40X65X10</t>
  </si>
  <si>
    <t>PR1110017</t>
  </si>
  <si>
    <t>Cône de centrage d'entraînement D60</t>
  </si>
  <si>
    <t>PR1110018</t>
  </si>
  <si>
    <t>Membrane electrovanne Bürkert</t>
  </si>
  <si>
    <t>PR1110019</t>
  </si>
  <si>
    <t>Guide chaîne 25.4mm</t>
  </si>
  <si>
    <t>PR1110020</t>
  </si>
  <si>
    <t>Rondelle 50X18.4X2.5</t>
  </si>
  <si>
    <t>PR1110021</t>
  </si>
  <si>
    <t>36X26</t>
  </si>
  <si>
    <t>PR1110022</t>
  </si>
  <si>
    <t>Support barre de rinçage</t>
  </si>
  <si>
    <t>PR1110023</t>
  </si>
  <si>
    <t>Electrovanne D172</t>
  </si>
  <si>
    <t>PR1110025</t>
  </si>
  <si>
    <t>Douille d20</t>
  </si>
  <si>
    <t>PR1110026</t>
  </si>
  <si>
    <t>Vis épaulé d8</t>
  </si>
  <si>
    <t>PR1220001</t>
  </si>
  <si>
    <t>KS40-PP</t>
  </si>
  <si>
    <t>Roulement glissière</t>
  </si>
  <si>
    <t>MG63VI-1+0</t>
  </si>
  <si>
    <t>Manomètre</t>
  </si>
  <si>
    <t>PR1220003</t>
  </si>
  <si>
    <t>PR1220004</t>
  </si>
  <si>
    <t>Roulements PHE20</t>
  </si>
  <si>
    <t>PR1220005</t>
  </si>
  <si>
    <t>Vis 30PP</t>
  </si>
  <si>
    <t>PR1220006</t>
  </si>
  <si>
    <t>Ressort de pression pour le contre appui</t>
  </si>
  <si>
    <t>PR1220007</t>
  </si>
  <si>
    <t>Plume de train/Ressort de traction</t>
  </si>
  <si>
    <t>PR1220008</t>
  </si>
  <si>
    <t>JSM10-12-08</t>
  </si>
  <si>
    <t>Palier Igus Iglidur</t>
  </si>
  <si>
    <t>PR1220009</t>
  </si>
  <si>
    <t>FLCTE20</t>
  </si>
  <si>
    <t>Roulement INA</t>
  </si>
  <si>
    <t>PR1220010</t>
  </si>
  <si>
    <t>Oring 12.42X1.78</t>
  </si>
  <si>
    <t>PR1220011</t>
  </si>
  <si>
    <t>25T5 1650</t>
  </si>
  <si>
    <t>Courroie soude</t>
  </si>
  <si>
    <t>PR1220012</t>
  </si>
  <si>
    <t>XFM-1012-09</t>
  </si>
  <si>
    <t>PR1220013</t>
  </si>
  <si>
    <t>XFM-1012-15</t>
  </si>
  <si>
    <t>PR1220014</t>
  </si>
  <si>
    <t>PR1220015</t>
  </si>
  <si>
    <t>PR1220016</t>
  </si>
  <si>
    <t>HLCTE 2.0</t>
  </si>
  <si>
    <t>PR1220017</t>
  </si>
  <si>
    <t>PR1220018</t>
  </si>
  <si>
    <t>BV10146020</t>
  </si>
  <si>
    <t xml:space="preserve">Guide orientation </t>
  </si>
  <si>
    <t>PR1220019</t>
  </si>
  <si>
    <t>BV10146021</t>
  </si>
  <si>
    <t>PR1220020</t>
  </si>
  <si>
    <t>BV10125030</t>
  </si>
  <si>
    <t>Courbe de fermeture</t>
  </si>
  <si>
    <t>PR1220021</t>
  </si>
  <si>
    <t>BV10145014</t>
  </si>
  <si>
    <t>Clapet fermeture</t>
  </si>
  <si>
    <t>PR1220022</t>
  </si>
  <si>
    <t>BV10146006</t>
  </si>
  <si>
    <t xml:space="preserve">Guide </t>
  </si>
  <si>
    <t>PR1220023</t>
  </si>
  <si>
    <t>BV10146019</t>
  </si>
  <si>
    <t>PR1220024</t>
  </si>
  <si>
    <t>Courroie soudée</t>
  </si>
  <si>
    <t>PR1410001</t>
  </si>
  <si>
    <t>R4120005284</t>
  </si>
  <si>
    <t>Rexroth</t>
  </si>
  <si>
    <t>PR1410002</t>
  </si>
  <si>
    <t>EV15/63-4</t>
  </si>
  <si>
    <t>PR1410003</t>
  </si>
  <si>
    <t>GI332170C315</t>
  </si>
  <si>
    <t>Codeur+fiche connection Newtec</t>
  </si>
  <si>
    <t>PR1410004</t>
  </si>
  <si>
    <t>BND00045</t>
  </si>
  <si>
    <t>Bande adhérente lisse Lg 30</t>
  </si>
  <si>
    <t>PR1410005</t>
  </si>
  <si>
    <t>BND000197</t>
  </si>
  <si>
    <t>Bande adhérente lisse lg 30</t>
  </si>
  <si>
    <t>PR1410006</t>
  </si>
  <si>
    <t>CRR0017</t>
  </si>
  <si>
    <t>Courroie crantée 32x530</t>
  </si>
  <si>
    <t>PR1410007</t>
  </si>
  <si>
    <t>IM5037</t>
  </si>
  <si>
    <t>Capteur inductif</t>
  </si>
  <si>
    <t>PR1410008</t>
  </si>
  <si>
    <t>CRR00025</t>
  </si>
  <si>
    <t>Courroie polycorde ronde 3x155</t>
  </si>
  <si>
    <t>PR1410009</t>
  </si>
  <si>
    <t>GLT00026</t>
  </si>
  <si>
    <t>Galet plat 2R D40</t>
  </si>
  <si>
    <t>PR1410010</t>
  </si>
  <si>
    <t xml:space="preserve">Pignon 17 dents </t>
  </si>
  <si>
    <t>PR1410011</t>
  </si>
  <si>
    <t>Courroie crantée 5,15m</t>
  </si>
  <si>
    <t>PR1410012</t>
  </si>
  <si>
    <t>Courroie crantée 4,15m</t>
  </si>
  <si>
    <t>PR1410013</t>
  </si>
  <si>
    <t>Courroie crantée 35M HTD Lg 50</t>
  </si>
  <si>
    <t>PR1410014</t>
  </si>
  <si>
    <t xml:space="preserve">Courroie crantée 4,11m L50 </t>
  </si>
  <si>
    <t>PR1410015</t>
  </si>
  <si>
    <t>Rouleau L54</t>
  </si>
  <si>
    <t>PR1410016</t>
  </si>
  <si>
    <t>Rouleau L84</t>
  </si>
  <si>
    <t>PR1450001</t>
  </si>
  <si>
    <t>04B-1117N</t>
  </si>
  <si>
    <t>Capteur de fin de course</t>
  </si>
  <si>
    <t>PR1450002</t>
  </si>
  <si>
    <t>VIB0127</t>
  </si>
  <si>
    <t>PR1450003</t>
  </si>
  <si>
    <t>Roulement SIKB16F/VZ019</t>
  </si>
  <si>
    <t xml:space="preserve">Mitsubishi </t>
  </si>
  <si>
    <t>Carte</t>
  </si>
  <si>
    <t>PR1450006</t>
  </si>
  <si>
    <t>Cellule</t>
  </si>
  <si>
    <t>PR1450007</t>
  </si>
  <si>
    <t>PR1450008</t>
  </si>
  <si>
    <t>Pignon</t>
  </si>
  <si>
    <t>Vérin bouclier-Cadre bruleur</t>
  </si>
  <si>
    <t>PR1450010</t>
  </si>
  <si>
    <t>R412005416</t>
  </si>
  <si>
    <t>PR1450011</t>
  </si>
  <si>
    <t>R412005413</t>
  </si>
  <si>
    <t>PR1450012</t>
  </si>
  <si>
    <t>R412005412</t>
  </si>
  <si>
    <t>PR1450013</t>
  </si>
  <si>
    <t>R412005264</t>
  </si>
  <si>
    <t>PR1450021</t>
  </si>
  <si>
    <t>Q0002431</t>
  </si>
  <si>
    <t>Barre de soudure</t>
  </si>
  <si>
    <t>BESO2H5</t>
  </si>
  <si>
    <t>Cellule baluff</t>
  </si>
  <si>
    <t>Metal worl alectro</t>
  </si>
  <si>
    <t>Entretoises POM</t>
  </si>
  <si>
    <t>PR1410017</t>
  </si>
  <si>
    <t>V2002051</t>
  </si>
  <si>
    <t xml:space="preserve">Ressort doigt </t>
  </si>
  <si>
    <t>PR1410021</t>
  </si>
  <si>
    <t>Butée de pince</t>
  </si>
  <si>
    <t>PR1410019</t>
  </si>
  <si>
    <t>V200211</t>
  </si>
  <si>
    <t xml:space="preserve">Ressort de traction </t>
  </si>
  <si>
    <t>PR1410020</t>
  </si>
  <si>
    <t>V200219</t>
  </si>
  <si>
    <t>PR1410018</t>
  </si>
  <si>
    <t>Courbe de Fermeture pié N°1 Pe 1000</t>
  </si>
  <si>
    <t>Raccord instantané droit 1/4" D.8</t>
  </si>
  <si>
    <t>80000VXZ054</t>
  </si>
  <si>
    <t>80000VCL065</t>
  </si>
  <si>
    <t>80000GAC013</t>
  </si>
  <si>
    <t>80000GDI012</t>
  </si>
  <si>
    <t>80000GAC009</t>
  </si>
  <si>
    <t>80000GZZ003</t>
  </si>
  <si>
    <t>Stock</t>
  </si>
  <si>
    <t>Stock Mini</t>
  </si>
  <si>
    <t>Prix Unitaire</t>
  </si>
  <si>
    <t>Emplacement</t>
  </si>
  <si>
    <t xml:space="preserve">Commande </t>
  </si>
  <si>
    <t>Cout global</t>
  </si>
  <si>
    <t>Machine</t>
  </si>
  <si>
    <t>Soutireuse</t>
  </si>
  <si>
    <t>I48</t>
  </si>
  <si>
    <t/>
  </si>
  <si>
    <t>I26</t>
  </si>
  <si>
    <t>I25</t>
  </si>
  <si>
    <t>COMMANDE</t>
  </si>
  <si>
    <t>I22</t>
  </si>
  <si>
    <t>H23</t>
  </si>
  <si>
    <t>80000GEC188</t>
  </si>
  <si>
    <t>I16</t>
  </si>
  <si>
    <t>I28</t>
  </si>
  <si>
    <t>80000DEH406</t>
  </si>
  <si>
    <t>Joint (ex DEH050)</t>
  </si>
  <si>
    <t>80000DLR010</t>
  </si>
  <si>
    <t>I18</t>
  </si>
  <si>
    <t>80000GBV518</t>
  </si>
  <si>
    <t>80000HZC035</t>
  </si>
  <si>
    <t>I15</t>
  </si>
  <si>
    <t>80000GAL175</t>
  </si>
  <si>
    <t>I13</t>
  </si>
  <si>
    <t>80000GAL043</t>
  </si>
  <si>
    <t>Anneau</t>
  </si>
  <si>
    <t>80000GAL100</t>
  </si>
  <si>
    <t>I17</t>
  </si>
  <si>
    <t>80000GAF115</t>
  </si>
  <si>
    <t>O-Ring 115-1001180</t>
  </si>
  <si>
    <t>I14</t>
  </si>
  <si>
    <t>I23</t>
  </si>
  <si>
    <t>80000GEA232</t>
  </si>
  <si>
    <t>bornes (Mâchoirs rinceuse)</t>
  </si>
  <si>
    <t>I12</t>
  </si>
  <si>
    <t>I27</t>
  </si>
  <si>
    <t>H37</t>
  </si>
  <si>
    <t>I36</t>
  </si>
  <si>
    <t>80000GCB035</t>
  </si>
  <si>
    <t>H24</t>
  </si>
  <si>
    <t>I46</t>
  </si>
  <si>
    <t>I37</t>
  </si>
  <si>
    <t>I44</t>
  </si>
  <si>
    <t>I24</t>
  </si>
  <si>
    <t>I38</t>
  </si>
  <si>
    <t>80000GDI002</t>
  </si>
  <si>
    <t>I35</t>
  </si>
  <si>
    <t>H36</t>
  </si>
  <si>
    <t>H15</t>
  </si>
  <si>
    <t>I33</t>
  </si>
  <si>
    <t>H32</t>
  </si>
  <si>
    <t>H34</t>
  </si>
  <si>
    <t>80000BWW820</t>
  </si>
  <si>
    <t>Ressort 820B (ex BWW236)</t>
  </si>
  <si>
    <t>I47</t>
  </si>
  <si>
    <t>I11</t>
  </si>
  <si>
    <t>H25</t>
  </si>
  <si>
    <t>80000GAC011</t>
  </si>
  <si>
    <t>H39</t>
  </si>
  <si>
    <t>I45</t>
  </si>
  <si>
    <t>Douille (BCL Boccola)</t>
  </si>
  <si>
    <t>H22</t>
  </si>
  <si>
    <t>800000GBV519</t>
  </si>
  <si>
    <t>H38</t>
  </si>
  <si>
    <t>I34</t>
  </si>
  <si>
    <t>Limiteur (bague)</t>
  </si>
  <si>
    <t>I42</t>
  </si>
  <si>
    <r>
      <t xml:space="preserve">Buse </t>
    </r>
    <r>
      <rPr>
        <sz val="10"/>
        <color theme="1"/>
        <rFont val="Calibri"/>
        <family val="2"/>
      </rPr>
      <t>Ø1.5</t>
    </r>
  </si>
  <si>
    <t>80000GBV068</t>
  </si>
  <si>
    <t>i23</t>
  </si>
  <si>
    <t>80000TLH507</t>
  </si>
  <si>
    <t>H35</t>
  </si>
  <si>
    <r>
      <t xml:space="preserve">Buse </t>
    </r>
    <r>
      <rPr>
        <sz val="10"/>
        <color theme="1"/>
        <rFont val="Calibri"/>
        <family val="2"/>
      </rPr>
      <t>Ø0.8</t>
    </r>
  </si>
  <si>
    <t>80000GCB067</t>
  </si>
  <si>
    <t>H21</t>
  </si>
  <si>
    <t xml:space="preserve">Joint (GDF016) </t>
  </si>
  <si>
    <r>
      <t xml:space="preserve">Joint </t>
    </r>
    <r>
      <rPr>
        <sz val="10"/>
        <color theme="1"/>
        <rFont val="Calibri"/>
        <family val="2"/>
      </rPr>
      <t>Øint 116</t>
    </r>
  </si>
  <si>
    <t>80000GEC100</t>
  </si>
  <si>
    <t xml:space="preserve">Cylindre (Goupille) </t>
  </si>
  <si>
    <t>I39</t>
  </si>
  <si>
    <t>H33</t>
  </si>
  <si>
    <r>
      <t xml:space="preserve">Garni meca </t>
    </r>
    <r>
      <rPr>
        <sz val="10"/>
        <color theme="1"/>
        <rFont val="Calibri"/>
        <family val="2"/>
      </rPr>
      <t>Ø28 pour Hygiana2/3+joints</t>
    </r>
  </si>
  <si>
    <t>I43</t>
  </si>
  <si>
    <t xml:space="preserve">Bague </t>
  </si>
  <si>
    <t>80000RAZ076</t>
  </si>
  <si>
    <t>Réducteur de vitesse</t>
  </si>
  <si>
    <t>PR1210416</t>
  </si>
  <si>
    <t>PR1210417</t>
  </si>
  <si>
    <t>80000RAA086</t>
  </si>
  <si>
    <t>Réducteur</t>
  </si>
  <si>
    <t>PR1210418</t>
  </si>
  <si>
    <t>80000HXF070</t>
  </si>
  <si>
    <t>PR1210419</t>
  </si>
  <si>
    <t>80000GAL137</t>
  </si>
  <si>
    <t>PR1210420</t>
  </si>
  <si>
    <t>80000CAA477</t>
  </si>
  <si>
    <t>PR1210421</t>
  </si>
  <si>
    <t>PR1210422</t>
  </si>
  <si>
    <t>PR1210423</t>
  </si>
  <si>
    <t>80000CAA428</t>
  </si>
  <si>
    <t>PR1210424</t>
  </si>
  <si>
    <t>PR1210425</t>
  </si>
  <si>
    <t>80000DEH413</t>
  </si>
  <si>
    <t>PR1210426</t>
  </si>
  <si>
    <t>PR1210427</t>
  </si>
  <si>
    <t>PR1210428</t>
  </si>
  <si>
    <t>MT.Joint</t>
  </si>
  <si>
    <t>PR1210429</t>
  </si>
  <si>
    <t>80000GAA007</t>
  </si>
  <si>
    <t>Sliding ring</t>
  </si>
  <si>
    <t>PR1210430</t>
  </si>
  <si>
    <t>PR1210431</t>
  </si>
  <si>
    <t>Joint NR113,2EPDM DN 25 (ex DEH025)</t>
  </si>
  <si>
    <t>PR1210432</t>
  </si>
  <si>
    <t>(00000)152897</t>
  </si>
  <si>
    <t>Lampe 38w SH0110</t>
  </si>
  <si>
    <t>PR1210433</t>
  </si>
  <si>
    <t>(00000)152896</t>
  </si>
  <si>
    <t>Quartz 38TT/80TTB 22*25*850 SH0130</t>
  </si>
  <si>
    <t>PR1210434</t>
  </si>
  <si>
    <t>Patin</t>
  </si>
  <si>
    <t>PR1210435</t>
  </si>
  <si>
    <t>PR1210436</t>
  </si>
  <si>
    <t>(00000)158349</t>
  </si>
  <si>
    <t>Guide syntex-CG SP.9,8X1 4800300981</t>
  </si>
  <si>
    <t>PR1210437</t>
  </si>
  <si>
    <t>Disque (ex 80000GAA011)</t>
  </si>
  <si>
    <t>PR1210438</t>
  </si>
  <si>
    <t>PR1210439</t>
  </si>
  <si>
    <t>8XR18AA004A</t>
  </si>
  <si>
    <t xml:space="preserve">Réducteur de soulèvement </t>
  </si>
  <si>
    <t>PR1210440</t>
  </si>
  <si>
    <t>8391458/014</t>
  </si>
  <si>
    <t xml:space="preserve">Arbre </t>
  </si>
  <si>
    <t>PR1210441</t>
  </si>
  <si>
    <t>8391458/015</t>
  </si>
  <si>
    <t>Arbre</t>
  </si>
  <si>
    <t>PR1210442</t>
  </si>
  <si>
    <t>PR1210443</t>
  </si>
  <si>
    <t>Moyeu</t>
  </si>
  <si>
    <t>PR1210444</t>
  </si>
  <si>
    <t>PR1210445</t>
  </si>
  <si>
    <t>PR1210446</t>
  </si>
  <si>
    <t>Cermex</t>
  </si>
  <si>
    <t>J18</t>
  </si>
  <si>
    <t>37365-88-018</t>
  </si>
  <si>
    <t>Barre de guide bouteille trémie- tole croisillons pour tremie 4x12 inox EP1,05mm 383x38</t>
  </si>
  <si>
    <t>J14</t>
  </si>
  <si>
    <t>J12</t>
  </si>
  <si>
    <t>J13</t>
  </si>
  <si>
    <t>J15</t>
  </si>
  <si>
    <t>J17</t>
  </si>
  <si>
    <t>J24</t>
  </si>
  <si>
    <t>j15</t>
  </si>
  <si>
    <t>J16</t>
  </si>
  <si>
    <t>J21</t>
  </si>
  <si>
    <t>J11</t>
  </si>
  <si>
    <t>PR1310058</t>
  </si>
  <si>
    <t>37365TA023</t>
  </si>
  <si>
    <t>LAMELLE D ENTONOIR INCOLORE DIAMETRE 30 MM RECOUPER</t>
  </si>
  <si>
    <t>PR1310059</t>
  </si>
  <si>
    <t>Lamelle entonoir PC incolore Diam.30 LONG. Totale 420 bavette 330x25</t>
  </si>
  <si>
    <t>PR1310060</t>
  </si>
  <si>
    <t>About male rond diam.25 Long.41 nitrure acier</t>
  </si>
  <si>
    <t>PR1310061</t>
  </si>
  <si>
    <t>Cuvette PVC Faber Rep 3 variante 6 ref TX23 P/Tete de Prehension EXT Ref 148-2B/TX-02B</t>
  </si>
  <si>
    <t>Kosme</t>
  </si>
  <si>
    <t xml:space="preserve">Kit F de pompe a colle </t>
  </si>
  <si>
    <t>Racleur colle - plaque superieure 0080x0025x015</t>
  </si>
  <si>
    <t>Bride boucheuse compléte - piste compléte com/220</t>
  </si>
  <si>
    <t>Poulie dentée</t>
  </si>
  <si>
    <t>Pivot 035x0073</t>
  </si>
  <si>
    <t>PR1230099</t>
  </si>
  <si>
    <t>Centreur sellette F1</t>
  </si>
  <si>
    <t>PR1230100</t>
  </si>
  <si>
    <t>Centreur sellette F2</t>
  </si>
  <si>
    <t>PR1230101</t>
  </si>
  <si>
    <t>Centreur sellette F3</t>
  </si>
  <si>
    <t>PR1230102</t>
  </si>
  <si>
    <t>Centreur sellette F4</t>
  </si>
  <si>
    <t>PR1230103</t>
  </si>
  <si>
    <t>Mousse tambour a pince N°5</t>
  </si>
  <si>
    <t>PR1230104</t>
  </si>
  <si>
    <t>Rouleau colle 110x0362</t>
  </si>
  <si>
    <t>PR1230105</t>
  </si>
  <si>
    <t>Pivot Tourillon 050x0060</t>
  </si>
  <si>
    <t>PR1230106</t>
  </si>
  <si>
    <t>Mousse lissage orange 100x040</t>
  </si>
  <si>
    <t>PR1230107</t>
  </si>
  <si>
    <t>Carter protection de la courroie</t>
  </si>
  <si>
    <t>PR1230108</t>
  </si>
  <si>
    <t>Mousse tambour pince N°3</t>
  </si>
  <si>
    <t>PR1230109</t>
  </si>
  <si>
    <t>Griffe Tambour</t>
  </si>
  <si>
    <t>PR1230110</t>
  </si>
  <si>
    <t>Pince tambour complete</t>
  </si>
  <si>
    <t>PR1230111</t>
  </si>
  <si>
    <t>Encodeur Hen. 0-522-329</t>
  </si>
  <si>
    <t>PR1230112</t>
  </si>
  <si>
    <t>brosse lissage L50 H40</t>
  </si>
  <si>
    <t>PR1230113</t>
  </si>
  <si>
    <t>Brosse 050X050</t>
  </si>
  <si>
    <t>PR1230114</t>
  </si>
  <si>
    <t>Garniture</t>
  </si>
  <si>
    <t>PR1230115</t>
  </si>
  <si>
    <t>Plaque</t>
  </si>
  <si>
    <t>PR1230116</t>
  </si>
  <si>
    <t>Mousse lissage en sortie</t>
  </si>
  <si>
    <t>PR1230117</t>
  </si>
  <si>
    <t>PR1230118</t>
  </si>
  <si>
    <t>Brosse lissage L50XH50</t>
  </si>
  <si>
    <t>PR1230119</t>
  </si>
  <si>
    <t>Plaque guide etiquette 0700x0064x030</t>
  </si>
  <si>
    <t>PR1230120</t>
  </si>
  <si>
    <t>Plaque longue et griffe</t>
  </si>
  <si>
    <t>PR1230121</t>
  </si>
  <si>
    <t>PR1230122</t>
  </si>
  <si>
    <t>SMI</t>
  </si>
  <si>
    <t>J38</t>
  </si>
  <si>
    <t>J25</t>
  </si>
  <si>
    <t>Chambre à air en Polyuretane</t>
  </si>
  <si>
    <t>J23</t>
  </si>
  <si>
    <t>J26</t>
  </si>
  <si>
    <t>EM100055</t>
  </si>
  <si>
    <t>Moteur B7116P-03263</t>
  </si>
  <si>
    <t>J27</t>
  </si>
  <si>
    <t>J22</t>
  </si>
  <si>
    <t>J37</t>
  </si>
  <si>
    <t>MA900856</t>
  </si>
  <si>
    <t>Rideau four</t>
  </si>
  <si>
    <t>MA900857</t>
  </si>
  <si>
    <t>J36</t>
  </si>
  <si>
    <t>J35</t>
  </si>
  <si>
    <t>J33</t>
  </si>
  <si>
    <t>Premix</t>
  </si>
  <si>
    <t>Tete Arol</t>
  </si>
  <si>
    <t>SBO</t>
  </si>
  <si>
    <t>(00000)128435</t>
  </si>
  <si>
    <t>PR1200125</t>
  </si>
  <si>
    <t>PR1200126</t>
  </si>
  <si>
    <t>PR1200127</t>
  </si>
  <si>
    <t>(00000)83487</t>
  </si>
  <si>
    <t>Coude male 90 OR, C64PB14-12</t>
  </si>
  <si>
    <t>PR1200128</t>
  </si>
  <si>
    <t>Joint torique 26c2 SH70 Viton</t>
  </si>
  <si>
    <t>PR1200129</t>
  </si>
  <si>
    <t>Joint torique 11x2 SH70 VIT</t>
  </si>
  <si>
    <t>PR1200130</t>
  </si>
  <si>
    <t>(00000)129874</t>
  </si>
  <si>
    <t>Pochette de réparation KL698W001</t>
  </si>
  <si>
    <t>PR1200131</t>
  </si>
  <si>
    <t>(00000)104620</t>
  </si>
  <si>
    <t>Outillage</t>
  </si>
  <si>
    <t>PR1200132</t>
  </si>
  <si>
    <t>(00000)184883</t>
  </si>
  <si>
    <t>Vanne proportionnelle D466LG83NNL1919</t>
  </si>
  <si>
    <t>PR1200133</t>
  </si>
  <si>
    <t>(00000)131906</t>
  </si>
  <si>
    <t>Capteur HDZC0021</t>
  </si>
  <si>
    <t>PR1200134</t>
  </si>
  <si>
    <t>PR1200135</t>
  </si>
  <si>
    <t>PR1200136</t>
  </si>
  <si>
    <t>PR1200137</t>
  </si>
  <si>
    <t>PR1200138</t>
  </si>
  <si>
    <t>Electrique</t>
  </si>
  <si>
    <t>Pneumatic</t>
  </si>
  <si>
    <t>Raccords pneu</t>
  </si>
  <si>
    <t>Raccords</t>
  </si>
  <si>
    <t>Joints</t>
  </si>
  <si>
    <t>OTOR</t>
  </si>
  <si>
    <t>PAX4</t>
  </si>
  <si>
    <t>PAX5</t>
  </si>
  <si>
    <t>PAX6</t>
  </si>
  <si>
    <t>PAX7</t>
  </si>
  <si>
    <t>PAX8</t>
  </si>
  <si>
    <t>PAX9</t>
  </si>
  <si>
    <t>PAX10</t>
  </si>
  <si>
    <t>PAX11</t>
  </si>
  <si>
    <t>PAX12</t>
  </si>
  <si>
    <t>KRONES</t>
  </si>
  <si>
    <t>Rotules</t>
  </si>
  <si>
    <t>Cercleuse</t>
  </si>
  <si>
    <t>Laveuse</t>
  </si>
  <si>
    <t>Rico</t>
  </si>
  <si>
    <t>Newtec</t>
  </si>
  <si>
    <t>OMS</t>
  </si>
  <si>
    <t>Valeur Globale</t>
  </si>
  <si>
    <t>€</t>
  </si>
  <si>
    <t>Vanne Sout</t>
  </si>
  <si>
    <t>80000GDE951</t>
  </si>
  <si>
    <t>Joint pos3</t>
  </si>
  <si>
    <t>H16</t>
  </si>
  <si>
    <t>H17</t>
  </si>
  <si>
    <t>80000GCA023</t>
  </si>
  <si>
    <t>80000GBV047</t>
  </si>
  <si>
    <t>H19</t>
  </si>
  <si>
    <t>80000GBV046</t>
  </si>
  <si>
    <t>80000GBV029</t>
  </si>
  <si>
    <t>H18</t>
  </si>
  <si>
    <t>80000GBV011</t>
  </si>
  <si>
    <t>80000GEA999</t>
  </si>
  <si>
    <t>H29</t>
  </si>
  <si>
    <t>80000GAI318</t>
  </si>
  <si>
    <t>Joint pos60</t>
  </si>
  <si>
    <t>80000GCB064</t>
  </si>
  <si>
    <t>Or 313 EPDM AL70 F1OR,09</t>
  </si>
  <si>
    <t>80000GAF108</t>
  </si>
  <si>
    <t>80000GAC006</t>
  </si>
  <si>
    <t>80000GCB015</t>
  </si>
  <si>
    <t>H14</t>
  </si>
  <si>
    <t>80000GAH068</t>
  </si>
  <si>
    <t>80000GEC109</t>
  </si>
  <si>
    <t>Caoutchouc (Joint de buvant)</t>
  </si>
  <si>
    <t>H12</t>
  </si>
  <si>
    <t>80000GZC185</t>
  </si>
  <si>
    <t>H13</t>
  </si>
  <si>
    <t>80000GZY061</t>
  </si>
  <si>
    <t>80000VXZ014</t>
  </si>
  <si>
    <t>80000VXZ011</t>
  </si>
  <si>
    <t>80000GZY146</t>
  </si>
  <si>
    <t xml:space="preserve">Joint Fausses bouteilles </t>
  </si>
  <si>
    <t>Douilles pos38</t>
  </si>
  <si>
    <t>H11</t>
  </si>
  <si>
    <t>80000GEA863</t>
  </si>
  <si>
    <t>80000BWW671</t>
  </si>
  <si>
    <t>80000BWZ033</t>
  </si>
  <si>
    <t>80000BWZ034</t>
  </si>
  <si>
    <t>80000GCB044</t>
  </si>
  <si>
    <t>80000GZY169</t>
  </si>
  <si>
    <t>80000VXZ150</t>
  </si>
  <si>
    <t>Bague de Glissement (guide pilote)</t>
  </si>
  <si>
    <t>800000VXZ151</t>
  </si>
  <si>
    <t>80000GAI112</t>
  </si>
  <si>
    <t>O-ring pos30</t>
  </si>
  <si>
    <t>80000GEA944</t>
  </si>
  <si>
    <r>
      <t xml:space="preserve">Joint déflecteur </t>
    </r>
    <r>
      <rPr>
        <sz val="10"/>
        <color theme="1"/>
        <rFont val="Calibri"/>
        <family val="2"/>
      </rPr>
      <t>Ø14</t>
    </r>
  </si>
  <si>
    <t>80000GEA939</t>
  </si>
  <si>
    <t>80000GZN036</t>
  </si>
  <si>
    <t>80000ZZX012</t>
  </si>
  <si>
    <t>80000GBV048</t>
  </si>
  <si>
    <r>
      <t xml:space="preserve">Buse </t>
    </r>
    <r>
      <rPr>
        <sz val="10"/>
        <color theme="1"/>
        <rFont val="Calibri"/>
        <family val="2"/>
      </rPr>
      <t>Ø1.2</t>
    </r>
  </si>
  <si>
    <t>H28</t>
  </si>
  <si>
    <t>80000CAA413</t>
  </si>
  <si>
    <t>80000GEA964</t>
  </si>
  <si>
    <r>
      <t xml:space="preserve">Ecarteur Joint déflecteur </t>
    </r>
    <r>
      <rPr>
        <sz val="10"/>
        <color theme="1"/>
        <rFont val="Calibri"/>
        <family val="2"/>
      </rPr>
      <t>Ø13</t>
    </r>
    <r>
      <rPr>
        <sz val="11"/>
        <color theme="1"/>
        <rFont val="Calibri"/>
        <family val="2"/>
        <scheme val="minor"/>
      </rPr>
      <t/>
    </r>
  </si>
  <si>
    <r>
      <t xml:space="preserve">Ecarteur Joint déflecteur </t>
    </r>
    <r>
      <rPr>
        <sz val="10"/>
        <color theme="1"/>
        <rFont val="Calibri"/>
        <family val="2"/>
      </rPr>
      <t>Ø12</t>
    </r>
  </si>
  <si>
    <t>80000GEA965</t>
  </si>
  <si>
    <r>
      <t xml:space="preserve">Ecarteur Joint déflecteur </t>
    </r>
    <r>
      <rPr>
        <sz val="10"/>
        <color theme="1"/>
        <rFont val="Calibri"/>
        <family val="2"/>
      </rPr>
      <t>Ø16</t>
    </r>
    <r>
      <rPr>
        <sz val="11"/>
        <color theme="1"/>
        <rFont val="Calibri"/>
        <family val="2"/>
        <scheme val="minor"/>
      </rPr>
      <t/>
    </r>
  </si>
  <si>
    <t>80000GEA967</t>
  </si>
  <si>
    <t>80000GZC673</t>
  </si>
  <si>
    <t>80000GZY051</t>
  </si>
  <si>
    <t>Ecarteur (deflector-joint canule D14)</t>
  </si>
  <si>
    <t>80000HRP208</t>
  </si>
  <si>
    <t>Couvercle</t>
  </si>
  <si>
    <t>80000DEH200</t>
  </si>
  <si>
    <t>Rampe de refroidissement</t>
  </si>
  <si>
    <t>PR1210447</t>
  </si>
  <si>
    <t>(00000)118257</t>
  </si>
  <si>
    <t>Limteur de couple</t>
  </si>
  <si>
    <t>(00000)136079</t>
  </si>
  <si>
    <t>Cale pelable</t>
  </si>
  <si>
    <t>PR1210448</t>
  </si>
  <si>
    <t>80XRBV0013V</t>
  </si>
  <si>
    <t>PR1210449</t>
  </si>
  <si>
    <t>80000HME110</t>
  </si>
  <si>
    <t>PR1210450</t>
  </si>
  <si>
    <t>80000PAE110</t>
  </si>
  <si>
    <t>Fixation CT-15</t>
  </si>
  <si>
    <t>PR1210451</t>
  </si>
  <si>
    <t>80000PAD420</t>
  </si>
  <si>
    <t>8366296/002</t>
  </si>
  <si>
    <t>PR1200139</t>
  </si>
  <si>
    <t>(00000)131591</t>
  </si>
  <si>
    <t>variateur de vitesse</t>
  </si>
  <si>
    <t>PR1210452</t>
  </si>
  <si>
    <t>Tige</t>
  </si>
  <si>
    <t>PR1210453</t>
  </si>
  <si>
    <t>80000RAA342</t>
  </si>
  <si>
    <t>Réducteur RV125 U02A-V5-V6</t>
  </si>
  <si>
    <t>PR1210454</t>
  </si>
  <si>
    <t>Engrenage</t>
  </si>
  <si>
    <t>PR1210455</t>
  </si>
  <si>
    <t>80000CCC013</t>
  </si>
  <si>
    <t>PR1210456</t>
  </si>
  <si>
    <t>80000TFC018</t>
  </si>
  <si>
    <t>PR1250071</t>
  </si>
  <si>
    <t>8YXKA14603A</t>
  </si>
  <si>
    <t>Vis inox 6x10 AISTIP0006</t>
  </si>
  <si>
    <t>PR1250072</t>
  </si>
  <si>
    <t>8YXKA14703A</t>
  </si>
  <si>
    <t>Rondelle inox D.20 ARDF00000020</t>
  </si>
  <si>
    <t>PR1250073</t>
  </si>
  <si>
    <t>Ecrou BAS 8G M20x1,5-REF ARD EBF00</t>
  </si>
  <si>
    <t>PR1250074</t>
  </si>
  <si>
    <t>8YXKA17502A</t>
  </si>
  <si>
    <t>Plaque fixation bloc gliss D76F000</t>
  </si>
  <si>
    <t>PR1250075</t>
  </si>
  <si>
    <t>Ecrou fixation roulement P76A0400</t>
  </si>
  <si>
    <t>PR1250076</t>
  </si>
  <si>
    <t>BRT Galvanisée ref AZTEIG000635</t>
  </si>
  <si>
    <t>PR1250077</t>
  </si>
  <si>
    <t>8YXKA06001A</t>
  </si>
  <si>
    <t>Joint étanche MIM 35-47-7 GMIM00035</t>
  </si>
  <si>
    <t>PR1210458</t>
  </si>
  <si>
    <t>PR1210457</t>
  </si>
  <si>
    <t>Jeu de boulons</t>
  </si>
  <si>
    <t>80000HQD006</t>
  </si>
  <si>
    <r>
      <t xml:space="preserve">Billes </t>
    </r>
    <r>
      <rPr>
        <sz val="10"/>
        <color theme="1"/>
        <rFont val="Calibri"/>
        <family val="2"/>
      </rPr>
      <t>Ø5 AISI504</t>
    </r>
  </si>
  <si>
    <r>
      <t>Limitateur de débit Banj raccordement instant 1/8</t>
    </r>
    <r>
      <rPr>
        <sz val="10"/>
        <color theme="1"/>
        <rFont val="Calibri"/>
        <family val="2"/>
      </rPr>
      <t>Ø tuyau ext 6mm</t>
    </r>
  </si>
  <si>
    <r>
      <t xml:space="preserve">Ressort de compression </t>
    </r>
    <r>
      <rPr>
        <sz val="10"/>
        <color theme="1"/>
        <rFont val="Calibri"/>
        <family val="2"/>
      </rPr>
      <t>Ø21int LG100 Pas12 fil 2.5 inox302</t>
    </r>
  </si>
  <si>
    <r>
      <t xml:space="preserve">Vérin compact ISO 2128 </t>
    </r>
    <r>
      <rPr>
        <sz val="10"/>
        <color theme="1"/>
        <rFont val="Calibri"/>
        <family val="2"/>
      </rPr>
      <t>Ø50 course 25</t>
    </r>
  </si>
  <si>
    <r>
      <t xml:space="preserve">Vérin compact ISO 21287 </t>
    </r>
    <r>
      <rPr>
        <sz val="10"/>
        <color theme="1"/>
        <rFont val="Calibri"/>
        <family val="2"/>
      </rPr>
      <t>Ø32 course 25</t>
    </r>
  </si>
  <si>
    <r>
      <t xml:space="preserve">Roue dentée cylindrique </t>
    </r>
    <r>
      <rPr>
        <sz val="10"/>
        <color theme="1"/>
        <rFont val="Calibri"/>
        <family val="2"/>
      </rPr>
      <t>Ø39.7 PA66-MOS2 M1.5 Z060</t>
    </r>
  </si>
  <si>
    <r>
      <t xml:space="preserve">Broche AISI303 </t>
    </r>
    <r>
      <rPr>
        <sz val="10"/>
        <color theme="1"/>
        <rFont val="Calibri"/>
        <family val="2"/>
      </rPr>
      <t>Ø8 L13.5DX</t>
    </r>
  </si>
  <si>
    <r>
      <t xml:space="preserve">Broche AISI303 </t>
    </r>
    <r>
      <rPr>
        <sz val="10"/>
        <color theme="1"/>
        <rFont val="Calibri"/>
        <family val="2"/>
      </rPr>
      <t>Ø8 L13 SX</t>
    </r>
  </si>
  <si>
    <r>
      <t xml:space="preserve">Broche AISI303 </t>
    </r>
    <r>
      <rPr>
        <sz val="10"/>
        <color theme="1"/>
        <rFont val="Calibri"/>
        <family val="2"/>
      </rPr>
      <t>Ø8 L13 DX</t>
    </r>
  </si>
  <si>
    <r>
      <t xml:space="preserve">Embrayage "super" </t>
    </r>
    <r>
      <rPr>
        <sz val="10"/>
        <color theme="1"/>
        <rFont val="Calibri"/>
        <family val="2"/>
      </rPr>
      <t>Ø20 1 stop Senza Bobina</t>
    </r>
  </si>
  <si>
    <r>
      <t xml:space="preserve">Rouleau </t>
    </r>
    <r>
      <rPr>
        <sz val="10"/>
        <color theme="1"/>
        <rFont val="Calibri"/>
        <family val="2"/>
      </rPr>
      <t>Ø8 L63</t>
    </r>
  </si>
  <si>
    <r>
      <t xml:space="preserve">Ressort à compression </t>
    </r>
    <r>
      <rPr>
        <sz val="10"/>
        <color theme="1"/>
        <rFont val="Calibri"/>
        <family val="2"/>
      </rPr>
      <t>Ø07.62 Øi06.1 L17.53</t>
    </r>
  </si>
  <si>
    <r>
      <t>Cartouche filtrante 30</t>
    </r>
    <r>
      <rPr>
        <sz val="10"/>
        <color theme="1"/>
        <rFont val="Calibri"/>
        <family val="2"/>
      </rPr>
      <t>µ PL15437</t>
    </r>
  </si>
  <si>
    <r>
      <t>Cartouche filtrante 5</t>
    </r>
    <r>
      <rPr>
        <sz val="10"/>
        <color theme="1"/>
        <rFont val="Calibri"/>
        <family val="2"/>
      </rPr>
      <t>µ PL15437.5</t>
    </r>
  </si>
  <si>
    <r>
      <t xml:space="preserve">Garniture méca </t>
    </r>
    <r>
      <rPr>
        <sz val="10"/>
        <color theme="1"/>
        <rFont val="Calibri"/>
        <family val="2"/>
      </rPr>
      <t>Ø43 pompe Miteco</t>
    </r>
  </si>
  <si>
    <r>
      <t xml:space="preserve">Joint </t>
    </r>
    <r>
      <rPr>
        <sz val="10"/>
        <color theme="1"/>
        <rFont val="Calibri"/>
        <family val="2"/>
      </rPr>
      <t>Ø113.97X2 62 EPDM FDA</t>
    </r>
  </si>
  <si>
    <r>
      <t xml:space="preserve">Vis CHC </t>
    </r>
    <r>
      <rPr>
        <sz val="10"/>
        <color theme="1"/>
        <rFont val="Calibri"/>
        <family val="2"/>
      </rPr>
      <t>Ø5X60 + joint</t>
    </r>
  </si>
  <si>
    <r>
      <t xml:space="preserve">Union égale </t>
    </r>
    <r>
      <rPr>
        <sz val="10"/>
        <color theme="1"/>
        <rFont val="Calibri"/>
        <family val="2"/>
      </rPr>
      <t>Ø10</t>
    </r>
  </si>
  <si>
    <r>
      <t xml:space="preserve">Joint torique </t>
    </r>
    <r>
      <rPr>
        <sz val="10"/>
        <color theme="1"/>
        <rFont val="Calibri"/>
        <family val="2"/>
      </rPr>
      <t>Ø15,08X2,62 Viton Shore 70</t>
    </r>
  </si>
  <si>
    <r>
      <t xml:space="preserve">Kit adaptateur pour buse 296+294 </t>
    </r>
    <r>
      <rPr>
        <sz val="10"/>
        <color theme="1"/>
        <rFont val="Calibri"/>
        <family val="2"/>
      </rPr>
      <t>Ø1,3mm</t>
    </r>
  </si>
  <si>
    <r>
      <t xml:space="preserve">Buse 1 trou </t>
    </r>
    <r>
      <rPr>
        <sz val="10"/>
        <color theme="1"/>
        <rFont val="Calibri"/>
        <family val="2"/>
      </rPr>
      <t>Ø0,4 L=1.5 Type 296</t>
    </r>
  </si>
  <si>
    <r>
      <t xml:space="preserve">Resistance 220V </t>
    </r>
    <r>
      <rPr>
        <sz val="10"/>
        <color theme="1"/>
        <rFont val="Calibri"/>
        <family val="2"/>
      </rPr>
      <t>Ø8mmX80mm 250W</t>
    </r>
  </si>
  <si>
    <r>
      <t xml:space="preserve">Resistance 230V </t>
    </r>
    <r>
      <rPr>
        <sz val="10"/>
        <color theme="1"/>
        <rFont val="Calibri"/>
        <family val="2"/>
      </rPr>
      <t>Ø8mmX40mm 200W</t>
    </r>
  </si>
  <si>
    <r>
      <t xml:space="preserve">Sonde température </t>
    </r>
    <r>
      <rPr>
        <sz val="10"/>
        <color theme="1"/>
        <rFont val="Calibri"/>
        <family val="2"/>
      </rPr>
      <t>Ø8mm Type NTC</t>
    </r>
  </si>
  <si>
    <r>
      <t xml:space="preserve">Boite aiguilles </t>
    </r>
    <r>
      <rPr>
        <sz val="10"/>
        <color theme="1"/>
        <rFont val="Calibri"/>
        <family val="2"/>
      </rPr>
      <t>Ø0.20mm nettoyage des buses</t>
    </r>
  </si>
  <si>
    <r>
      <t xml:space="preserve">Mousse </t>
    </r>
    <r>
      <rPr>
        <sz val="10"/>
        <color theme="1"/>
        <rFont val="Calibri"/>
        <family val="2"/>
      </rPr>
      <t>Ø4/1.5 - Ø0.25/1.5 - Ø6/2.5</t>
    </r>
  </si>
  <si>
    <r>
      <t xml:space="preserve">Bague </t>
    </r>
    <r>
      <rPr>
        <sz val="10"/>
        <color theme="1"/>
        <rFont val="Calibri"/>
        <family val="2"/>
      </rPr>
      <t>Ø35X42 (45 avec butée)</t>
    </r>
  </si>
  <si>
    <r>
      <t xml:space="preserve"> Rondelle </t>
    </r>
    <r>
      <rPr>
        <sz val="10"/>
        <color theme="1"/>
        <rFont val="Calibri"/>
        <family val="2"/>
      </rPr>
      <t>Ø20X35</t>
    </r>
  </si>
  <si>
    <r>
      <t xml:space="preserve">Rotule </t>
    </r>
    <r>
      <rPr>
        <sz val="10"/>
        <color theme="1"/>
        <rFont val="Calibri"/>
        <family val="2"/>
      </rPr>
      <t>Ø16mm M16 mâle</t>
    </r>
  </si>
  <si>
    <t>Valeur sout</t>
  </si>
  <si>
    <t>80000CHD016</t>
  </si>
  <si>
    <t>80000GZY025</t>
  </si>
  <si>
    <t>80000CHB007</t>
  </si>
  <si>
    <t>80000GZC913</t>
  </si>
  <si>
    <t>80000GZC674</t>
  </si>
  <si>
    <t>8218875/007</t>
  </si>
  <si>
    <t xml:space="preserve">Support demie lune pet </t>
  </si>
  <si>
    <t>valeur sbo</t>
  </si>
  <si>
    <t>Clapet de fermeture n°2 PA12</t>
  </si>
  <si>
    <t>Barreguide étrier Pe</t>
  </si>
  <si>
    <t>Clapet de fermeture n°1 pe1000</t>
  </si>
  <si>
    <t>PRDIV0012</t>
  </si>
  <si>
    <t>PRDIV0013</t>
  </si>
  <si>
    <t>PRDIV0014</t>
  </si>
  <si>
    <t>PRDIV0015</t>
  </si>
  <si>
    <t>Chaine</t>
  </si>
  <si>
    <t>CH.12, 7DINOX/3,048M</t>
  </si>
  <si>
    <t>Maillons</t>
  </si>
  <si>
    <t>MDJ.RS08B-2SS</t>
  </si>
  <si>
    <t>MCS.RS08B-2SS</t>
  </si>
  <si>
    <t>Rivet</t>
  </si>
  <si>
    <t>MDJ.12,7DINOX</t>
  </si>
  <si>
    <t xml:space="preserve">Distributeur </t>
  </si>
  <si>
    <t>7073030530.18HDN</t>
  </si>
  <si>
    <t>2273013027HDN</t>
  </si>
  <si>
    <t>PRDIV0016</t>
  </si>
  <si>
    <t xml:space="preserve">Pignon prealese </t>
  </si>
  <si>
    <t>P.12072</t>
  </si>
  <si>
    <t>Douille IGU coussinet</t>
  </si>
  <si>
    <t>PR1200140</t>
  </si>
  <si>
    <t>PR1200141</t>
  </si>
  <si>
    <t>PR1200142</t>
  </si>
  <si>
    <t>SY5140-5DOD-Q</t>
  </si>
  <si>
    <t>SY5120-5YO-01F-Q</t>
  </si>
  <si>
    <t>Distributeur</t>
  </si>
  <si>
    <t>SY5240-5DO-Q</t>
  </si>
  <si>
    <t>5576-7</t>
  </si>
  <si>
    <t>Filtre CO2</t>
  </si>
  <si>
    <t>SMSJ38</t>
  </si>
  <si>
    <t>Joint EPDM SMS 38</t>
  </si>
  <si>
    <t>K0278.4410x20</t>
  </si>
  <si>
    <t>Poignée quatre étoiles plate D3=44,5, M10x20</t>
  </si>
  <si>
    <t>SRS15WMUU+126LM</t>
  </si>
  <si>
    <t>Rexroth Guide à bille (étroit haut)</t>
  </si>
  <si>
    <t>PRDIV0017</t>
  </si>
  <si>
    <t>M254051RADIUSFLUSH300X20019</t>
  </si>
  <si>
    <t xml:space="preserve">Tapis HABASIT </t>
  </si>
  <si>
    <t>DNC-32-125-PPV-A</t>
  </si>
  <si>
    <t>Vérin Festo</t>
  </si>
  <si>
    <t>ADVUL-32-120-PAS6</t>
  </si>
  <si>
    <t>PRDIV0018</t>
  </si>
  <si>
    <t>20145V224HE/CDT10</t>
  </si>
  <si>
    <t>Lame scie à métaux</t>
  </si>
  <si>
    <t>M38S9840Q6</t>
  </si>
  <si>
    <t>Pignon HABASIT conv smi</t>
  </si>
  <si>
    <t>PR1320081</t>
  </si>
  <si>
    <t>M25S1240R6</t>
  </si>
  <si>
    <t>PR1800020</t>
  </si>
  <si>
    <t>PR1800021</t>
  </si>
  <si>
    <t>K0122.3082X60</t>
  </si>
  <si>
    <t>Manette indexable T.3M8x60</t>
  </si>
  <si>
    <t>K0122.3082X25</t>
  </si>
  <si>
    <t>Manette indexable T.3M8x25</t>
  </si>
  <si>
    <t>Raccodrs Pneumatique Rexroth droit d3</t>
  </si>
  <si>
    <t>Raccords pneumatique Rexroth droit d4</t>
  </si>
  <si>
    <t>Raccords pneumatique Rexroth droit d6/d4</t>
  </si>
  <si>
    <t>Raccords pneumatique Rexroth droit M3 - G1/8</t>
  </si>
  <si>
    <t>PRDIV0019</t>
  </si>
  <si>
    <t>SA19961</t>
  </si>
  <si>
    <t>Filtre soufflante</t>
  </si>
  <si>
    <t>Vanne modulante VEP4</t>
  </si>
  <si>
    <t>PR1250078</t>
  </si>
  <si>
    <t>PR1250079</t>
  </si>
  <si>
    <t>PR1250080</t>
  </si>
  <si>
    <t>PR1250081</t>
  </si>
  <si>
    <t>CP96SDB32-200</t>
  </si>
  <si>
    <t>Vérin trémie bouchon</t>
  </si>
  <si>
    <t>D5032</t>
  </si>
  <si>
    <t>Accessoire pneumatique trémie bouchon</t>
  </si>
  <si>
    <t>C5032</t>
  </si>
  <si>
    <t>GKM10-20</t>
  </si>
  <si>
    <t>PR1210459</t>
  </si>
  <si>
    <t>10T5/840</t>
  </si>
  <si>
    <t>Courroie d'entrainement hauteur</t>
  </si>
  <si>
    <t>20X52X7</t>
  </si>
  <si>
    <t>Bague d'étanchéité profil WA=DIN A</t>
  </si>
  <si>
    <t>4150-8M-50.OUVERTE</t>
  </si>
  <si>
    <t>PRDIV0020</t>
  </si>
  <si>
    <t>LEXR-VPP125G-SG</t>
  </si>
  <si>
    <t>Rouellet de manutention</t>
  </si>
  <si>
    <t>PRDIV0021</t>
  </si>
  <si>
    <t>P.12546</t>
  </si>
  <si>
    <t>Pignon convoyeur alesage de 35</t>
  </si>
  <si>
    <t>PR1210460</t>
  </si>
  <si>
    <t>10T5/830</t>
  </si>
  <si>
    <t xml:space="preserve">Courroie crantée d'entrainement </t>
  </si>
  <si>
    <t xml:space="preserve">Roulements </t>
  </si>
  <si>
    <t>6007 DDU</t>
  </si>
  <si>
    <t xml:space="preserve">Roulements NSK </t>
  </si>
  <si>
    <t>1208 TVH</t>
  </si>
  <si>
    <t>Roulements FAG</t>
  </si>
  <si>
    <t>6209 DDU</t>
  </si>
  <si>
    <t>6308 DDU</t>
  </si>
  <si>
    <t>PR3010110</t>
  </si>
  <si>
    <t>HR30207J</t>
  </si>
  <si>
    <t>Roulement NSK</t>
  </si>
  <si>
    <t>Butées à billes NSK</t>
  </si>
  <si>
    <t>Butée à billes NSK</t>
  </si>
  <si>
    <t>PR3010111</t>
  </si>
  <si>
    <t>7206BWG</t>
  </si>
  <si>
    <t>7204 BW</t>
  </si>
  <si>
    <t>45X85X10 8BAU4</t>
  </si>
  <si>
    <t>Bague d'étanchéité 45*85*10</t>
  </si>
  <si>
    <t xml:space="preserve">32X62X10XBA  </t>
  </si>
  <si>
    <t xml:space="preserve">Joint torique </t>
  </si>
  <si>
    <t>32X62X10 BA</t>
  </si>
  <si>
    <t>Bague d'étanchéité 32*62*10</t>
  </si>
  <si>
    <t xml:space="preserve">Palier Roulements NSK </t>
  </si>
  <si>
    <t>PR2000295</t>
  </si>
  <si>
    <t>PR2000296</t>
  </si>
  <si>
    <t>3RT1016-1BB41</t>
  </si>
  <si>
    <t>3RT1024-1BB44</t>
  </si>
  <si>
    <t>Contacteur AC-3 5,5KW 400V 4/50HZ</t>
  </si>
  <si>
    <t>3RT1025-1BB44</t>
  </si>
  <si>
    <t>Contacteur AC-3 7,5KW 400V 4/50HZ</t>
  </si>
  <si>
    <t>3RT1034-1BB44</t>
  </si>
  <si>
    <t>Contacteur AC-3 15KW 400V  4/50HZ</t>
  </si>
  <si>
    <t>Contacteur AC-3 4KW 400V  4/50HZ</t>
  </si>
  <si>
    <t>3RH1921-1HA22</t>
  </si>
  <si>
    <t>Bloc contact aux 2S+2O/2NC+2NC 5/50HZ</t>
  </si>
  <si>
    <t>3RT1916-1BB00</t>
  </si>
  <si>
    <t xml:space="preserve">Limiteur/ parasurtenseur </t>
  </si>
  <si>
    <t>PR1800022</t>
  </si>
  <si>
    <t>K0122.2082X15</t>
  </si>
  <si>
    <t>Manette indexable T.2M8x15</t>
  </si>
  <si>
    <t>PRDIV0022</t>
  </si>
  <si>
    <t>HP082X66/20-72K</t>
  </si>
  <si>
    <t>Roue tire palette</t>
  </si>
  <si>
    <t>PR1000104</t>
  </si>
  <si>
    <t>Accessoire pneumatique</t>
  </si>
  <si>
    <t>PR1320082</t>
  </si>
  <si>
    <t>Vérin festo stabilisateur élévateur EV-15/63-4-33290</t>
  </si>
  <si>
    <t>PR1320083</t>
  </si>
  <si>
    <t>PR1320084</t>
  </si>
  <si>
    <t>2141.52.09.36.02</t>
  </si>
  <si>
    <t>Distributeur pneumax</t>
  </si>
  <si>
    <t>315.11.24.C4.L1000</t>
  </si>
  <si>
    <t>Connecteur fil</t>
  </si>
  <si>
    <t>PRDIV0023</t>
  </si>
  <si>
    <t>Buse1,4305</t>
  </si>
  <si>
    <t xml:space="preserve">Buse à jet plat rouge 4,5l/h ou bleu 6,6l/h </t>
  </si>
  <si>
    <t>PRDIV0024</t>
  </si>
  <si>
    <t>Fil0,5-1</t>
  </si>
  <si>
    <t>Clapet antiretour, filtre bleu 0,5-1,0</t>
  </si>
  <si>
    <t>KR19</t>
  </si>
  <si>
    <t>Galet roulement 19x8x32</t>
  </si>
  <si>
    <t>PR3010112</t>
  </si>
  <si>
    <t>PR3010113</t>
  </si>
  <si>
    <t>Roulement AS3S 1309 NSK</t>
  </si>
  <si>
    <t>51108-207</t>
  </si>
  <si>
    <t>TL-W3MB1</t>
  </si>
  <si>
    <t>Cellule OMRON détecteur de proximité</t>
  </si>
  <si>
    <t xml:space="preserve">Vanne modulante ASCO </t>
  </si>
  <si>
    <t>Accessoire de mesure pneumatique</t>
  </si>
  <si>
    <t>PR1200143</t>
  </si>
  <si>
    <t>Régulateur température 25-70°c</t>
  </si>
  <si>
    <t>43-3G1</t>
  </si>
  <si>
    <t>Perdu référence</t>
  </si>
  <si>
    <t>PRDIV0025</t>
  </si>
  <si>
    <t>P05P2SSR50</t>
  </si>
  <si>
    <t>Filtre eau arrivée</t>
  </si>
  <si>
    <t>Roulement INA 20x90,5x33</t>
  </si>
  <si>
    <t>PR1200144</t>
  </si>
  <si>
    <t>PR1200145</t>
  </si>
  <si>
    <t>SHS15C1SSGK</t>
  </si>
  <si>
    <t>Chariot</t>
  </si>
  <si>
    <t>SHS15V1SSGK</t>
  </si>
  <si>
    <t>SMBR-8-25</t>
  </si>
  <si>
    <t>PR1200146</t>
  </si>
  <si>
    <t>Kit FESTO</t>
  </si>
  <si>
    <t>SRS15WN+125/15-30</t>
  </si>
  <si>
    <t>PR1200147</t>
  </si>
  <si>
    <t>Patin+rail</t>
  </si>
  <si>
    <t>PR1210461</t>
  </si>
  <si>
    <t>MOY1108/16</t>
  </si>
  <si>
    <t>Moyeu Optibelt</t>
  </si>
  <si>
    <t>PR1210462</t>
  </si>
  <si>
    <t>POMA.445M15FD/1108</t>
  </si>
  <si>
    <t xml:space="preserve">Poulie </t>
  </si>
  <si>
    <t>PR1210463</t>
  </si>
  <si>
    <t>PR1210464</t>
  </si>
  <si>
    <t>CF10RA</t>
  </si>
  <si>
    <t xml:space="preserve">Galet </t>
  </si>
  <si>
    <t>CF06RA</t>
  </si>
  <si>
    <t>Galet</t>
  </si>
  <si>
    <t>PR3010114</t>
  </si>
  <si>
    <t>6802D</t>
  </si>
  <si>
    <t xml:space="preserve">Roulement </t>
  </si>
  <si>
    <t>PR1800023</t>
  </si>
  <si>
    <t>PR1800024</t>
  </si>
  <si>
    <t>K0122.2102X30</t>
  </si>
  <si>
    <t>Poignée indexable</t>
  </si>
  <si>
    <t>K0122.2102X50</t>
  </si>
  <si>
    <t>Accessoire manette</t>
  </si>
  <si>
    <t>PR3010115</t>
  </si>
  <si>
    <t>PR3010116</t>
  </si>
  <si>
    <t>UCF206D1</t>
  </si>
  <si>
    <t>Palier NSK</t>
  </si>
  <si>
    <t>PR1000105</t>
  </si>
  <si>
    <t>PR1000106</t>
  </si>
  <si>
    <t>17070A.C</t>
  </si>
  <si>
    <t>Vértin</t>
  </si>
  <si>
    <t>CD85N25-300-c</t>
  </si>
  <si>
    <t>PR1000107</t>
  </si>
  <si>
    <t>GUMF25-300</t>
  </si>
  <si>
    <t>PR1000108</t>
  </si>
  <si>
    <t>30X62X10WAS</t>
  </si>
  <si>
    <t>PR3010117</t>
  </si>
  <si>
    <t>UCFL207D1</t>
  </si>
  <si>
    <t>KQ2H23-23</t>
  </si>
  <si>
    <t>PRDIV0026</t>
  </si>
  <si>
    <t>SET8-S30-000-VAFF-P5/432306</t>
  </si>
  <si>
    <t xml:space="preserve">Kit vanne </t>
  </si>
  <si>
    <t>PR3010118</t>
  </si>
  <si>
    <t>GRAE20NPPB</t>
  </si>
  <si>
    <t>PR2000297</t>
  </si>
  <si>
    <t>Bobine</t>
  </si>
  <si>
    <t>PR1000109</t>
  </si>
  <si>
    <t>Connecteur electrovanne</t>
  </si>
  <si>
    <t>PR1000110</t>
  </si>
  <si>
    <t>SCE210D008</t>
  </si>
  <si>
    <t xml:space="preserve">Distributeur 230V </t>
  </si>
  <si>
    <t>Equerre</t>
  </si>
  <si>
    <t>PR1000111</t>
  </si>
  <si>
    <t>PR1000112</t>
  </si>
  <si>
    <t>PR1000113</t>
  </si>
  <si>
    <t>PR1000114</t>
  </si>
  <si>
    <t>PR1000115</t>
  </si>
  <si>
    <t>PR1000116</t>
  </si>
  <si>
    <t>Vanne</t>
  </si>
  <si>
    <t>17304B.B.D</t>
  </si>
  <si>
    <t>17202B.D.SM</t>
  </si>
  <si>
    <t>1734C</t>
  </si>
  <si>
    <t>Régulation</t>
  </si>
  <si>
    <t>17304B.A.D.S</t>
  </si>
  <si>
    <t>17310.M2</t>
  </si>
  <si>
    <t>Electro-vanne</t>
  </si>
  <si>
    <t>PR1210465</t>
  </si>
  <si>
    <t>Attaches réglettes sous piston</t>
  </si>
  <si>
    <t>?</t>
  </si>
  <si>
    <t>H49</t>
  </si>
  <si>
    <t>H48</t>
  </si>
  <si>
    <t>H47</t>
  </si>
  <si>
    <t>H46</t>
  </si>
  <si>
    <t>H45</t>
  </si>
  <si>
    <t>H44</t>
  </si>
  <si>
    <t>H43</t>
  </si>
  <si>
    <t>H42</t>
  </si>
  <si>
    <t>H41</t>
  </si>
  <si>
    <t>PR1250082</t>
  </si>
  <si>
    <t>8YXKA16302A</t>
  </si>
  <si>
    <t>Anneau elastique</t>
  </si>
  <si>
    <t>PR1250083</t>
  </si>
  <si>
    <t>8YXKA11103A</t>
  </si>
  <si>
    <t>Coussinet 61910 SKF</t>
  </si>
  <si>
    <t>PR1250084</t>
  </si>
  <si>
    <t>PR1250085</t>
  </si>
  <si>
    <t>Fourreau denté dp 62,5</t>
  </si>
  <si>
    <t>PR1250086</t>
  </si>
  <si>
    <t>PR1250087</t>
  </si>
  <si>
    <t>PR1250088</t>
  </si>
  <si>
    <t>PR1250089</t>
  </si>
  <si>
    <t>8YXKA0309A</t>
  </si>
  <si>
    <t>Roul.rad.billes 50-80-16</t>
  </si>
  <si>
    <t>8YXKA17002A</t>
  </si>
  <si>
    <t>Joint étanchéité MIM 50-65-8</t>
  </si>
  <si>
    <t>Joint STEFA 35-52-7 FKM</t>
  </si>
  <si>
    <t>8YXKA01398A</t>
  </si>
  <si>
    <t>Rouleau contraste KR47PP</t>
  </si>
  <si>
    <t>8YXKA01498A</t>
  </si>
  <si>
    <t>Piston guiding slider</t>
  </si>
  <si>
    <t>PR1250090</t>
  </si>
  <si>
    <t>PR1250091</t>
  </si>
  <si>
    <t>PR1250092</t>
  </si>
  <si>
    <t>PR1250093</t>
  </si>
  <si>
    <t>PR1250094</t>
  </si>
  <si>
    <t>PR1250095</t>
  </si>
  <si>
    <t>PR1250096</t>
  </si>
  <si>
    <t>PR1250097</t>
  </si>
  <si>
    <t>8YXKA06701A</t>
  </si>
  <si>
    <t>Joint étanchéité MIM 22-32-7</t>
  </si>
  <si>
    <t>8YXKA33102A</t>
  </si>
  <si>
    <t>Palier SF 25-52-20</t>
  </si>
  <si>
    <t>8YXKA06501A</t>
  </si>
  <si>
    <t>Joint étanchéité MIM 60-75-8</t>
  </si>
  <si>
    <t>8YXKA17802A</t>
  </si>
  <si>
    <t>Clavette piston</t>
  </si>
  <si>
    <t>Ecrou fixage palier ex P76A04007100</t>
  </si>
  <si>
    <t>Bague d'etancheite or 3200 ex GORI00003200</t>
  </si>
  <si>
    <t>8YXKA16602A</t>
  </si>
  <si>
    <t>Vis CHC 5x8 ex ARTEIG000058</t>
  </si>
  <si>
    <t>8YXKA02504A</t>
  </si>
  <si>
    <t>Joint racleur P8 35-43-8 ex GRAVI_000</t>
  </si>
  <si>
    <t>8YXKA32802A</t>
  </si>
  <si>
    <t>Circlip ext. E50 ex BSGE00000E50</t>
  </si>
  <si>
    <t>PR1250098</t>
  </si>
  <si>
    <t>PR1250099</t>
  </si>
  <si>
    <t>PR1250100</t>
  </si>
  <si>
    <t>PR1250101</t>
  </si>
  <si>
    <t>PR1250102</t>
  </si>
  <si>
    <t>PR1250103</t>
  </si>
  <si>
    <t>PR1250104</t>
  </si>
  <si>
    <t>PR1250105</t>
  </si>
  <si>
    <t>8YXKA05103A</t>
  </si>
  <si>
    <t>8YXKA05903A</t>
  </si>
  <si>
    <t>Ecrou inox 6c6 ex AISTIP000066</t>
  </si>
  <si>
    <t>Pastille cuivre 5x1,5 ex APSR0000051</t>
  </si>
  <si>
    <t>8YXKA10203A</t>
  </si>
  <si>
    <t>OR 3137 ex GORI00003137</t>
  </si>
  <si>
    <t>Bague d'etancheite or 2131 ex GORI00002131</t>
  </si>
  <si>
    <t>Ressort de compensation ex P751035</t>
  </si>
  <si>
    <t>Ressort presse bouche GAS M32</t>
  </si>
  <si>
    <t>8YXKA14103A</t>
  </si>
  <si>
    <t>Ressort de pression ex P75N0357770</t>
  </si>
  <si>
    <t>Coussinet Douille IGUS type JSM 12-14-15 ex CIGJSM121415</t>
  </si>
  <si>
    <t>Couronne Igus GTM ex CIGGTM 142015</t>
  </si>
  <si>
    <t>Joint à lèvres 12X24X7 ex GUAR00_TR001</t>
  </si>
  <si>
    <t>Roulement 10-22-6- ex CUSC000619000</t>
  </si>
  <si>
    <t>PR1250106</t>
  </si>
  <si>
    <t>Arbre P75N03592100</t>
  </si>
  <si>
    <t>PR1250107</t>
  </si>
  <si>
    <t>PR1250108</t>
  </si>
  <si>
    <t>PR1250109</t>
  </si>
  <si>
    <t>PR1250110</t>
  </si>
  <si>
    <t>PR1250111</t>
  </si>
  <si>
    <t>80000DEH405</t>
  </si>
  <si>
    <t>80000GEA994</t>
  </si>
  <si>
    <t>80000GAL187</t>
  </si>
  <si>
    <t>80000GDI014</t>
  </si>
  <si>
    <t>80000GZD140</t>
  </si>
  <si>
    <t>80000DLR503</t>
  </si>
  <si>
    <t>80000TLA100</t>
  </si>
  <si>
    <t>80000MSP033</t>
  </si>
  <si>
    <t>80000GZC091</t>
  </si>
  <si>
    <t>80000BWW780</t>
  </si>
  <si>
    <t>Ressort patin guide capsule ex P03L0038010</t>
  </si>
  <si>
    <t>Ressort patin guide capsule M13 ex P03L00380100</t>
  </si>
  <si>
    <t>80000VCL019</t>
  </si>
  <si>
    <t>80000GAE004</t>
  </si>
  <si>
    <t>Pressostat ex XMLA004C2S11</t>
  </si>
  <si>
    <t>80000TGF002</t>
  </si>
  <si>
    <t>80000HSQ001</t>
  </si>
  <si>
    <t>80000GAL275</t>
  </si>
  <si>
    <t>80000HZC045</t>
  </si>
  <si>
    <t>80000HZC025</t>
  </si>
  <si>
    <t>80000GDI016</t>
  </si>
  <si>
    <t>80000HRU108</t>
  </si>
  <si>
    <t>80000GCA030</t>
  </si>
  <si>
    <t>80000GAA164</t>
  </si>
  <si>
    <t>80000TDC005</t>
  </si>
  <si>
    <t>80000CAA689</t>
  </si>
  <si>
    <t>80000QAV979</t>
  </si>
  <si>
    <t>80000DRS523</t>
  </si>
  <si>
    <t>80000GBV110</t>
  </si>
  <si>
    <t>80000VCM029</t>
  </si>
  <si>
    <t>80000VCM028</t>
  </si>
  <si>
    <t>8XS18AS050A</t>
  </si>
  <si>
    <t>80000GAH021</t>
  </si>
  <si>
    <t>80000BWW615</t>
  </si>
  <si>
    <t>80000CHB006</t>
  </si>
  <si>
    <t>80000GAH375</t>
  </si>
  <si>
    <t>80000PAN045</t>
  </si>
  <si>
    <t>80000GAH062</t>
  </si>
  <si>
    <t>80000GCD197</t>
  </si>
  <si>
    <t>80000GCD193</t>
  </si>
  <si>
    <t>80000GCD063</t>
  </si>
  <si>
    <t>80000GCD050</t>
  </si>
  <si>
    <t>80000VCL067</t>
  </si>
  <si>
    <t>80000CHA004</t>
  </si>
  <si>
    <t>80000HZA065</t>
  </si>
  <si>
    <t>80000GAM600</t>
  </si>
  <si>
    <t>80000CHB004</t>
  </si>
  <si>
    <t>80000HZF025</t>
  </si>
  <si>
    <t>80000HZA047</t>
  </si>
  <si>
    <t>80000CHA006</t>
  </si>
  <si>
    <t>80000HZA062</t>
  </si>
  <si>
    <t>80000HZA068</t>
  </si>
  <si>
    <t>80000CHA007</t>
  </si>
  <si>
    <t>80000GCD220</t>
  </si>
  <si>
    <t>80000HZC020</t>
  </si>
  <si>
    <t>Joint Oring ex GAL118</t>
  </si>
  <si>
    <t>80000DZZ086</t>
  </si>
  <si>
    <t>80000GAM487</t>
  </si>
  <si>
    <t>80000GAM387</t>
  </si>
  <si>
    <t>80000GEC185</t>
  </si>
  <si>
    <t>80000ECH307</t>
  </si>
  <si>
    <t>80000PAB074</t>
  </si>
  <si>
    <t>80000GAL243</t>
  </si>
  <si>
    <t>80000HZA052</t>
  </si>
  <si>
    <t>80000GAM970</t>
  </si>
  <si>
    <t>80000GAM475</t>
  </si>
  <si>
    <t>80000ECF900</t>
  </si>
  <si>
    <t>80000HZA085</t>
  </si>
  <si>
    <t>80000DRS540</t>
  </si>
  <si>
    <t>80000MTA925</t>
  </si>
  <si>
    <t>800WPDC001</t>
  </si>
  <si>
    <t>80000GBV528</t>
  </si>
  <si>
    <t>80000GAM972</t>
  </si>
  <si>
    <t>80000GCD067</t>
  </si>
  <si>
    <t>80000DRS907</t>
  </si>
  <si>
    <t>80000DQX025</t>
  </si>
  <si>
    <t>80000DQX040</t>
  </si>
  <si>
    <t>80000QAV295</t>
  </si>
  <si>
    <t>80000DQX065</t>
  </si>
  <si>
    <t>80000QAV090</t>
  </si>
  <si>
    <t>Kit Vanne LKB DN32 9611923076</t>
  </si>
  <si>
    <t>80000DQX032</t>
  </si>
  <si>
    <t>80000DQY140</t>
  </si>
  <si>
    <t>80000CAZ040</t>
  </si>
  <si>
    <t>80000VXZ262</t>
  </si>
  <si>
    <t>80000GBV053</t>
  </si>
  <si>
    <t>80000BWW432</t>
  </si>
  <si>
    <t>80000GBV049</t>
  </si>
  <si>
    <t>80000CAA147</t>
  </si>
  <si>
    <t>80000DQZ703</t>
  </si>
  <si>
    <t>80000GDF642</t>
  </si>
  <si>
    <t>80000CAA569</t>
  </si>
  <si>
    <t>80000GDF532</t>
  </si>
  <si>
    <t>80000GAL106</t>
  </si>
  <si>
    <t>Joint ex GDF531</t>
  </si>
  <si>
    <t>80000SEF054</t>
  </si>
  <si>
    <t>80000GBV135</t>
  </si>
  <si>
    <t>80000GDC056</t>
  </si>
  <si>
    <t>80000DRS580</t>
  </si>
  <si>
    <t>80000HZG047</t>
  </si>
  <si>
    <t>80000CHG450</t>
  </si>
  <si>
    <t>80000CAA475</t>
  </si>
  <si>
    <t>80000HXD020</t>
  </si>
  <si>
    <t>80000BAB124</t>
  </si>
  <si>
    <t>80000HZA045</t>
  </si>
  <si>
    <t>Galet plat 2R de billes Ø65 EP.34.0 Øint 20 ex GTL00021</t>
  </si>
  <si>
    <t>80000BWW454</t>
  </si>
  <si>
    <t>80000GZC033</t>
  </si>
  <si>
    <t>80000HRU110</t>
  </si>
  <si>
    <t>80000HRU010</t>
  </si>
  <si>
    <t>80000ECF731</t>
  </si>
  <si>
    <t>80000ECH326</t>
  </si>
  <si>
    <t>80000DEH500</t>
  </si>
  <si>
    <t>Joint torique 113,90x3,53 SH70NBR ex 80000GAM450</t>
  </si>
  <si>
    <t>80000TLH770</t>
  </si>
  <si>
    <t>80000EBG600</t>
  </si>
  <si>
    <t>80000PAL638</t>
  </si>
  <si>
    <t>Service kit EPDM LKC-2 25/NW25 ex 9611924005</t>
  </si>
  <si>
    <t>Service kit EPDM LKC-2 38/ ex 9611924006</t>
  </si>
  <si>
    <t>Oring 148.5X2B ex 96902205</t>
  </si>
  <si>
    <t>Oring 197X4.5 EPDM ex 96902206</t>
  </si>
  <si>
    <t>Roulement Axial 10-24-9 ex CUS00051</t>
  </si>
  <si>
    <t>PRDIV0027</t>
  </si>
  <si>
    <t>Anneau seeger I24 Inox BSGIINOX0124</t>
  </si>
  <si>
    <t>Bague d'étanchéite or2043 ex GORI00002043</t>
  </si>
  <si>
    <t>Goupille cylindrique 4x36  BSTC10000</t>
  </si>
  <si>
    <t>Ressort dispositif NO CAP NO M251 ex P.75103531300</t>
  </si>
  <si>
    <t>Ressort bras de porte lame M13 ex P63D02882100</t>
  </si>
  <si>
    <t>Ressort mollette de filetage M2 ex PR60675E03450300</t>
  </si>
  <si>
    <t>Rondelle ex P75E03450901</t>
  </si>
  <si>
    <t>Rondelle ex P75E03452301</t>
  </si>
  <si>
    <t>Ressort M304 ex P75E03477500</t>
  </si>
  <si>
    <t>Douille IGUS JFM 0810125-10 ex CIGJFM081011</t>
  </si>
  <si>
    <t xml:space="preserve">Liste des sous ensembles </t>
  </si>
  <si>
    <t>Sous ensemble</t>
  </si>
  <si>
    <t>Souffleuse</t>
  </si>
  <si>
    <t>Air</t>
  </si>
  <si>
    <t>Soufflage</t>
  </si>
  <si>
    <t>Monte</t>
  </si>
  <si>
    <t>Four</t>
  </si>
  <si>
    <t>Transfert</t>
  </si>
  <si>
    <t>Général</t>
  </si>
  <si>
    <t>SOUFFLEUSE!A1</t>
  </si>
  <si>
    <t>SOUT VANNE'!A1</t>
  </si>
  <si>
    <t>Vérin bouteille</t>
  </si>
  <si>
    <t>Rinceuse</t>
  </si>
  <si>
    <t>AROL Verre</t>
  </si>
  <si>
    <t>AROL PET</t>
  </si>
  <si>
    <t>Equipement</t>
  </si>
  <si>
    <t>Collecteur sup</t>
  </si>
  <si>
    <t>Alimentation produit</t>
  </si>
  <si>
    <t>SOUTIREUSE!A1</t>
  </si>
  <si>
    <t>Tambours</t>
  </si>
  <si>
    <t>Poste</t>
  </si>
  <si>
    <t>Caroussel</t>
  </si>
  <si>
    <t>Magasin</t>
  </si>
  <si>
    <t>KOSME!A1</t>
  </si>
  <si>
    <t>Krones</t>
  </si>
  <si>
    <t>Porte</t>
  </si>
  <si>
    <t>KRONES!A1</t>
  </si>
  <si>
    <t>CERMEX!A1</t>
  </si>
  <si>
    <t>SMI!A1</t>
  </si>
  <si>
    <t>Prise film</t>
  </si>
  <si>
    <t>OMS!A1</t>
  </si>
  <si>
    <t>Pompes</t>
  </si>
  <si>
    <t>Vannes</t>
  </si>
  <si>
    <t>PREMIX!A1</t>
  </si>
  <si>
    <t>RACCORDS PNEU'!A1</t>
  </si>
  <si>
    <t>Pneumatique</t>
  </si>
  <si>
    <t>PNEUMATIQUE!A1</t>
  </si>
  <si>
    <t xml:space="preserve">Raccords  </t>
  </si>
  <si>
    <t>RACCORDS!A1</t>
  </si>
  <si>
    <t>Joints tuyauterie</t>
  </si>
  <si>
    <t>JOINTS TUYAU'!A1</t>
  </si>
  <si>
    <t>ELECTRIQUE!A1</t>
  </si>
  <si>
    <t>AROL</t>
  </si>
  <si>
    <t>AROL!A1</t>
  </si>
  <si>
    <t>Valeur stock SBO</t>
  </si>
  <si>
    <t>Valeur stock Sout</t>
  </si>
  <si>
    <t>Valeur stock Kosme</t>
  </si>
  <si>
    <t>Valeur stock Krones</t>
  </si>
  <si>
    <t>Valeurs stock Cermes</t>
  </si>
  <si>
    <t>Valeur stock SMI</t>
  </si>
  <si>
    <t>Valeur stock OMS</t>
  </si>
  <si>
    <t>Valeur stock premix</t>
  </si>
  <si>
    <t>Valeur global stock 2013</t>
  </si>
  <si>
    <t>PR1230123</t>
  </si>
  <si>
    <t>PR1230124</t>
  </si>
  <si>
    <t>Pousseur 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</si>
</sst>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0000\ _€_-;\-* #,##0.000000\ _€_-;_-* &quot;-&quot;??\ _€_-;_-@_-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17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7" borderId="1" xfId="0" applyFont="1" applyFill="1" applyBorder="1" applyAlignment="1">
      <alignment horizontal="center"/>
    </xf>
    <xf numFmtId="0" fontId="2" fillId="0" borderId="1" xfId="0" applyFont="1" applyBorder="1"/>
    <xf numFmtId="0" fontId="9" fillId="0" borderId="0" xfId="0" applyFont="1"/>
    <xf numFmtId="0" fontId="5" fillId="0" borderId="1" xfId="0" applyFont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Border="1" applyAlignment="1"/>
    <xf numFmtId="0" fontId="3" fillId="0" borderId="0" xfId="0" applyFont="1"/>
    <xf numFmtId="0" fontId="4" fillId="0" borderId="1" xfId="0" applyFont="1" applyBorder="1"/>
    <xf numFmtId="0" fontId="0" fillId="3" borderId="1" xfId="0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0" fontId="5" fillId="0" borderId="2" xfId="0" applyFont="1" applyBorder="1" applyAlignment="1"/>
    <xf numFmtId="0" fontId="7" fillId="0" borderId="1" xfId="0" applyFont="1" applyBorder="1"/>
    <xf numFmtId="0" fontId="5" fillId="3" borderId="1" xfId="0" applyFont="1" applyFill="1" applyBorder="1" applyAlignment="1">
      <alignment horizontal="left"/>
    </xf>
    <xf numFmtId="0" fontId="5" fillId="3" borderId="2" xfId="0" applyFont="1" applyFill="1" applyBorder="1" applyAlignment="1"/>
    <xf numFmtId="0" fontId="5" fillId="0" borderId="0" xfId="0" applyFont="1" applyBorder="1" applyAlignment="1"/>
    <xf numFmtId="0" fontId="7" fillId="0" borderId="1" xfId="0" applyFont="1" applyBorder="1" applyAlignment="1"/>
    <xf numFmtId="0" fontId="5" fillId="2" borderId="0" xfId="0" applyFont="1" applyFill="1"/>
    <xf numFmtId="0" fontId="5" fillId="0" borderId="0" xfId="0" applyFont="1"/>
    <xf numFmtId="0" fontId="5" fillId="2" borderId="1" xfId="0" applyFont="1" applyFill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5" fillId="2" borderId="2" xfId="0" applyFont="1" applyFill="1" applyBorder="1" applyAlignment="1">
      <alignment vertical="center"/>
    </xf>
    <xf numFmtId="0" fontId="5" fillId="3" borderId="2" xfId="0" applyFont="1" applyFill="1" applyBorder="1" applyAlignment="1">
      <alignment vertical="center"/>
    </xf>
    <xf numFmtId="0" fontId="5" fillId="0" borderId="2" xfId="0" applyFont="1" applyBorder="1" applyAlignment="1">
      <alignment vertical="center"/>
    </xf>
    <xf numFmtId="0" fontId="5" fillId="0" borderId="1" xfId="0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left" vertical="center"/>
    </xf>
    <xf numFmtId="0" fontId="5" fillId="0" borderId="1" xfId="0" applyNumberFormat="1" applyFont="1" applyBorder="1" applyAlignment="1">
      <alignment horizontal="left" vertical="center"/>
    </xf>
    <xf numFmtId="1" fontId="5" fillId="0" borderId="1" xfId="0" applyNumberFormat="1" applyFont="1" applyBorder="1" applyAlignment="1">
      <alignment horizontal="left" vertical="center"/>
    </xf>
    <xf numFmtId="3" fontId="5" fillId="0" borderId="1" xfId="0" applyNumberFormat="1" applyFont="1" applyBorder="1" applyAlignment="1">
      <alignment horizontal="left" vertical="center"/>
    </xf>
    <xf numFmtId="2" fontId="5" fillId="0" borderId="1" xfId="0" applyNumberFormat="1" applyFont="1" applyBorder="1" applyAlignment="1">
      <alignment horizontal="left" vertical="center"/>
    </xf>
    <xf numFmtId="11" fontId="5" fillId="0" borderId="1" xfId="0" applyNumberFormat="1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5" borderId="1" xfId="0" applyFill="1" applyBorder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6" fillId="0" borderId="1" xfId="0" applyFont="1" applyBorder="1" applyAlignment="1">
      <alignment horizontal="right" vertical="center"/>
    </xf>
    <xf numFmtId="0" fontId="0" fillId="5" borderId="1" xfId="0" applyFill="1" applyBorder="1" applyAlignment="1">
      <alignment horizontal="center" vertical="center"/>
    </xf>
    <xf numFmtId="0" fontId="10" fillId="0" borderId="0" xfId="0" applyFont="1"/>
    <xf numFmtId="164" fontId="5" fillId="0" borderId="1" xfId="0" applyNumberFormat="1" applyFont="1" applyBorder="1" applyAlignment="1">
      <alignment horizontal="right" vertical="center"/>
    </xf>
    <xf numFmtId="164" fontId="5" fillId="5" borderId="1" xfId="0" applyNumberFormat="1" applyFont="1" applyFill="1" applyBorder="1" applyAlignment="1">
      <alignment horizontal="right" vertical="center"/>
    </xf>
    <xf numFmtId="164" fontId="5" fillId="3" borderId="1" xfId="0" applyNumberFormat="1" applyFont="1" applyFill="1" applyBorder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2" fillId="0" borderId="5" xfId="0" applyFont="1" applyBorder="1"/>
    <xf numFmtId="0" fontId="10" fillId="0" borderId="6" xfId="0" applyFont="1" applyBorder="1"/>
    <xf numFmtId="0" fontId="7" fillId="0" borderId="6" xfId="0" applyFont="1" applyBorder="1" applyAlignment="1">
      <alignment horizontal="center" vertical="center"/>
    </xf>
    <xf numFmtId="0" fontId="11" fillId="0" borderId="0" xfId="0" applyFont="1"/>
    <xf numFmtId="0" fontId="5" fillId="0" borderId="4" xfId="0" applyFont="1" applyBorder="1" applyAlignment="1">
      <alignment horizontal="left" vertical="center"/>
    </xf>
    <xf numFmtId="0" fontId="5" fillId="0" borderId="1" xfId="0" applyFont="1" applyBorder="1" applyAlignment="1">
      <alignment vertical="center"/>
    </xf>
    <xf numFmtId="0" fontId="5" fillId="3" borderId="2" xfId="0" applyFont="1" applyFill="1" applyBorder="1" applyAlignment="1">
      <alignment wrapText="1"/>
    </xf>
    <xf numFmtId="0" fontId="5" fillId="0" borderId="2" xfId="0" applyFont="1" applyBorder="1" applyAlignment="1">
      <alignment wrapText="1"/>
    </xf>
    <xf numFmtId="0" fontId="2" fillId="0" borderId="3" xfId="0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right" vertic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 applyAlignment="1">
      <alignment horizontal="left" vertical="center"/>
    </xf>
    <xf numFmtId="0" fontId="5" fillId="3" borderId="0" xfId="0" applyFont="1" applyFill="1" applyBorder="1" applyAlignment="1">
      <alignment horizontal="left"/>
    </xf>
    <xf numFmtId="0" fontId="5" fillId="3" borderId="2" xfId="0" applyFont="1" applyFill="1" applyBorder="1" applyAlignment="1">
      <alignment horizontal="left" vertical="center"/>
    </xf>
    <xf numFmtId="0" fontId="5" fillId="3" borderId="1" xfId="0" applyFont="1" applyFill="1" applyBorder="1" applyAlignment="1">
      <alignment wrapText="1"/>
    </xf>
    <xf numFmtId="0" fontId="8" fillId="0" borderId="2" xfId="0" applyFont="1" applyBorder="1" applyAlignment="1"/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right" vertical="center"/>
    </xf>
    <xf numFmtId="0" fontId="5" fillId="3" borderId="1" xfId="0" applyFont="1" applyFill="1" applyBorder="1" applyAlignment="1"/>
    <xf numFmtId="0" fontId="5" fillId="3" borderId="1" xfId="0" applyFont="1" applyFill="1" applyBorder="1" applyAlignment="1">
      <alignment vertical="center"/>
    </xf>
    <xf numFmtId="0" fontId="5" fillId="3" borderId="1" xfId="0" applyFont="1" applyFill="1" applyBorder="1"/>
    <xf numFmtId="0" fontId="5" fillId="0" borderId="7" xfId="0" applyFont="1" applyBorder="1" applyAlignment="1">
      <alignment horizontal="left" vertical="center"/>
    </xf>
    <xf numFmtId="0" fontId="5" fillId="0" borderId="7" xfId="0" applyFont="1" applyBorder="1" applyAlignment="1">
      <alignment horizontal="left"/>
    </xf>
    <xf numFmtId="0" fontId="5" fillId="0" borderId="7" xfId="0" applyFont="1" applyBorder="1" applyAlignment="1">
      <alignment horizontal="center"/>
    </xf>
    <xf numFmtId="0" fontId="5" fillId="0" borderId="7" xfId="0" applyFont="1" applyBorder="1"/>
    <xf numFmtId="0" fontId="5" fillId="3" borderId="7" xfId="0" applyFont="1" applyFill="1" applyBorder="1" applyAlignment="1">
      <alignment horizontal="left" vertical="center"/>
    </xf>
    <xf numFmtId="0" fontId="5" fillId="3" borderId="7" xfId="0" applyFont="1" applyFill="1" applyBorder="1" applyAlignment="1">
      <alignment horizontal="left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left"/>
    </xf>
    <xf numFmtId="0" fontId="5" fillId="0" borderId="3" xfId="0" applyFont="1" applyBorder="1"/>
    <xf numFmtId="0" fontId="5" fillId="0" borderId="4" xfId="0" applyFont="1" applyBorder="1"/>
    <xf numFmtId="0" fontId="5" fillId="0" borderId="4" xfId="0" applyFont="1" applyBorder="1" applyAlignment="1"/>
    <xf numFmtId="0" fontId="5" fillId="0" borderId="9" xfId="0" applyFont="1" applyBorder="1"/>
    <xf numFmtId="0" fontId="0" fillId="0" borderId="0" xfId="0"/>
    <xf numFmtId="0" fontId="14" fillId="0" borderId="0" xfId="1" quotePrefix="1" applyAlignment="1" applyProtection="1"/>
    <xf numFmtId="0" fontId="14" fillId="0" borderId="0" xfId="1" applyAlignment="1" applyProtection="1"/>
    <xf numFmtId="0" fontId="4" fillId="0" borderId="0" xfId="0" applyFont="1"/>
    <xf numFmtId="0" fontId="12" fillId="0" borderId="0" xfId="0" applyFont="1"/>
    <xf numFmtId="0" fontId="12" fillId="0" borderId="21" xfId="0" applyFont="1" applyBorder="1"/>
    <xf numFmtId="0" fontId="0" fillId="0" borderId="8" xfId="0" applyBorder="1"/>
    <xf numFmtId="0" fontId="4" fillId="0" borderId="22" xfId="0" applyFont="1" applyBorder="1"/>
    <xf numFmtId="0" fontId="4" fillId="0" borderId="23" xfId="0" applyFont="1" applyBorder="1"/>
    <xf numFmtId="0" fontId="15" fillId="0" borderId="0" xfId="0" applyFont="1"/>
    <xf numFmtId="0" fontId="12" fillId="0" borderId="8" xfId="0" applyFont="1" applyBorder="1"/>
    <xf numFmtId="164" fontId="16" fillId="0" borderId="1" xfId="0" applyNumberFormat="1" applyFont="1" applyBorder="1" applyAlignment="1">
      <alignment horizontal="right" vertical="center"/>
    </xf>
    <xf numFmtId="0" fontId="0" fillId="6" borderId="1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13" borderId="10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0" fillId="13" borderId="13" xfId="0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11" borderId="10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0" fillId="12" borderId="15" xfId="0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/>
    </xf>
    <xf numFmtId="0" fontId="13" fillId="2" borderId="10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14" borderId="15" xfId="0" applyFill="1" applyBorder="1" applyAlignment="1">
      <alignment horizontal="center" vertical="center"/>
    </xf>
    <xf numFmtId="0" fontId="0" fillId="14" borderId="16" xfId="0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14" borderId="13" xfId="0" applyFill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4" borderId="19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0" fontId="0" fillId="14" borderId="15" xfId="0" applyFill="1" applyBorder="1" applyAlignment="1">
      <alignment horizontal="center"/>
    </xf>
    <xf numFmtId="0" fontId="0" fillId="14" borderId="16" xfId="0" applyFill="1" applyBorder="1" applyAlignment="1">
      <alignment horizontal="center"/>
    </xf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45"/>
  <sheetViews>
    <sheetView topLeftCell="A25" workbookViewId="0">
      <selection activeCell="I45" sqref="I45"/>
    </sheetView>
  </sheetViews>
  <sheetFormatPr baseColWidth="10" defaultRowHeight="15" x14ac:dyDescent="0.25"/>
  <sheetData>
    <row r="2" spans="2:8" x14ac:dyDescent="0.25">
      <c r="B2" s="169" t="s">
        <v>4227</v>
      </c>
      <c r="C2" s="169"/>
      <c r="D2" s="169"/>
      <c r="E2" s="169"/>
      <c r="F2" s="169"/>
      <c r="G2" s="169"/>
      <c r="H2" s="169"/>
    </row>
    <row r="3" spans="2:8" ht="15.75" thickBot="1" x14ac:dyDescent="0.3">
      <c r="B3" s="169" t="s">
        <v>3325</v>
      </c>
      <c r="C3" s="169"/>
      <c r="D3" s="169" t="s">
        <v>4228</v>
      </c>
      <c r="E3" s="169"/>
      <c r="F3" s="91"/>
      <c r="G3" s="91"/>
      <c r="H3" s="91"/>
    </row>
    <row r="4" spans="2:8" x14ac:dyDescent="0.25">
      <c r="B4" s="161" t="s">
        <v>4229</v>
      </c>
      <c r="C4" s="162"/>
      <c r="D4" s="104" t="s">
        <v>4230</v>
      </c>
      <c r="E4" s="105"/>
      <c r="F4" s="91"/>
      <c r="G4" s="91"/>
      <c r="H4" s="91"/>
    </row>
    <row r="5" spans="2:8" x14ac:dyDescent="0.25">
      <c r="B5" s="167"/>
      <c r="C5" s="168"/>
      <c r="D5" s="154" t="s">
        <v>4231</v>
      </c>
      <c r="E5" s="153"/>
      <c r="F5" s="91"/>
      <c r="G5" s="96" t="s">
        <v>4271</v>
      </c>
      <c r="H5" s="97"/>
    </row>
    <row r="6" spans="2:8" x14ac:dyDescent="0.25">
      <c r="B6" s="167"/>
      <c r="C6" s="168"/>
      <c r="D6" s="154" t="s">
        <v>4232</v>
      </c>
      <c r="E6" s="153"/>
      <c r="F6" s="91"/>
      <c r="G6" s="98">
        <f>SUM('Inventaire tarifé'!H1054:H1200)</f>
        <v>24382.659999999996</v>
      </c>
      <c r="H6" s="99" t="s">
        <v>3609</v>
      </c>
    </row>
    <row r="7" spans="2:8" x14ac:dyDescent="0.25">
      <c r="B7" s="167"/>
      <c r="C7" s="168"/>
      <c r="D7" s="154" t="s">
        <v>4233</v>
      </c>
      <c r="E7" s="153"/>
      <c r="F7" s="91"/>
      <c r="G7" s="91"/>
      <c r="H7" s="91"/>
    </row>
    <row r="8" spans="2:8" x14ac:dyDescent="0.25">
      <c r="B8" s="167"/>
      <c r="C8" s="168"/>
      <c r="D8" s="154" t="s">
        <v>4234</v>
      </c>
      <c r="E8" s="153"/>
      <c r="F8" s="91"/>
      <c r="G8" s="91"/>
      <c r="H8" s="91"/>
    </row>
    <row r="9" spans="2:8" ht="15.75" thickBot="1" x14ac:dyDescent="0.3">
      <c r="B9" s="163"/>
      <c r="C9" s="164"/>
      <c r="D9" s="149" t="s">
        <v>4235</v>
      </c>
      <c r="E9" s="113"/>
      <c r="F9" s="93" t="s">
        <v>4236</v>
      </c>
      <c r="G9" s="91"/>
      <c r="H9" s="91"/>
    </row>
    <row r="10" spans="2:8" x14ac:dyDescent="0.25">
      <c r="B10" s="123" t="s">
        <v>3326</v>
      </c>
      <c r="C10" s="124"/>
      <c r="D10" s="104" t="s">
        <v>3998</v>
      </c>
      <c r="E10" s="105"/>
      <c r="F10" s="92" t="s">
        <v>4237</v>
      </c>
      <c r="G10" s="91"/>
      <c r="H10" s="91"/>
    </row>
    <row r="11" spans="2:8" x14ac:dyDescent="0.25">
      <c r="B11" s="125"/>
      <c r="C11" s="126"/>
      <c r="D11" s="154" t="s">
        <v>4238</v>
      </c>
      <c r="E11" s="153"/>
      <c r="F11" s="91"/>
      <c r="G11" s="91"/>
      <c r="H11" s="91"/>
    </row>
    <row r="12" spans="2:8" x14ac:dyDescent="0.25">
      <c r="B12" s="125"/>
      <c r="C12" s="126"/>
      <c r="D12" s="154" t="s">
        <v>4239</v>
      </c>
      <c r="E12" s="153"/>
      <c r="F12" s="91"/>
      <c r="G12" s="91"/>
      <c r="H12" s="91"/>
    </row>
    <row r="13" spans="2:8" x14ac:dyDescent="0.25">
      <c r="B13" s="125"/>
      <c r="C13" s="126"/>
      <c r="D13" s="154" t="s">
        <v>4240</v>
      </c>
      <c r="E13" s="153"/>
      <c r="F13" s="91"/>
      <c r="G13" s="96" t="s">
        <v>4272</v>
      </c>
      <c r="H13" s="97"/>
    </row>
    <row r="14" spans="2:8" x14ac:dyDescent="0.25">
      <c r="B14" s="125"/>
      <c r="C14" s="126"/>
      <c r="D14" s="154" t="s">
        <v>4241</v>
      </c>
      <c r="E14" s="153"/>
      <c r="F14" s="91"/>
      <c r="G14" s="98">
        <f>SUM('Inventaire tarifé'!H1285:H1840)</f>
        <v>115181.72799999999</v>
      </c>
      <c r="H14" s="99" t="s">
        <v>3609</v>
      </c>
    </row>
    <row r="15" spans="2:8" x14ac:dyDescent="0.25">
      <c r="B15" s="125"/>
      <c r="C15" s="126"/>
      <c r="D15" s="154" t="s">
        <v>4242</v>
      </c>
      <c r="E15" s="153"/>
      <c r="F15" s="91"/>
      <c r="G15" s="91"/>
      <c r="H15" s="91"/>
    </row>
    <row r="16" spans="2:8" x14ac:dyDescent="0.25">
      <c r="B16" s="125"/>
      <c r="C16" s="126"/>
      <c r="D16" s="154" t="s">
        <v>4243</v>
      </c>
      <c r="E16" s="153"/>
      <c r="F16" s="91"/>
      <c r="G16" s="91"/>
      <c r="H16" s="91"/>
    </row>
    <row r="17" spans="2:8" x14ac:dyDescent="0.25">
      <c r="B17" s="125"/>
      <c r="C17" s="126"/>
      <c r="D17" s="154" t="s">
        <v>4244</v>
      </c>
      <c r="E17" s="153"/>
      <c r="F17" s="91"/>
      <c r="G17" s="91"/>
      <c r="H17" s="91"/>
    </row>
    <row r="18" spans="2:8" ht="15.75" thickBot="1" x14ac:dyDescent="0.3">
      <c r="B18" s="127"/>
      <c r="C18" s="128"/>
      <c r="D18" s="149" t="s">
        <v>4235</v>
      </c>
      <c r="E18" s="113"/>
      <c r="F18" s="93" t="s">
        <v>4245</v>
      </c>
    </row>
    <row r="19" spans="2:8" x14ac:dyDescent="0.25">
      <c r="B19" s="129" t="s">
        <v>3488</v>
      </c>
      <c r="C19" s="130"/>
      <c r="D19" s="104" t="s">
        <v>4246</v>
      </c>
      <c r="E19" s="105"/>
      <c r="F19" s="91"/>
    </row>
    <row r="20" spans="2:8" x14ac:dyDescent="0.25">
      <c r="B20" s="131"/>
      <c r="C20" s="132"/>
      <c r="D20" s="154" t="s">
        <v>4247</v>
      </c>
      <c r="E20" s="153"/>
      <c r="F20" s="91"/>
      <c r="G20" s="96" t="s">
        <v>4273</v>
      </c>
      <c r="H20" s="101"/>
    </row>
    <row r="21" spans="2:8" x14ac:dyDescent="0.25">
      <c r="B21" s="131"/>
      <c r="C21" s="132"/>
      <c r="D21" s="154" t="s">
        <v>4248</v>
      </c>
      <c r="E21" s="153"/>
      <c r="F21" s="91"/>
      <c r="G21" s="98">
        <f>SUM('Inventaire tarifé'!H384:H514)</f>
        <v>26469.119999999999</v>
      </c>
      <c r="H21" s="99" t="s">
        <v>3609</v>
      </c>
    </row>
    <row r="22" spans="2:8" x14ac:dyDescent="0.25">
      <c r="B22" s="131"/>
      <c r="C22" s="132"/>
      <c r="D22" s="154" t="s">
        <v>4249</v>
      </c>
      <c r="E22" s="153"/>
      <c r="F22" s="91"/>
    </row>
    <row r="23" spans="2:8" ht="15.75" thickBot="1" x14ac:dyDescent="0.3">
      <c r="B23" s="133"/>
      <c r="C23" s="134"/>
      <c r="D23" s="149" t="s">
        <v>4235</v>
      </c>
      <c r="E23" s="113"/>
      <c r="F23" s="93" t="s">
        <v>4250</v>
      </c>
    </row>
    <row r="24" spans="2:8" x14ac:dyDescent="0.25">
      <c r="B24" s="135" t="s">
        <v>4251</v>
      </c>
      <c r="C24" s="136"/>
      <c r="D24" s="104" t="s">
        <v>4248</v>
      </c>
      <c r="E24" s="105"/>
      <c r="F24" s="91"/>
      <c r="G24" s="96" t="s">
        <v>4274</v>
      </c>
      <c r="H24" s="101"/>
    </row>
    <row r="25" spans="2:8" x14ac:dyDescent="0.25">
      <c r="B25" s="137"/>
      <c r="C25" s="138"/>
      <c r="D25" s="154" t="s">
        <v>4252</v>
      </c>
      <c r="E25" s="153"/>
      <c r="F25" s="91"/>
      <c r="G25" s="98">
        <f>SUM('Inventaire tarifé'!H517:H548)</f>
        <v>82.18</v>
      </c>
      <c r="H25" s="99" t="s">
        <v>3609</v>
      </c>
    </row>
    <row r="26" spans="2:8" ht="15.75" thickBot="1" x14ac:dyDescent="0.3">
      <c r="B26" s="139"/>
      <c r="C26" s="140"/>
      <c r="D26" s="149" t="s">
        <v>4235</v>
      </c>
      <c r="E26" s="113"/>
      <c r="F26" s="93" t="s">
        <v>4253</v>
      </c>
    </row>
    <row r="27" spans="2:8" x14ac:dyDescent="0.25">
      <c r="B27" s="141" t="s">
        <v>3465</v>
      </c>
      <c r="C27" s="142"/>
      <c r="D27" s="104" t="s">
        <v>880</v>
      </c>
      <c r="E27" s="105"/>
      <c r="F27" s="91"/>
      <c r="G27" s="96" t="s">
        <v>4275</v>
      </c>
      <c r="H27" s="97"/>
    </row>
    <row r="28" spans="2:8" ht="15.75" thickBot="1" x14ac:dyDescent="0.3">
      <c r="B28" s="143"/>
      <c r="C28" s="144"/>
      <c r="D28" s="149" t="s">
        <v>4235</v>
      </c>
      <c r="E28" s="113"/>
      <c r="F28" s="93" t="s">
        <v>4254</v>
      </c>
      <c r="G28" s="98">
        <f>SUM('Inventaire tarifé'!H25:H85)</f>
        <v>9992.66</v>
      </c>
      <c r="H28" s="99" t="s">
        <v>3609</v>
      </c>
    </row>
    <row r="29" spans="2:8" x14ac:dyDescent="0.25">
      <c r="B29" s="145" t="s">
        <v>3539</v>
      </c>
      <c r="C29" s="146"/>
      <c r="D29" s="104" t="s">
        <v>4233</v>
      </c>
      <c r="E29" s="105"/>
      <c r="F29" s="91"/>
      <c r="G29" s="96" t="s">
        <v>4276</v>
      </c>
      <c r="H29" s="101"/>
    </row>
    <row r="30" spans="2:8" ht="15.75" thickBot="1" x14ac:dyDescent="0.3">
      <c r="B30" s="147"/>
      <c r="C30" s="148"/>
      <c r="D30" s="149" t="s">
        <v>4235</v>
      </c>
      <c r="E30" s="113"/>
      <c r="F30" s="93" t="s">
        <v>4255</v>
      </c>
      <c r="G30" s="98">
        <f>SUM('Inventaire tarifé'!H1201:H1284)</f>
        <v>5289.4400000000005</v>
      </c>
      <c r="H30" s="99" t="s">
        <v>3609</v>
      </c>
    </row>
    <row r="31" spans="2:8" x14ac:dyDescent="0.25">
      <c r="B31" s="106" t="s">
        <v>3607</v>
      </c>
      <c r="C31" s="107"/>
      <c r="D31" s="104" t="s">
        <v>3603</v>
      </c>
      <c r="E31" s="105"/>
      <c r="F31" s="91"/>
      <c r="G31" s="96" t="s">
        <v>4277</v>
      </c>
      <c r="H31" s="101"/>
    </row>
    <row r="32" spans="2:8" x14ac:dyDescent="0.25">
      <c r="B32" s="108"/>
      <c r="C32" s="109"/>
      <c r="D32" s="154" t="s">
        <v>4256</v>
      </c>
      <c r="E32" s="153"/>
      <c r="F32" s="91"/>
      <c r="G32" s="98">
        <f>SUM('Inventaire tarifé'!H590:H615)</f>
        <v>425</v>
      </c>
      <c r="H32" s="99" t="s">
        <v>3609</v>
      </c>
    </row>
    <row r="33" spans="2:10" ht="15.75" thickBot="1" x14ac:dyDescent="0.3">
      <c r="B33" s="108"/>
      <c r="C33" s="109"/>
      <c r="D33" s="154" t="s">
        <v>4235</v>
      </c>
      <c r="E33" s="153"/>
      <c r="F33" s="93" t="s">
        <v>4257</v>
      </c>
    </row>
    <row r="34" spans="2:10" x14ac:dyDescent="0.25">
      <c r="B34" s="117" t="s">
        <v>3556</v>
      </c>
      <c r="C34" s="118"/>
      <c r="D34" s="104" t="s">
        <v>4258</v>
      </c>
      <c r="E34" s="105"/>
      <c r="F34" s="91"/>
      <c r="G34" s="96" t="s">
        <v>4278</v>
      </c>
      <c r="H34" s="101"/>
    </row>
    <row r="35" spans="2:10" x14ac:dyDescent="0.25">
      <c r="B35" s="119"/>
      <c r="C35" s="120"/>
      <c r="D35" s="154" t="s">
        <v>4259</v>
      </c>
      <c r="E35" s="153"/>
      <c r="F35" s="91"/>
      <c r="G35" s="98">
        <f>SUM('Inventaire tarifé'!H760:H784)</f>
        <v>2111.0899999999997</v>
      </c>
      <c r="H35" s="99" t="s">
        <v>3609</v>
      </c>
    </row>
    <row r="36" spans="2:10" ht="15.75" thickBot="1" x14ac:dyDescent="0.3">
      <c r="B36" s="121"/>
      <c r="C36" s="122"/>
      <c r="D36" s="165" t="s">
        <v>4235</v>
      </c>
      <c r="E36" s="166"/>
      <c r="F36" s="93" t="s">
        <v>4260</v>
      </c>
    </row>
    <row r="37" spans="2:10" ht="15.75" thickBot="1" x14ac:dyDescent="0.3">
      <c r="B37" s="150" t="s">
        <v>3588</v>
      </c>
      <c r="C37" s="151"/>
      <c r="D37" s="152"/>
      <c r="E37" s="153"/>
      <c r="F37" s="92" t="s">
        <v>4261</v>
      </c>
      <c r="H37" s="94">
        <f>SUM('Inventaire tarifé'!H829:H889)</f>
        <v>0</v>
      </c>
      <c r="I37" s="94" t="s">
        <v>3609</v>
      </c>
    </row>
    <row r="38" spans="2:10" ht="15.75" thickBot="1" x14ac:dyDescent="0.3">
      <c r="B38" s="155" t="s">
        <v>4262</v>
      </c>
      <c r="C38" s="156"/>
      <c r="D38" s="110"/>
      <c r="E38" s="111"/>
      <c r="F38" s="93" t="s">
        <v>4263</v>
      </c>
      <c r="H38" s="94">
        <f>SUM('Inventaire tarifé'!H678:H759)</f>
        <v>624.67000000000007</v>
      </c>
      <c r="I38" s="94" t="s">
        <v>3609</v>
      </c>
    </row>
    <row r="39" spans="2:10" ht="15.75" thickBot="1" x14ac:dyDescent="0.3">
      <c r="B39" s="157" t="s">
        <v>4264</v>
      </c>
      <c r="C39" s="158"/>
      <c r="D39" s="110"/>
      <c r="E39" s="111"/>
      <c r="F39" s="93" t="s">
        <v>4265</v>
      </c>
      <c r="H39" s="94">
        <f>SUM('Inventaire tarifé'!H787:H828)</f>
        <v>200.17</v>
      </c>
      <c r="I39" s="94" t="s">
        <v>3609</v>
      </c>
    </row>
    <row r="40" spans="2:10" ht="15.75" thickBot="1" x14ac:dyDescent="0.3">
      <c r="B40" s="159" t="s">
        <v>4266</v>
      </c>
      <c r="C40" s="160"/>
      <c r="D40" s="112"/>
      <c r="E40" s="113"/>
      <c r="F40" s="92" t="s">
        <v>4267</v>
      </c>
    </row>
    <row r="41" spans="2:10" ht="15.75" thickBot="1" x14ac:dyDescent="0.3">
      <c r="B41" s="115" t="s">
        <v>3586</v>
      </c>
      <c r="C41" s="116"/>
      <c r="D41" s="114" t="s">
        <v>4235</v>
      </c>
      <c r="E41" s="111"/>
      <c r="F41" s="93" t="s">
        <v>4268</v>
      </c>
      <c r="H41" s="94">
        <f>SUM('Inventaire tarifé'!H113:H383)</f>
        <v>2324.4200000000005</v>
      </c>
      <c r="I41" s="94" t="s">
        <v>3609</v>
      </c>
    </row>
    <row r="42" spans="2:10" x14ac:dyDescent="0.25">
      <c r="B42" s="161" t="s">
        <v>4269</v>
      </c>
      <c r="C42" s="162"/>
      <c r="D42" s="104"/>
      <c r="E42" s="105"/>
      <c r="F42" s="93" t="s">
        <v>4270</v>
      </c>
      <c r="H42" s="94"/>
      <c r="I42" s="94"/>
    </row>
    <row r="43" spans="2:10" ht="15.75" thickBot="1" x14ac:dyDescent="0.3">
      <c r="B43" s="163"/>
      <c r="C43" s="164"/>
      <c r="D43" s="149"/>
      <c r="E43" s="113"/>
      <c r="F43" s="91"/>
    </row>
    <row r="45" spans="2:10" x14ac:dyDescent="0.25">
      <c r="G45" s="95" t="s">
        <v>4279</v>
      </c>
      <c r="I45" s="100">
        <f>239720.2</f>
        <v>239720.2</v>
      </c>
      <c r="J45" s="94" t="s">
        <v>3609</v>
      </c>
    </row>
  </sheetData>
  <mergeCells count="57">
    <mergeCell ref="B4:C9"/>
    <mergeCell ref="D26:E26"/>
    <mergeCell ref="D35:E35"/>
    <mergeCell ref="B2:H2"/>
    <mergeCell ref="B3:C3"/>
    <mergeCell ref="D3:E3"/>
    <mergeCell ref="D15:E15"/>
    <mergeCell ref="D4:E4"/>
    <mergeCell ref="D5:E5"/>
    <mergeCell ref="D6:E6"/>
    <mergeCell ref="D7:E7"/>
    <mergeCell ref="D8:E8"/>
    <mergeCell ref="D9:E9"/>
    <mergeCell ref="D10:E10"/>
    <mergeCell ref="D11:E11"/>
    <mergeCell ref="D12:E12"/>
    <mergeCell ref="D13:E13"/>
    <mergeCell ref="D21:E21"/>
    <mergeCell ref="D22:E22"/>
    <mergeCell ref="D23:E23"/>
    <mergeCell ref="D14:E14"/>
    <mergeCell ref="D24:E24"/>
    <mergeCell ref="D25:E25"/>
    <mergeCell ref="D16:E16"/>
    <mergeCell ref="D17:E17"/>
    <mergeCell ref="D18:E18"/>
    <mergeCell ref="D19:E19"/>
    <mergeCell ref="D20:E20"/>
    <mergeCell ref="D43:E43"/>
    <mergeCell ref="D28:E28"/>
    <mergeCell ref="B37:C37"/>
    <mergeCell ref="D37:E37"/>
    <mergeCell ref="D27:E27"/>
    <mergeCell ref="D42:E42"/>
    <mergeCell ref="D30:E30"/>
    <mergeCell ref="D31:E31"/>
    <mergeCell ref="D32:E32"/>
    <mergeCell ref="D33:E33"/>
    <mergeCell ref="D34:E34"/>
    <mergeCell ref="B38:C38"/>
    <mergeCell ref="B39:C39"/>
    <mergeCell ref="B40:C40"/>
    <mergeCell ref="B42:C43"/>
    <mergeCell ref="D36:E36"/>
    <mergeCell ref="B10:C18"/>
    <mergeCell ref="B19:C23"/>
    <mergeCell ref="B24:C26"/>
    <mergeCell ref="B27:C28"/>
    <mergeCell ref="B29:C30"/>
    <mergeCell ref="D29:E29"/>
    <mergeCell ref="B31:C33"/>
    <mergeCell ref="D39:E39"/>
    <mergeCell ref="D40:E40"/>
    <mergeCell ref="D41:E41"/>
    <mergeCell ref="D38:E38"/>
    <mergeCell ref="B41:C41"/>
    <mergeCell ref="B34:C36"/>
  </mergeCells>
  <hyperlinks>
    <hyperlink ref="F10" location="'SOUT VANNE'!A1" display="'SOUT VANNE'!A1"/>
    <hyperlink ref="F9" location="SOUFFLEUSE!A1" display="SOUFFLEUSE!A1"/>
    <hyperlink ref="F18" location="SOUTIREUSE!A1" display="SOUTIREUSE!A1"/>
    <hyperlink ref="F23" location="KOSME!A1" display="KOSME!A1"/>
    <hyperlink ref="F28" location="CERMEX!A1" display="CERMEX!A1"/>
    <hyperlink ref="F36" location="PREMIX!A1" display="PREMIX!A1"/>
    <hyperlink ref="F37" location="'RACCORDS PNEU'!A1" display="'RACCORDS PNEU'!A1"/>
    <hyperlink ref="F38" location="PNEUMATIQUE!A1" display="PNEUMATIQUE!A1"/>
    <hyperlink ref="F39" location="RACCORDS!A1" display="RACCORDS!A1"/>
    <hyperlink ref="F40" location="'JOINTS TUYAU'!A1" display="'JOINTS TUYAU'!A1"/>
    <hyperlink ref="F41" location="ELECTRIQUE!A1" display="ELECTRIQUE!A1"/>
    <hyperlink ref="F42" location="AROL!A1" display="AROL!A1"/>
    <hyperlink ref="F30" location="SMI!A1" display="SMI!A1"/>
    <hyperlink ref="F26" location="KRONES!A1" display="KRONES!A1"/>
    <hyperlink ref="F33" location="OMS!A1" display="OMS!A1"/>
  </hyperlink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40"/>
  <sheetViews>
    <sheetView tabSelected="1" workbookViewId="0">
      <pane ySplit="1" topLeftCell="A2" activePane="bottomLeft" state="frozen"/>
      <selection pane="bottomLeft" activeCell="L22" sqref="L22"/>
    </sheetView>
  </sheetViews>
  <sheetFormatPr baseColWidth="10" defaultRowHeight="12" customHeight="1" x14ac:dyDescent="0.25"/>
  <cols>
    <col min="1" max="1" width="15.85546875" style="24" customWidth="1"/>
    <col min="2" max="2" width="14.5703125" style="5" customWidth="1"/>
    <col min="3" max="3" width="18.85546875" style="40" customWidth="1"/>
    <col min="4" max="4" width="47.7109375" style="26" customWidth="1"/>
    <col min="5" max="5" width="8.42578125" style="4" customWidth="1"/>
    <col min="6" max="6" width="11.140625" style="4" customWidth="1"/>
    <col min="7" max="7" width="15.5703125" style="52" customWidth="1"/>
    <col min="8" max="8" width="12.42578125" style="45" customWidth="1"/>
    <col min="9" max="9" width="14.85546875" style="4" customWidth="1"/>
    <col min="10" max="11" width="11.42578125" style="1"/>
    <col min="12" max="12" width="14.28515625" style="1" customWidth="1"/>
    <col min="13" max="13" width="13" style="1" customWidth="1"/>
    <col min="14" max="16384" width="11.42578125" style="1"/>
  </cols>
  <sheetData>
    <row r="1" spans="1:10" ht="12" customHeight="1" x14ac:dyDescent="0.25">
      <c r="A1" s="23" t="s">
        <v>3325</v>
      </c>
      <c r="B1" s="25" t="s">
        <v>1</v>
      </c>
      <c r="C1" s="25" t="s">
        <v>0</v>
      </c>
      <c r="D1" s="27" t="s">
        <v>2</v>
      </c>
      <c r="E1" s="41" t="s">
        <v>3319</v>
      </c>
      <c r="F1" s="103" t="s">
        <v>3320</v>
      </c>
      <c r="G1" s="50" t="s">
        <v>3321</v>
      </c>
      <c r="H1" s="44" t="s">
        <v>3324</v>
      </c>
      <c r="I1" s="47" t="s">
        <v>3322</v>
      </c>
      <c r="J1" s="6" t="s">
        <v>3323</v>
      </c>
    </row>
    <row r="2" spans="1:10" ht="12" customHeight="1" x14ac:dyDescent="0.25">
      <c r="A2" s="87" t="s">
        <v>3603</v>
      </c>
      <c r="B2" s="79" t="s">
        <v>3081</v>
      </c>
      <c r="C2" s="11">
        <v>40020109</v>
      </c>
      <c r="D2" s="58" t="s">
        <v>3082</v>
      </c>
      <c r="E2" s="42">
        <v>1</v>
      </c>
      <c r="F2" s="42">
        <v>1</v>
      </c>
      <c r="G2" s="102">
        <v>65</v>
      </c>
      <c r="H2" s="46">
        <f t="shared" ref="H2:H65" si="0">E2*G2</f>
        <v>65</v>
      </c>
      <c r="I2" s="2"/>
      <c r="J2" s="7"/>
    </row>
    <row r="3" spans="1:10" ht="12" customHeight="1" x14ac:dyDescent="0.25">
      <c r="A3" s="9" t="s">
        <v>3603</v>
      </c>
      <c r="B3" s="79" t="s">
        <v>3083</v>
      </c>
      <c r="C3" s="11">
        <v>40020313</v>
      </c>
      <c r="D3" s="58" t="s">
        <v>3084</v>
      </c>
      <c r="E3" s="42">
        <v>1</v>
      </c>
      <c r="F3" s="42">
        <v>1</v>
      </c>
      <c r="G3" s="102">
        <v>103.2</v>
      </c>
      <c r="H3" s="46">
        <f t="shared" si="0"/>
        <v>103.2</v>
      </c>
      <c r="I3" s="2"/>
      <c r="J3" s="7"/>
    </row>
    <row r="4" spans="1:10" ht="12" customHeight="1" x14ac:dyDescent="0.25">
      <c r="A4" s="88" t="s">
        <v>3603</v>
      </c>
      <c r="B4" s="79" t="s">
        <v>3085</v>
      </c>
      <c r="C4" s="11">
        <v>40020363</v>
      </c>
      <c r="D4" s="58" t="s">
        <v>3086</v>
      </c>
      <c r="E4" s="42">
        <v>1</v>
      </c>
      <c r="F4" s="42">
        <v>1</v>
      </c>
      <c r="G4" s="102">
        <v>120.5</v>
      </c>
      <c r="H4" s="46">
        <f t="shared" si="0"/>
        <v>120.5</v>
      </c>
      <c r="I4" s="2"/>
      <c r="J4" s="7"/>
    </row>
    <row r="5" spans="1:10" ht="12" customHeight="1" x14ac:dyDescent="0.25">
      <c r="A5" s="87" t="s">
        <v>3603</v>
      </c>
      <c r="B5" s="79" t="s">
        <v>3087</v>
      </c>
      <c r="C5" s="11">
        <v>40020224</v>
      </c>
      <c r="D5" s="58" t="s">
        <v>3088</v>
      </c>
      <c r="E5" s="42">
        <v>1</v>
      </c>
      <c r="F5" s="42">
        <v>1</v>
      </c>
      <c r="G5" s="102">
        <v>80.3</v>
      </c>
      <c r="H5" s="46">
        <f t="shared" si="0"/>
        <v>80.3</v>
      </c>
      <c r="I5" s="2"/>
      <c r="J5" s="7"/>
    </row>
    <row r="6" spans="1:10" ht="12" customHeight="1" x14ac:dyDescent="0.25">
      <c r="A6" s="88" t="s">
        <v>3603</v>
      </c>
      <c r="B6" s="79" t="s">
        <v>3089</v>
      </c>
      <c r="C6" s="11">
        <v>40020343</v>
      </c>
      <c r="D6" s="58" t="s">
        <v>3090</v>
      </c>
      <c r="E6" s="42">
        <v>1</v>
      </c>
      <c r="F6" s="42">
        <v>1</v>
      </c>
      <c r="G6" s="102">
        <v>8</v>
      </c>
      <c r="H6" s="46">
        <f t="shared" si="0"/>
        <v>8</v>
      </c>
      <c r="I6" s="2"/>
      <c r="J6" s="7"/>
    </row>
    <row r="7" spans="1:10" ht="12" customHeight="1" x14ac:dyDescent="0.25">
      <c r="A7" s="88" t="s">
        <v>3603</v>
      </c>
      <c r="B7" s="79" t="s">
        <v>3091</v>
      </c>
      <c r="C7" s="11">
        <v>40020576</v>
      </c>
      <c r="D7" s="58" t="s">
        <v>3092</v>
      </c>
      <c r="E7" s="42">
        <v>1</v>
      </c>
      <c r="F7" s="42">
        <v>1</v>
      </c>
      <c r="G7" s="102">
        <v>10.6</v>
      </c>
      <c r="H7" s="46">
        <f t="shared" si="0"/>
        <v>10.6</v>
      </c>
      <c r="I7" s="2"/>
      <c r="J7" s="7"/>
    </row>
    <row r="8" spans="1:10" ht="12" customHeight="1" x14ac:dyDescent="0.25">
      <c r="A8" s="88" t="s">
        <v>3603</v>
      </c>
      <c r="B8" s="79" t="s">
        <v>3093</v>
      </c>
      <c r="C8" s="11">
        <v>40020351</v>
      </c>
      <c r="D8" s="58" t="s">
        <v>3094</v>
      </c>
      <c r="E8" s="42">
        <v>1</v>
      </c>
      <c r="F8" s="42">
        <v>1</v>
      </c>
      <c r="G8" s="102">
        <v>10</v>
      </c>
      <c r="H8" s="46">
        <f t="shared" si="0"/>
        <v>10</v>
      </c>
      <c r="I8" s="2"/>
      <c r="J8" s="7"/>
    </row>
    <row r="9" spans="1:10" ht="12" customHeight="1" x14ac:dyDescent="0.25">
      <c r="A9" s="88" t="s">
        <v>3603</v>
      </c>
      <c r="B9" s="79" t="s">
        <v>3095</v>
      </c>
      <c r="C9" s="11">
        <v>40020184</v>
      </c>
      <c r="D9" s="58" t="s">
        <v>3096</v>
      </c>
      <c r="E9" s="42">
        <v>6</v>
      </c>
      <c r="F9" s="42">
        <v>1</v>
      </c>
      <c r="G9" s="102">
        <v>7</v>
      </c>
      <c r="H9" s="46">
        <f t="shared" si="0"/>
        <v>42</v>
      </c>
      <c r="I9" s="2"/>
      <c r="J9" s="7"/>
    </row>
    <row r="10" spans="1:10" ht="12" customHeight="1" x14ac:dyDescent="0.25">
      <c r="A10" s="88" t="s">
        <v>3603</v>
      </c>
      <c r="B10" s="79" t="s">
        <v>3097</v>
      </c>
      <c r="C10" s="11">
        <v>40020183</v>
      </c>
      <c r="D10" s="58" t="s">
        <v>3098</v>
      </c>
      <c r="E10" s="42">
        <v>3</v>
      </c>
      <c r="F10" s="42">
        <v>1</v>
      </c>
      <c r="G10" s="102">
        <v>7.6</v>
      </c>
      <c r="H10" s="46">
        <f t="shared" si="0"/>
        <v>22.799999999999997</v>
      </c>
      <c r="I10" s="2"/>
      <c r="J10" s="7"/>
    </row>
    <row r="11" spans="1:10" ht="12" customHeight="1" x14ac:dyDescent="0.25">
      <c r="A11" s="88" t="s">
        <v>3603</v>
      </c>
      <c r="B11" s="79" t="s">
        <v>3099</v>
      </c>
      <c r="C11" s="11">
        <v>40020120</v>
      </c>
      <c r="D11" s="58" t="s">
        <v>3100</v>
      </c>
      <c r="E11" s="42">
        <v>1</v>
      </c>
      <c r="F11" s="42">
        <v>1</v>
      </c>
      <c r="G11" s="102">
        <v>6.5</v>
      </c>
      <c r="H11" s="46">
        <f t="shared" si="0"/>
        <v>6.5</v>
      </c>
      <c r="I11" s="2"/>
      <c r="J11" s="7"/>
    </row>
    <row r="12" spans="1:10" ht="12" customHeight="1" x14ac:dyDescent="0.25">
      <c r="A12" s="88" t="s">
        <v>3603</v>
      </c>
      <c r="B12" s="79" t="s">
        <v>3101</v>
      </c>
      <c r="C12" s="64">
        <v>40020364</v>
      </c>
      <c r="D12" s="58" t="s">
        <v>3102</v>
      </c>
      <c r="E12" s="42">
        <v>1</v>
      </c>
      <c r="F12" s="42">
        <v>1</v>
      </c>
      <c r="G12" s="102">
        <v>143.6</v>
      </c>
      <c r="H12" s="46">
        <f t="shared" si="0"/>
        <v>143.6</v>
      </c>
      <c r="I12" s="2"/>
      <c r="J12" s="7"/>
    </row>
    <row r="13" spans="1:10" ht="12" customHeight="1" x14ac:dyDescent="0.25">
      <c r="A13" s="88" t="s">
        <v>3603</v>
      </c>
      <c r="B13" s="79" t="s">
        <v>3103</v>
      </c>
      <c r="C13" s="11">
        <v>40020189</v>
      </c>
      <c r="D13" s="58" t="s">
        <v>309</v>
      </c>
      <c r="E13" s="42">
        <v>1</v>
      </c>
      <c r="F13" s="42">
        <v>1</v>
      </c>
      <c r="G13" s="102">
        <v>10</v>
      </c>
      <c r="H13" s="46">
        <f t="shared" si="0"/>
        <v>10</v>
      </c>
      <c r="I13" s="2"/>
      <c r="J13" s="7"/>
    </row>
    <row r="14" spans="1:10" ht="12" customHeight="1" x14ac:dyDescent="0.25">
      <c r="A14" s="88" t="s">
        <v>3603</v>
      </c>
      <c r="B14" s="79" t="s">
        <v>3104</v>
      </c>
      <c r="C14" s="11">
        <v>40020139</v>
      </c>
      <c r="D14" s="58" t="s">
        <v>3105</v>
      </c>
      <c r="E14" s="42">
        <v>1</v>
      </c>
      <c r="F14" s="42">
        <v>1</v>
      </c>
      <c r="G14" s="102">
        <v>8.42</v>
      </c>
      <c r="H14" s="46">
        <f t="shared" si="0"/>
        <v>8.42</v>
      </c>
      <c r="I14" s="2"/>
      <c r="J14" s="7"/>
    </row>
    <row r="15" spans="1:10" ht="12" customHeight="1" x14ac:dyDescent="0.25">
      <c r="A15" s="88" t="s">
        <v>3603</v>
      </c>
      <c r="B15" s="79" t="s">
        <v>3106</v>
      </c>
      <c r="C15" s="11">
        <v>40020146</v>
      </c>
      <c r="D15" s="58" t="s">
        <v>3107</v>
      </c>
      <c r="E15" s="42">
        <v>2</v>
      </c>
      <c r="F15" s="42">
        <v>1</v>
      </c>
      <c r="G15" s="102">
        <v>8.42</v>
      </c>
      <c r="H15" s="46">
        <f t="shared" si="0"/>
        <v>16.84</v>
      </c>
      <c r="I15" s="2"/>
      <c r="J15" s="7"/>
    </row>
    <row r="16" spans="1:10" ht="12" customHeight="1" x14ac:dyDescent="0.25">
      <c r="A16" s="88" t="s">
        <v>3603</v>
      </c>
      <c r="B16" s="79" t="s">
        <v>3108</v>
      </c>
      <c r="C16" s="11">
        <v>40020254</v>
      </c>
      <c r="D16" s="58" t="s">
        <v>3109</v>
      </c>
      <c r="E16" s="42">
        <v>1</v>
      </c>
      <c r="F16" s="42">
        <v>1</v>
      </c>
      <c r="G16" s="102">
        <v>8.42</v>
      </c>
      <c r="H16" s="46">
        <f t="shared" si="0"/>
        <v>8.42</v>
      </c>
      <c r="I16" s="2"/>
      <c r="J16" s="7"/>
    </row>
    <row r="17" spans="1:10" ht="12" customHeight="1" x14ac:dyDescent="0.25">
      <c r="A17" s="88" t="s">
        <v>3603</v>
      </c>
      <c r="B17" s="79" t="s">
        <v>3110</v>
      </c>
      <c r="C17" s="11">
        <v>40020451</v>
      </c>
      <c r="D17" s="58" t="s">
        <v>3111</v>
      </c>
      <c r="E17" s="42">
        <v>1</v>
      </c>
      <c r="F17" s="42">
        <v>1</v>
      </c>
      <c r="G17" s="102">
        <v>34.799999999999997</v>
      </c>
      <c r="H17" s="46">
        <f t="shared" si="0"/>
        <v>34.799999999999997</v>
      </c>
      <c r="I17" s="2"/>
      <c r="J17" s="7"/>
    </row>
    <row r="18" spans="1:10" ht="12" customHeight="1" x14ac:dyDescent="0.25">
      <c r="A18" s="88" t="s">
        <v>3603</v>
      </c>
      <c r="B18" s="79" t="s">
        <v>3112</v>
      </c>
      <c r="C18" s="11">
        <v>40020452</v>
      </c>
      <c r="D18" s="58" t="s">
        <v>3113</v>
      </c>
      <c r="E18" s="42">
        <v>1</v>
      </c>
      <c r="F18" s="42">
        <v>1</v>
      </c>
      <c r="G18" s="102">
        <v>25.4</v>
      </c>
      <c r="H18" s="46">
        <f t="shared" si="0"/>
        <v>25.4</v>
      </c>
      <c r="I18" s="2"/>
      <c r="J18" s="7"/>
    </row>
    <row r="19" spans="1:10" ht="12" customHeight="1" x14ac:dyDescent="0.25">
      <c r="A19" s="88" t="s">
        <v>3603</v>
      </c>
      <c r="B19" s="79" t="s">
        <v>3114</v>
      </c>
      <c r="C19" s="11">
        <v>11112818</v>
      </c>
      <c r="D19" s="58" t="s">
        <v>3115</v>
      </c>
      <c r="E19" s="42">
        <v>8</v>
      </c>
      <c r="F19" s="42">
        <v>1</v>
      </c>
      <c r="G19" s="102">
        <v>15</v>
      </c>
      <c r="H19" s="46">
        <f t="shared" si="0"/>
        <v>120</v>
      </c>
      <c r="I19" s="2"/>
      <c r="J19" s="7"/>
    </row>
    <row r="20" spans="1:10" ht="12" customHeight="1" x14ac:dyDescent="0.25">
      <c r="A20" s="88" t="s">
        <v>3603</v>
      </c>
      <c r="B20" s="79" t="s">
        <v>3116</v>
      </c>
      <c r="C20" s="11" t="s">
        <v>3117</v>
      </c>
      <c r="D20" s="58" t="s">
        <v>3118</v>
      </c>
      <c r="E20" s="42">
        <v>1</v>
      </c>
      <c r="F20" s="42">
        <v>1</v>
      </c>
      <c r="G20" s="102">
        <v>20</v>
      </c>
      <c r="H20" s="46">
        <f t="shared" si="0"/>
        <v>20</v>
      </c>
      <c r="I20" s="2"/>
      <c r="J20" s="7"/>
    </row>
    <row r="21" spans="1:10" ht="12" customHeight="1" x14ac:dyDescent="0.25">
      <c r="A21" s="88" t="s">
        <v>3603</v>
      </c>
      <c r="B21" s="79" t="s">
        <v>3119</v>
      </c>
      <c r="C21" s="11">
        <v>11112819</v>
      </c>
      <c r="D21" s="58" t="s">
        <v>3120</v>
      </c>
      <c r="E21" s="42">
        <v>14</v>
      </c>
      <c r="F21" s="42">
        <v>1</v>
      </c>
      <c r="G21" s="102">
        <v>15</v>
      </c>
      <c r="H21" s="46">
        <f t="shared" si="0"/>
        <v>210</v>
      </c>
      <c r="I21" s="2"/>
      <c r="J21" s="7"/>
    </row>
    <row r="22" spans="1:10" ht="12" customHeight="1" x14ac:dyDescent="0.25">
      <c r="A22" s="88" t="s">
        <v>3603</v>
      </c>
      <c r="B22" s="79" t="s">
        <v>3121</v>
      </c>
      <c r="C22" s="11" t="s">
        <v>3122</v>
      </c>
      <c r="D22" s="58" t="s">
        <v>3123</v>
      </c>
      <c r="E22" s="42">
        <v>1</v>
      </c>
      <c r="F22" s="42"/>
      <c r="G22" s="102">
        <v>80</v>
      </c>
      <c r="H22" s="46">
        <f t="shared" si="0"/>
        <v>80</v>
      </c>
      <c r="I22" s="2"/>
      <c r="J22" s="7"/>
    </row>
    <row r="23" spans="1:10" ht="12" customHeight="1" x14ac:dyDescent="0.25">
      <c r="A23" s="88" t="s">
        <v>3603</v>
      </c>
      <c r="B23" s="79" t="s">
        <v>3124</v>
      </c>
      <c r="C23" s="11" t="s">
        <v>3125</v>
      </c>
      <c r="D23" s="58" t="s">
        <v>3126</v>
      </c>
      <c r="E23" s="42">
        <v>1</v>
      </c>
      <c r="F23" s="42"/>
      <c r="G23" s="102">
        <v>112</v>
      </c>
      <c r="H23" s="46">
        <f t="shared" si="0"/>
        <v>112</v>
      </c>
      <c r="I23" s="2"/>
      <c r="J23" s="7"/>
    </row>
    <row r="24" spans="1:10" ht="12" customHeight="1" x14ac:dyDescent="0.25">
      <c r="A24" s="88" t="s">
        <v>3603</v>
      </c>
      <c r="B24" s="79" t="s">
        <v>3127</v>
      </c>
      <c r="C24" s="11" t="s">
        <v>3128</v>
      </c>
      <c r="D24" s="58" t="s">
        <v>3126</v>
      </c>
      <c r="E24" s="42">
        <v>1</v>
      </c>
      <c r="F24" s="42"/>
      <c r="G24" s="102">
        <v>110</v>
      </c>
      <c r="H24" s="46">
        <f t="shared" si="0"/>
        <v>110</v>
      </c>
      <c r="I24" s="2"/>
      <c r="J24" s="7"/>
    </row>
    <row r="25" spans="1:10" ht="12" customHeight="1" x14ac:dyDescent="0.25">
      <c r="A25" s="88" t="s">
        <v>3465</v>
      </c>
      <c r="B25" s="80" t="s">
        <v>848</v>
      </c>
      <c r="C25" s="11">
        <v>3133751</v>
      </c>
      <c r="D25" s="12" t="s">
        <v>849</v>
      </c>
      <c r="E25" s="10">
        <v>4</v>
      </c>
      <c r="F25" s="10"/>
      <c r="G25" s="102">
        <v>11.4</v>
      </c>
      <c r="H25" s="46">
        <f t="shared" si="0"/>
        <v>45.6</v>
      </c>
      <c r="I25" s="10" t="s">
        <v>3473</v>
      </c>
      <c r="J25" s="18" t="s">
        <v>3328</v>
      </c>
    </row>
    <row r="26" spans="1:10" ht="12" customHeight="1" x14ac:dyDescent="0.25">
      <c r="A26" s="88" t="s">
        <v>3465</v>
      </c>
      <c r="B26" s="80" t="s">
        <v>850</v>
      </c>
      <c r="C26" s="11">
        <v>3133761</v>
      </c>
      <c r="D26" s="12" t="s">
        <v>851</v>
      </c>
      <c r="E26" s="10">
        <v>2</v>
      </c>
      <c r="F26" s="10"/>
      <c r="G26" s="102">
        <v>12.3</v>
      </c>
      <c r="H26" s="46">
        <f t="shared" si="0"/>
        <v>24.6</v>
      </c>
      <c r="I26" s="10" t="s">
        <v>3473</v>
      </c>
      <c r="J26" s="18" t="s">
        <v>3328</v>
      </c>
    </row>
    <row r="27" spans="1:10" ht="12" customHeight="1" x14ac:dyDescent="0.25">
      <c r="A27" s="88" t="s">
        <v>3465</v>
      </c>
      <c r="B27" s="80" t="s">
        <v>852</v>
      </c>
      <c r="C27" s="11">
        <v>31334360306</v>
      </c>
      <c r="D27" s="12" t="s">
        <v>853</v>
      </c>
      <c r="E27" s="42">
        <v>3</v>
      </c>
      <c r="F27" s="10"/>
      <c r="G27" s="102">
        <v>18.399999999999999</v>
      </c>
      <c r="H27" s="46">
        <f t="shared" si="0"/>
        <v>55.199999999999996</v>
      </c>
      <c r="I27" s="10" t="s">
        <v>3473</v>
      </c>
      <c r="J27" s="18" t="s">
        <v>3328</v>
      </c>
    </row>
    <row r="28" spans="1:10" ht="12" customHeight="1" x14ac:dyDescent="0.25">
      <c r="A28" s="88" t="s">
        <v>3465</v>
      </c>
      <c r="B28" s="80" t="s">
        <v>854</v>
      </c>
      <c r="C28" s="11">
        <v>3112841</v>
      </c>
      <c r="D28" s="12" t="s">
        <v>3730</v>
      </c>
      <c r="E28" s="42">
        <v>1</v>
      </c>
      <c r="F28" s="10"/>
      <c r="G28" s="102">
        <v>10.65</v>
      </c>
      <c r="H28" s="46">
        <f t="shared" si="0"/>
        <v>10.65</v>
      </c>
      <c r="I28" s="10" t="s">
        <v>3473</v>
      </c>
      <c r="J28" s="18" t="s">
        <v>3328</v>
      </c>
    </row>
    <row r="29" spans="1:10" ht="12" customHeight="1" x14ac:dyDescent="0.25">
      <c r="A29" s="88" t="s">
        <v>3465</v>
      </c>
      <c r="B29" s="80" t="s">
        <v>855</v>
      </c>
      <c r="C29" s="11" t="s">
        <v>856</v>
      </c>
      <c r="D29" s="12" t="s">
        <v>857</v>
      </c>
      <c r="E29" s="42">
        <v>1</v>
      </c>
      <c r="F29" s="10"/>
      <c r="G29" s="102">
        <v>9.8000000000000007</v>
      </c>
      <c r="H29" s="46">
        <f t="shared" si="0"/>
        <v>9.8000000000000007</v>
      </c>
      <c r="I29" s="10" t="s">
        <v>3476</v>
      </c>
      <c r="J29" s="18" t="s">
        <v>3328</v>
      </c>
    </row>
    <row r="30" spans="1:10" ht="12" customHeight="1" x14ac:dyDescent="0.25">
      <c r="A30" s="88" t="s">
        <v>3465</v>
      </c>
      <c r="B30" s="80" t="s">
        <v>858</v>
      </c>
      <c r="C30" s="64">
        <v>3345618</v>
      </c>
      <c r="D30" s="12" t="s">
        <v>3731</v>
      </c>
      <c r="E30" s="42">
        <v>1</v>
      </c>
      <c r="F30" s="10"/>
      <c r="G30" s="102">
        <v>20</v>
      </c>
      <c r="H30" s="46">
        <f t="shared" si="0"/>
        <v>20</v>
      </c>
      <c r="I30" s="10" t="s">
        <v>3476</v>
      </c>
      <c r="J30" s="18" t="s">
        <v>3328</v>
      </c>
    </row>
    <row r="31" spans="1:10" ht="12" customHeight="1" x14ac:dyDescent="0.25">
      <c r="A31" s="88" t="s">
        <v>3465</v>
      </c>
      <c r="B31" s="80" t="s">
        <v>859</v>
      </c>
      <c r="C31" s="11">
        <v>311291005</v>
      </c>
      <c r="D31" s="12" t="s">
        <v>860</v>
      </c>
      <c r="E31" s="42">
        <v>2</v>
      </c>
      <c r="F31" s="10"/>
      <c r="G31" s="102">
        <v>20.3</v>
      </c>
      <c r="H31" s="46">
        <f t="shared" si="0"/>
        <v>40.6</v>
      </c>
      <c r="I31" s="10" t="s">
        <v>3476</v>
      </c>
      <c r="J31" s="18" t="s">
        <v>3328</v>
      </c>
    </row>
    <row r="32" spans="1:10" ht="12" customHeight="1" x14ac:dyDescent="0.25">
      <c r="A32" s="88" t="s">
        <v>3465</v>
      </c>
      <c r="B32" s="80" t="s">
        <v>861</v>
      </c>
      <c r="C32" s="64">
        <v>33456222</v>
      </c>
      <c r="D32" s="12" t="s">
        <v>862</v>
      </c>
      <c r="E32" s="42">
        <v>1</v>
      </c>
      <c r="F32" s="10"/>
      <c r="G32" s="102">
        <v>18</v>
      </c>
      <c r="H32" s="46">
        <f t="shared" si="0"/>
        <v>18</v>
      </c>
      <c r="I32" s="10" t="s">
        <v>3476</v>
      </c>
      <c r="J32" s="18" t="s">
        <v>3328</v>
      </c>
    </row>
    <row r="33" spans="1:10" ht="12" customHeight="1" x14ac:dyDescent="0.25">
      <c r="A33" s="88" t="s">
        <v>3465</v>
      </c>
      <c r="B33" s="80" t="s">
        <v>863</v>
      </c>
      <c r="C33" s="11" t="s">
        <v>864</v>
      </c>
      <c r="D33" s="12" t="s">
        <v>865</v>
      </c>
      <c r="E33" s="42">
        <v>2</v>
      </c>
      <c r="F33" s="10"/>
      <c r="G33" s="102">
        <v>60.3</v>
      </c>
      <c r="H33" s="46">
        <f t="shared" si="0"/>
        <v>120.6</v>
      </c>
      <c r="I33" s="10" t="s">
        <v>3471</v>
      </c>
      <c r="J33" s="18" t="s">
        <v>3328</v>
      </c>
    </row>
    <row r="34" spans="1:10" ht="12" customHeight="1" x14ac:dyDescent="0.25">
      <c r="A34" s="88" t="s">
        <v>3465</v>
      </c>
      <c r="B34" s="80" t="s">
        <v>866</v>
      </c>
      <c r="C34" s="11" t="s">
        <v>867</v>
      </c>
      <c r="D34" s="12" t="s">
        <v>868</v>
      </c>
      <c r="E34" s="42">
        <v>1</v>
      </c>
      <c r="F34" s="10"/>
      <c r="G34" s="102">
        <v>55</v>
      </c>
      <c r="H34" s="46">
        <f t="shared" si="0"/>
        <v>55</v>
      </c>
      <c r="I34" s="10" t="s">
        <v>3466</v>
      </c>
      <c r="J34" s="18" t="s">
        <v>3328</v>
      </c>
    </row>
    <row r="35" spans="1:10" ht="12" customHeight="1" x14ac:dyDescent="0.25">
      <c r="A35" s="88" t="s">
        <v>3465</v>
      </c>
      <c r="B35" s="80" t="s">
        <v>869</v>
      </c>
      <c r="C35" s="11" t="s">
        <v>870</v>
      </c>
      <c r="D35" s="12" t="s">
        <v>3732</v>
      </c>
      <c r="E35" s="42">
        <v>1</v>
      </c>
      <c r="F35" s="10"/>
      <c r="G35" s="102">
        <v>62</v>
      </c>
      <c r="H35" s="46">
        <f t="shared" si="0"/>
        <v>62</v>
      </c>
      <c r="I35" s="10" t="s">
        <v>3473</v>
      </c>
      <c r="J35" s="18" t="s">
        <v>3328</v>
      </c>
    </row>
    <row r="36" spans="1:10" ht="12" customHeight="1" x14ac:dyDescent="0.25">
      <c r="A36" s="88" t="s">
        <v>3465</v>
      </c>
      <c r="B36" s="80" t="s">
        <v>871</v>
      </c>
      <c r="C36" s="33">
        <v>4106004883001</v>
      </c>
      <c r="D36" s="12" t="s">
        <v>872</v>
      </c>
      <c r="E36" s="42">
        <v>1</v>
      </c>
      <c r="F36" s="10">
        <v>0</v>
      </c>
      <c r="G36" s="102">
        <v>7.6</v>
      </c>
      <c r="H36" s="46">
        <f t="shared" si="0"/>
        <v>7.6</v>
      </c>
      <c r="I36" s="10"/>
      <c r="J36" s="18" t="s">
        <v>3328</v>
      </c>
    </row>
    <row r="37" spans="1:10" ht="12" customHeight="1" x14ac:dyDescent="0.25">
      <c r="A37" s="88" t="s">
        <v>3465</v>
      </c>
      <c r="B37" s="80" t="s">
        <v>873</v>
      </c>
      <c r="C37" s="11" t="s">
        <v>874</v>
      </c>
      <c r="D37" s="12" t="s">
        <v>3733</v>
      </c>
      <c r="E37" s="42">
        <v>1</v>
      </c>
      <c r="F37" s="10"/>
      <c r="G37" s="102">
        <v>70.599999999999994</v>
      </c>
      <c r="H37" s="46">
        <f t="shared" si="0"/>
        <v>70.599999999999994</v>
      </c>
      <c r="I37" s="10" t="s">
        <v>3476</v>
      </c>
      <c r="J37" s="18" t="s">
        <v>3328</v>
      </c>
    </row>
    <row r="38" spans="1:10" ht="12" customHeight="1" x14ac:dyDescent="0.25">
      <c r="A38" s="88" t="s">
        <v>3465</v>
      </c>
      <c r="B38" s="80" t="s">
        <v>875</v>
      </c>
      <c r="C38" s="11">
        <v>31189412</v>
      </c>
      <c r="D38" s="12" t="s">
        <v>876</v>
      </c>
      <c r="E38" s="42">
        <v>24</v>
      </c>
      <c r="F38" s="10"/>
      <c r="G38" s="102">
        <v>6.7</v>
      </c>
      <c r="H38" s="46">
        <f t="shared" si="0"/>
        <v>160.80000000000001</v>
      </c>
      <c r="I38" s="10" t="s">
        <v>3469</v>
      </c>
      <c r="J38" s="18" t="s">
        <v>3328</v>
      </c>
    </row>
    <row r="39" spans="1:10" ht="12" customHeight="1" x14ac:dyDescent="0.25">
      <c r="A39" s="88" t="s">
        <v>3465</v>
      </c>
      <c r="B39" s="80" t="s">
        <v>877</v>
      </c>
      <c r="C39" s="11">
        <v>3118510</v>
      </c>
      <c r="D39" s="12"/>
      <c r="E39" s="42"/>
      <c r="F39" s="10"/>
      <c r="G39" s="102">
        <v>10</v>
      </c>
      <c r="H39" s="46">
        <f t="shared" si="0"/>
        <v>0</v>
      </c>
      <c r="I39" s="10"/>
      <c r="J39" s="18" t="s">
        <v>3328</v>
      </c>
    </row>
    <row r="40" spans="1:10" ht="12" customHeight="1" x14ac:dyDescent="0.25">
      <c r="A40" s="88" t="s">
        <v>3465</v>
      </c>
      <c r="B40" s="80" t="s">
        <v>878</v>
      </c>
      <c r="C40" s="11" t="s">
        <v>879</v>
      </c>
      <c r="D40" s="12" t="s">
        <v>880</v>
      </c>
      <c r="E40" s="42">
        <v>9</v>
      </c>
      <c r="F40" s="10"/>
      <c r="G40" s="102">
        <v>92</v>
      </c>
      <c r="H40" s="46">
        <f t="shared" si="0"/>
        <v>828</v>
      </c>
      <c r="I40" s="10" t="s">
        <v>3478</v>
      </c>
      <c r="J40" s="18" t="s">
        <v>3328</v>
      </c>
    </row>
    <row r="41" spans="1:10" ht="12" customHeight="1" x14ac:dyDescent="0.25">
      <c r="A41" s="88" t="s">
        <v>3465</v>
      </c>
      <c r="B41" s="80" t="s">
        <v>881</v>
      </c>
      <c r="C41" s="11" t="s">
        <v>316</v>
      </c>
      <c r="D41" s="12" t="s">
        <v>882</v>
      </c>
      <c r="E41" s="42">
        <v>1</v>
      </c>
      <c r="F41" s="10"/>
      <c r="G41" s="102">
        <v>25</v>
      </c>
      <c r="H41" s="46">
        <f t="shared" si="0"/>
        <v>25</v>
      </c>
      <c r="I41" s="10" t="s">
        <v>3472</v>
      </c>
      <c r="J41" s="18" t="s">
        <v>3328</v>
      </c>
    </row>
    <row r="42" spans="1:10" ht="12" customHeight="1" x14ac:dyDescent="0.25">
      <c r="A42" s="88" t="s">
        <v>3465</v>
      </c>
      <c r="B42" s="80" t="s">
        <v>883</v>
      </c>
      <c r="C42" s="11" t="s">
        <v>884</v>
      </c>
      <c r="D42" s="12" t="s">
        <v>885</v>
      </c>
      <c r="E42" s="42">
        <v>1</v>
      </c>
      <c r="F42" s="10"/>
      <c r="G42" s="102">
        <v>7.2</v>
      </c>
      <c r="H42" s="46">
        <f t="shared" si="0"/>
        <v>7.2</v>
      </c>
      <c r="I42" s="10" t="s">
        <v>3473</v>
      </c>
      <c r="J42" s="18" t="s">
        <v>3328</v>
      </c>
    </row>
    <row r="43" spans="1:10" ht="12" customHeight="1" x14ac:dyDescent="0.25">
      <c r="A43" s="88" t="s">
        <v>3465</v>
      </c>
      <c r="B43" s="80" t="s">
        <v>886</v>
      </c>
      <c r="C43" s="11">
        <v>31264912</v>
      </c>
      <c r="D43" s="12" t="s">
        <v>887</v>
      </c>
      <c r="E43" s="42">
        <v>1</v>
      </c>
      <c r="F43" s="10"/>
      <c r="G43" s="102">
        <v>3.2</v>
      </c>
      <c r="H43" s="46">
        <f t="shared" si="0"/>
        <v>3.2</v>
      </c>
      <c r="I43" s="10" t="s">
        <v>3472</v>
      </c>
      <c r="J43" s="18" t="s">
        <v>3328</v>
      </c>
    </row>
    <row r="44" spans="1:10" ht="12" customHeight="1" x14ac:dyDescent="0.25">
      <c r="A44" s="88" t="s">
        <v>3465</v>
      </c>
      <c r="B44" s="80" t="s">
        <v>888</v>
      </c>
      <c r="C44" s="11">
        <v>830100365</v>
      </c>
      <c r="D44" s="12" t="s">
        <v>889</v>
      </c>
      <c r="E44" s="42">
        <v>2</v>
      </c>
      <c r="F44" s="10"/>
      <c r="G44" s="102">
        <v>27.3</v>
      </c>
      <c r="H44" s="46">
        <f t="shared" si="0"/>
        <v>54.6</v>
      </c>
      <c r="I44" s="10" t="s">
        <v>3472</v>
      </c>
      <c r="J44" s="18" t="s">
        <v>3328</v>
      </c>
    </row>
    <row r="45" spans="1:10" ht="12" customHeight="1" x14ac:dyDescent="0.25">
      <c r="A45" s="88" t="s">
        <v>3465</v>
      </c>
      <c r="B45" s="80" t="s">
        <v>890</v>
      </c>
      <c r="C45" s="64">
        <v>400071075</v>
      </c>
      <c r="D45" s="12" t="s">
        <v>891</v>
      </c>
      <c r="E45" s="42">
        <v>32</v>
      </c>
      <c r="F45" s="10"/>
      <c r="G45" s="102">
        <v>4.7</v>
      </c>
      <c r="H45" s="46">
        <f t="shared" si="0"/>
        <v>150.4</v>
      </c>
      <c r="I45" s="10" t="s">
        <v>3471</v>
      </c>
      <c r="J45" s="18" t="s">
        <v>3328</v>
      </c>
    </row>
    <row r="46" spans="1:10" ht="12" customHeight="1" x14ac:dyDescent="0.25">
      <c r="A46" s="88" t="s">
        <v>3465</v>
      </c>
      <c r="B46" s="80" t="s">
        <v>892</v>
      </c>
      <c r="C46" s="11" t="s">
        <v>893</v>
      </c>
      <c r="D46" s="12"/>
      <c r="E46" s="42"/>
      <c r="F46" s="10"/>
      <c r="G46" s="49"/>
      <c r="H46" s="46">
        <f t="shared" si="0"/>
        <v>0</v>
      </c>
      <c r="I46" s="10"/>
      <c r="J46" s="18" t="s">
        <v>3328</v>
      </c>
    </row>
    <row r="47" spans="1:10" ht="12" customHeight="1" x14ac:dyDescent="0.25">
      <c r="A47" s="88" t="s">
        <v>3465</v>
      </c>
      <c r="B47" s="80" t="s">
        <v>894</v>
      </c>
      <c r="C47" s="11" t="s">
        <v>895</v>
      </c>
      <c r="D47" s="12"/>
      <c r="E47" s="42"/>
      <c r="F47" s="10"/>
      <c r="G47" s="49"/>
      <c r="H47" s="46">
        <f t="shared" si="0"/>
        <v>0</v>
      </c>
      <c r="I47" s="10"/>
      <c r="J47" s="18" t="s">
        <v>3328</v>
      </c>
    </row>
    <row r="48" spans="1:10" ht="12" customHeight="1" x14ac:dyDescent="0.25">
      <c r="A48" s="88" t="s">
        <v>3465</v>
      </c>
      <c r="B48" s="80" t="s">
        <v>896</v>
      </c>
      <c r="C48" s="11"/>
      <c r="D48" s="12" t="s">
        <v>897</v>
      </c>
      <c r="E48" s="42">
        <v>2</v>
      </c>
      <c r="F48" s="10"/>
      <c r="G48" s="102">
        <v>30</v>
      </c>
      <c r="H48" s="46">
        <f t="shared" si="0"/>
        <v>60</v>
      </c>
      <c r="I48" s="10" t="s">
        <v>3474</v>
      </c>
      <c r="J48" s="18" t="s">
        <v>3328</v>
      </c>
    </row>
    <row r="49" spans="1:10" ht="12" customHeight="1" x14ac:dyDescent="0.25">
      <c r="A49" s="88" t="s">
        <v>3465</v>
      </c>
      <c r="B49" s="80" t="s">
        <v>898</v>
      </c>
      <c r="C49" s="11"/>
      <c r="D49" s="12" t="s">
        <v>897</v>
      </c>
      <c r="E49" s="42">
        <v>6</v>
      </c>
      <c r="F49" s="10"/>
      <c r="G49" s="102">
        <v>30</v>
      </c>
      <c r="H49" s="46">
        <f t="shared" si="0"/>
        <v>180</v>
      </c>
      <c r="I49" s="10" t="s">
        <v>3475</v>
      </c>
      <c r="J49" s="18" t="s">
        <v>3328</v>
      </c>
    </row>
    <row r="50" spans="1:10" ht="12" customHeight="1" x14ac:dyDescent="0.25">
      <c r="A50" s="88" t="s">
        <v>3465</v>
      </c>
      <c r="B50" s="80" t="s">
        <v>899</v>
      </c>
      <c r="C50" s="11" t="s">
        <v>900</v>
      </c>
      <c r="D50" s="12" t="s">
        <v>897</v>
      </c>
      <c r="E50" s="42">
        <v>13</v>
      </c>
      <c r="F50" s="10"/>
      <c r="G50" s="102">
        <v>30</v>
      </c>
      <c r="H50" s="46">
        <f t="shared" si="0"/>
        <v>390</v>
      </c>
      <c r="I50" s="10" t="s">
        <v>3476</v>
      </c>
      <c r="J50" s="18" t="s">
        <v>3328</v>
      </c>
    </row>
    <row r="51" spans="1:10" ht="12" customHeight="1" x14ac:dyDescent="0.25">
      <c r="A51" s="88" t="s">
        <v>3465</v>
      </c>
      <c r="B51" s="80" t="s">
        <v>901</v>
      </c>
      <c r="C51" s="11" t="s">
        <v>902</v>
      </c>
      <c r="D51" s="12" t="s">
        <v>897</v>
      </c>
      <c r="E51" s="42">
        <v>11</v>
      </c>
      <c r="F51" s="10"/>
      <c r="G51" s="102">
        <v>30</v>
      </c>
      <c r="H51" s="46">
        <f t="shared" si="0"/>
        <v>330</v>
      </c>
      <c r="I51" s="10" t="s">
        <v>3472</v>
      </c>
      <c r="J51" s="18" t="s">
        <v>3328</v>
      </c>
    </row>
    <row r="52" spans="1:10" ht="12" customHeight="1" x14ac:dyDescent="0.25">
      <c r="A52" s="88" t="s">
        <v>3465</v>
      </c>
      <c r="B52" s="80" t="s">
        <v>903</v>
      </c>
      <c r="C52" s="11" t="s">
        <v>904</v>
      </c>
      <c r="D52" s="12" t="s">
        <v>897</v>
      </c>
      <c r="E52" s="42">
        <v>16</v>
      </c>
      <c r="F52" s="10"/>
      <c r="G52" s="102">
        <v>30</v>
      </c>
      <c r="H52" s="46">
        <f t="shared" si="0"/>
        <v>480</v>
      </c>
      <c r="I52" s="10" t="s">
        <v>3472</v>
      </c>
      <c r="J52" s="18" t="s">
        <v>3328</v>
      </c>
    </row>
    <row r="53" spans="1:10" ht="12" customHeight="1" x14ac:dyDescent="0.25">
      <c r="A53" s="88" t="s">
        <v>3465</v>
      </c>
      <c r="B53" s="80" t="s">
        <v>905</v>
      </c>
      <c r="C53" s="11"/>
      <c r="D53" s="12" t="s">
        <v>897</v>
      </c>
      <c r="E53" s="42">
        <v>29</v>
      </c>
      <c r="F53" s="10"/>
      <c r="G53" s="102">
        <v>30</v>
      </c>
      <c r="H53" s="46">
        <f t="shared" si="0"/>
        <v>870</v>
      </c>
      <c r="I53" s="10" t="s">
        <v>3469</v>
      </c>
      <c r="J53" s="18" t="s">
        <v>3328</v>
      </c>
    </row>
    <row r="54" spans="1:10" ht="12" customHeight="1" x14ac:dyDescent="0.25">
      <c r="A54" s="88" t="s">
        <v>3465</v>
      </c>
      <c r="B54" s="80" t="s">
        <v>906</v>
      </c>
      <c r="C54" s="11"/>
      <c r="D54" s="12" t="s">
        <v>897</v>
      </c>
      <c r="E54" s="42">
        <v>22</v>
      </c>
      <c r="F54" s="10"/>
      <c r="G54" s="102">
        <v>30</v>
      </c>
      <c r="H54" s="46">
        <f t="shared" si="0"/>
        <v>660</v>
      </c>
      <c r="I54" s="10" t="s">
        <v>3469</v>
      </c>
      <c r="J54" s="18" t="s">
        <v>3328</v>
      </c>
    </row>
    <row r="55" spans="1:10" ht="12" customHeight="1" x14ac:dyDescent="0.25">
      <c r="A55" s="88" t="s">
        <v>3465</v>
      </c>
      <c r="B55" s="80" t="s">
        <v>907</v>
      </c>
      <c r="C55" s="11"/>
      <c r="D55" s="12" t="s">
        <v>908</v>
      </c>
      <c r="E55" s="42">
        <v>1</v>
      </c>
      <c r="F55" s="10"/>
      <c r="G55" s="102">
        <v>14</v>
      </c>
      <c r="H55" s="46">
        <f t="shared" si="0"/>
        <v>14</v>
      </c>
      <c r="I55" s="10" t="s">
        <v>3466</v>
      </c>
      <c r="J55" s="18" t="s">
        <v>3328</v>
      </c>
    </row>
    <row r="56" spans="1:10" ht="12" customHeight="1" x14ac:dyDescent="0.25">
      <c r="A56" s="88" t="s">
        <v>3465</v>
      </c>
      <c r="B56" s="80" t="s">
        <v>909</v>
      </c>
      <c r="C56" s="11">
        <v>37365</v>
      </c>
      <c r="D56" s="12" t="s">
        <v>910</v>
      </c>
      <c r="E56" s="42">
        <v>3</v>
      </c>
      <c r="F56" s="10"/>
      <c r="G56" s="102">
        <v>23</v>
      </c>
      <c r="H56" s="46">
        <f t="shared" si="0"/>
        <v>69</v>
      </c>
      <c r="I56" s="10" t="s">
        <v>3466</v>
      </c>
      <c r="J56" s="18" t="s">
        <v>3328</v>
      </c>
    </row>
    <row r="57" spans="1:10" ht="12" customHeight="1" x14ac:dyDescent="0.25">
      <c r="A57" s="88" t="s">
        <v>3465</v>
      </c>
      <c r="B57" s="80" t="s">
        <v>911</v>
      </c>
      <c r="C57" s="11"/>
      <c r="D57" s="12" t="s">
        <v>912</v>
      </c>
      <c r="E57" s="42">
        <v>3</v>
      </c>
      <c r="F57" s="10"/>
      <c r="G57" s="102">
        <v>12.3</v>
      </c>
      <c r="H57" s="46">
        <f t="shared" si="0"/>
        <v>36.900000000000006</v>
      </c>
      <c r="I57" s="10" t="s">
        <v>3466</v>
      </c>
      <c r="J57" s="18" t="s">
        <v>3328</v>
      </c>
    </row>
    <row r="58" spans="1:10" ht="12" customHeight="1" x14ac:dyDescent="0.25">
      <c r="A58" s="88" t="s">
        <v>3465</v>
      </c>
      <c r="B58" s="80" t="s">
        <v>913</v>
      </c>
      <c r="C58" s="11"/>
      <c r="D58" s="12" t="s">
        <v>914</v>
      </c>
      <c r="E58" s="42">
        <v>1</v>
      </c>
      <c r="F58" s="10"/>
      <c r="G58" s="102">
        <v>5</v>
      </c>
      <c r="H58" s="46">
        <f t="shared" si="0"/>
        <v>5</v>
      </c>
      <c r="I58" s="10" t="s">
        <v>3466</v>
      </c>
      <c r="J58" s="18" t="s">
        <v>3328</v>
      </c>
    </row>
    <row r="59" spans="1:10" ht="12" customHeight="1" x14ac:dyDescent="0.25">
      <c r="A59" s="88" t="s">
        <v>3465</v>
      </c>
      <c r="B59" s="80" t="s">
        <v>915</v>
      </c>
      <c r="C59" s="11" t="s">
        <v>916</v>
      </c>
      <c r="D59" s="12" t="s">
        <v>917</v>
      </c>
      <c r="E59" s="42">
        <v>4</v>
      </c>
      <c r="F59" s="10"/>
      <c r="G59" s="102">
        <v>37.299999999999997</v>
      </c>
      <c r="H59" s="46">
        <f t="shared" si="0"/>
        <v>149.19999999999999</v>
      </c>
      <c r="I59" s="10" t="s">
        <v>3466</v>
      </c>
      <c r="J59" s="18" t="s">
        <v>3328</v>
      </c>
    </row>
    <row r="60" spans="1:10" ht="12" customHeight="1" x14ac:dyDescent="0.25">
      <c r="A60" s="88" t="s">
        <v>3465</v>
      </c>
      <c r="B60" s="80" t="s">
        <v>918</v>
      </c>
      <c r="C60" s="11">
        <v>3118510</v>
      </c>
      <c r="D60" s="12" t="s">
        <v>919</v>
      </c>
      <c r="E60" s="42">
        <v>4</v>
      </c>
      <c r="F60" s="10"/>
      <c r="G60" s="102">
        <v>18.45</v>
      </c>
      <c r="H60" s="46">
        <f t="shared" si="0"/>
        <v>73.8</v>
      </c>
      <c r="I60" s="10" t="s">
        <v>3469</v>
      </c>
      <c r="J60" s="18" t="s">
        <v>3328</v>
      </c>
    </row>
    <row r="61" spans="1:10" ht="12" customHeight="1" x14ac:dyDescent="0.25">
      <c r="A61" s="88" t="s">
        <v>3465</v>
      </c>
      <c r="B61" s="80" t="s">
        <v>920</v>
      </c>
      <c r="C61" s="11" t="s">
        <v>921</v>
      </c>
      <c r="D61" s="12"/>
      <c r="E61" s="42"/>
      <c r="F61" s="10"/>
      <c r="G61" s="49"/>
      <c r="H61" s="46">
        <f t="shared" si="0"/>
        <v>0</v>
      </c>
      <c r="I61" s="10"/>
      <c r="J61" s="18" t="s">
        <v>3328</v>
      </c>
    </row>
    <row r="62" spans="1:10" ht="12" customHeight="1" x14ac:dyDescent="0.25">
      <c r="A62" s="88" t="s">
        <v>3465</v>
      </c>
      <c r="B62" s="80" t="s">
        <v>922</v>
      </c>
      <c r="C62" s="11" t="s">
        <v>923</v>
      </c>
      <c r="D62" s="12" t="s">
        <v>924</v>
      </c>
      <c r="E62" s="42">
        <v>2</v>
      </c>
      <c r="F62" s="10"/>
      <c r="G62" s="102">
        <v>5.42</v>
      </c>
      <c r="H62" s="46">
        <f t="shared" si="0"/>
        <v>10.84</v>
      </c>
      <c r="I62" s="10" t="s">
        <v>3471</v>
      </c>
      <c r="J62" s="18" t="s">
        <v>3328</v>
      </c>
    </row>
    <row r="63" spans="1:10" ht="12" customHeight="1" x14ac:dyDescent="0.25">
      <c r="A63" s="88" t="s">
        <v>3465</v>
      </c>
      <c r="B63" s="80" t="s">
        <v>925</v>
      </c>
      <c r="C63" s="11" t="s">
        <v>926</v>
      </c>
      <c r="D63" s="12" t="s">
        <v>927</v>
      </c>
      <c r="E63" s="42">
        <v>4</v>
      </c>
      <c r="F63" s="10"/>
      <c r="G63" s="102">
        <v>17.600000000000001</v>
      </c>
      <c r="H63" s="46">
        <f t="shared" si="0"/>
        <v>70.400000000000006</v>
      </c>
      <c r="I63" s="10" t="s">
        <v>3471</v>
      </c>
      <c r="J63" s="18" t="s">
        <v>3328</v>
      </c>
    </row>
    <row r="64" spans="1:10" ht="12" customHeight="1" x14ac:dyDescent="0.25">
      <c r="A64" s="88" t="s">
        <v>3465</v>
      </c>
      <c r="B64" s="80" t="s">
        <v>928</v>
      </c>
      <c r="C64" s="11" t="s">
        <v>929</v>
      </c>
      <c r="D64" s="12" t="s">
        <v>930</v>
      </c>
      <c r="E64" s="42">
        <v>2</v>
      </c>
      <c r="F64" s="10"/>
      <c r="G64" s="102">
        <v>14.3</v>
      </c>
      <c r="H64" s="46">
        <f t="shared" si="0"/>
        <v>28.6</v>
      </c>
      <c r="I64" s="10" t="s">
        <v>3466</v>
      </c>
      <c r="J64" s="18" t="s">
        <v>3328</v>
      </c>
    </row>
    <row r="65" spans="1:10" ht="12" customHeight="1" x14ac:dyDescent="0.25">
      <c r="A65" s="88" t="s">
        <v>3465</v>
      </c>
      <c r="B65" s="80" t="s">
        <v>931</v>
      </c>
      <c r="C65" s="11"/>
      <c r="D65" s="12" t="s">
        <v>932</v>
      </c>
      <c r="E65" s="42">
        <v>2</v>
      </c>
      <c r="F65" s="10"/>
      <c r="G65" s="102">
        <v>10</v>
      </c>
      <c r="H65" s="46">
        <f t="shared" si="0"/>
        <v>20</v>
      </c>
      <c r="I65" s="10" t="s">
        <v>3466</v>
      </c>
      <c r="J65" s="18" t="s">
        <v>3328</v>
      </c>
    </row>
    <row r="66" spans="1:10" ht="12" customHeight="1" x14ac:dyDescent="0.25">
      <c r="A66" s="88" t="s">
        <v>3465</v>
      </c>
      <c r="B66" s="80" t="s">
        <v>933</v>
      </c>
      <c r="C66" s="64" t="s">
        <v>934</v>
      </c>
      <c r="D66" s="12" t="s">
        <v>930</v>
      </c>
      <c r="E66" s="42">
        <v>200</v>
      </c>
      <c r="F66" s="10"/>
      <c r="G66" s="102">
        <v>15.6</v>
      </c>
      <c r="H66" s="46">
        <f t="shared" ref="H66:H129" si="1">E66*G66</f>
        <v>3120</v>
      </c>
      <c r="I66" s="10" t="s">
        <v>3477</v>
      </c>
      <c r="J66" s="18" t="s">
        <v>3328</v>
      </c>
    </row>
    <row r="67" spans="1:10" ht="12" customHeight="1" x14ac:dyDescent="0.25">
      <c r="A67" s="88" t="s">
        <v>3465</v>
      </c>
      <c r="B67" s="80" t="s">
        <v>935</v>
      </c>
      <c r="C67" s="11"/>
      <c r="D67" s="12" t="s">
        <v>872</v>
      </c>
      <c r="E67" s="42">
        <v>100</v>
      </c>
      <c r="F67" s="10"/>
      <c r="G67" s="102">
        <v>1.25</v>
      </c>
      <c r="H67" s="46">
        <f t="shared" si="1"/>
        <v>125</v>
      </c>
      <c r="I67" s="10" t="s">
        <v>3471</v>
      </c>
      <c r="J67" s="18" t="s">
        <v>3328</v>
      </c>
    </row>
    <row r="68" spans="1:10" ht="12" customHeight="1" x14ac:dyDescent="0.25">
      <c r="A68" s="88" t="s">
        <v>3465</v>
      </c>
      <c r="B68" s="80" t="s">
        <v>936</v>
      </c>
      <c r="C68" s="11">
        <v>312309101</v>
      </c>
      <c r="D68" s="12" t="s">
        <v>937</v>
      </c>
      <c r="E68" s="42"/>
      <c r="F68" s="10"/>
      <c r="G68" s="102"/>
      <c r="H68" s="46">
        <f t="shared" si="1"/>
        <v>0</v>
      </c>
      <c r="I68" s="10"/>
      <c r="J68" s="18" t="s">
        <v>3328</v>
      </c>
    </row>
    <row r="69" spans="1:10" ht="12" customHeight="1" x14ac:dyDescent="0.25">
      <c r="A69" s="88" t="s">
        <v>3465</v>
      </c>
      <c r="B69" s="80" t="s">
        <v>938</v>
      </c>
      <c r="C69" s="11" t="s">
        <v>939</v>
      </c>
      <c r="D69" s="12"/>
      <c r="E69" s="42"/>
      <c r="F69" s="10"/>
      <c r="G69" s="102"/>
      <c r="H69" s="46">
        <f t="shared" si="1"/>
        <v>0</v>
      </c>
      <c r="I69" s="10"/>
      <c r="J69" s="18" t="s">
        <v>3328</v>
      </c>
    </row>
    <row r="70" spans="1:10" ht="12" customHeight="1" x14ac:dyDescent="0.25">
      <c r="A70" s="88" t="s">
        <v>3465</v>
      </c>
      <c r="B70" s="80" t="s">
        <v>940</v>
      </c>
      <c r="C70" s="11" t="s">
        <v>941</v>
      </c>
      <c r="D70" s="12"/>
      <c r="E70" s="42"/>
      <c r="F70" s="10"/>
      <c r="G70" s="102"/>
      <c r="H70" s="46">
        <f t="shared" si="1"/>
        <v>0</v>
      </c>
      <c r="I70" s="10"/>
      <c r="J70" s="18" t="s">
        <v>3328</v>
      </c>
    </row>
    <row r="71" spans="1:10" ht="12" customHeight="1" x14ac:dyDescent="0.25">
      <c r="A71" s="88" t="s">
        <v>3465</v>
      </c>
      <c r="B71" s="80" t="s">
        <v>942</v>
      </c>
      <c r="C71" s="11" t="s">
        <v>943</v>
      </c>
      <c r="D71" s="12" t="s">
        <v>944</v>
      </c>
      <c r="E71" s="42">
        <v>2</v>
      </c>
      <c r="F71" s="10"/>
      <c r="G71" s="102">
        <v>30</v>
      </c>
      <c r="H71" s="46">
        <f t="shared" si="1"/>
        <v>60</v>
      </c>
      <c r="I71" s="10" t="s">
        <v>3476</v>
      </c>
      <c r="J71" s="18" t="s">
        <v>3328</v>
      </c>
    </row>
    <row r="72" spans="1:10" ht="12" customHeight="1" x14ac:dyDescent="0.25">
      <c r="A72" s="88" t="s">
        <v>3465</v>
      </c>
      <c r="B72" s="80" t="s">
        <v>945</v>
      </c>
      <c r="C72" s="11" t="s">
        <v>946</v>
      </c>
      <c r="D72" s="12" t="s">
        <v>947</v>
      </c>
      <c r="E72" s="42">
        <v>50</v>
      </c>
      <c r="F72" s="10"/>
      <c r="G72" s="102">
        <v>0.36</v>
      </c>
      <c r="H72" s="46">
        <f t="shared" si="1"/>
        <v>18</v>
      </c>
      <c r="I72" s="10" t="s">
        <v>3476</v>
      </c>
      <c r="J72" s="18" t="s">
        <v>3328</v>
      </c>
    </row>
    <row r="73" spans="1:10" ht="12" customHeight="1" x14ac:dyDescent="0.25">
      <c r="A73" s="88" t="s">
        <v>3465</v>
      </c>
      <c r="B73" s="80" t="s">
        <v>948</v>
      </c>
      <c r="C73" s="64" t="s">
        <v>949</v>
      </c>
      <c r="D73" s="12" t="s">
        <v>950</v>
      </c>
      <c r="E73" s="42">
        <v>3</v>
      </c>
      <c r="F73" s="10"/>
      <c r="G73" s="102">
        <v>36.4</v>
      </c>
      <c r="H73" s="46">
        <f t="shared" si="1"/>
        <v>109.19999999999999</v>
      </c>
      <c r="I73" s="10" t="s">
        <v>3473</v>
      </c>
      <c r="J73" s="18" t="s">
        <v>3328</v>
      </c>
    </row>
    <row r="74" spans="1:10" ht="12" customHeight="1" x14ac:dyDescent="0.25">
      <c r="A74" s="88" t="s">
        <v>3465</v>
      </c>
      <c r="B74" s="80" t="s">
        <v>951</v>
      </c>
      <c r="C74" s="11">
        <v>31239793902</v>
      </c>
      <c r="D74" s="12" t="s">
        <v>952</v>
      </c>
      <c r="E74" s="42">
        <v>1</v>
      </c>
      <c r="F74" s="10"/>
      <c r="G74" s="102">
        <v>120</v>
      </c>
      <c r="H74" s="46">
        <f t="shared" si="1"/>
        <v>120</v>
      </c>
      <c r="I74" s="10" t="s">
        <v>3469</v>
      </c>
      <c r="J74" s="18" t="s">
        <v>3328</v>
      </c>
    </row>
    <row r="75" spans="1:10" ht="12" customHeight="1" x14ac:dyDescent="0.25">
      <c r="A75" s="88" t="s">
        <v>3465</v>
      </c>
      <c r="B75" s="80" t="s">
        <v>953</v>
      </c>
      <c r="C75" s="11" t="s">
        <v>3467</v>
      </c>
      <c r="D75" s="12" t="s">
        <v>3468</v>
      </c>
      <c r="E75" s="42"/>
      <c r="F75" s="10"/>
      <c r="G75" s="49">
        <v>46</v>
      </c>
      <c r="H75" s="46">
        <f t="shared" si="1"/>
        <v>0</v>
      </c>
      <c r="I75" s="10" t="s">
        <v>3469</v>
      </c>
      <c r="J75" s="18" t="s">
        <v>3328</v>
      </c>
    </row>
    <row r="76" spans="1:10" ht="12" customHeight="1" x14ac:dyDescent="0.25">
      <c r="A76" s="88" t="s">
        <v>3465</v>
      </c>
      <c r="B76" s="80" t="s">
        <v>954</v>
      </c>
      <c r="C76" s="11" t="s">
        <v>955</v>
      </c>
      <c r="D76" s="12"/>
      <c r="E76" s="42">
        <v>1</v>
      </c>
      <c r="F76" s="10"/>
      <c r="G76" s="102"/>
      <c r="H76" s="46">
        <f t="shared" si="1"/>
        <v>0</v>
      </c>
      <c r="I76" s="10" t="s">
        <v>3471</v>
      </c>
      <c r="J76" s="18" t="s">
        <v>3328</v>
      </c>
    </row>
    <row r="77" spans="1:10" ht="12" customHeight="1" x14ac:dyDescent="0.25">
      <c r="A77" s="88" t="s">
        <v>3465</v>
      </c>
      <c r="B77" s="80" t="s">
        <v>956</v>
      </c>
      <c r="C77" s="11"/>
      <c r="D77" s="12" t="s">
        <v>957</v>
      </c>
      <c r="E77" s="42">
        <v>11</v>
      </c>
      <c r="F77" s="10"/>
      <c r="G77" s="102">
        <v>2.4</v>
      </c>
      <c r="H77" s="46">
        <f t="shared" si="1"/>
        <v>26.4</v>
      </c>
      <c r="I77" s="10" t="s">
        <v>3471</v>
      </c>
      <c r="J77" s="18" t="s">
        <v>3328</v>
      </c>
    </row>
    <row r="78" spans="1:10" ht="12" customHeight="1" x14ac:dyDescent="0.25">
      <c r="A78" s="88" t="s">
        <v>3465</v>
      </c>
      <c r="B78" s="80" t="s">
        <v>958</v>
      </c>
      <c r="C78" s="11" t="s">
        <v>959</v>
      </c>
      <c r="D78" s="12" t="s">
        <v>960</v>
      </c>
      <c r="E78" s="42">
        <v>50</v>
      </c>
      <c r="F78" s="10"/>
      <c r="G78" s="102">
        <v>13.5</v>
      </c>
      <c r="H78" s="46">
        <f t="shared" si="1"/>
        <v>675</v>
      </c>
      <c r="I78" s="10" t="s">
        <v>3470</v>
      </c>
      <c r="J78" s="18" t="s">
        <v>3328</v>
      </c>
    </row>
    <row r="79" spans="1:10" ht="12" customHeight="1" x14ac:dyDescent="0.25">
      <c r="A79" s="88" t="s">
        <v>3465</v>
      </c>
      <c r="B79" s="80" t="s">
        <v>961</v>
      </c>
      <c r="C79" s="11" t="s">
        <v>962</v>
      </c>
      <c r="D79" s="12" t="s">
        <v>960</v>
      </c>
      <c r="E79" s="42">
        <v>9</v>
      </c>
      <c r="F79" s="10"/>
      <c r="G79" s="102">
        <v>9.0299999999999994</v>
      </c>
      <c r="H79" s="46">
        <f t="shared" si="1"/>
        <v>81.27</v>
      </c>
      <c r="I79" s="10" t="s">
        <v>3470</v>
      </c>
      <c r="J79" s="18" t="s">
        <v>3328</v>
      </c>
    </row>
    <row r="80" spans="1:10" ht="12" customHeight="1" x14ac:dyDescent="0.25">
      <c r="A80" s="88" t="s">
        <v>3465</v>
      </c>
      <c r="B80" s="80" t="s">
        <v>963</v>
      </c>
      <c r="C80" s="11" t="s">
        <v>964</v>
      </c>
      <c r="D80" s="12" t="s">
        <v>965</v>
      </c>
      <c r="E80" s="42">
        <v>20</v>
      </c>
      <c r="F80" s="10"/>
      <c r="G80" s="102">
        <v>7.2</v>
      </c>
      <c r="H80" s="46">
        <f t="shared" si="1"/>
        <v>144</v>
      </c>
      <c r="I80" s="10" t="s">
        <v>3470</v>
      </c>
      <c r="J80" s="18" t="s">
        <v>3328</v>
      </c>
    </row>
    <row r="81" spans="1:10" ht="12" customHeight="1" x14ac:dyDescent="0.25">
      <c r="A81" s="88" t="s">
        <v>3465</v>
      </c>
      <c r="B81" s="80" t="s">
        <v>966</v>
      </c>
      <c r="C81" s="11" t="s">
        <v>967</v>
      </c>
      <c r="D81" s="12" t="s">
        <v>968</v>
      </c>
      <c r="E81" s="42">
        <v>20</v>
      </c>
      <c r="F81" s="10"/>
      <c r="G81" s="102">
        <v>10.199999999999999</v>
      </c>
      <c r="H81" s="46">
        <f t="shared" si="1"/>
        <v>204</v>
      </c>
      <c r="I81" s="10" t="s">
        <v>3470</v>
      </c>
      <c r="J81" s="18" t="s">
        <v>3328</v>
      </c>
    </row>
    <row r="82" spans="1:10" ht="12" customHeight="1" x14ac:dyDescent="0.25">
      <c r="A82" s="88" t="s">
        <v>3465</v>
      </c>
      <c r="B82" s="80" t="s">
        <v>3479</v>
      </c>
      <c r="C82" s="11" t="s">
        <v>3480</v>
      </c>
      <c r="D82" s="12" t="s">
        <v>3481</v>
      </c>
      <c r="E82" s="42">
        <v>1</v>
      </c>
      <c r="F82" s="10"/>
      <c r="G82" s="49">
        <v>45</v>
      </c>
      <c r="H82" s="46">
        <f t="shared" si="1"/>
        <v>45</v>
      </c>
      <c r="I82" s="10"/>
      <c r="J82" s="18" t="s">
        <v>3328</v>
      </c>
    </row>
    <row r="83" spans="1:10" ht="12" customHeight="1" x14ac:dyDescent="0.25">
      <c r="A83" s="88" t="s">
        <v>3465</v>
      </c>
      <c r="B83" s="80" t="s">
        <v>3482</v>
      </c>
      <c r="C83" s="11">
        <v>33455015</v>
      </c>
      <c r="D83" s="12" t="s">
        <v>3483</v>
      </c>
      <c r="E83" s="42">
        <v>1</v>
      </c>
      <c r="F83" s="10"/>
      <c r="G83" s="49">
        <v>19.100000000000001</v>
      </c>
      <c r="H83" s="46">
        <f t="shared" si="1"/>
        <v>19.100000000000001</v>
      </c>
      <c r="I83" s="10"/>
      <c r="J83" s="18" t="s">
        <v>3328</v>
      </c>
    </row>
    <row r="84" spans="1:10" ht="12" customHeight="1" x14ac:dyDescent="0.25">
      <c r="A84" s="88" t="s">
        <v>3465</v>
      </c>
      <c r="B84" s="80" t="s">
        <v>3484</v>
      </c>
      <c r="C84" s="11">
        <v>3700775</v>
      </c>
      <c r="D84" s="12" t="s">
        <v>3485</v>
      </c>
      <c r="E84" s="42">
        <v>1</v>
      </c>
      <c r="F84" s="10"/>
      <c r="G84" s="49">
        <v>27.1</v>
      </c>
      <c r="H84" s="46">
        <f t="shared" si="1"/>
        <v>27.1</v>
      </c>
      <c r="I84" s="10"/>
      <c r="J84" s="18" t="s">
        <v>3328</v>
      </c>
    </row>
    <row r="85" spans="1:10" ht="12" customHeight="1" x14ac:dyDescent="0.25">
      <c r="A85" s="88" t="s">
        <v>3465</v>
      </c>
      <c r="B85" s="80" t="s">
        <v>3486</v>
      </c>
      <c r="C85" s="64">
        <v>31185502</v>
      </c>
      <c r="D85" s="12" t="s">
        <v>3487</v>
      </c>
      <c r="E85" s="42">
        <v>1</v>
      </c>
      <c r="F85" s="10"/>
      <c r="G85" s="49">
        <v>1.4</v>
      </c>
      <c r="H85" s="46">
        <f t="shared" si="1"/>
        <v>1.4</v>
      </c>
      <c r="I85" s="10"/>
      <c r="J85" s="18" t="s">
        <v>3328</v>
      </c>
    </row>
    <row r="86" spans="1:10" ht="12" customHeight="1" x14ac:dyDescent="0.25">
      <c r="A86" s="88" t="s">
        <v>2005</v>
      </c>
      <c r="B86" s="79" t="s">
        <v>3061</v>
      </c>
      <c r="C86" s="58" t="s">
        <v>3062</v>
      </c>
      <c r="D86" s="64" t="s">
        <v>538</v>
      </c>
      <c r="E86" s="2">
        <v>1</v>
      </c>
      <c r="F86" s="2"/>
      <c r="G86" s="102">
        <v>1.01</v>
      </c>
      <c r="H86" s="46">
        <f t="shared" si="1"/>
        <v>1.01</v>
      </c>
      <c r="I86" s="2"/>
      <c r="J86" s="7"/>
    </row>
    <row r="87" spans="1:10" ht="12" customHeight="1" x14ac:dyDescent="0.25">
      <c r="A87" s="88" t="s">
        <v>2005</v>
      </c>
      <c r="B87" s="79" t="s">
        <v>3063</v>
      </c>
      <c r="C87" s="58" t="s">
        <v>3064</v>
      </c>
      <c r="D87" s="64" t="s">
        <v>538</v>
      </c>
      <c r="E87" s="2">
        <v>1</v>
      </c>
      <c r="F87" s="2"/>
      <c r="G87" s="102">
        <v>1.05</v>
      </c>
      <c r="H87" s="46">
        <f t="shared" si="1"/>
        <v>1.05</v>
      </c>
      <c r="I87" s="2"/>
      <c r="J87" s="7"/>
    </row>
    <row r="88" spans="1:10" ht="12" customHeight="1" x14ac:dyDescent="0.25">
      <c r="A88" s="88" t="s">
        <v>2005</v>
      </c>
      <c r="B88" s="79" t="s">
        <v>3065</v>
      </c>
      <c r="C88" s="58" t="s">
        <v>3066</v>
      </c>
      <c r="D88" s="64" t="s">
        <v>538</v>
      </c>
      <c r="E88" s="2">
        <v>1</v>
      </c>
      <c r="F88" s="2"/>
      <c r="G88" s="102">
        <v>1.03</v>
      </c>
      <c r="H88" s="46">
        <f t="shared" si="1"/>
        <v>1.03</v>
      </c>
      <c r="I88" s="2"/>
      <c r="J88" s="7"/>
    </row>
    <row r="89" spans="1:10" ht="12" customHeight="1" x14ac:dyDescent="0.25">
      <c r="A89" s="88" t="s">
        <v>2005</v>
      </c>
      <c r="B89" s="79" t="s">
        <v>3067</v>
      </c>
      <c r="C89" s="58" t="s">
        <v>3068</v>
      </c>
      <c r="D89" s="64" t="s">
        <v>538</v>
      </c>
      <c r="E89" s="2">
        <v>1</v>
      </c>
      <c r="F89" s="2"/>
      <c r="G89" s="102">
        <v>2</v>
      </c>
      <c r="H89" s="46">
        <f t="shared" si="1"/>
        <v>2</v>
      </c>
      <c r="I89" s="2"/>
      <c r="J89" s="7"/>
    </row>
    <row r="90" spans="1:10" ht="12" customHeight="1" x14ac:dyDescent="0.25">
      <c r="A90" s="88" t="s">
        <v>2005</v>
      </c>
      <c r="B90" s="79" t="s">
        <v>3069</v>
      </c>
      <c r="C90" s="58" t="s">
        <v>3070</v>
      </c>
      <c r="D90" s="64" t="s">
        <v>538</v>
      </c>
      <c r="E90" s="2">
        <v>1</v>
      </c>
      <c r="F90" s="2"/>
      <c r="G90" s="102">
        <v>1.05</v>
      </c>
      <c r="H90" s="46">
        <f t="shared" si="1"/>
        <v>1.05</v>
      </c>
      <c r="I90" s="2"/>
      <c r="J90" s="7"/>
    </row>
    <row r="91" spans="1:10" ht="12" customHeight="1" x14ac:dyDescent="0.25">
      <c r="A91" s="88" t="s">
        <v>2005</v>
      </c>
      <c r="B91" s="79" t="s">
        <v>3071</v>
      </c>
      <c r="C91" s="58" t="s">
        <v>3072</v>
      </c>
      <c r="D91" s="64" t="s">
        <v>538</v>
      </c>
      <c r="E91" s="2">
        <v>1</v>
      </c>
      <c r="F91" s="2"/>
      <c r="G91" s="102">
        <v>1.1399999999999999</v>
      </c>
      <c r="H91" s="46">
        <f t="shared" si="1"/>
        <v>1.1399999999999999</v>
      </c>
      <c r="I91" s="2"/>
      <c r="J91" s="7"/>
    </row>
    <row r="92" spans="1:10" ht="12" customHeight="1" x14ac:dyDescent="0.25">
      <c r="A92" s="88" t="s">
        <v>2005</v>
      </c>
      <c r="B92" s="79" t="s">
        <v>3073</v>
      </c>
      <c r="C92" s="58" t="s">
        <v>3074</v>
      </c>
      <c r="D92" s="64" t="s">
        <v>538</v>
      </c>
      <c r="E92" s="2">
        <v>1</v>
      </c>
      <c r="F92" s="2"/>
      <c r="G92" s="102">
        <v>1.01</v>
      </c>
      <c r="H92" s="46">
        <f t="shared" si="1"/>
        <v>1.01</v>
      </c>
      <c r="I92" s="2"/>
      <c r="J92" s="7"/>
    </row>
    <row r="93" spans="1:10" ht="12" customHeight="1" x14ac:dyDescent="0.25">
      <c r="A93" s="88" t="s">
        <v>2005</v>
      </c>
      <c r="B93" s="79" t="s">
        <v>3075</v>
      </c>
      <c r="C93" s="58" t="s">
        <v>3076</v>
      </c>
      <c r="D93" s="64" t="s">
        <v>538</v>
      </c>
      <c r="E93" s="2">
        <v>1</v>
      </c>
      <c r="F93" s="2"/>
      <c r="G93" s="102">
        <v>2.2999999999999998</v>
      </c>
      <c r="H93" s="46">
        <f t="shared" si="1"/>
        <v>2.2999999999999998</v>
      </c>
      <c r="I93" s="2"/>
      <c r="J93" s="7"/>
    </row>
    <row r="94" spans="1:10" ht="12" customHeight="1" x14ac:dyDescent="0.25">
      <c r="A94" s="88" t="s">
        <v>2005</v>
      </c>
      <c r="B94" s="79" t="s">
        <v>3077</v>
      </c>
      <c r="C94" s="58" t="s">
        <v>3078</v>
      </c>
      <c r="D94" s="64" t="s">
        <v>538</v>
      </c>
      <c r="E94" s="2">
        <v>1</v>
      </c>
      <c r="F94" s="2"/>
      <c r="G94" s="102">
        <v>1.05</v>
      </c>
      <c r="H94" s="46">
        <f t="shared" si="1"/>
        <v>1.05</v>
      </c>
      <c r="I94" s="2"/>
      <c r="J94" s="7"/>
    </row>
    <row r="95" spans="1:10" ht="12" customHeight="1" x14ac:dyDescent="0.25">
      <c r="A95" s="88" t="s">
        <v>2005</v>
      </c>
      <c r="B95" s="79" t="s">
        <v>3079</v>
      </c>
      <c r="C95" s="58" t="s">
        <v>3872</v>
      </c>
      <c r="D95" s="64" t="s">
        <v>3873</v>
      </c>
      <c r="E95" s="2">
        <v>1</v>
      </c>
      <c r="F95" s="2"/>
      <c r="G95" s="102">
        <v>1</v>
      </c>
      <c r="H95" s="46">
        <f t="shared" si="1"/>
        <v>1</v>
      </c>
      <c r="I95" s="2"/>
      <c r="J95" s="7"/>
    </row>
    <row r="96" spans="1:10" ht="12" customHeight="1" x14ac:dyDescent="0.25">
      <c r="A96" s="88" t="s">
        <v>2005</v>
      </c>
      <c r="B96" s="79" t="s">
        <v>3080</v>
      </c>
      <c r="C96" s="58" t="s">
        <v>3775</v>
      </c>
      <c r="D96" s="64" t="s">
        <v>3774</v>
      </c>
      <c r="E96" s="2">
        <v>2</v>
      </c>
      <c r="F96" s="2">
        <v>1</v>
      </c>
      <c r="G96" s="49">
        <v>309.10000000000002</v>
      </c>
      <c r="H96" s="46">
        <f t="shared" si="1"/>
        <v>618.20000000000005</v>
      </c>
      <c r="I96" s="2"/>
      <c r="J96" s="7"/>
    </row>
    <row r="97" spans="1:10" ht="12" customHeight="1" x14ac:dyDescent="0.25">
      <c r="A97" s="88" t="s">
        <v>2005</v>
      </c>
      <c r="B97" s="79" t="s">
        <v>3770</v>
      </c>
      <c r="C97" s="58" t="s">
        <v>3777</v>
      </c>
      <c r="D97" s="64" t="s">
        <v>3776</v>
      </c>
      <c r="E97" s="61">
        <v>10</v>
      </c>
      <c r="F97" s="61">
        <v>2</v>
      </c>
      <c r="G97" s="49">
        <v>8.65</v>
      </c>
      <c r="H97" s="46">
        <f t="shared" si="1"/>
        <v>86.5</v>
      </c>
      <c r="I97" s="2"/>
      <c r="J97" s="7"/>
    </row>
    <row r="98" spans="1:10" ht="12" customHeight="1" x14ac:dyDescent="0.25">
      <c r="A98" s="88" t="s">
        <v>2005</v>
      </c>
      <c r="B98" s="79" t="s">
        <v>3771</v>
      </c>
      <c r="C98" s="58" t="s">
        <v>3778</v>
      </c>
      <c r="D98" s="64" t="s">
        <v>3776</v>
      </c>
      <c r="E98" s="61">
        <v>10</v>
      </c>
      <c r="F98" s="61">
        <v>2</v>
      </c>
      <c r="G98" s="49">
        <v>13.68</v>
      </c>
      <c r="H98" s="46">
        <f t="shared" si="1"/>
        <v>136.80000000000001</v>
      </c>
      <c r="I98" s="2"/>
      <c r="J98" s="7"/>
    </row>
    <row r="99" spans="1:10" ht="12" customHeight="1" x14ac:dyDescent="0.25">
      <c r="A99" s="88" t="s">
        <v>2005</v>
      </c>
      <c r="B99" s="79" t="s">
        <v>3772</v>
      </c>
      <c r="C99" s="58" t="s">
        <v>3780</v>
      </c>
      <c r="D99" s="64" t="s">
        <v>3779</v>
      </c>
      <c r="E99" s="61">
        <v>10</v>
      </c>
      <c r="F99" s="61">
        <v>2</v>
      </c>
      <c r="G99" s="49">
        <v>6.53</v>
      </c>
      <c r="H99" s="46">
        <f t="shared" si="1"/>
        <v>65.3</v>
      </c>
      <c r="I99" s="2"/>
      <c r="J99" s="7"/>
    </row>
    <row r="100" spans="1:10" ht="12" customHeight="1" x14ac:dyDescent="0.25">
      <c r="A100" s="88" t="s">
        <v>2005</v>
      </c>
      <c r="B100" s="79" t="s">
        <v>3773</v>
      </c>
      <c r="C100" s="58" t="s">
        <v>3786</v>
      </c>
      <c r="D100" s="64" t="s">
        <v>3785</v>
      </c>
      <c r="E100" s="61">
        <v>10</v>
      </c>
      <c r="F100" s="61">
        <v>4</v>
      </c>
      <c r="G100" s="49">
        <v>27.58</v>
      </c>
      <c r="H100" s="46">
        <f t="shared" si="1"/>
        <v>275.79999999999995</v>
      </c>
      <c r="I100" s="2"/>
      <c r="J100" s="7"/>
    </row>
    <row r="101" spans="1:10" ht="12" customHeight="1" x14ac:dyDescent="0.25">
      <c r="A101" s="88" t="s">
        <v>2005</v>
      </c>
      <c r="B101" s="79" t="s">
        <v>3784</v>
      </c>
      <c r="C101" s="64" t="s">
        <v>3799</v>
      </c>
      <c r="D101" s="58" t="s">
        <v>3800</v>
      </c>
      <c r="E101" s="2">
        <v>25</v>
      </c>
      <c r="F101" s="2">
        <v>5</v>
      </c>
      <c r="G101" s="49">
        <v>3.17</v>
      </c>
      <c r="H101" s="46">
        <f t="shared" si="1"/>
        <v>79.25</v>
      </c>
      <c r="I101" s="2"/>
      <c r="J101" s="7"/>
    </row>
    <row r="102" spans="1:10" ht="12" customHeight="1" x14ac:dyDescent="0.25">
      <c r="A102" s="88" t="s">
        <v>2005</v>
      </c>
      <c r="B102" s="79" t="s">
        <v>3803</v>
      </c>
      <c r="C102" s="64" t="s">
        <v>3804</v>
      </c>
      <c r="D102" s="58" t="s">
        <v>3805</v>
      </c>
      <c r="E102" s="2">
        <v>0</v>
      </c>
      <c r="F102" s="2"/>
      <c r="G102" s="49">
        <v>2993.99</v>
      </c>
      <c r="H102" s="46">
        <f t="shared" si="1"/>
        <v>0</v>
      </c>
      <c r="I102" s="2"/>
      <c r="J102" s="7"/>
    </row>
    <row r="103" spans="1:10" ht="12" customHeight="1" x14ac:dyDescent="0.25">
      <c r="A103" s="88" t="s">
        <v>2005</v>
      </c>
      <c r="B103" s="79" t="s">
        <v>3809</v>
      </c>
      <c r="C103" s="64" t="s">
        <v>3810</v>
      </c>
      <c r="D103" s="58" t="s">
        <v>3811</v>
      </c>
      <c r="E103" s="2">
        <v>0</v>
      </c>
      <c r="F103" s="2"/>
      <c r="G103" s="49">
        <v>15.25</v>
      </c>
      <c r="H103" s="46">
        <f t="shared" si="1"/>
        <v>0</v>
      </c>
      <c r="I103" s="2"/>
      <c r="J103" s="7"/>
    </row>
    <row r="104" spans="1:10" ht="12" customHeight="1" x14ac:dyDescent="0.25">
      <c r="A104" s="88" t="s">
        <v>2005</v>
      </c>
      <c r="B104" s="79" t="s">
        <v>3826</v>
      </c>
      <c r="C104" s="64" t="s">
        <v>3827</v>
      </c>
      <c r="D104" s="58" t="s">
        <v>3828</v>
      </c>
      <c r="E104" s="2">
        <v>20</v>
      </c>
      <c r="F104" s="2"/>
      <c r="G104" s="49">
        <v>19.63</v>
      </c>
      <c r="H104" s="46">
        <f t="shared" si="1"/>
        <v>392.59999999999997</v>
      </c>
      <c r="I104" s="2"/>
      <c r="J104" s="7"/>
    </row>
    <row r="105" spans="1:10" ht="12" customHeight="1" x14ac:dyDescent="0.25">
      <c r="A105" s="88" t="s">
        <v>2005</v>
      </c>
      <c r="B105" s="79" t="s">
        <v>3846</v>
      </c>
      <c r="C105" s="64" t="s">
        <v>3847</v>
      </c>
      <c r="D105" s="58" t="s">
        <v>3848</v>
      </c>
      <c r="E105" s="2">
        <v>10</v>
      </c>
      <c r="F105" s="2"/>
      <c r="G105" s="49">
        <v>48.69</v>
      </c>
      <c r="H105" s="46">
        <f t="shared" si="1"/>
        <v>486.9</v>
      </c>
      <c r="I105" s="2"/>
      <c r="J105" s="7"/>
    </row>
    <row r="106" spans="1:10" ht="12" customHeight="1" x14ac:dyDescent="0.25">
      <c r="A106" s="88" t="s">
        <v>2005</v>
      </c>
      <c r="B106" s="79" t="s">
        <v>3849</v>
      </c>
      <c r="C106" s="64" t="s">
        <v>3850</v>
      </c>
      <c r="D106" s="58" t="s">
        <v>3851</v>
      </c>
      <c r="E106" s="2">
        <v>8</v>
      </c>
      <c r="F106" s="2"/>
      <c r="G106" s="49">
        <v>36.75</v>
      </c>
      <c r="H106" s="46">
        <f t="shared" si="1"/>
        <v>294</v>
      </c>
      <c r="I106" s="2"/>
      <c r="J106" s="7"/>
    </row>
    <row r="107" spans="1:10" ht="12" customHeight="1" x14ac:dyDescent="0.25">
      <c r="A107" s="88" t="s">
        <v>2005</v>
      </c>
      <c r="B107" s="79" t="s">
        <v>3894</v>
      </c>
      <c r="C107" s="64" t="s">
        <v>3895</v>
      </c>
      <c r="D107" s="58" t="s">
        <v>3896</v>
      </c>
      <c r="E107" s="2">
        <v>10</v>
      </c>
      <c r="F107" s="2"/>
      <c r="G107" s="49">
        <v>19.45</v>
      </c>
      <c r="H107" s="46">
        <f t="shared" si="1"/>
        <v>194.5</v>
      </c>
      <c r="I107" s="2"/>
      <c r="J107" s="7"/>
    </row>
    <row r="108" spans="1:10" ht="12" customHeight="1" x14ac:dyDescent="0.25">
      <c r="A108" s="88" t="s">
        <v>2005</v>
      </c>
      <c r="B108" s="79" t="s">
        <v>3907</v>
      </c>
      <c r="C108" s="64" t="s">
        <v>3908</v>
      </c>
      <c r="D108" s="58" t="s">
        <v>3909</v>
      </c>
      <c r="E108" s="2">
        <v>50</v>
      </c>
      <c r="F108" s="2"/>
      <c r="G108" s="49">
        <v>5.5</v>
      </c>
      <c r="H108" s="46">
        <f t="shared" si="1"/>
        <v>275</v>
      </c>
      <c r="I108" s="2"/>
      <c r="J108" s="7"/>
    </row>
    <row r="109" spans="1:10" ht="12" customHeight="1" x14ac:dyDescent="0.25">
      <c r="A109" s="88" t="s">
        <v>2005</v>
      </c>
      <c r="B109" s="79" t="s">
        <v>3910</v>
      </c>
      <c r="C109" s="64" t="s">
        <v>3911</v>
      </c>
      <c r="D109" s="58" t="s">
        <v>3912</v>
      </c>
      <c r="E109" s="2">
        <v>25</v>
      </c>
      <c r="F109" s="2"/>
      <c r="G109" s="49">
        <v>3</v>
      </c>
      <c r="H109" s="46">
        <f t="shared" si="1"/>
        <v>75</v>
      </c>
      <c r="I109" s="2"/>
      <c r="J109" s="7"/>
    </row>
    <row r="110" spans="1:10" ht="12" customHeight="1" x14ac:dyDescent="0.25">
      <c r="A110" s="88" t="s">
        <v>2005</v>
      </c>
      <c r="B110" s="79" t="s">
        <v>3927</v>
      </c>
      <c r="C110" s="64" t="s">
        <v>3928</v>
      </c>
      <c r="D110" s="58" t="s">
        <v>3929</v>
      </c>
      <c r="E110" s="2">
        <v>0</v>
      </c>
      <c r="F110" s="2"/>
      <c r="G110" s="49">
        <v>10.58</v>
      </c>
      <c r="H110" s="46">
        <f t="shared" si="1"/>
        <v>0</v>
      </c>
      <c r="I110" s="2"/>
      <c r="J110" s="7"/>
    </row>
    <row r="111" spans="1:10" ht="12" customHeight="1" x14ac:dyDescent="0.25">
      <c r="A111" s="88" t="s">
        <v>2005</v>
      </c>
      <c r="B111" s="79" t="s">
        <v>3979</v>
      </c>
      <c r="C111" s="64" t="s">
        <v>3980</v>
      </c>
      <c r="D111" s="58" t="s">
        <v>3981</v>
      </c>
      <c r="E111" s="2">
        <v>1</v>
      </c>
      <c r="F111" s="2"/>
      <c r="G111" s="49">
        <v>261.18</v>
      </c>
      <c r="H111" s="46">
        <f t="shared" si="1"/>
        <v>261.18</v>
      </c>
      <c r="I111" s="2"/>
      <c r="J111" s="7"/>
    </row>
    <row r="112" spans="1:10" ht="12" customHeight="1" x14ac:dyDescent="0.25">
      <c r="A112" s="88" t="s">
        <v>2005</v>
      </c>
      <c r="B112" s="79" t="s">
        <v>4216</v>
      </c>
      <c r="C112" s="64">
        <v>142094</v>
      </c>
      <c r="D112" s="58" t="s">
        <v>4217</v>
      </c>
      <c r="E112" s="2">
        <v>0</v>
      </c>
      <c r="F112" s="2"/>
      <c r="G112" s="49">
        <v>16.399999999999999</v>
      </c>
      <c r="H112" s="46">
        <f t="shared" si="1"/>
        <v>0</v>
      </c>
      <c r="I112" s="2"/>
      <c r="J112" s="7"/>
    </row>
    <row r="113" spans="1:10" ht="12" customHeight="1" x14ac:dyDescent="0.25">
      <c r="A113" s="88" t="s">
        <v>3586</v>
      </c>
      <c r="B113" s="79" t="s">
        <v>1451</v>
      </c>
      <c r="C113" s="64"/>
      <c r="D113" s="12" t="s">
        <v>889</v>
      </c>
      <c r="E113" s="2">
        <v>1</v>
      </c>
      <c r="F113" s="2"/>
      <c r="G113" s="102">
        <v>14</v>
      </c>
      <c r="H113" s="46">
        <f t="shared" si="1"/>
        <v>14</v>
      </c>
      <c r="I113" s="2"/>
      <c r="J113" s="7"/>
    </row>
    <row r="114" spans="1:10" ht="12" customHeight="1" x14ac:dyDescent="0.25">
      <c r="A114" s="88" t="s">
        <v>3586</v>
      </c>
      <c r="B114" s="79" t="s">
        <v>1452</v>
      </c>
      <c r="C114" s="64" t="s">
        <v>1453</v>
      </c>
      <c r="D114" s="12" t="s">
        <v>889</v>
      </c>
      <c r="E114" s="2">
        <v>1</v>
      </c>
      <c r="F114" s="2"/>
      <c r="G114" s="102">
        <v>20</v>
      </c>
      <c r="H114" s="46">
        <f t="shared" si="1"/>
        <v>20</v>
      </c>
      <c r="I114" s="2"/>
      <c r="J114" s="7"/>
    </row>
    <row r="115" spans="1:10" ht="12" customHeight="1" x14ac:dyDescent="0.25">
      <c r="A115" s="88" t="s">
        <v>3586</v>
      </c>
      <c r="B115" s="79" t="s">
        <v>1454</v>
      </c>
      <c r="C115" s="64" t="s">
        <v>1455</v>
      </c>
      <c r="D115" s="12" t="s">
        <v>889</v>
      </c>
      <c r="E115" s="2">
        <v>1</v>
      </c>
      <c r="F115" s="2"/>
      <c r="G115" s="102">
        <v>15.8</v>
      </c>
      <c r="H115" s="46">
        <f t="shared" si="1"/>
        <v>15.8</v>
      </c>
      <c r="I115" s="2"/>
      <c r="J115" s="7"/>
    </row>
    <row r="116" spans="1:10" ht="12" customHeight="1" x14ac:dyDescent="0.25">
      <c r="A116" s="88" t="s">
        <v>3586</v>
      </c>
      <c r="B116" s="79" t="s">
        <v>1456</v>
      </c>
      <c r="C116" s="64" t="s">
        <v>1457</v>
      </c>
      <c r="D116" s="12" t="s">
        <v>889</v>
      </c>
      <c r="E116" s="2">
        <v>1</v>
      </c>
      <c r="F116" s="2"/>
      <c r="G116" s="102">
        <v>17</v>
      </c>
      <c r="H116" s="46">
        <f t="shared" si="1"/>
        <v>17</v>
      </c>
      <c r="I116" s="2"/>
      <c r="J116" s="7"/>
    </row>
    <row r="117" spans="1:10" ht="12" customHeight="1" x14ac:dyDescent="0.25">
      <c r="A117" s="88" t="s">
        <v>3586</v>
      </c>
      <c r="B117" s="79" t="s">
        <v>1458</v>
      </c>
      <c r="C117" s="64" t="s">
        <v>1459</v>
      </c>
      <c r="D117" s="12" t="s">
        <v>889</v>
      </c>
      <c r="E117" s="2">
        <v>1</v>
      </c>
      <c r="F117" s="2"/>
      <c r="G117" s="102">
        <v>15.8</v>
      </c>
      <c r="H117" s="46">
        <f t="shared" si="1"/>
        <v>15.8</v>
      </c>
      <c r="I117" s="2"/>
      <c r="J117" s="7"/>
    </row>
    <row r="118" spans="1:10" ht="12" customHeight="1" x14ac:dyDescent="0.25">
      <c r="A118" s="88" t="s">
        <v>3586</v>
      </c>
      <c r="B118" s="79" t="s">
        <v>1460</v>
      </c>
      <c r="C118" s="64" t="s">
        <v>1461</v>
      </c>
      <c r="D118" s="12" t="s">
        <v>889</v>
      </c>
      <c r="E118" s="2">
        <v>1</v>
      </c>
      <c r="F118" s="2"/>
      <c r="G118" s="102">
        <v>14.3</v>
      </c>
      <c r="H118" s="46">
        <f t="shared" si="1"/>
        <v>14.3</v>
      </c>
      <c r="I118" s="2"/>
      <c r="J118" s="7"/>
    </row>
    <row r="119" spans="1:10" ht="12" customHeight="1" x14ac:dyDescent="0.25">
      <c r="A119" s="88" t="s">
        <v>3586</v>
      </c>
      <c r="B119" s="79" t="s">
        <v>1462</v>
      </c>
      <c r="C119" s="64" t="s">
        <v>1463</v>
      </c>
      <c r="D119" s="12" t="s">
        <v>1464</v>
      </c>
      <c r="E119" s="2">
        <v>1</v>
      </c>
      <c r="F119" s="2"/>
      <c r="G119" s="102">
        <v>25.8</v>
      </c>
      <c r="H119" s="46">
        <f t="shared" si="1"/>
        <v>25.8</v>
      </c>
      <c r="I119" s="2"/>
      <c r="J119" s="7"/>
    </row>
    <row r="120" spans="1:10" ht="12" customHeight="1" x14ac:dyDescent="0.25">
      <c r="A120" s="88" t="s">
        <v>3586</v>
      </c>
      <c r="B120" s="79" t="s">
        <v>1465</v>
      </c>
      <c r="C120" s="64" t="s">
        <v>1466</v>
      </c>
      <c r="D120" s="12" t="s">
        <v>1467</v>
      </c>
      <c r="E120" s="2">
        <v>1</v>
      </c>
      <c r="F120" s="2"/>
      <c r="G120" s="102">
        <v>14</v>
      </c>
      <c r="H120" s="46">
        <f t="shared" si="1"/>
        <v>14</v>
      </c>
      <c r="I120" s="2"/>
      <c r="J120" s="7"/>
    </row>
    <row r="121" spans="1:10" ht="12" customHeight="1" x14ac:dyDescent="0.25">
      <c r="A121" s="88" t="s">
        <v>3586</v>
      </c>
      <c r="B121" s="79" t="s">
        <v>1468</v>
      </c>
      <c r="C121" s="64" t="s">
        <v>1469</v>
      </c>
      <c r="D121" s="12" t="s">
        <v>1470</v>
      </c>
      <c r="E121" s="2">
        <v>1</v>
      </c>
      <c r="F121" s="2"/>
      <c r="G121" s="102">
        <v>13.5</v>
      </c>
      <c r="H121" s="46">
        <f t="shared" si="1"/>
        <v>13.5</v>
      </c>
      <c r="I121" s="2"/>
      <c r="J121" s="7"/>
    </row>
    <row r="122" spans="1:10" ht="12" customHeight="1" x14ac:dyDescent="0.25">
      <c r="A122" s="88" t="s">
        <v>3586</v>
      </c>
      <c r="B122" s="79" t="s">
        <v>1471</v>
      </c>
      <c r="C122" s="64" t="s">
        <v>1472</v>
      </c>
      <c r="D122" s="12" t="s">
        <v>1473</v>
      </c>
      <c r="E122" s="2">
        <v>1</v>
      </c>
      <c r="F122" s="2"/>
      <c r="G122" s="102">
        <v>26</v>
      </c>
      <c r="H122" s="46">
        <f t="shared" si="1"/>
        <v>26</v>
      </c>
      <c r="I122" s="2"/>
      <c r="J122" s="7"/>
    </row>
    <row r="123" spans="1:10" ht="12" customHeight="1" x14ac:dyDescent="0.25">
      <c r="A123" s="88" t="s">
        <v>3586</v>
      </c>
      <c r="B123" s="79" t="s">
        <v>1474</v>
      </c>
      <c r="C123" s="64" t="s">
        <v>1475</v>
      </c>
      <c r="D123" s="12" t="s">
        <v>889</v>
      </c>
      <c r="E123" s="2">
        <v>1</v>
      </c>
      <c r="F123" s="2"/>
      <c r="G123" s="102">
        <v>13.6</v>
      </c>
      <c r="H123" s="46">
        <f t="shared" si="1"/>
        <v>13.6</v>
      </c>
      <c r="I123" s="2"/>
      <c r="J123" s="7"/>
    </row>
    <row r="124" spans="1:10" ht="12" customHeight="1" x14ac:dyDescent="0.25">
      <c r="A124" s="88" t="s">
        <v>3586</v>
      </c>
      <c r="B124" s="79" t="s">
        <v>1476</v>
      </c>
      <c r="C124" s="64" t="s">
        <v>1477</v>
      </c>
      <c r="D124" s="12" t="s">
        <v>1478</v>
      </c>
      <c r="E124" s="2">
        <v>1</v>
      </c>
      <c r="F124" s="2"/>
      <c r="G124" s="102">
        <v>10</v>
      </c>
      <c r="H124" s="46">
        <f t="shared" si="1"/>
        <v>10</v>
      </c>
      <c r="I124" s="2"/>
      <c r="J124" s="7"/>
    </row>
    <row r="125" spans="1:10" ht="12" customHeight="1" x14ac:dyDescent="0.25">
      <c r="A125" s="88" t="s">
        <v>3586</v>
      </c>
      <c r="B125" s="79" t="s">
        <v>1479</v>
      </c>
      <c r="C125" s="64" t="s">
        <v>1480</v>
      </c>
      <c r="D125" s="12" t="s">
        <v>889</v>
      </c>
      <c r="E125" s="2">
        <v>1</v>
      </c>
      <c r="F125" s="2"/>
      <c r="G125" s="102">
        <v>18</v>
      </c>
      <c r="H125" s="46">
        <f t="shared" si="1"/>
        <v>18</v>
      </c>
      <c r="I125" s="2"/>
      <c r="J125" s="7"/>
    </row>
    <row r="126" spans="1:10" ht="12" customHeight="1" x14ac:dyDescent="0.25">
      <c r="A126" s="88" t="s">
        <v>3586</v>
      </c>
      <c r="B126" s="79" t="s">
        <v>1481</v>
      </c>
      <c r="C126" s="64" t="s">
        <v>1482</v>
      </c>
      <c r="D126" s="12" t="s">
        <v>889</v>
      </c>
      <c r="E126" s="2">
        <v>1</v>
      </c>
      <c r="F126" s="2"/>
      <c r="G126" s="102">
        <v>19.2</v>
      </c>
      <c r="H126" s="46">
        <f t="shared" si="1"/>
        <v>19.2</v>
      </c>
      <c r="I126" s="2"/>
      <c r="J126" s="7"/>
    </row>
    <row r="127" spans="1:10" ht="12" customHeight="1" x14ac:dyDescent="0.25">
      <c r="A127" s="88" t="s">
        <v>3586</v>
      </c>
      <c r="B127" s="79" t="s">
        <v>1483</v>
      </c>
      <c r="C127" s="64" t="s">
        <v>1484</v>
      </c>
      <c r="D127" s="12" t="s">
        <v>889</v>
      </c>
      <c r="E127" s="2">
        <v>1</v>
      </c>
      <c r="F127" s="2"/>
      <c r="G127" s="102">
        <v>14</v>
      </c>
      <c r="H127" s="46">
        <f t="shared" si="1"/>
        <v>14</v>
      </c>
      <c r="I127" s="2"/>
      <c r="J127" s="7"/>
    </row>
    <row r="128" spans="1:10" ht="12" customHeight="1" x14ac:dyDescent="0.25">
      <c r="A128" s="88" t="s">
        <v>3586</v>
      </c>
      <c r="B128" s="79" t="s">
        <v>1485</v>
      </c>
      <c r="C128" s="64" t="s">
        <v>1486</v>
      </c>
      <c r="D128" s="12" t="s">
        <v>1487</v>
      </c>
      <c r="E128" s="2">
        <v>1</v>
      </c>
      <c r="F128" s="2"/>
      <c r="G128" s="102">
        <v>3.6</v>
      </c>
      <c r="H128" s="46">
        <f t="shared" si="1"/>
        <v>3.6</v>
      </c>
      <c r="I128" s="2"/>
      <c r="J128" s="7"/>
    </row>
    <row r="129" spans="1:10" ht="12" customHeight="1" x14ac:dyDescent="0.25">
      <c r="A129" s="88" t="s">
        <v>3586</v>
      </c>
      <c r="B129" s="79" t="s">
        <v>1488</v>
      </c>
      <c r="C129" s="64" t="s">
        <v>1489</v>
      </c>
      <c r="D129" s="12" t="s">
        <v>889</v>
      </c>
      <c r="E129" s="2">
        <v>1</v>
      </c>
      <c r="F129" s="2"/>
      <c r="G129" s="102">
        <v>14.6</v>
      </c>
      <c r="H129" s="46">
        <f t="shared" si="1"/>
        <v>14.6</v>
      </c>
      <c r="I129" s="2"/>
      <c r="J129" s="7"/>
    </row>
    <row r="130" spans="1:10" ht="12" customHeight="1" x14ac:dyDescent="0.25">
      <c r="A130" s="88" t="s">
        <v>3586</v>
      </c>
      <c r="B130" s="79" t="s">
        <v>1490</v>
      </c>
      <c r="C130" s="64" t="s">
        <v>1491</v>
      </c>
      <c r="D130" s="12" t="s">
        <v>1492</v>
      </c>
      <c r="E130" s="2">
        <v>1</v>
      </c>
      <c r="F130" s="2"/>
      <c r="G130" s="102">
        <v>13.5</v>
      </c>
      <c r="H130" s="46">
        <f t="shared" ref="H130:H193" si="2">E130*G130</f>
        <v>13.5</v>
      </c>
      <c r="I130" s="2"/>
      <c r="J130" s="7"/>
    </row>
    <row r="131" spans="1:10" ht="12" customHeight="1" x14ac:dyDescent="0.25">
      <c r="A131" s="88" t="s">
        <v>3586</v>
      </c>
      <c r="B131" s="79" t="s">
        <v>1493</v>
      </c>
      <c r="C131" s="64" t="s">
        <v>1494</v>
      </c>
      <c r="D131" s="12" t="s">
        <v>1495</v>
      </c>
      <c r="E131" s="2">
        <v>1</v>
      </c>
      <c r="F131" s="2"/>
      <c r="G131" s="102">
        <v>36</v>
      </c>
      <c r="H131" s="46">
        <f t="shared" si="2"/>
        <v>36</v>
      </c>
      <c r="I131" s="2"/>
      <c r="J131" s="7"/>
    </row>
    <row r="132" spans="1:10" ht="12" customHeight="1" x14ac:dyDescent="0.25">
      <c r="A132" s="88" t="s">
        <v>3586</v>
      </c>
      <c r="B132" s="79" t="s">
        <v>1496</v>
      </c>
      <c r="C132" s="64" t="s">
        <v>1497</v>
      </c>
      <c r="D132" s="12" t="s">
        <v>889</v>
      </c>
      <c r="E132" s="2">
        <v>1</v>
      </c>
      <c r="F132" s="2"/>
      <c r="G132" s="102">
        <v>25.8</v>
      </c>
      <c r="H132" s="46">
        <f t="shared" si="2"/>
        <v>25.8</v>
      </c>
      <c r="I132" s="2"/>
      <c r="J132" s="7"/>
    </row>
    <row r="133" spans="1:10" ht="12" customHeight="1" x14ac:dyDescent="0.25">
      <c r="A133" s="88" t="s">
        <v>3586</v>
      </c>
      <c r="B133" s="79" t="s">
        <v>1498</v>
      </c>
      <c r="C133" s="64" t="s">
        <v>1499</v>
      </c>
      <c r="D133" s="12" t="s">
        <v>889</v>
      </c>
      <c r="E133" s="2">
        <v>1</v>
      </c>
      <c r="F133" s="2"/>
      <c r="G133" s="102">
        <v>13.6</v>
      </c>
      <c r="H133" s="46">
        <f t="shared" si="2"/>
        <v>13.6</v>
      </c>
      <c r="I133" s="2"/>
      <c r="J133" s="7"/>
    </row>
    <row r="134" spans="1:10" ht="12" customHeight="1" x14ac:dyDescent="0.25">
      <c r="A134" s="88" t="s">
        <v>3586</v>
      </c>
      <c r="B134" s="79" t="s">
        <v>1500</v>
      </c>
      <c r="C134" s="64" t="s">
        <v>1501</v>
      </c>
      <c r="D134" s="12" t="s">
        <v>889</v>
      </c>
      <c r="E134" s="2">
        <v>1</v>
      </c>
      <c r="F134" s="2"/>
      <c r="G134" s="102">
        <v>14</v>
      </c>
      <c r="H134" s="46">
        <f t="shared" si="2"/>
        <v>14</v>
      </c>
      <c r="I134" s="2"/>
      <c r="J134" s="7"/>
    </row>
    <row r="135" spans="1:10" ht="12" customHeight="1" x14ac:dyDescent="0.25">
      <c r="A135" s="88" t="s">
        <v>3586</v>
      </c>
      <c r="B135" s="79" t="s">
        <v>1502</v>
      </c>
      <c r="C135" s="64" t="s">
        <v>1503</v>
      </c>
      <c r="D135" s="12" t="s">
        <v>889</v>
      </c>
      <c r="E135" s="2">
        <v>1</v>
      </c>
      <c r="F135" s="2"/>
      <c r="G135" s="102">
        <v>17.600000000000001</v>
      </c>
      <c r="H135" s="46">
        <f t="shared" si="2"/>
        <v>17.600000000000001</v>
      </c>
      <c r="I135" s="2"/>
      <c r="J135" s="7"/>
    </row>
    <row r="136" spans="1:10" ht="12" customHeight="1" x14ac:dyDescent="0.25">
      <c r="A136" s="88" t="s">
        <v>3586</v>
      </c>
      <c r="B136" s="79" t="s">
        <v>1504</v>
      </c>
      <c r="C136" s="64" t="s">
        <v>1505</v>
      </c>
      <c r="D136" s="12" t="s">
        <v>1506</v>
      </c>
      <c r="E136" s="2">
        <v>1</v>
      </c>
      <c r="F136" s="2"/>
      <c r="G136" s="102">
        <v>24.6</v>
      </c>
      <c r="H136" s="46">
        <f t="shared" si="2"/>
        <v>24.6</v>
      </c>
      <c r="I136" s="2"/>
      <c r="J136" s="7"/>
    </row>
    <row r="137" spans="1:10" ht="12" customHeight="1" x14ac:dyDescent="0.25">
      <c r="A137" s="88" t="s">
        <v>3586</v>
      </c>
      <c r="B137" s="79" t="s">
        <v>1507</v>
      </c>
      <c r="C137" s="64" t="s">
        <v>1508</v>
      </c>
      <c r="D137" s="12" t="s">
        <v>1509</v>
      </c>
      <c r="E137" s="2">
        <v>1</v>
      </c>
      <c r="F137" s="2"/>
      <c r="G137" s="102">
        <v>35</v>
      </c>
      <c r="H137" s="46">
        <f t="shared" si="2"/>
        <v>35</v>
      </c>
      <c r="I137" s="2"/>
      <c r="J137" s="7"/>
    </row>
    <row r="138" spans="1:10" ht="12" customHeight="1" x14ac:dyDescent="0.25">
      <c r="A138" s="88" t="s">
        <v>3586</v>
      </c>
      <c r="B138" s="79" t="s">
        <v>1510</v>
      </c>
      <c r="C138" s="64" t="s">
        <v>1511</v>
      </c>
      <c r="D138" s="12" t="s">
        <v>1509</v>
      </c>
      <c r="E138" s="2">
        <v>1</v>
      </c>
      <c r="F138" s="2"/>
      <c r="G138" s="102">
        <v>34.5</v>
      </c>
      <c r="H138" s="46">
        <f t="shared" si="2"/>
        <v>34.5</v>
      </c>
      <c r="I138" s="2"/>
      <c r="J138" s="7"/>
    </row>
    <row r="139" spans="1:10" ht="12" customHeight="1" x14ac:dyDescent="0.25">
      <c r="A139" s="88" t="s">
        <v>3586</v>
      </c>
      <c r="B139" s="79" t="s">
        <v>1512</v>
      </c>
      <c r="C139" s="64" t="s">
        <v>1513</v>
      </c>
      <c r="D139" s="12" t="s">
        <v>1514</v>
      </c>
      <c r="E139" s="2">
        <v>1</v>
      </c>
      <c r="F139" s="2"/>
      <c r="G139" s="102">
        <v>34.6</v>
      </c>
      <c r="H139" s="46">
        <f t="shared" si="2"/>
        <v>34.6</v>
      </c>
      <c r="I139" s="2"/>
      <c r="J139" s="7"/>
    </row>
    <row r="140" spans="1:10" ht="12" customHeight="1" x14ac:dyDescent="0.25">
      <c r="A140" s="88" t="s">
        <v>3586</v>
      </c>
      <c r="B140" s="79" t="s">
        <v>1515</v>
      </c>
      <c r="C140" s="64">
        <v>125658</v>
      </c>
      <c r="D140" s="12" t="s">
        <v>1516</v>
      </c>
      <c r="E140" s="2">
        <v>1</v>
      </c>
      <c r="F140" s="2"/>
      <c r="G140" s="102">
        <v>50</v>
      </c>
      <c r="H140" s="46">
        <f t="shared" si="2"/>
        <v>50</v>
      </c>
      <c r="I140" s="2"/>
      <c r="J140" s="7"/>
    </row>
    <row r="141" spans="1:10" ht="12" customHeight="1" x14ac:dyDescent="0.25">
      <c r="A141" s="88" t="s">
        <v>3586</v>
      </c>
      <c r="B141" s="79" t="s">
        <v>1517</v>
      </c>
      <c r="C141" s="64">
        <v>50060857</v>
      </c>
      <c r="D141" s="12" t="s">
        <v>1518</v>
      </c>
      <c r="E141" s="2">
        <v>1</v>
      </c>
      <c r="F141" s="2"/>
      <c r="G141" s="102">
        <v>25</v>
      </c>
      <c r="H141" s="46">
        <f t="shared" si="2"/>
        <v>25</v>
      </c>
      <c r="I141" s="2"/>
      <c r="J141" s="7"/>
    </row>
    <row r="142" spans="1:10" ht="12" customHeight="1" x14ac:dyDescent="0.25">
      <c r="A142" s="88" t="s">
        <v>3586</v>
      </c>
      <c r="B142" s="79" t="s">
        <v>1519</v>
      </c>
      <c r="C142" s="64" t="s">
        <v>1520</v>
      </c>
      <c r="D142" s="12" t="s">
        <v>1521</v>
      </c>
      <c r="E142" s="2">
        <v>2</v>
      </c>
      <c r="F142" s="2">
        <v>1</v>
      </c>
      <c r="G142" s="102">
        <v>98</v>
      </c>
      <c r="H142" s="46">
        <f t="shared" si="2"/>
        <v>196</v>
      </c>
      <c r="I142" s="2"/>
      <c r="J142" s="7"/>
    </row>
    <row r="143" spans="1:10" ht="12" customHeight="1" x14ac:dyDescent="0.25">
      <c r="A143" s="88" t="s">
        <v>3586</v>
      </c>
      <c r="B143" s="79" t="s">
        <v>1522</v>
      </c>
      <c r="C143" s="64">
        <v>129742</v>
      </c>
      <c r="D143" s="12"/>
      <c r="E143" s="2"/>
      <c r="F143" s="2"/>
      <c r="G143" s="102">
        <v>0</v>
      </c>
      <c r="H143" s="46">
        <f t="shared" si="2"/>
        <v>0</v>
      </c>
      <c r="I143" s="2"/>
      <c r="J143" s="7"/>
    </row>
    <row r="144" spans="1:10" ht="12" customHeight="1" x14ac:dyDescent="0.25">
      <c r="A144" s="88" t="s">
        <v>3586</v>
      </c>
      <c r="B144" s="79" t="s">
        <v>1523</v>
      </c>
      <c r="C144" s="64" t="s">
        <v>1524</v>
      </c>
      <c r="D144" s="12" t="s">
        <v>1525</v>
      </c>
      <c r="E144" s="2">
        <v>1</v>
      </c>
      <c r="F144" s="2"/>
      <c r="G144" s="102">
        <v>124</v>
      </c>
      <c r="H144" s="46">
        <f t="shared" si="2"/>
        <v>124</v>
      </c>
      <c r="I144" s="2"/>
      <c r="J144" s="7"/>
    </row>
    <row r="145" spans="1:10" ht="12" customHeight="1" x14ac:dyDescent="0.25">
      <c r="A145" s="88" t="s">
        <v>3586</v>
      </c>
      <c r="B145" s="79" t="s">
        <v>1526</v>
      </c>
      <c r="C145" s="64" t="s">
        <v>1527</v>
      </c>
      <c r="D145" s="12" t="s">
        <v>1450</v>
      </c>
      <c r="E145" s="2">
        <v>1</v>
      </c>
      <c r="F145" s="2"/>
      <c r="G145" s="102">
        <v>36.200000000000003</v>
      </c>
      <c r="H145" s="46">
        <f t="shared" si="2"/>
        <v>36.200000000000003</v>
      </c>
      <c r="I145" s="2"/>
      <c r="J145" s="7"/>
    </row>
    <row r="146" spans="1:10" ht="12" customHeight="1" x14ac:dyDescent="0.25">
      <c r="A146" s="88" t="s">
        <v>3586</v>
      </c>
      <c r="B146" s="79" t="s">
        <v>1528</v>
      </c>
      <c r="C146" s="30" t="s">
        <v>1529</v>
      </c>
      <c r="D146" s="12" t="s">
        <v>889</v>
      </c>
      <c r="E146" s="2">
        <v>1</v>
      </c>
      <c r="F146" s="2"/>
      <c r="G146" s="102">
        <v>17.600000000000001</v>
      </c>
      <c r="H146" s="46">
        <f t="shared" si="2"/>
        <v>17.600000000000001</v>
      </c>
      <c r="I146" s="2"/>
      <c r="J146" s="7"/>
    </row>
    <row r="147" spans="1:10" ht="12" customHeight="1" x14ac:dyDescent="0.25">
      <c r="A147" s="88" t="s">
        <v>3586</v>
      </c>
      <c r="B147" s="79" t="s">
        <v>1530</v>
      </c>
      <c r="C147" s="30"/>
      <c r="D147" s="12" t="s">
        <v>1531</v>
      </c>
      <c r="E147" s="2"/>
      <c r="F147" s="2"/>
      <c r="G147" s="102"/>
      <c r="H147" s="46">
        <f t="shared" si="2"/>
        <v>0</v>
      </c>
      <c r="I147" s="2"/>
      <c r="J147" s="7"/>
    </row>
    <row r="148" spans="1:10" ht="12" customHeight="1" x14ac:dyDescent="0.25">
      <c r="A148" s="88" t="s">
        <v>3586</v>
      </c>
      <c r="B148" s="79" t="s">
        <v>1532</v>
      </c>
      <c r="C148" s="30" t="s">
        <v>1533</v>
      </c>
      <c r="D148" s="12" t="s">
        <v>1534</v>
      </c>
      <c r="E148" s="2"/>
      <c r="F148" s="2"/>
      <c r="G148" s="102"/>
      <c r="H148" s="46">
        <f t="shared" si="2"/>
        <v>0</v>
      </c>
      <c r="I148" s="2"/>
      <c r="J148" s="7"/>
    </row>
    <row r="149" spans="1:10" ht="12" customHeight="1" x14ac:dyDescent="0.25">
      <c r="A149" s="88" t="s">
        <v>3586</v>
      </c>
      <c r="B149" s="79" t="s">
        <v>1535</v>
      </c>
      <c r="C149" s="30" t="s">
        <v>1536</v>
      </c>
      <c r="D149" s="12" t="s">
        <v>1537</v>
      </c>
      <c r="E149" s="2"/>
      <c r="F149" s="2"/>
      <c r="G149" s="102"/>
      <c r="H149" s="46">
        <f t="shared" si="2"/>
        <v>0</v>
      </c>
      <c r="I149" s="2"/>
      <c r="J149" s="7"/>
    </row>
    <row r="150" spans="1:10" ht="12" customHeight="1" x14ac:dyDescent="0.25">
      <c r="A150" s="88" t="s">
        <v>3586</v>
      </c>
      <c r="B150" s="79" t="s">
        <v>1538</v>
      </c>
      <c r="C150" s="64" t="s">
        <v>1539</v>
      </c>
      <c r="D150" s="12" t="s">
        <v>889</v>
      </c>
      <c r="E150" s="2"/>
      <c r="F150" s="2"/>
      <c r="G150" s="102"/>
      <c r="H150" s="46">
        <f t="shared" si="2"/>
        <v>0</v>
      </c>
      <c r="I150" s="2"/>
      <c r="J150" s="7"/>
    </row>
    <row r="151" spans="1:10" ht="12" customHeight="1" x14ac:dyDescent="0.25">
      <c r="A151" s="88" t="s">
        <v>3586</v>
      </c>
      <c r="B151" s="79" t="s">
        <v>1540</v>
      </c>
      <c r="C151" s="64" t="s">
        <v>1541</v>
      </c>
      <c r="D151" s="12" t="s">
        <v>889</v>
      </c>
      <c r="E151" s="2"/>
      <c r="F151" s="2"/>
      <c r="G151" s="102"/>
      <c r="H151" s="46">
        <f t="shared" si="2"/>
        <v>0</v>
      </c>
      <c r="I151" s="2"/>
      <c r="J151" s="7"/>
    </row>
    <row r="152" spans="1:10" ht="12" customHeight="1" x14ac:dyDescent="0.25">
      <c r="A152" s="88" t="s">
        <v>3586</v>
      </c>
      <c r="B152" s="79" t="s">
        <v>1542</v>
      </c>
      <c r="C152" s="64" t="s">
        <v>1543</v>
      </c>
      <c r="D152" s="12" t="s">
        <v>889</v>
      </c>
      <c r="E152" s="2"/>
      <c r="F152" s="2"/>
      <c r="G152" s="102"/>
      <c r="H152" s="46">
        <f t="shared" si="2"/>
        <v>0</v>
      </c>
      <c r="I152" s="2"/>
      <c r="J152" s="7"/>
    </row>
    <row r="153" spans="1:10" ht="12" customHeight="1" x14ac:dyDescent="0.25">
      <c r="A153" s="88" t="s">
        <v>3586</v>
      </c>
      <c r="B153" s="79" t="s">
        <v>1544</v>
      </c>
      <c r="C153" s="64" t="s">
        <v>1545</v>
      </c>
      <c r="D153" s="12" t="s">
        <v>889</v>
      </c>
      <c r="E153" s="2"/>
      <c r="F153" s="2"/>
      <c r="G153" s="102"/>
      <c r="H153" s="46">
        <f t="shared" si="2"/>
        <v>0</v>
      </c>
      <c r="I153" s="2"/>
      <c r="J153" s="7"/>
    </row>
    <row r="154" spans="1:10" ht="12" customHeight="1" x14ac:dyDescent="0.25">
      <c r="A154" s="88" t="s">
        <v>3586</v>
      </c>
      <c r="B154" s="79" t="s">
        <v>1546</v>
      </c>
      <c r="C154" s="64" t="s">
        <v>1547</v>
      </c>
      <c r="D154" s="12" t="s">
        <v>889</v>
      </c>
      <c r="E154" s="2"/>
      <c r="F154" s="2"/>
      <c r="G154" s="102"/>
      <c r="H154" s="46">
        <f t="shared" si="2"/>
        <v>0</v>
      </c>
      <c r="I154" s="2"/>
      <c r="J154" s="7"/>
    </row>
    <row r="155" spans="1:10" ht="12" customHeight="1" x14ac:dyDescent="0.25">
      <c r="A155" s="88" t="s">
        <v>3586</v>
      </c>
      <c r="B155" s="79" t="s">
        <v>1548</v>
      </c>
      <c r="C155" s="64" t="s">
        <v>1549</v>
      </c>
      <c r="D155" s="12" t="s">
        <v>889</v>
      </c>
      <c r="E155" s="2"/>
      <c r="F155" s="2"/>
      <c r="G155" s="102"/>
      <c r="H155" s="46">
        <f t="shared" si="2"/>
        <v>0</v>
      </c>
      <c r="I155" s="2"/>
      <c r="J155" s="7"/>
    </row>
    <row r="156" spans="1:10" ht="12" customHeight="1" x14ac:dyDescent="0.25">
      <c r="A156" s="88" t="s">
        <v>3586</v>
      </c>
      <c r="B156" s="79" t="s">
        <v>1550</v>
      </c>
      <c r="C156" s="64" t="s">
        <v>1551</v>
      </c>
      <c r="D156" s="12" t="s">
        <v>889</v>
      </c>
      <c r="E156" s="2"/>
      <c r="F156" s="2"/>
      <c r="G156" s="102"/>
      <c r="H156" s="46">
        <f t="shared" si="2"/>
        <v>0</v>
      </c>
      <c r="I156" s="2"/>
      <c r="J156" s="7"/>
    </row>
    <row r="157" spans="1:10" ht="12" customHeight="1" x14ac:dyDescent="0.25">
      <c r="A157" s="88" t="s">
        <v>3586</v>
      </c>
      <c r="B157" s="79" t="s">
        <v>1552</v>
      </c>
      <c r="C157" s="64"/>
      <c r="D157" s="12" t="s">
        <v>1553</v>
      </c>
      <c r="E157" s="2"/>
      <c r="F157" s="2"/>
      <c r="G157" s="102"/>
      <c r="H157" s="46">
        <f t="shared" si="2"/>
        <v>0</v>
      </c>
      <c r="I157" s="2"/>
      <c r="J157" s="7"/>
    </row>
    <row r="158" spans="1:10" ht="12" customHeight="1" x14ac:dyDescent="0.25">
      <c r="A158" s="88" t="s">
        <v>3586</v>
      </c>
      <c r="B158" s="79" t="s">
        <v>1554</v>
      </c>
      <c r="C158" s="64"/>
      <c r="D158" s="12" t="s">
        <v>1555</v>
      </c>
      <c r="E158" s="2"/>
      <c r="F158" s="2"/>
      <c r="G158" s="102"/>
      <c r="H158" s="46">
        <f t="shared" si="2"/>
        <v>0</v>
      </c>
      <c r="I158" s="2"/>
      <c r="J158" s="7"/>
    </row>
    <row r="159" spans="1:10" ht="12" customHeight="1" x14ac:dyDescent="0.25">
      <c r="A159" s="88" t="s">
        <v>3586</v>
      </c>
      <c r="B159" s="79" t="s">
        <v>1556</v>
      </c>
      <c r="C159" s="64"/>
      <c r="D159" s="12" t="s">
        <v>1557</v>
      </c>
      <c r="E159" s="2"/>
      <c r="F159" s="2"/>
      <c r="G159" s="102"/>
      <c r="H159" s="46">
        <f t="shared" si="2"/>
        <v>0</v>
      </c>
      <c r="I159" s="2"/>
      <c r="J159" s="7"/>
    </row>
    <row r="160" spans="1:10" ht="12" customHeight="1" x14ac:dyDescent="0.25">
      <c r="A160" s="88" t="s">
        <v>3586</v>
      </c>
      <c r="B160" s="79" t="s">
        <v>1558</v>
      </c>
      <c r="C160" s="64" t="s">
        <v>1559</v>
      </c>
      <c r="D160" s="12" t="s">
        <v>1560</v>
      </c>
      <c r="E160" s="2"/>
      <c r="F160" s="2"/>
      <c r="G160" s="102"/>
      <c r="H160" s="46">
        <f t="shared" si="2"/>
        <v>0</v>
      </c>
      <c r="I160" s="2"/>
      <c r="J160" s="7"/>
    </row>
    <row r="161" spans="1:10" ht="12" customHeight="1" x14ac:dyDescent="0.25">
      <c r="A161" s="88" t="s">
        <v>3586</v>
      </c>
      <c r="B161" s="79" t="s">
        <v>1561</v>
      </c>
      <c r="C161" s="64" t="s">
        <v>1562</v>
      </c>
      <c r="D161" s="12" t="s">
        <v>1563</v>
      </c>
      <c r="E161" s="2"/>
      <c r="F161" s="2"/>
      <c r="G161" s="102"/>
      <c r="H161" s="46">
        <f t="shared" si="2"/>
        <v>0</v>
      </c>
      <c r="I161" s="2"/>
      <c r="J161" s="7"/>
    </row>
    <row r="162" spans="1:10" ht="12" customHeight="1" x14ac:dyDescent="0.25">
      <c r="A162" s="88" t="s">
        <v>3586</v>
      </c>
      <c r="B162" s="79" t="s">
        <v>1564</v>
      </c>
      <c r="C162" s="64" t="s">
        <v>1565</v>
      </c>
      <c r="D162" s="12" t="s">
        <v>3</v>
      </c>
      <c r="E162" s="2"/>
      <c r="F162" s="2"/>
      <c r="G162" s="102"/>
      <c r="H162" s="46">
        <f t="shared" si="2"/>
        <v>0</v>
      </c>
      <c r="I162" s="2"/>
      <c r="J162" s="7"/>
    </row>
    <row r="163" spans="1:10" ht="12" customHeight="1" x14ac:dyDescent="0.25">
      <c r="A163" s="88" t="s">
        <v>3586</v>
      </c>
      <c r="B163" s="79" t="s">
        <v>1566</v>
      </c>
      <c r="C163" s="64" t="s">
        <v>1567</v>
      </c>
      <c r="D163" s="12" t="s">
        <v>1568</v>
      </c>
      <c r="E163" s="2"/>
      <c r="F163" s="2"/>
      <c r="G163" s="102"/>
      <c r="H163" s="46">
        <f t="shared" si="2"/>
        <v>0</v>
      </c>
      <c r="I163" s="2"/>
      <c r="J163" s="7"/>
    </row>
    <row r="164" spans="1:10" ht="12" customHeight="1" x14ac:dyDescent="0.25">
      <c r="A164" s="88" t="s">
        <v>3586</v>
      </c>
      <c r="B164" s="79" t="s">
        <v>1569</v>
      </c>
      <c r="C164" s="64" t="s">
        <v>1570</v>
      </c>
      <c r="D164" s="12" t="s">
        <v>1571</v>
      </c>
      <c r="E164" s="2"/>
      <c r="F164" s="2"/>
      <c r="G164" s="102"/>
      <c r="H164" s="46">
        <f t="shared" si="2"/>
        <v>0</v>
      </c>
      <c r="I164" s="2"/>
      <c r="J164" s="7"/>
    </row>
    <row r="165" spans="1:10" ht="12" customHeight="1" x14ac:dyDescent="0.25">
      <c r="A165" s="88" t="s">
        <v>3586</v>
      </c>
      <c r="B165" s="79" t="s">
        <v>1572</v>
      </c>
      <c r="C165" s="64" t="s">
        <v>1573</v>
      </c>
      <c r="D165" s="12" t="s">
        <v>1571</v>
      </c>
      <c r="E165" s="2"/>
      <c r="F165" s="2"/>
      <c r="G165" s="102"/>
      <c r="H165" s="46">
        <f t="shared" si="2"/>
        <v>0</v>
      </c>
      <c r="I165" s="2"/>
      <c r="J165" s="7"/>
    </row>
    <row r="166" spans="1:10" ht="12" customHeight="1" x14ac:dyDescent="0.25">
      <c r="A166" s="88" t="s">
        <v>3586</v>
      </c>
      <c r="B166" s="79" t="s">
        <v>1574</v>
      </c>
      <c r="C166" s="64" t="s">
        <v>1575</v>
      </c>
      <c r="D166" s="12" t="s">
        <v>1576</v>
      </c>
      <c r="E166" s="2"/>
      <c r="F166" s="2"/>
      <c r="G166" s="102"/>
      <c r="H166" s="46">
        <f t="shared" si="2"/>
        <v>0</v>
      </c>
      <c r="I166" s="2"/>
      <c r="J166" s="7"/>
    </row>
    <row r="167" spans="1:10" ht="12" customHeight="1" x14ac:dyDescent="0.25">
      <c r="A167" s="88" t="s">
        <v>3586</v>
      </c>
      <c r="B167" s="79" t="s">
        <v>1577</v>
      </c>
      <c r="C167" s="64" t="s">
        <v>1578</v>
      </c>
      <c r="D167" s="12"/>
      <c r="E167" s="2"/>
      <c r="F167" s="2"/>
      <c r="G167" s="102"/>
      <c r="H167" s="46">
        <f t="shared" si="2"/>
        <v>0</v>
      </c>
      <c r="I167" s="2"/>
      <c r="J167" s="7"/>
    </row>
    <row r="168" spans="1:10" ht="12" customHeight="1" x14ac:dyDescent="0.25">
      <c r="A168" s="88" t="s">
        <v>3586</v>
      </c>
      <c r="B168" s="79" t="s">
        <v>1579</v>
      </c>
      <c r="C168" s="64" t="s">
        <v>1580</v>
      </c>
      <c r="D168" s="12"/>
      <c r="E168" s="2"/>
      <c r="F168" s="2"/>
      <c r="G168" s="102"/>
      <c r="H168" s="46">
        <f t="shared" si="2"/>
        <v>0</v>
      </c>
      <c r="I168" s="2"/>
      <c r="J168" s="7"/>
    </row>
    <row r="169" spans="1:10" ht="12" customHeight="1" x14ac:dyDescent="0.25">
      <c r="A169" s="88" t="s">
        <v>3586</v>
      </c>
      <c r="B169" s="79" t="s">
        <v>1581</v>
      </c>
      <c r="C169" s="64" t="s">
        <v>1582</v>
      </c>
      <c r="D169" s="12"/>
      <c r="E169" s="2"/>
      <c r="F169" s="2"/>
      <c r="G169" s="102"/>
      <c r="H169" s="46">
        <f t="shared" si="2"/>
        <v>0</v>
      </c>
      <c r="I169" s="2"/>
      <c r="J169" s="7"/>
    </row>
    <row r="170" spans="1:10" ht="12" customHeight="1" x14ac:dyDescent="0.25">
      <c r="A170" s="88" t="s">
        <v>3586</v>
      </c>
      <c r="B170" s="79" t="s">
        <v>1583</v>
      </c>
      <c r="C170" s="64" t="s">
        <v>1584</v>
      </c>
      <c r="D170" s="12" t="s">
        <v>1585</v>
      </c>
      <c r="E170" s="2"/>
      <c r="F170" s="2"/>
      <c r="G170" s="102"/>
      <c r="H170" s="46">
        <f t="shared" si="2"/>
        <v>0</v>
      </c>
      <c r="I170" s="2"/>
      <c r="J170" s="7"/>
    </row>
    <row r="171" spans="1:10" ht="12" customHeight="1" x14ac:dyDescent="0.25">
      <c r="A171" s="88" t="s">
        <v>3586</v>
      </c>
      <c r="B171" s="79" t="s">
        <v>1586</v>
      </c>
      <c r="C171" s="11" t="s">
        <v>1587</v>
      </c>
      <c r="D171" s="12" t="s">
        <v>1588</v>
      </c>
      <c r="E171" s="2"/>
      <c r="F171" s="2"/>
      <c r="G171" s="102"/>
      <c r="H171" s="46">
        <f t="shared" si="2"/>
        <v>0</v>
      </c>
      <c r="I171" s="2"/>
      <c r="J171" s="7"/>
    </row>
    <row r="172" spans="1:10" ht="12" customHeight="1" x14ac:dyDescent="0.25">
      <c r="A172" s="88" t="s">
        <v>3586</v>
      </c>
      <c r="B172" s="79" t="s">
        <v>1589</v>
      </c>
      <c r="C172" s="11" t="s">
        <v>1590</v>
      </c>
      <c r="D172" s="12" t="s">
        <v>1591</v>
      </c>
      <c r="E172" s="2"/>
      <c r="F172" s="2"/>
      <c r="G172" s="102"/>
      <c r="H172" s="46">
        <f t="shared" si="2"/>
        <v>0</v>
      </c>
      <c r="I172" s="2"/>
      <c r="J172" s="7"/>
    </row>
    <row r="173" spans="1:10" ht="12" customHeight="1" x14ac:dyDescent="0.25">
      <c r="A173" s="88" t="s">
        <v>3586</v>
      </c>
      <c r="B173" s="79" t="s">
        <v>1592</v>
      </c>
      <c r="C173" s="11" t="s">
        <v>1593</v>
      </c>
      <c r="D173" s="12"/>
      <c r="E173" s="2"/>
      <c r="F173" s="2"/>
      <c r="G173" s="102"/>
      <c r="H173" s="46">
        <f t="shared" si="2"/>
        <v>0</v>
      </c>
      <c r="I173" s="2"/>
      <c r="J173" s="7"/>
    </row>
    <row r="174" spans="1:10" ht="12" customHeight="1" x14ac:dyDescent="0.25">
      <c r="A174" s="88" t="s">
        <v>3586</v>
      </c>
      <c r="B174" s="79" t="s">
        <v>1594</v>
      </c>
      <c r="C174" s="11" t="s">
        <v>1595</v>
      </c>
      <c r="D174" s="12"/>
      <c r="E174" s="2"/>
      <c r="F174" s="2"/>
      <c r="G174" s="102"/>
      <c r="H174" s="46">
        <f t="shared" si="2"/>
        <v>0</v>
      </c>
      <c r="I174" s="2"/>
      <c r="J174" s="7"/>
    </row>
    <row r="175" spans="1:10" ht="12" customHeight="1" x14ac:dyDescent="0.25">
      <c r="A175" s="88" t="s">
        <v>3586</v>
      </c>
      <c r="B175" s="79" t="s">
        <v>1596</v>
      </c>
      <c r="C175" s="11">
        <v>8690830000</v>
      </c>
      <c r="D175" s="12" t="s">
        <v>1597</v>
      </c>
      <c r="E175" s="2"/>
      <c r="F175" s="2"/>
      <c r="G175" s="102"/>
      <c r="H175" s="46">
        <f t="shared" si="2"/>
        <v>0</v>
      </c>
      <c r="I175" s="2"/>
      <c r="J175" s="7"/>
    </row>
    <row r="176" spans="1:10" ht="12" customHeight="1" x14ac:dyDescent="0.25">
      <c r="A176" s="88" t="s">
        <v>3586</v>
      </c>
      <c r="B176" s="79" t="s">
        <v>1598</v>
      </c>
      <c r="C176" s="35">
        <v>553490240040</v>
      </c>
      <c r="D176" s="12" t="s">
        <v>1599</v>
      </c>
      <c r="E176" s="2"/>
      <c r="F176" s="2"/>
      <c r="G176" s="102"/>
      <c r="H176" s="46">
        <f t="shared" si="2"/>
        <v>0</v>
      </c>
      <c r="I176" s="2"/>
      <c r="J176" s="7"/>
    </row>
    <row r="177" spans="1:10" ht="12" customHeight="1" x14ac:dyDescent="0.25">
      <c r="A177" s="88" t="s">
        <v>3586</v>
      </c>
      <c r="B177" s="79" t="s">
        <v>1600</v>
      </c>
      <c r="C177" s="11" t="s">
        <v>1601</v>
      </c>
      <c r="D177" s="12" t="s">
        <v>1602</v>
      </c>
      <c r="E177" s="2"/>
      <c r="F177" s="2"/>
      <c r="G177" s="102"/>
      <c r="H177" s="46">
        <f t="shared" si="2"/>
        <v>0</v>
      </c>
      <c r="I177" s="2"/>
      <c r="J177" s="7"/>
    </row>
    <row r="178" spans="1:10" ht="12" customHeight="1" x14ac:dyDescent="0.25">
      <c r="A178" s="88" t="s">
        <v>3586</v>
      </c>
      <c r="B178" s="79" t="s">
        <v>1603</v>
      </c>
      <c r="C178" s="11" t="s">
        <v>1604</v>
      </c>
      <c r="D178" s="12" t="s">
        <v>1605</v>
      </c>
      <c r="E178" s="2"/>
      <c r="F178" s="2"/>
      <c r="G178" s="102"/>
      <c r="H178" s="46">
        <f t="shared" si="2"/>
        <v>0</v>
      </c>
      <c r="I178" s="2"/>
      <c r="J178" s="7"/>
    </row>
    <row r="179" spans="1:10" ht="12" customHeight="1" x14ac:dyDescent="0.25">
      <c r="A179" s="88" t="s">
        <v>3586</v>
      </c>
      <c r="B179" s="79" t="s">
        <v>1606</v>
      </c>
      <c r="C179" s="11" t="s">
        <v>1607</v>
      </c>
      <c r="D179" s="12" t="s">
        <v>1608</v>
      </c>
      <c r="E179" s="2"/>
      <c r="F179" s="2"/>
      <c r="G179" s="102"/>
      <c r="H179" s="46">
        <f t="shared" si="2"/>
        <v>0</v>
      </c>
      <c r="I179" s="2"/>
      <c r="J179" s="7"/>
    </row>
    <row r="180" spans="1:10" ht="12" customHeight="1" x14ac:dyDescent="0.25">
      <c r="A180" s="88" t="s">
        <v>3586</v>
      </c>
      <c r="B180" s="79" t="s">
        <v>1609</v>
      </c>
      <c r="C180" s="11" t="s">
        <v>1610</v>
      </c>
      <c r="D180" s="12" t="s">
        <v>1611</v>
      </c>
      <c r="E180" s="2"/>
      <c r="F180" s="2"/>
      <c r="G180" s="102"/>
      <c r="H180" s="46">
        <f t="shared" si="2"/>
        <v>0</v>
      </c>
      <c r="I180" s="2"/>
      <c r="J180" s="7"/>
    </row>
    <row r="181" spans="1:10" ht="12" customHeight="1" x14ac:dyDescent="0.25">
      <c r="A181" s="88" t="s">
        <v>3586</v>
      </c>
      <c r="B181" s="79" t="s">
        <v>1612</v>
      </c>
      <c r="C181" s="11" t="s">
        <v>1613</v>
      </c>
      <c r="D181" s="12" t="s">
        <v>1614</v>
      </c>
      <c r="E181" s="2"/>
      <c r="F181" s="2"/>
      <c r="G181" s="102"/>
      <c r="H181" s="46">
        <f t="shared" si="2"/>
        <v>0</v>
      </c>
      <c r="I181" s="2"/>
      <c r="J181" s="7"/>
    </row>
    <row r="182" spans="1:10" ht="12" customHeight="1" x14ac:dyDescent="0.25">
      <c r="A182" s="88" t="s">
        <v>3586</v>
      </c>
      <c r="B182" s="79" t="s">
        <v>1615</v>
      </c>
      <c r="C182" s="11" t="s">
        <v>1616</v>
      </c>
      <c r="D182" s="12" t="s">
        <v>1617</v>
      </c>
      <c r="E182" s="2"/>
      <c r="F182" s="2"/>
      <c r="G182" s="102"/>
      <c r="H182" s="46">
        <f t="shared" si="2"/>
        <v>0</v>
      </c>
      <c r="I182" s="2"/>
      <c r="J182" s="7"/>
    </row>
    <row r="183" spans="1:10" ht="12" customHeight="1" x14ac:dyDescent="0.25">
      <c r="A183" s="88" t="s">
        <v>3586</v>
      </c>
      <c r="B183" s="79" t="s">
        <v>1618</v>
      </c>
      <c r="C183" s="11" t="s">
        <v>1619</v>
      </c>
      <c r="D183" s="12"/>
      <c r="E183" s="2"/>
      <c r="F183" s="2"/>
      <c r="G183" s="102"/>
      <c r="H183" s="46">
        <f t="shared" si="2"/>
        <v>0</v>
      </c>
      <c r="I183" s="2"/>
      <c r="J183" s="7"/>
    </row>
    <row r="184" spans="1:10" ht="12" customHeight="1" x14ac:dyDescent="0.25">
      <c r="A184" s="88" t="s">
        <v>3586</v>
      </c>
      <c r="B184" s="79" t="s">
        <v>1620</v>
      </c>
      <c r="C184" s="11" t="s">
        <v>1621</v>
      </c>
      <c r="D184" s="12" t="s">
        <v>1622</v>
      </c>
      <c r="E184" s="2"/>
      <c r="F184" s="2"/>
      <c r="G184" s="102"/>
      <c r="H184" s="46">
        <f t="shared" si="2"/>
        <v>0</v>
      </c>
      <c r="I184" s="2"/>
      <c r="J184" s="7"/>
    </row>
    <row r="185" spans="1:10" ht="12" customHeight="1" x14ac:dyDescent="0.25">
      <c r="A185" s="88" t="s">
        <v>3586</v>
      </c>
      <c r="B185" s="79" t="s">
        <v>1623</v>
      </c>
      <c r="C185" s="11" t="s">
        <v>1624</v>
      </c>
      <c r="D185" s="12" t="s">
        <v>1625</v>
      </c>
      <c r="E185" s="2"/>
      <c r="F185" s="2"/>
      <c r="G185" s="102"/>
      <c r="H185" s="46">
        <f t="shared" si="2"/>
        <v>0</v>
      </c>
      <c r="I185" s="2"/>
      <c r="J185" s="7"/>
    </row>
    <row r="186" spans="1:10" ht="12" customHeight="1" x14ac:dyDescent="0.25">
      <c r="A186" s="88" t="s">
        <v>3586</v>
      </c>
      <c r="B186" s="79" t="s">
        <v>1626</v>
      </c>
      <c r="C186" s="11" t="s">
        <v>1627</v>
      </c>
      <c r="D186" s="12" t="s">
        <v>1628</v>
      </c>
      <c r="E186" s="2"/>
      <c r="F186" s="2"/>
      <c r="G186" s="102"/>
      <c r="H186" s="46">
        <f t="shared" si="2"/>
        <v>0</v>
      </c>
      <c r="I186" s="2"/>
      <c r="J186" s="7"/>
    </row>
    <row r="187" spans="1:10" ht="12" customHeight="1" x14ac:dyDescent="0.25">
      <c r="A187" s="88" t="s">
        <v>3586</v>
      </c>
      <c r="B187" s="79" t="s">
        <v>1629</v>
      </c>
      <c r="C187" s="11" t="s">
        <v>1630</v>
      </c>
      <c r="D187" s="12" t="s">
        <v>1631</v>
      </c>
      <c r="E187" s="2"/>
      <c r="F187" s="2"/>
      <c r="G187" s="102"/>
      <c r="H187" s="46">
        <f t="shared" si="2"/>
        <v>0</v>
      </c>
      <c r="I187" s="2"/>
      <c r="J187" s="7"/>
    </row>
    <row r="188" spans="1:10" ht="12" customHeight="1" x14ac:dyDescent="0.25">
      <c r="A188" s="88" t="s">
        <v>3586</v>
      </c>
      <c r="B188" s="79" t="s">
        <v>1632</v>
      </c>
      <c r="C188" s="11" t="s">
        <v>1633</v>
      </c>
      <c r="D188" s="12" t="s">
        <v>1634</v>
      </c>
      <c r="E188" s="2"/>
      <c r="F188" s="2"/>
      <c r="G188" s="102"/>
      <c r="H188" s="46">
        <f t="shared" si="2"/>
        <v>0</v>
      </c>
      <c r="I188" s="2"/>
      <c r="J188" s="7"/>
    </row>
    <row r="189" spans="1:10" ht="12" customHeight="1" x14ac:dyDescent="0.25">
      <c r="A189" s="88" t="s">
        <v>3586</v>
      </c>
      <c r="B189" s="79" t="s">
        <v>1635</v>
      </c>
      <c r="C189" s="11" t="s">
        <v>1636</v>
      </c>
      <c r="D189" s="12" t="s">
        <v>1634</v>
      </c>
      <c r="E189" s="2"/>
      <c r="F189" s="2"/>
      <c r="G189" s="102"/>
      <c r="H189" s="46">
        <f t="shared" si="2"/>
        <v>0</v>
      </c>
      <c r="I189" s="2"/>
      <c r="J189" s="7"/>
    </row>
    <row r="190" spans="1:10" ht="12" customHeight="1" x14ac:dyDescent="0.25">
      <c r="A190" s="88" t="s">
        <v>3586</v>
      </c>
      <c r="B190" s="79" t="s">
        <v>1637</v>
      </c>
      <c r="C190" s="11" t="s">
        <v>1638</v>
      </c>
      <c r="D190" s="12" t="s">
        <v>1639</v>
      </c>
      <c r="E190" s="2"/>
      <c r="F190" s="2"/>
      <c r="G190" s="102"/>
      <c r="H190" s="46">
        <f t="shared" si="2"/>
        <v>0</v>
      </c>
      <c r="I190" s="2"/>
      <c r="J190" s="7"/>
    </row>
    <row r="191" spans="1:10" ht="12" customHeight="1" x14ac:dyDescent="0.25">
      <c r="A191" s="88" t="s">
        <v>3586</v>
      </c>
      <c r="B191" s="79" t="s">
        <v>1640</v>
      </c>
      <c r="C191" s="11" t="s">
        <v>1641</v>
      </c>
      <c r="D191" s="12" t="s">
        <v>1639</v>
      </c>
      <c r="E191" s="2"/>
      <c r="F191" s="2"/>
      <c r="G191" s="102"/>
      <c r="H191" s="46">
        <f t="shared" si="2"/>
        <v>0</v>
      </c>
      <c r="I191" s="2"/>
      <c r="J191" s="7"/>
    </row>
    <row r="192" spans="1:10" ht="12" customHeight="1" x14ac:dyDescent="0.25">
      <c r="A192" s="88" t="s">
        <v>3586</v>
      </c>
      <c r="B192" s="79" t="s">
        <v>1642</v>
      </c>
      <c r="C192" s="11" t="s">
        <v>1643</v>
      </c>
      <c r="D192" s="17" t="s">
        <v>1639</v>
      </c>
      <c r="E192" s="2"/>
      <c r="F192" s="2"/>
      <c r="G192" s="102"/>
      <c r="H192" s="46">
        <f t="shared" si="2"/>
        <v>0</v>
      </c>
      <c r="I192" s="2"/>
      <c r="J192" s="7"/>
    </row>
    <row r="193" spans="1:14" ht="12" customHeight="1" x14ac:dyDescent="0.25">
      <c r="A193" s="88" t="s">
        <v>3586</v>
      </c>
      <c r="B193" s="79" t="s">
        <v>1644</v>
      </c>
      <c r="C193" s="11">
        <v>16069</v>
      </c>
      <c r="D193" s="17" t="s">
        <v>1645</v>
      </c>
      <c r="E193" s="2"/>
      <c r="F193" s="2"/>
      <c r="G193" s="102"/>
      <c r="H193" s="46">
        <f t="shared" si="2"/>
        <v>0</v>
      </c>
      <c r="I193" s="2"/>
      <c r="J193" s="7"/>
    </row>
    <row r="194" spans="1:14" ht="12" customHeight="1" x14ac:dyDescent="0.25">
      <c r="A194" s="88" t="s">
        <v>3586</v>
      </c>
      <c r="B194" s="79" t="s">
        <v>1646</v>
      </c>
      <c r="C194" s="11" t="s">
        <v>1647</v>
      </c>
      <c r="D194" s="17" t="s">
        <v>1648</v>
      </c>
      <c r="E194" s="2"/>
      <c r="F194" s="2"/>
      <c r="G194" s="102"/>
      <c r="H194" s="46">
        <f t="shared" ref="H194:H257" si="3">E194*G194</f>
        <v>0</v>
      </c>
      <c r="I194" s="2"/>
      <c r="J194" s="7"/>
    </row>
    <row r="195" spans="1:14" ht="12" customHeight="1" x14ac:dyDescent="0.25">
      <c r="A195" s="88" t="s">
        <v>3586</v>
      </c>
      <c r="B195" s="79" t="s">
        <v>1649</v>
      </c>
      <c r="C195" s="11">
        <v>18854</v>
      </c>
      <c r="D195" s="17" t="s">
        <v>1650</v>
      </c>
      <c r="E195" s="2"/>
      <c r="F195" s="2"/>
      <c r="G195" s="102"/>
      <c r="H195" s="46">
        <f t="shared" si="3"/>
        <v>0</v>
      </c>
      <c r="I195" s="2"/>
      <c r="J195" s="7"/>
    </row>
    <row r="196" spans="1:14" ht="12" customHeight="1" x14ac:dyDescent="0.25">
      <c r="A196" s="88" t="s">
        <v>3586</v>
      </c>
      <c r="B196" s="79" t="s">
        <v>1651</v>
      </c>
      <c r="C196" s="11" t="s">
        <v>1652</v>
      </c>
      <c r="D196" s="17" t="s">
        <v>1653</v>
      </c>
      <c r="E196" s="2"/>
      <c r="F196" s="2"/>
      <c r="G196" s="102"/>
      <c r="H196" s="46">
        <f t="shared" si="3"/>
        <v>0</v>
      </c>
      <c r="I196" s="2"/>
      <c r="J196" s="7"/>
    </row>
    <row r="197" spans="1:14" ht="12" customHeight="1" x14ac:dyDescent="0.25">
      <c r="A197" s="88" t="s">
        <v>3586</v>
      </c>
      <c r="B197" s="79" t="s">
        <v>1654</v>
      </c>
      <c r="C197" s="11" t="s">
        <v>1655</v>
      </c>
      <c r="D197" s="17" t="s">
        <v>1656</v>
      </c>
      <c r="E197" s="2"/>
      <c r="F197" s="2"/>
      <c r="G197" s="102"/>
      <c r="H197" s="46">
        <f t="shared" si="3"/>
        <v>0</v>
      </c>
      <c r="I197" s="2"/>
      <c r="J197" s="7"/>
    </row>
    <row r="198" spans="1:14" ht="12" customHeight="1" x14ac:dyDescent="0.25">
      <c r="A198" s="88" t="s">
        <v>3586</v>
      </c>
      <c r="B198" s="79" t="s">
        <v>1657</v>
      </c>
      <c r="C198" s="11" t="s">
        <v>1658</v>
      </c>
      <c r="D198" s="17" t="s">
        <v>1659</v>
      </c>
      <c r="E198" s="2"/>
      <c r="F198" s="2"/>
      <c r="G198" s="102"/>
      <c r="H198" s="46">
        <f t="shared" si="3"/>
        <v>0</v>
      </c>
      <c r="I198" s="2"/>
      <c r="J198" s="7"/>
    </row>
    <row r="199" spans="1:14" ht="12" customHeight="1" x14ac:dyDescent="0.25">
      <c r="A199" s="88" t="s">
        <v>3586</v>
      </c>
      <c r="B199" s="79" t="s">
        <v>1660</v>
      </c>
      <c r="C199" s="11" t="s">
        <v>1661</v>
      </c>
      <c r="D199" s="17" t="s">
        <v>1662</v>
      </c>
      <c r="E199" s="2"/>
      <c r="F199" s="2"/>
      <c r="G199" s="102"/>
      <c r="H199" s="46">
        <f t="shared" si="3"/>
        <v>0</v>
      </c>
      <c r="I199" s="2"/>
      <c r="J199" s="7"/>
    </row>
    <row r="200" spans="1:14" ht="12" customHeight="1" x14ac:dyDescent="0.25">
      <c r="A200" s="88" t="s">
        <v>3586</v>
      </c>
      <c r="B200" s="79" t="s">
        <v>1663</v>
      </c>
      <c r="C200" s="11" t="s">
        <v>1664</v>
      </c>
      <c r="D200" s="17" t="s">
        <v>1665</v>
      </c>
      <c r="E200" s="2"/>
      <c r="F200" s="2"/>
      <c r="G200" s="102"/>
      <c r="H200" s="46">
        <f t="shared" si="3"/>
        <v>0</v>
      </c>
      <c r="I200" s="2"/>
      <c r="J200" s="7"/>
    </row>
    <row r="201" spans="1:14" ht="12" customHeight="1" x14ac:dyDescent="0.25">
      <c r="A201" s="88" t="s">
        <v>3586</v>
      </c>
      <c r="B201" s="79" t="s">
        <v>1666</v>
      </c>
      <c r="C201" s="11" t="s">
        <v>1667</v>
      </c>
      <c r="D201" s="17" t="s">
        <v>1668</v>
      </c>
      <c r="E201" s="2"/>
      <c r="F201" s="2"/>
      <c r="G201" s="102"/>
      <c r="H201" s="46">
        <f t="shared" si="3"/>
        <v>0</v>
      </c>
      <c r="I201" s="2"/>
      <c r="J201" s="7"/>
    </row>
    <row r="202" spans="1:14" ht="12" customHeight="1" x14ac:dyDescent="0.25">
      <c r="A202" s="88" t="s">
        <v>3586</v>
      </c>
      <c r="B202" s="79" t="s">
        <v>1669</v>
      </c>
      <c r="C202" s="11" t="s">
        <v>1670</v>
      </c>
      <c r="D202" s="17" t="s">
        <v>1671</v>
      </c>
      <c r="E202" s="2"/>
      <c r="F202" s="2"/>
      <c r="G202" s="102"/>
      <c r="H202" s="46">
        <f t="shared" si="3"/>
        <v>0</v>
      </c>
      <c r="I202" s="2"/>
      <c r="J202" s="7"/>
    </row>
    <row r="203" spans="1:14" ht="12" customHeight="1" x14ac:dyDescent="0.25">
      <c r="A203" s="88" t="s">
        <v>3586</v>
      </c>
      <c r="B203" s="79" t="s">
        <v>1672</v>
      </c>
      <c r="C203" s="11" t="s">
        <v>1673</v>
      </c>
      <c r="D203" s="17" t="s">
        <v>1674</v>
      </c>
      <c r="E203" s="2"/>
      <c r="F203" s="2"/>
      <c r="G203" s="102"/>
      <c r="H203" s="46">
        <f t="shared" si="3"/>
        <v>0</v>
      </c>
      <c r="I203" s="2"/>
      <c r="J203" s="7"/>
    </row>
    <row r="204" spans="1:14" ht="12" customHeight="1" x14ac:dyDescent="0.25">
      <c r="A204" s="88" t="s">
        <v>3586</v>
      </c>
      <c r="B204" s="79" t="s">
        <v>1675</v>
      </c>
      <c r="C204" s="11" t="s">
        <v>1676</v>
      </c>
      <c r="D204" s="17" t="s">
        <v>1674</v>
      </c>
      <c r="E204" s="2"/>
      <c r="F204" s="2"/>
      <c r="G204" s="102"/>
      <c r="H204" s="46">
        <f t="shared" si="3"/>
        <v>0</v>
      </c>
      <c r="I204" s="2"/>
      <c r="J204" s="7"/>
    </row>
    <row r="205" spans="1:14" ht="12" customHeight="1" x14ac:dyDescent="0.25">
      <c r="A205" s="88" t="s">
        <v>3586</v>
      </c>
      <c r="B205" s="79" t="s">
        <v>1677</v>
      </c>
      <c r="C205" s="11" t="s">
        <v>1678</v>
      </c>
      <c r="D205" s="17" t="s">
        <v>1679</v>
      </c>
      <c r="E205" s="2"/>
      <c r="F205" s="2"/>
      <c r="G205" s="102"/>
      <c r="H205" s="46">
        <f t="shared" si="3"/>
        <v>0</v>
      </c>
      <c r="I205" s="2"/>
      <c r="J205" s="7"/>
      <c r="M205" s="48"/>
      <c r="N205" s="48"/>
    </row>
    <row r="206" spans="1:14" ht="12" customHeight="1" x14ac:dyDescent="0.25">
      <c r="A206" s="88" t="s">
        <v>3586</v>
      </c>
      <c r="B206" s="79" t="s">
        <v>1680</v>
      </c>
      <c r="C206" s="11" t="s">
        <v>1681</v>
      </c>
      <c r="D206" s="17" t="s">
        <v>1682</v>
      </c>
      <c r="E206" s="2"/>
      <c r="F206" s="2"/>
      <c r="G206" s="102"/>
      <c r="H206" s="46">
        <f t="shared" si="3"/>
        <v>0</v>
      </c>
      <c r="I206" s="2"/>
      <c r="J206" s="7"/>
      <c r="M206" s="48"/>
      <c r="N206" s="48"/>
    </row>
    <row r="207" spans="1:14" ht="12" customHeight="1" x14ac:dyDescent="0.25">
      <c r="A207" s="88" t="s">
        <v>3586</v>
      </c>
      <c r="B207" s="79" t="s">
        <v>1683</v>
      </c>
      <c r="C207" s="11" t="s">
        <v>1684</v>
      </c>
      <c r="D207" s="17" t="s">
        <v>1685</v>
      </c>
      <c r="E207" s="2"/>
      <c r="F207" s="2"/>
      <c r="G207" s="102"/>
      <c r="H207" s="46">
        <f t="shared" si="3"/>
        <v>0</v>
      </c>
      <c r="I207" s="2"/>
      <c r="J207" s="7"/>
      <c r="M207" s="48"/>
      <c r="N207" s="48"/>
    </row>
    <row r="208" spans="1:14" ht="12" customHeight="1" x14ac:dyDescent="0.25">
      <c r="A208" s="88" t="s">
        <v>3586</v>
      </c>
      <c r="B208" s="79" t="s">
        <v>1686</v>
      </c>
      <c r="C208" s="64" t="s">
        <v>1687</v>
      </c>
      <c r="D208" s="17" t="s">
        <v>1688</v>
      </c>
      <c r="E208" s="2"/>
      <c r="F208" s="2"/>
      <c r="G208" s="102"/>
      <c r="H208" s="46">
        <f t="shared" si="3"/>
        <v>0</v>
      </c>
      <c r="I208" s="2"/>
      <c r="J208" s="7"/>
      <c r="M208" s="48"/>
      <c r="N208" s="48"/>
    </row>
    <row r="209" spans="1:14" ht="12" customHeight="1" x14ac:dyDescent="0.25">
      <c r="A209" s="88" t="s">
        <v>3586</v>
      </c>
      <c r="B209" s="79" t="s">
        <v>1689</v>
      </c>
      <c r="C209" s="64" t="s">
        <v>1690</v>
      </c>
      <c r="D209" s="17" t="s">
        <v>1691</v>
      </c>
      <c r="E209" s="2"/>
      <c r="F209" s="2"/>
      <c r="G209" s="102"/>
      <c r="H209" s="46">
        <f t="shared" si="3"/>
        <v>0</v>
      </c>
      <c r="I209" s="2"/>
      <c r="J209" s="7"/>
      <c r="L209" s="56" t="s">
        <v>3758</v>
      </c>
      <c r="M209" s="48"/>
      <c r="N209" s="48"/>
    </row>
    <row r="210" spans="1:14" ht="12" customHeight="1" thickBot="1" x14ac:dyDescent="0.3">
      <c r="A210" s="88" t="s">
        <v>3586</v>
      </c>
      <c r="B210" s="79" t="s">
        <v>1692</v>
      </c>
      <c r="C210" s="11" t="s">
        <v>1693</v>
      </c>
      <c r="D210" s="17" t="s">
        <v>1694</v>
      </c>
      <c r="E210" s="2"/>
      <c r="F210" s="2"/>
      <c r="G210" s="102"/>
      <c r="H210" s="46">
        <f t="shared" si="3"/>
        <v>0</v>
      </c>
      <c r="I210" s="2"/>
      <c r="J210" s="7"/>
      <c r="K210" s="53"/>
      <c r="L210" s="55">
        <f>SUM(H2:H210)</f>
        <v>15581.909999999998</v>
      </c>
      <c r="M210" s="54" t="s">
        <v>3609</v>
      </c>
      <c r="N210" s="48"/>
    </row>
    <row r="211" spans="1:14" ht="12" customHeight="1" thickTop="1" x14ac:dyDescent="0.25">
      <c r="A211" s="88" t="s">
        <v>3586</v>
      </c>
      <c r="B211" s="79" t="s">
        <v>1695</v>
      </c>
      <c r="C211" s="11" t="s">
        <v>1696</v>
      </c>
      <c r="D211" s="17" t="s">
        <v>1697</v>
      </c>
      <c r="E211" s="2"/>
      <c r="F211" s="2"/>
      <c r="G211" s="102"/>
      <c r="H211" s="46">
        <f t="shared" si="3"/>
        <v>0</v>
      </c>
      <c r="I211" s="2"/>
      <c r="J211" s="7"/>
    </row>
    <row r="212" spans="1:14" ht="12" customHeight="1" x14ac:dyDescent="0.25">
      <c r="A212" s="88" t="s">
        <v>3586</v>
      </c>
      <c r="B212" s="79" t="s">
        <v>1698</v>
      </c>
      <c r="C212" s="11" t="s">
        <v>1699</v>
      </c>
      <c r="D212" s="17" t="s">
        <v>1700</v>
      </c>
      <c r="E212" s="2"/>
      <c r="F212" s="2"/>
      <c r="G212" s="102"/>
      <c r="H212" s="46">
        <f t="shared" si="3"/>
        <v>0</v>
      </c>
      <c r="I212" s="2"/>
      <c r="J212" s="7"/>
    </row>
    <row r="213" spans="1:14" ht="12" customHeight="1" x14ac:dyDescent="0.25">
      <c r="A213" s="88" t="s">
        <v>3586</v>
      </c>
      <c r="B213" s="79" t="s">
        <v>1701</v>
      </c>
      <c r="C213" s="11" t="s">
        <v>1702</v>
      </c>
      <c r="D213" s="17" t="s">
        <v>1694</v>
      </c>
      <c r="E213" s="2"/>
      <c r="F213" s="2"/>
      <c r="G213" s="102"/>
      <c r="H213" s="46">
        <f t="shared" si="3"/>
        <v>0</v>
      </c>
      <c r="I213" s="2"/>
      <c r="J213" s="7"/>
    </row>
    <row r="214" spans="1:14" ht="12" customHeight="1" x14ac:dyDescent="0.25">
      <c r="A214" s="88" t="s">
        <v>3586</v>
      </c>
      <c r="B214" s="79" t="s">
        <v>1703</v>
      </c>
      <c r="C214" s="11" t="s">
        <v>1704</v>
      </c>
      <c r="D214" s="17" t="s">
        <v>1705</v>
      </c>
      <c r="E214" s="2"/>
      <c r="F214" s="2"/>
      <c r="G214" s="102"/>
      <c r="H214" s="46">
        <f t="shared" si="3"/>
        <v>0</v>
      </c>
      <c r="I214" s="2"/>
      <c r="J214" s="7"/>
    </row>
    <row r="215" spans="1:14" ht="12" customHeight="1" x14ac:dyDescent="0.25">
      <c r="A215" s="88" t="s">
        <v>3586</v>
      </c>
      <c r="B215" s="79" t="s">
        <v>1706</v>
      </c>
      <c r="C215" s="11" t="s">
        <v>1707</v>
      </c>
      <c r="D215" s="17" t="s">
        <v>1688</v>
      </c>
      <c r="E215" s="2"/>
      <c r="F215" s="2"/>
      <c r="G215" s="102"/>
      <c r="H215" s="46">
        <f t="shared" si="3"/>
        <v>0</v>
      </c>
      <c r="I215" s="2"/>
      <c r="J215" s="7"/>
    </row>
    <row r="216" spans="1:14" ht="12" customHeight="1" x14ac:dyDescent="0.25">
      <c r="A216" s="88" t="s">
        <v>3586</v>
      </c>
      <c r="B216" s="79" t="s">
        <v>1708</v>
      </c>
      <c r="C216" s="11" t="s">
        <v>1709</v>
      </c>
      <c r="D216" s="17" t="s">
        <v>1710</v>
      </c>
      <c r="E216" s="2"/>
      <c r="F216" s="2"/>
      <c r="G216" s="102"/>
      <c r="H216" s="46">
        <f t="shared" si="3"/>
        <v>0</v>
      </c>
      <c r="I216" s="2"/>
      <c r="J216" s="7"/>
    </row>
    <row r="217" spans="1:14" ht="12" customHeight="1" x14ac:dyDescent="0.25">
      <c r="A217" s="88" t="s">
        <v>3586</v>
      </c>
      <c r="B217" s="79" t="s">
        <v>1711</v>
      </c>
      <c r="C217" s="11" t="s">
        <v>1712</v>
      </c>
      <c r="D217" s="17" t="s">
        <v>1713</v>
      </c>
      <c r="E217" s="2"/>
      <c r="F217" s="2"/>
      <c r="G217" s="102"/>
      <c r="H217" s="46">
        <f t="shared" si="3"/>
        <v>0</v>
      </c>
      <c r="I217" s="2"/>
      <c r="J217" s="7"/>
    </row>
    <row r="218" spans="1:14" ht="12" customHeight="1" x14ac:dyDescent="0.25">
      <c r="A218" s="88" t="s">
        <v>3586</v>
      </c>
      <c r="B218" s="79" t="s">
        <v>1714</v>
      </c>
      <c r="C218" s="11" t="s">
        <v>1715</v>
      </c>
      <c r="D218" s="17" t="s">
        <v>1716</v>
      </c>
      <c r="E218" s="2"/>
      <c r="F218" s="2"/>
      <c r="G218" s="102"/>
      <c r="H218" s="46">
        <f t="shared" si="3"/>
        <v>0</v>
      </c>
      <c r="I218" s="2"/>
      <c r="J218" s="7"/>
    </row>
    <row r="219" spans="1:14" ht="12" customHeight="1" x14ac:dyDescent="0.25">
      <c r="A219" s="88" t="s">
        <v>3586</v>
      </c>
      <c r="B219" s="79" t="s">
        <v>1717</v>
      </c>
      <c r="C219" s="11" t="s">
        <v>1718</v>
      </c>
      <c r="D219" s="17" t="s">
        <v>1719</v>
      </c>
      <c r="E219" s="2"/>
      <c r="F219" s="2"/>
      <c r="G219" s="102"/>
      <c r="H219" s="46">
        <f t="shared" si="3"/>
        <v>0</v>
      </c>
      <c r="I219" s="2"/>
      <c r="J219" s="7"/>
    </row>
    <row r="220" spans="1:14" ht="12" customHeight="1" x14ac:dyDescent="0.25">
      <c r="A220" s="88" t="s">
        <v>3586</v>
      </c>
      <c r="B220" s="79" t="s">
        <v>1720</v>
      </c>
      <c r="C220" s="11" t="s">
        <v>1721</v>
      </c>
      <c r="D220" s="17" t="s">
        <v>1722</v>
      </c>
      <c r="E220" s="2"/>
      <c r="F220" s="2"/>
      <c r="G220" s="102"/>
      <c r="H220" s="46">
        <f t="shared" si="3"/>
        <v>0</v>
      </c>
      <c r="I220" s="2"/>
      <c r="J220" s="7"/>
    </row>
    <row r="221" spans="1:14" ht="12" customHeight="1" x14ac:dyDescent="0.25">
      <c r="A221" s="88" t="s">
        <v>3586</v>
      </c>
      <c r="B221" s="79" t="s">
        <v>1723</v>
      </c>
      <c r="C221" s="11" t="s">
        <v>1724</v>
      </c>
      <c r="D221" s="17" t="s">
        <v>1725</v>
      </c>
      <c r="E221" s="2"/>
      <c r="F221" s="2"/>
      <c r="G221" s="102"/>
      <c r="H221" s="46">
        <f t="shared" si="3"/>
        <v>0</v>
      </c>
      <c r="I221" s="2"/>
      <c r="J221" s="7"/>
    </row>
    <row r="222" spans="1:14" ht="12" customHeight="1" x14ac:dyDescent="0.25">
      <c r="A222" s="88" t="s">
        <v>3586</v>
      </c>
      <c r="B222" s="79" t="s">
        <v>1726</v>
      </c>
      <c r="C222" s="11" t="s">
        <v>1727</v>
      </c>
      <c r="D222" s="17" t="s">
        <v>1728</v>
      </c>
      <c r="E222" s="2"/>
      <c r="F222" s="2"/>
      <c r="G222" s="102"/>
      <c r="H222" s="46">
        <f t="shared" si="3"/>
        <v>0</v>
      </c>
      <c r="I222" s="2"/>
      <c r="J222" s="7"/>
    </row>
    <row r="223" spans="1:14" ht="12" customHeight="1" x14ac:dyDescent="0.25">
      <c r="A223" s="88" t="s">
        <v>3586</v>
      </c>
      <c r="B223" s="79" t="s">
        <v>1729</v>
      </c>
      <c r="C223" s="11" t="s">
        <v>1730</v>
      </c>
      <c r="D223" s="17" t="s">
        <v>1728</v>
      </c>
      <c r="E223" s="2"/>
      <c r="F223" s="2"/>
      <c r="G223" s="102"/>
      <c r="H223" s="46">
        <f t="shared" si="3"/>
        <v>0</v>
      </c>
      <c r="I223" s="2"/>
      <c r="J223" s="7"/>
    </row>
    <row r="224" spans="1:14" ht="12" customHeight="1" x14ac:dyDescent="0.25">
      <c r="A224" s="88" t="s">
        <v>3586</v>
      </c>
      <c r="B224" s="79" t="s">
        <v>1731</v>
      </c>
      <c r="C224" s="11" t="s">
        <v>1732</v>
      </c>
      <c r="D224" s="17" t="s">
        <v>1733</v>
      </c>
      <c r="E224" s="2"/>
      <c r="F224" s="2"/>
      <c r="G224" s="102"/>
      <c r="H224" s="46">
        <f t="shared" si="3"/>
        <v>0</v>
      </c>
      <c r="I224" s="2"/>
      <c r="J224" s="7"/>
    </row>
    <row r="225" spans="1:10" ht="12" customHeight="1" x14ac:dyDescent="0.25">
      <c r="A225" s="88" t="s">
        <v>3586</v>
      </c>
      <c r="B225" s="79" t="s">
        <v>1734</v>
      </c>
      <c r="C225" s="11" t="s">
        <v>1735</v>
      </c>
      <c r="D225" s="17" t="s">
        <v>1736</v>
      </c>
      <c r="E225" s="2"/>
      <c r="F225" s="2"/>
      <c r="G225" s="102"/>
      <c r="H225" s="46">
        <f t="shared" si="3"/>
        <v>0</v>
      </c>
      <c r="I225" s="2"/>
      <c r="J225" s="7"/>
    </row>
    <row r="226" spans="1:10" ht="12" customHeight="1" x14ac:dyDescent="0.25">
      <c r="A226" s="88" t="s">
        <v>3586</v>
      </c>
      <c r="B226" s="79" t="s">
        <v>1737</v>
      </c>
      <c r="C226" s="11" t="s">
        <v>1738</v>
      </c>
      <c r="D226" s="17" t="s">
        <v>1739</v>
      </c>
      <c r="E226" s="2"/>
      <c r="F226" s="2"/>
      <c r="G226" s="102"/>
      <c r="H226" s="46">
        <f t="shared" si="3"/>
        <v>0</v>
      </c>
      <c r="I226" s="2"/>
      <c r="J226" s="7"/>
    </row>
    <row r="227" spans="1:10" ht="12" customHeight="1" x14ac:dyDescent="0.25">
      <c r="A227" s="88" t="s">
        <v>3586</v>
      </c>
      <c r="B227" s="79" t="s">
        <v>1740</v>
      </c>
      <c r="C227" s="11">
        <v>7763000118</v>
      </c>
      <c r="D227" s="17" t="s">
        <v>1741</v>
      </c>
      <c r="E227" s="2"/>
      <c r="F227" s="2"/>
      <c r="G227" s="102"/>
      <c r="H227" s="46">
        <f t="shared" si="3"/>
        <v>0</v>
      </c>
      <c r="I227" s="2"/>
      <c r="J227" s="7"/>
    </row>
    <row r="228" spans="1:10" ht="12" customHeight="1" x14ac:dyDescent="0.25">
      <c r="A228" s="88" t="s">
        <v>3586</v>
      </c>
      <c r="B228" s="79" t="s">
        <v>1742</v>
      </c>
      <c r="C228" s="11" t="s">
        <v>1743</v>
      </c>
      <c r="D228" s="17" t="s">
        <v>1744</v>
      </c>
      <c r="E228" s="2"/>
      <c r="F228" s="2"/>
      <c r="G228" s="102"/>
      <c r="H228" s="46">
        <f t="shared" si="3"/>
        <v>0</v>
      </c>
      <c r="I228" s="2"/>
      <c r="J228" s="7"/>
    </row>
    <row r="229" spans="1:10" ht="12" customHeight="1" x14ac:dyDescent="0.25">
      <c r="A229" s="88" t="s">
        <v>3586</v>
      </c>
      <c r="B229" s="79" t="s">
        <v>1745</v>
      </c>
      <c r="C229" s="11" t="s">
        <v>1746</v>
      </c>
      <c r="D229" s="17" t="s">
        <v>1747</v>
      </c>
      <c r="E229" s="2"/>
      <c r="F229" s="2"/>
      <c r="G229" s="102"/>
      <c r="H229" s="46">
        <f t="shared" si="3"/>
        <v>0</v>
      </c>
      <c r="I229" s="2"/>
      <c r="J229" s="7"/>
    </row>
    <row r="230" spans="1:10" ht="12" customHeight="1" x14ac:dyDescent="0.25">
      <c r="A230" s="88" t="s">
        <v>3586</v>
      </c>
      <c r="B230" s="79" t="s">
        <v>1748</v>
      </c>
      <c r="C230" s="11" t="s">
        <v>1749</v>
      </c>
      <c r="D230" s="17" t="s">
        <v>1750</v>
      </c>
      <c r="E230" s="2"/>
      <c r="F230" s="2"/>
      <c r="G230" s="102"/>
      <c r="H230" s="46">
        <f t="shared" si="3"/>
        <v>0</v>
      </c>
      <c r="I230" s="2"/>
      <c r="J230" s="7"/>
    </row>
    <row r="231" spans="1:10" ht="12" customHeight="1" x14ac:dyDescent="0.25">
      <c r="A231" s="88" t="s">
        <v>3586</v>
      </c>
      <c r="B231" s="79" t="s">
        <v>1751</v>
      </c>
      <c r="C231" s="11" t="s">
        <v>1752</v>
      </c>
      <c r="D231" s="17" t="s">
        <v>1753</v>
      </c>
      <c r="E231" s="2"/>
      <c r="F231" s="2"/>
      <c r="G231" s="102"/>
      <c r="H231" s="46">
        <f t="shared" si="3"/>
        <v>0</v>
      </c>
      <c r="I231" s="2"/>
      <c r="J231" s="7"/>
    </row>
    <row r="232" spans="1:10" ht="12" customHeight="1" x14ac:dyDescent="0.25">
      <c r="A232" s="88" t="s">
        <v>3586</v>
      </c>
      <c r="B232" s="79" t="s">
        <v>1754</v>
      </c>
      <c r="C232" s="11" t="s">
        <v>1755</v>
      </c>
      <c r="D232" s="17" t="s">
        <v>1756</v>
      </c>
      <c r="E232" s="2"/>
      <c r="F232" s="2"/>
      <c r="G232" s="102"/>
      <c r="H232" s="46">
        <f t="shared" si="3"/>
        <v>0</v>
      </c>
      <c r="I232" s="2"/>
      <c r="J232" s="7"/>
    </row>
    <row r="233" spans="1:10" ht="12" customHeight="1" x14ac:dyDescent="0.25">
      <c r="A233" s="88" t="s">
        <v>3586</v>
      </c>
      <c r="B233" s="79" t="s">
        <v>1757</v>
      </c>
      <c r="C233" s="11" t="s">
        <v>1758</v>
      </c>
      <c r="D233" s="17" t="s">
        <v>1674</v>
      </c>
      <c r="E233" s="2"/>
      <c r="F233" s="2"/>
      <c r="G233" s="102"/>
      <c r="H233" s="46">
        <f t="shared" si="3"/>
        <v>0</v>
      </c>
      <c r="I233" s="2"/>
      <c r="J233" s="7"/>
    </row>
    <row r="234" spans="1:10" ht="12" customHeight="1" x14ac:dyDescent="0.25">
      <c r="A234" s="88" t="s">
        <v>3586</v>
      </c>
      <c r="B234" s="79" t="s">
        <v>1759</v>
      </c>
      <c r="C234" s="11" t="s">
        <v>1760</v>
      </c>
      <c r="D234" s="17" t="s">
        <v>1761</v>
      </c>
      <c r="E234" s="2"/>
      <c r="F234" s="2"/>
      <c r="G234" s="102"/>
      <c r="H234" s="46">
        <f t="shared" si="3"/>
        <v>0</v>
      </c>
      <c r="I234" s="2"/>
      <c r="J234" s="7"/>
    </row>
    <row r="235" spans="1:10" ht="12" customHeight="1" x14ac:dyDescent="0.25">
      <c r="A235" s="88" t="s">
        <v>3586</v>
      </c>
      <c r="B235" s="79" t="s">
        <v>1762</v>
      </c>
      <c r="C235" s="11" t="s">
        <v>1763</v>
      </c>
      <c r="D235" s="17" t="s">
        <v>1764</v>
      </c>
      <c r="E235" s="2"/>
      <c r="F235" s="2"/>
      <c r="G235" s="102"/>
      <c r="H235" s="46">
        <f t="shared" si="3"/>
        <v>0</v>
      </c>
      <c r="I235" s="2"/>
      <c r="J235" s="7"/>
    </row>
    <row r="236" spans="1:10" ht="12" customHeight="1" x14ac:dyDescent="0.25">
      <c r="A236" s="88" t="s">
        <v>3586</v>
      </c>
      <c r="B236" s="79" t="s">
        <v>1765</v>
      </c>
      <c r="C236" s="11" t="s">
        <v>1766</v>
      </c>
      <c r="D236" s="17" t="s">
        <v>1767</v>
      </c>
      <c r="E236" s="2"/>
      <c r="F236" s="2"/>
      <c r="G236" s="102"/>
      <c r="H236" s="46">
        <f t="shared" si="3"/>
        <v>0</v>
      </c>
      <c r="I236" s="2"/>
      <c r="J236" s="7"/>
    </row>
    <row r="237" spans="1:10" ht="12" customHeight="1" x14ac:dyDescent="0.25">
      <c r="A237" s="88" t="s">
        <v>3586</v>
      </c>
      <c r="B237" s="79" t="s">
        <v>1768</v>
      </c>
      <c r="C237" s="11" t="s">
        <v>1769</v>
      </c>
      <c r="D237" s="17" t="s">
        <v>1770</v>
      </c>
      <c r="E237" s="2"/>
      <c r="F237" s="2"/>
      <c r="G237" s="102"/>
      <c r="H237" s="46">
        <f t="shared" si="3"/>
        <v>0</v>
      </c>
      <c r="I237" s="2"/>
      <c r="J237" s="7"/>
    </row>
    <row r="238" spans="1:10" ht="12" customHeight="1" x14ac:dyDescent="0.25">
      <c r="A238" s="88" t="s">
        <v>3586</v>
      </c>
      <c r="B238" s="79" t="s">
        <v>1771</v>
      </c>
      <c r="C238" s="11" t="s">
        <v>1772</v>
      </c>
      <c r="D238" s="17" t="s">
        <v>1773</v>
      </c>
      <c r="E238" s="2"/>
      <c r="F238" s="2"/>
      <c r="G238" s="102"/>
      <c r="H238" s="46">
        <f t="shared" si="3"/>
        <v>0</v>
      </c>
      <c r="I238" s="2"/>
      <c r="J238" s="7"/>
    </row>
    <row r="239" spans="1:10" ht="12" customHeight="1" x14ac:dyDescent="0.25">
      <c r="A239" s="88" t="s">
        <v>3586</v>
      </c>
      <c r="B239" s="79" t="s">
        <v>1774</v>
      </c>
      <c r="C239" s="11" t="s">
        <v>1775</v>
      </c>
      <c r="D239" s="17" t="s">
        <v>1776</v>
      </c>
      <c r="E239" s="2">
        <v>8</v>
      </c>
      <c r="F239" s="2">
        <v>2</v>
      </c>
      <c r="G239" s="102">
        <v>5.48</v>
      </c>
      <c r="H239" s="46">
        <f t="shared" si="3"/>
        <v>43.84</v>
      </c>
      <c r="I239" s="2"/>
      <c r="J239" s="7"/>
    </row>
    <row r="240" spans="1:10" ht="12" customHeight="1" x14ac:dyDescent="0.25">
      <c r="A240" s="88" t="s">
        <v>3586</v>
      </c>
      <c r="B240" s="79" t="s">
        <v>1777</v>
      </c>
      <c r="C240" s="11" t="s">
        <v>1778</v>
      </c>
      <c r="D240" s="17" t="s">
        <v>1776</v>
      </c>
      <c r="E240" s="2"/>
      <c r="F240" s="2"/>
      <c r="G240" s="49"/>
      <c r="H240" s="46">
        <f t="shared" si="3"/>
        <v>0</v>
      </c>
      <c r="I240" s="2"/>
      <c r="J240" s="7"/>
    </row>
    <row r="241" spans="1:10" ht="12" customHeight="1" x14ac:dyDescent="0.25">
      <c r="A241" s="88" t="s">
        <v>3586</v>
      </c>
      <c r="B241" s="79" t="s">
        <v>1779</v>
      </c>
      <c r="C241" s="11" t="s">
        <v>1780</v>
      </c>
      <c r="D241" s="17" t="s">
        <v>1639</v>
      </c>
      <c r="E241" s="2"/>
      <c r="F241" s="2"/>
      <c r="G241" s="49"/>
      <c r="H241" s="46">
        <f t="shared" si="3"/>
        <v>0</v>
      </c>
      <c r="I241" s="2"/>
      <c r="J241" s="7"/>
    </row>
    <row r="242" spans="1:10" ht="12" customHeight="1" x14ac:dyDescent="0.25">
      <c r="A242" s="88" t="s">
        <v>3586</v>
      </c>
      <c r="B242" s="79" t="s">
        <v>1781</v>
      </c>
      <c r="C242" s="11" t="s">
        <v>1782</v>
      </c>
      <c r="D242" s="17" t="s">
        <v>1639</v>
      </c>
      <c r="E242" s="2"/>
      <c r="F242" s="2"/>
      <c r="G242" s="49"/>
      <c r="H242" s="46">
        <f t="shared" si="3"/>
        <v>0</v>
      </c>
      <c r="I242" s="2"/>
      <c r="J242" s="7"/>
    </row>
    <row r="243" spans="1:10" ht="12" customHeight="1" x14ac:dyDescent="0.25">
      <c r="A243" s="88" t="s">
        <v>3586</v>
      </c>
      <c r="B243" s="79" t="s">
        <v>1783</v>
      </c>
      <c r="C243" s="33">
        <v>601380480040</v>
      </c>
      <c r="D243" s="17" t="s">
        <v>1784</v>
      </c>
      <c r="E243" s="2"/>
      <c r="F243" s="2"/>
      <c r="G243" s="49"/>
      <c r="H243" s="46">
        <f t="shared" si="3"/>
        <v>0</v>
      </c>
      <c r="I243" s="2"/>
      <c r="J243" s="7"/>
    </row>
    <row r="244" spans="1:10" ht="12" customHeight="1" x14ac:dyDescent="0.25">
      <c r="A244" s="88" t="s">
        <v>3586</v>
      </c>
      <c r="B244" s="79" t="s">
        <v>1785</v>
      </c>
      <c r="C244" s="33">
        <v>601380480040</v>
      </c>
      <c r="D244" s="17" t="s">
        <v>1786</v>
      </c>
      <c r="E244" s="2"/>
      <c r="F244" s="2"/>
      <c r="G244" s="49"/>
      <c r="H244" s="46">
        <f t="shared" si="3"/>
        <v>0</v>
      </c>
      <c r="I244" s="2"/>
      <c r="J244" s="7"/>
    </row>
    <row r="245" spans="1:10" ht="12" customHeight="1" x14ac:dyDescent="0.25">
      <c r="A245" s="88" t="s">
        <v>3586</v>
      </c>
      <c r="B245" s="79" t="s">
        <v>1787</v>
      </c>
      <c r="C245" s="64" t="s">
        <v>1760</v>
      </c>
      <c r="D245" s="17" t="s">
        <v>1788</v>
      </c>
      <c r="E245" s="2"/>
      <c r="F245" s="2"/>
      <c r="G245" s="49"/>
      <c r="H245" s="46">
        <f t="shared" si="3"/>
        <v>0</v>
      </c>
      <c r="I245" s="2"/>
      <c r="J245" s="7"/>
    </row>
    <row r="246" spans="1:10" ht="12" customHeight="1" x14ac:dyDescent="0.25">
      <c r="A246" s="88" t="s">
        <v>3586</v>
      </c>
      <c r="B246" s="79" t="s">
        <v>1789</v>
      </c>
      <c r="C246" s="64">
        <v>1927231000</v>
      </c>
      <c r="D246" s="17" t="s">
        <v>1790</v>
      </c>
      <c r="E246" s="2"/>
      <c r="F246" s="2"/>
      <c r="G246" s="49"/>
      <c r="H246" s="46">
        <f t="shared" si="3"/>
        <v>0</v>
      </c>
      <c r="I246" s="2"/>
      <c r="J246" s="7"/>
    </row>
    <row r="247" spans="1:10" ht="12" customHeight="1" x14ac:dyDescent="0.25">
      <c r="A247" s="88" t="s">
        <v>3586</v>
      </c>
      <c r="B247" s="79" t="s">
        <v>1791</v>
      </c>
      <c r="C247" s="64" t="s">
        <v>1792</v>
      </c>
      <c r="D247" s="17" t="s">
        <v>1793</v>
      </c>
      <c r="E247" s="2"/>
      <c r="F247" s="2"/>
      <c r="G247" s="49"/>
      <c r="H247" s="46">
        <f t="shared" si="3"/>
        <v>0</v>
      </c>
      <c r="I247" s="2"/>
      <c r="J247" s="7"/>
    </row>
    <row r="248" spans="1:10" ht="12" customHeight="1" x14ac:dyDescent="0.25">
      <c r="A248" s="88" t="s">
        <v>3586</v>
      </c>
      <c r="B248" s="79" t="s">
        <v>1794</v>
      </c>
      <c r="C248" s="11" t="s">
        <v>1795</v>
      </c>
      <c r="D248" s="17" t="s">
        <v>1796</v>
      </c>
      <c r="E248" s="2"/>
      <c r="F248" s="2"/>
      <c r="G248" s="49"/>
      <c r="H248" s="46">
        <f t="shared" si="3"/>
        <v>0</v>
      </c>
      <c r="I248" s="2"/>
      <c r="J248" s="7"/>
    </row>
    <row r="249" spans="1:10" ht="12" customHeight="1" x14ac:dyDescent="0.25">
      <c r="A249" s="88" t="s">
        <v>3586</v>
      </c>
      <c r="B249" s="79" t="s">
        <v>1797</v>
      </c>
      <c r="C249" s="11" t="s">
        <v>1798</v>
      </c>
      <c r="D249" s="17" t="s">
        <v>1799</v>
      </c>
      <c r="E249" s="2"/>
      <c r="F249" s="2"/>
      <c r="G249" s="49"/>
      <c r="H249" s="46">
        <f t="shared" si="3"/>
        <v>0</v>
      </c>
      <c r="I249" s="2"/>
      <c r="J249" s="7"/>
    </row>
    <row r="250" spans="1:10" ht="12" customHeight="1" x14ac:dyDescent="0.25">
      <c r="A250" s="88" t="s">
        <v>3586</v>
      </c>
      <c r="B250" s="79" t="s">
        <v>1800</v>
      </c>
      <c r="C250" s="11" t="s">
        <v>1801</v>
      </c>
      <c r="D250" s="17" t="s">
        <v>1802</v>
      </c>
      <c r="E250" s="2"/>
      <c r="F250" s="2"/>
      <c r="G250" s="49"/>
      <c r="H250" s="46">
        <f t="shared" si="3"/>
        <v>0</v>
      </c>
      <c r="I250" s="2"/>
      <c r="J250" s="7"/>
    </row>
    <row r="251" spans="1:10" ht="12" customHeight="1" x14ac:dyDescent="0.25">
      <c r="A251" s="88" t="s">
        <v>3586</v>
      </c>
      <c r="B251" s="79" t="s">
        <v>1803</v>
      </c>
      <c r="C251" s="11" t="s">
        <v>1804</v>
      </c>
      <c r="D251" s="17" t="s">
        <v>1805</v>
      </c>
      <c r="E251" s="2"/>
      <c r="F251" s="2"/>
      <c r="G251" s="49"/>
      <c r="H251" s="46">
        <f t="shared" si="3"/>
        <v>0</v>
      </c>
      <c r="I251" s="2"/>
      <c r="J251" s="7"/>
    </row>
    <row r="252" spans="1:10" ht="12" customHeight="1" x14ac:dyDescent="0.25">
      <c r="A252" s="88" t="s">
        <v>3586</v>
      </c>
      <c r="B252" s="79" t="s">
        <v>1806</v>
      </c>
      <c r="C252" s="11" t="s">
        <v>1807</v>
      </c>
      <c r="D252" s="17" t="s">
        <v>1808</v>
      </c>
      <c r="E252" s="2"/>
      <c r="F252" s="2"/>
      <c r="G252" s="49"/>
      <c r="H252" s="46">
        <f t="shared" si="3"/>
        <v>0</v>
      </c>
      <c r="I252" s="2"/>
      <c r="J252" s="7"/>
    </row>
    <row r="253" spans="1:10" ht="12" customHeight="1" x14ac:dyDescent="0.25">
      <c r="A253" s="88" t="s">
        <v>3586</v>
      </c>
      <c r="B253" s="79" t="s">
        <v>1809</v>
      </c>
      <c r="C253" s="11" t="s">
        <v>1810</v>
      </c>
      <c r="D253" s="17" t="s">
        <v>1808</v>
      </c>
      <c r="E253" s="2"/>
      <c r="F253" s="2"/>
      <c r="G253" s="49"/>
      <c r="H253" s="46">
        <f t="shared" si="3"/>
        <v>0</v>
      </c>
      <c r="I253" s="2"/>
      <c r="J253" s="7"/>
    </row>
    <row r="254" spans="1:10" ht="12" customHeight="1" x14ac:dyDescent="0.25">
      <c r="A254" s="88" t="s">
        <v>3586</v>
      </c>
      <c r="B254" s="79" t="s">
        <v>1811</v>
      </c>
      <c r="C254" s="11" t="s">
        <v>1812</v>
      </c>
      <c r="D254" s="17" t="s">
        <v>1805</v>
      </c>
      <c r="E254" s="2"/>
      <c r="F254" s="2"/>
      <c r="G254" s="49"/>
      <c r="H254" s="46">
        <f t="shared" si="3"/>
        <v>0</v>
      </c>
      <c r="I254" s="2"/>
      <c r="J254" s="7"/>
    </row>
    <row r="255" spans="1:10" ht="12" customHeight="1" x14ac:dyDescent="0.25">
      <c r="A255" s="88" t="s">
        <v>3586</v>
      </c>
      <c r="B255" s="79" t="s">
        <v>1813</v>
      </c>
      <c r="C255" s="11" t="s">
        <v>1814</v>
      </c>
      <c r="D255" s="17" t="s">
        <v>1815</v>
      </c>
      <c r="E255" s="2"/>
      <c r="F255" s="2"/>
      <c r="G255" s="49"/>
      <c r="H255" s="46">
        <f t="shared" si="3"/>
        <v>0</v>
      </c>
      <c r="I255" s="2"/>
      <c r="J255" s="7"/>
    </row>
    <row r="256" spans="1:10" ht="12" customHeight="1" x14ac:dyDescent="0.25">
      <c r="A256" s="88" t="s">
        <v>3586</v>
      </c>
      <c r="B256" s="79" t="s">
        <v>1816</v>
      </c>
      <c r="C256" s="64" t="s">
        <v>1817</v>
      </c>
      <c r="D256" s="17" t="s">
        <v>1818</v>
      </c>
      <c r="E256" s="2"/>
      <c r="F256" s="2"/>
      <c r="G256" s="49"/>
      <c r="H256" s="46">
        <f t="shared" si="3"/>
        <v>0</v>
      </c>
      <c r="I256" s="2"/>
      <c r="J256" s="7"/>
    </row>
    <row r="257" spans="1:10" ht="12" customHeight="1" x14ac:dyDescent="0.25">
      <c r="A257" s="88" t="s">
        <v>3586</v>
      </c>
      <c r="B257" s="79" t="s">
        <v>1819</v>
      </c>
      <c r="C257" s="11">
        <v>53019040</v>
      </c>
      <c r="D257" s="17" t="s">
        <v>1820</v>
      </c>
      <c r="E257" s="2"/>
      <c r="F257" s="2"/>
      <c r="G257" s="49"/>
      <c r="H257" s="46">
        <f t="shared" si="3"/>
        <v>0</v>
      </c>
      <c r="I257" s="2"/>
      <c r="J257" s="7"/>
    </row>
    <row r="258" spans="1:10" ht="12" customHeight="1" x14ac:dyDescent="0.25">
      <c r="A258" s="88" t="s">
        <v>3586</v>
      </c>
      <c r="B258" s="79" t="s">
        <v>1821</v>
      </c>
      <c r="C258" s="11">
        <v>53019050</v>
      </c>
      <c r="D258" s="17" t="s">
        <v>1822</v>
      </c>
      <c r="E258" s="2"/>
      <c r="F258" s="2"/>
      <c r="G258" s="49"/>
      <c r="H258" s="46">
        <f t="shared" ref="H258:H321" si="4">E258*G258</f>
        <v>0</v>
      </c>
      <c r="I258" s="2"/>
      <c r="J258" s="7"/>
    </row>
    <row r="259" spans="1:10" ht="12" customHeight="1" x14ac:dyDescent="0.25">
      <c r="A259" s="88" t="s">
        <v>3586</v>
      </c>
      <c r="B259" s="79" t="s">
        <v>1823</v>
      </c>
      <c r="C259" s="11">
        <v>53119030</v>
      </c>
      <c r="D259" s="17" t="s">
        <v>1824</v>
      </c>
      <c r="E259" s="2"/>
      <c r="F259" s="2"/>
      <c r="G259" s="49"/>
      <c r="H259" s="46">
        <f t="shared" si="4"/>
        <v>0</v>
      </c>
      <c r="I259" s="2"/>
      <c r="J259" s="7"/>
    </row>
    <row r="260" spans="1:10" ht="12" customHeight="1" x14ac:dyDescent="0.25">
      <c r="A260" s="88" t="s">
        <v>3586</v>
      </c>
      <c r="B260" s="79" t="s">
        <v>1825</v>
      </c>
      <c r="C260" s="11">
        <v>53119040</v>
      </c>
      <c r="D260" s="17" t="s">
        <v>1826</v>
      </c>
      <c r="E260" s="2"/>
      <c r="F260" s="2"/>
      <c r="G260" s="49"/>
      <c r="H260" s="46">
        <f t="shared" si="4"/>
        <v>0</v>
      </c>
      <c r="I260" s="2"/>
      <c r="J260" s="7"/>
    </row>
    <row r="261" spans="1:10" ht="12" customHeight="1" x14ac:dyDescent="0.25">
      <c r="A261" s="88" t="s">
        <v>3586</v>
      </c>
      <c r="B261" s="79" t="s">
        <v>1827</v>
      </c>
      <c r="C261" s="11">
        <v>531190020</v>
      </c>
      <c r="D261" s="17" t="s">
        <v>1828</v>
      </c>
      <c r="E261" s="2"/>
      <c r="F261" s="2"/>
      <c r="G261" s="49"/>
      <c r="H261" s="46">
        <f t="shared" si="4"/>
        <v>0</v>
      </c>
      <c r="I261" s="2"/>
      <c r="J261" s="7"/>
    </row>
    <row r="262" spans="1:10" ht="12" customHeight="1" x14ac:dyDescent="0.25">
      <c r="A262" s="88" t="s">
        <v>3586</v>
      </c>
      <c r="B262" s="79" t="s">
        <v>1829</v>
      </c>
      <c r="C262" s="11">
        <v>53019010</v>
      </c>
      <c r="D262" s="17" t="s">
        <v>1830</v>
      </c>
      <c r="E262" s="2"/>
      <c r="F262" s="2"/>
      <c r="G262" s="49"/>
      <c r="H262" s="46">
        <f t="shared" si="4"/>
        <v>0</v>
      </c>
      <c r="I262" s="2"/>
      <c r="J262" s="7"/>
    </row>
    <row r="263" spans="1:10" ht="12" customHeight="1" x14ac:dyDescent="0.25">
      <c r="A263" s="88" t="s">
        <v>3586</v>
      </c>
      <c r="B263" s="79" t="s">
        <v>1831</v>
      </c>
      <c r="C263" s="11">
        <v>53019020</v>
      </c>
      <c r="D263" s="17" t="s">
        <v>1832</v>
      </c>
      <c r="E263" s="2"/>
      <c r="F263" s="2"/>
      <c r="G263" s="49"/>
      <c r="H263" s="46">
        <f t="shared" si="4"/>
        <v>0</v>
      </c>
      <c r="I263" s="2"/>
      <c r="J263" s="7"/>
    </row>
    <row r="264" spans="1:10" ht="12" customHeight="1" x14ac:dyDescent="0.25">
      <c r="A264" s="88" t="s">
        <v>3586</v>
      </c>
      <c r="B264" s="79" t="s">
        <v>1833</v>
      </c>
      <c r="C264" s="11">
        <v>53019030</v>
      </c>
      <c r="D264" s="17" t="s">
        <v>1834</v>
      </c>
      <c r="E264" s="2"/>
      <c r="F264" s="2"/>
      <c r="G264" s="49"/>
      <c r="H264" s="46">
        <f t="shared" si="4"/>
        <v>0</v>
      </c>
      <c r="I264" s="2"/>
      <c r="J264" s="7"/>
    </row>
    <row r="265" spans="1:10" ht="12" customHeight="1" x14ac:dyDescent="0.25">
      <c r="A265" s="88" t="s">
        <v>3586</v>
      </c>
      <c r="B265" s="79" t="s">
        <v>1835</v>
      </c>
      <c r="C265" s="11">
        <v>53111040</v>
      </c>
      <c r="D265" s="17" t="s">
        <v>1836</v>
      </c>
      <c r="E265" s="2"/>
      <c r="F265" s="2"/>
      <c r="G265" s="49"/>
      <c r="H265" s="46">
        <f t="shared" si="4"/>
        <v>0</v>
      </c>
      <c r="I265" s="2"/>
      <c r="J265" s="7"/>
    </row>
    <row r="266" spans="1:10" ht="12" customHeight="1" x14ac:dyDescent="0.25">
      <c r="A266" s="88" t="s">
        <v>3586</v>
      </c>
      <c r="B266" s="79" t="s">
        <v>1837</v>
      </c>
      <c r="C266" s="11">
        <v>53111030</v>
      </c>
      <c r="D266" s="17" t="s">
        <v>1838</v>
      </c>
      <c r="E266" s="2"/>
      <c r="F266" s="2"/>
      <c r="G266" s="49"/>
      <c r="H266" s="46">
        <f t="shared" si="4"/>
        <v>0</v>
      </c>
      <c r="I266" s="2"/>
      <c r="J266" s="7"/>
    </row>
    <row r="267" spans="1:10" ht="12" customHeight="1" x14ac:dyDescent="0.25">
      <c r="A267" s="88" t="s">
        <v>3586</v>
      </c>
      <c r="B267" s="79" t="s">
        <v>1839</v>
      </c>
      <c r="C267" s="11">
        <v>53015030</v>
      </c>
      <c r="D267" s="17" t="s">
        <v>1840</v>
      </c>
      <c r="E267" s="2"/>
      <c r="F267" s="2"/>
      <c r="G267" s="49"/>
      <c r="H267" s="46">
        <f t="shared" si="4"/>
        <v>0</v>
      </c>
      <c r="I267" s="2"/>
      <c r="J267" s="7"/>
    </row>
    <row r="268" spans="1:10" ht="12" customHeight="1" x14ac:dyDescent="0.25">
      <c r="A268" s="88" t="s">
        <v>3586</v>
      </c>
      <c r="B268" s="79" t="s">
        <v>1841</v>
      </c>
      <c r="C268" s="64">
        <v>53111020</v>
      </c>
      <c r="D268" s="17" t="s">
        <v>1842</v>
      </c>
      <c r="E268" s="2"/>
      <c r="F268" s="2"/>
      <c r="G268" s="49"/>
      <c r="H268" s="46">
        <f t="shared" si="4"/>
        <v>0</v>
      </c>
      <c r="I268" s="2"/>
      <c r="J268" s="7"/>
    </row>
    <row r="269" spans="1:10" ht="12" customHeight="1" x14ac:dyDescent="0.25">
      <c r="A269" s="88" t="s">
        <v>3586</v>
      </c>
      <c r="B269" s="79" t="s">
        <v>1843</v>
      </c>
      <c r="C269" s="11">
        <v>53015040</v>
      </c>
      <c r="D269" s="17" t="s">
        <v>1844</v>
      </c>
      <c r="E269" s="2"/>
      <c r="F269" s="2"/>
      <c r="G269" s="49"/>
      <c r="H269" s="46">
        <f t="shared" si="4"/>
        <v>0</v>
      </c>
      <c r="I269" s="2"/>
      <c r="J269" s="7"/>
    </row>
    <row r="270" spans="1:10" ht="12" customHeight="1" x14ac:dyDescent="0.25">
      <c r="A270" s="88" t="s">
        <v>3586</v>
      </c>
      <c r="B270" s="79" t="s">
        <v>1845</v>
      </c>
      <c r="C270" s="11">
        <v>53015020</v>
      </c>
      <c r="D270" s="17" t="s">
        <v>1846</v>
      </c>
      <c r="E270" s="2"/>
      <c r="F270" s="2"/>
      <c r="G270" s="49"/>
      <c r="H270" s="46">
        <f t="shared" si="4"/>
        <v>0</v>
      </c>
      <c r="I270" s="2"/>
      <c r="J270" s="7"/>
    </row>
    <row r="271" spans="1:10" ht="12" customHeight="1" x14ac:dyDescent="0.25">
      <c r="A271" s="88" t="s">
        <v>3586</v>
      </c>
      <c r="B271" s="79" t="s">
        <v>1847</v>
      </c>
      <c r="C271" s="11">
        <v>53015010</v>
      </c>
      <c r="D271" s="17" t="s">
        <v>1848</v>
      </c>
      <c r="E271" s="2"/>
      <c r="F271" s="2"/>
      <c r="G271" s="49"/>
      <c r="H271" s="46">
        <f t="shared" si="4"/>
        <v>0</v>
      </c>
      <c r="I271" s="2"/>
      <c r="J271" s="7"/>
    </row>
    <row r="272" spans="1:10" ht="12" customHeight="1" x14ac:dyDescent="0.25">
      <c r="A272" s="88" t="s">
        <v>3586</v>
      </c>
      <c r="B272" s="79" t="s">
        <v>1849</v>
      </c>
      <c r="C272" s="11" t="s">
        <v>1850</v>
      </c>
      <c r="D272" s="17" t="s">
        <v>1851</v>
      </c>
      <c r="E272" s="2"/>
      <c r="F272" s="2"/>
      <c r="G272" s="49"/>
      <c r="H272" s="46">
        <f t="shared" si="4"/>
        <v>0</v>
      </c>
      <c r="I272" s="2"/>
      <c r="J272" s="7"/>
    </row>
    <row r="273" spans="1:10" ht="12" customHeight="1" x14ac:dyDescent="0.25">
      <c r="A273" s="88" t="s">
        <v>3586</v>
      </c>
      <c r="B273" s="79" t="s">
        <v>1852</v>
      </c>
      <c r="C273" s="11">
        <v>26511</v>
      </c>
      <c r="D273" s="17" t="s">
        <v>1639</v>
      </c>
      <c r="E273" s="2"/>
      <c r="F273" s="2"/>
      <c r="G273" s="49"/>
      <c r="H273" s="46">
        <f t="shared" si="4"/>
        <v>0</v>
      </c>
      <c r="I273" s="2"/>
      <c r="J273" s="7"/>
    </row>
    <row r="274" spans="1:10" ht="12" customHeight="1" x14ac:dyDescent="0.25">
      <c r="A274" s="88" t="s">
        <v>3586</v>
      </c>
      <c r="B274" s="79" t="s">
        <v>1853</v>
      </c>
      <c r="C274" s="11">
        <v>23196</v>
      </c>
      <c r="D274" s="17" t="s">
        <v>1854</v>
      </c>
      <c r="E274" s="2"/>
      <c r="F274" s="2"/>
      <c r="G274" s="49"/>
      <c r="H274" s="46">
        <f t="shared" si="4"/>
        <v>0</v>
      </c>
      <c r="I274" s="2"/>
      <c r="J274" s="7"/>
    </row>
    <row r="275" spans="1:10" ht="12" customHeight="1" x14ac:dyDescent="0.25">
      <c r="A275" s="88" t="s">
        <v>3586</v>
      </c>
      <c r="B275" s="79" t="s">
        <v>1855</v>
      </c>
      <c r="C275" s="36" t="s">
        <v>1856</v>
      </c>
      <c r="D275" s="17" t="s">
        <v>1857</v>
      </c>
      <c r="E275" s="2"/>
      <c r="F275" s="2"/>
      <c r="G275" s="49"/>
      <c r="H275" s="46">
        <f t="shared" si="4"/>
        <v>0</v>
      </c>
      <c r="I275" s="2"/>
      <c r="J275" s="7"/>
    </row>
    <row r="276" spans="1:10" ht="12" customHeight="1" x14ac:dyDescent="0.25">
      <c r="A276" s="88" t="s">
        <v>3586</v>
      </c>
      <c r="B276" s="79" t="s">
        <v>1858</v>
      </c>
      <c r="C276" s="11" t="s">
        <v>1859</v>
      </c>
      <c r="D276" s="17" t="s">
        <v>1860</v>
      </c>
      <c r="E276" s="2"/>
      <c r="F276" s="2"/>
      <c r="G276" s="49"/>
      <c r="H276" s="46">
        <f t="shared" si="4"/>
        <v>0</v>
      </c>
      <c r="I276" s="2"/>
      <c r="J276" s="7"/>
    </row>
    <row r="277" spans="1:10" ht="12" customHeight="1" x14ac:dyDescent="0.25">
      <c r="A277" s="88" t="s">
        <v>3586</v>
      </c>
      <c r="B277" s="79" t="s">
        <v>1861</v>
      </c>
      <c r="C277" s="11">
        <v>226220</v>
      </c>
      <c r="D277" s="17" t="s">
        <v>1862</v>
      </c>
      <c r="E277" s="2"/>
      <c r="F277" s="2"/>
      <c r="G277" s="49"/>
      <c r="H277" s="46">
        <f t="shared" si="4"/>
        <v>0</v>
      </c>
      <c r="I277" s="2"/>
      <c r="J277" s="7"/>
    </row>
    <row r="278" spans="1:10" ht="12" customHeight="1" x14ac:dyDescent="0.25">
      <c r="A278" s="88" t="s">
        <v>3586</v>
      </c>
      <c r="B278" s="79" t="s">
        <v>1863</v>
      </c>
      <c r="C278" s="11">
        <v>881000142</v>
      </c>
      <c r="D278" s="17" t="s">
        <v>1864</v>
      </c>
      <c r="E278" s="2"/>
      <c r="F278" s="2"/>
      <c r="G278" s="49"/>
      <c r="H278" s="46">
        <f t="shared" si="4"/>
        <v>0</v>
      </c>
      <c r="I278" s="2"/>
      <c r="J278" s="7"/>
    </row>
    <row r="279" spans="1:10" ht="12" customHeight="1" x14ac:dyDescent="0.25">
      <c r="A279" s="88" t="s">
        <v>3586</v>
      </c>
      <c r="B279" s="79" t="s">
        <v>1865</v>
      </c>
      <c r="C279" s="11">
        <v>1608860000</v>
      </c>
      <c r="D279" s="17" t="s">
        <v>1866</v>
      </c>
      <c r="E279" s="2"/>
      <c r="F279" s="2"/>
      <c r="G279" s="49"/>
      <c r="H279" s="46">
        <f t="shared" si="4"/>
        <v>0</v>
      </c>
      <c r="I279" s="2"/>
      <c r="J279" s="7"/>
    </row>
    <row r="280" spans="1:10" ht="12" customHeight="1" x14ac:dyDescent="0.25">
      <c r="A280" s="88" t="s">
        <v>3586</v>
      </c>
      <c r="B280" s="79" t="s">
        <v>1867</v>
      </c>
      <c r="C280" s="11">
        <v>438811</v>
      </c>
      <c r="D280" s="17"/>
      <c r="E280" s="2"/>
      <c r="F280" s="2"/>
      <c r="G280" s="49"/>
      <c r="H280" s="46">
        <f t="shared" si="4"/>
        <v>0</v>
      </c>
      <c r="I280" s="2"/>
      <c r="J280" s="7"/>
    </row>
    <row r="281" spans="1:10" ht="12" customHeight="1" x14ac:dyDescent="0.25">
      <c r="A281" s="88" t="s">
        <v>3586</v>
      </c>
      <c r="B281" s="79" t="s">
        <v>1868</v>
      </c>
      <c r="C281" s="11">
        <v>8533640000</v>
      </c>
      <c r="D281" s="17" t="s">
        <v>1869</v>
      </c>
      <c r="E281" s="2"/>
      <c r="F281" s="2"/>
      <c r="G281" s="49"/>
      <c r="H281" s="46">
        <f t="shared" si="4"/>
        <v>0</v>
      </c>
      <c r="I281" s="2"/>
      <c r="J281" s="7"/>
    </row>
    <row r="282" spans="1:10" ht="12" customHeight="1" x14ac:dyDescent="0.25">
      <c r="A282" s="88" t="s">
        <v>3586</v>
      </c>
      <c r="B282" s="79" t="s">
        <v>1870</v>
      </c>
      <c r="C282" s="11" t="s">
        <v>1871</v>
      </c>
      <c r="D282" s="17"/>
      <c r="E282" s="2"/>
      <c r="F282" s="2"/>
      <c r="G282" s="49"/>
      <c r="H282" s="46">
        <f t="shared" si="4"/>
        <v>0</v>
      </c>
      <c r="I282" s="2"/>
      <c r="J282" s="7"/>
    </row>
    <row r="283" spans="1:10" ht="12" customHeight="1" x14ac:dyDescent="0.25">
      <c r="A283" s="88" t="s">
        <v>3586</v>
      </c>
      <c r="B283" s="79" t="s">
        <v>1872</v>
      </c>
      <c r="C283" s="11" t="s">
        <v>1873</v>
      </c>
      <c r="D283" s="17" t="s">
        <v>1874</v>
      </c>
      <c r="E283" s="2"/>
      <c r="F283" s="2"/>
      <c r="G283" s="49"/>
      <c r="H283" s="46">
        <f t="shared" si="4"/>
        <v>0</v>
      </c>
      <c r="I283" s="2"/>
      <c r="J283" s="7"/>
    </row>
    <row r="284" spans="1:10" ht="12" customHeight="1" x14ac:dyDescent="0.25">
      <c r="A284" s="88" t="s">
        <v>3586</v>
      </c>
      <c r="B284" s="79" t="s">
        <v>1875</v>
      </c>
      <c r="C284" s="11" t="s">
        <v>1876</v>
      </c>
      <c r="D284" s="17" t="s">
        <v>1697</v>
      </c>
      <c r="E284" s="2"/>
      <c r="F284" s="2"/>
      <c r="G284" s="49"/>
      <c r="H284" s="46">
        <f t="shared" si="4"/>
        <v>0</v>
      </c>
      <c r="I284" s="2"/>
      <c r="J284" s="7"/>
    </row>
    <row r="285" spans="1:10" ht="12" customHeight="1" x14ac:dyDescent="0.25">
      <c r="A285" s="88" t="s">
        <v>3586</v>
      </c>
      <c r="B285" s="79" t="s">
        <v>1877</v>
      </c>
      <c r="C285" s="11">
        <v>8533640000</v>
      </c>
      <c r="D285" s="17" t="s">
        <v>1878</v>
      </c>
      <c r="E285" s="2"/>
      <c r="F285" s="2"/>
      <c r="G285" s="49"/>
      <c r="H285" s="46">
        <f t="shared" si="4"/>
        <v>0</v>
      </c>
      <c r="I285" s="2"/>
      <c r="J285" s="7"/>
    </row>
    <row r="286" spans="1:10" ht="12" customHeight="1" x14ac:dyDescent="0.25">
      <c r="A286" s="88" t="s">
        <v>3586</v>
      </c>
      <c r="B286" s="79" t="s">
        <v>1879</v>
      </c>
      <c r="C286" s="11">
        <v>16088600000</v>
      </c>
      <c r="D286" s="17" t="s">
        <v>1880</v>
      </c>
      <c r="E286" s="2"/>
      <c r="F286" s="2"/>
      <c r="G286" s="49"/>
      <c r="H286" s="46">
        <f t="shared" si="4"/>
        <v>0</v>
      </c>
      <c r="I286" s="2"/>
      <c r="J286" s="7"/>
    </row>
    <row r="287" spans="1:10" ht="12" customHeight="1" x14ac:dyDescent="0.25">
      <c r="A287" s="88" t="s">
        <v>3586</v>
      </c>
      <c r="B287" s="79" t="s">
        <v>1881</v>
      </c>
      <c r="C287" s="11" t="s">
        <v>1882</v>
      </c>
      <c r="D287" s="17" t="s">
        <v>1883</v>
      </c>
      <c r="E287" s="2"/>
      <c r="F287" s="2"/>
      <c r="G287" s="49"/>
      <c r="H287" s="46">
        <f t="shared" si="4"/>
        <v>0</v>
      </c>
      <c r="I287" s="2"/>
      <c r="J287" s="7"/>
    </row>
    <row r="288" spans="1:10" ht="12" customHeight="1" x14ac:dyDescent="0.25">
      <c r="A288" s="88" t="s">
        <v>3586</v>
      </c>
      <c r="B288" s="79" t="s">
        <v>1884</v>
      </c>
      <c r="C288" s="11" t="s">
        <v>1885</v>
      </c>
      <c r="D288" s="17" t="s">
        <v>1883</v>
      </c>
      <c r="E288" s="2"/>
      <c r="F288" s="2"/>
      <c r="G288" s="49"/>
      <c r="H288" s="46">
        <f t="shared" si="4"/>
        <v>0</v>
      </c>
      <c r="I288" s="2"/>
      <c r="J288" s="7"/>
    </row>
    <row r="289" spans="1:10" ht="12" customHeight="1" x14ac:dyDescent="0.25">
      <c r="A289" s="88" t="s">
        <v>3586</v>
      </c>
      <c r="B289" s="79" t="s">
        <v>1886</v>
      </c>
      <c r="C289" s="11" t="s">
        <v>1887</v>
      </c>
      <c r="D289" s="17" t="s">
        <v>1883</v>
      </c>
      <c r="E289" s="2"/>
      <c r="F289" s="2"/>
      <c r="G289" s="49"/>
      <c r="H289" s="46">
        <f t="shared" si="4"/>
        <v>0</v>
      </c>
      <c r="I289" s="2"/>
      <c r="J289" s="7"/>
    </row>
    <row r="290" spans="1:10" ht="12" customHeight="1" x14ac:dyDescent="0.25">
      <c r="A290" s="88" t="s">
        <v>3586</v>
      </c>
      <c r="B290" s="79" t="s">
        <v>1888</v>
      </c>
      <c r="C290" s="11" t="s">
        <v>1889</v>
      </c>
      <c r="D290" s="17" t="s">
        <v>1890</v>
      </c>
      <c r="E290" s="2"/>
      <c r="F290" s="2"/>
      <c r="G290" s="49"/>
      <c r="H290" s="46">
        <f t="shared" si="4"/>
        <v>0</v>
      </c>
      <c r="I290" s="2"/>
      <c r="J290" s="7"/>
    </row>
    <row r="291" spans="1:10" ht="12" customHeight="1" x14ac:dyDescent="0.25">
      <c r="A291" s="88" t="s">
        <v>3586</v>
      </c>
      <c r="B291" s="79" t="s">
        <v>1891</v>
      </c>
      <c r="C291" s="11" t="s">
        <v>1892</v>
      </c>
      <c r="D291" s="17" t="s">
        <v>1893</v>
      </c>
      <c r="E291" s="2"/>
      <c r="F291" s="2"/>
      <c r="G291" s="49"/>
      <c r="H291" s="46">
        <f t="shared" si="4"/>
        <v>0</v>
      </c>
      <c r="I291" s="2"/>
      <c r="J291" s="7"/>
    </row>
    <row r="292" spans="1:10" ht="12" customHeight="1" x14ac:dyDescent="0.25">
      <c r="A292" s="88" t="s">
        <v>3586</v>
      </c>
      <c r="B292" s="79" t="s">
        <v>1894</v>
      </c>
      <c r="C292" s="64" t="s">
        <v>1895</v>
      </c>
      <c r="D292" s="17" t="s">
        <v>1896</v>
      </c>
      <c r="E292" s="2"/>
      <c r="F292" s="2"/>
      <c r="G292" s="49"/>
      <c r="H292" s="46">
        <f t="shared" si="4"/>
        <v>0</v>
      </c>
      <c r="I292" s="2"/>
      <c r="J292" s="7"/>
    </row>
    <row r="293" spans="1:10" ht="12" customHeight="1" x14ac:dyDescent="0.25">
      <c r="A293" s="88" t="s">
        <v>3586</v>
      </c>
      <c r="B293" s="79" t="s">
        <v>1897</v>
      </c>
      <c r="C293" s="64" t="s">
        <v>1898</v>
      </c>
      <c r="D293" s="17" t="s">
        <v>1899</v>
      </c>
      <c r="E293" s="2"/>
      <c r="F293" s="2"/>
      <c r="G293" s="49"/>
      <c r="H293" s="46">
        <f t="shared" si="4"/>
        <v>0</v>
      </c>
      <c r="I293" s="2"/>
      <c r="J293" s="7"/>
    </row>
    <row r="294" spans="1:10" ht="12" customHeight="1" x14ac:dyDescent="0.25">
      <c r="A294" s="88" t="s">
        <v>3586</v>
      </c>
      <c r="B294" s="79" t="s">
        <v>1900</v>
      </c>
      <c r="C294" s="64" t="s">
        <v>1901</v>
      </c>
      <c r="D294" s="17" t="s">
        <v>1902</v>
      </c>
      <c r="E294" s="2"/>
      <c r="F294" s="2"/>
      <c r="G294" s="49"/>
      <c r="H294" s="46">
        <f t="shared" si="4"/>
        <v>0</v>
      </c>
      <c r="I294" s="2"/>
      <c r="J294" s="7"/>
    </row>
    <row r="295" spans="1:10" ht="12" customHeight="1" x14ac:dyDescent="0.25">
      <c r="A295" s="88" t="s">
        <v>3586</v>
      </c>
      <c r="B295" s="79" t="s">
        <v>1903</v>
      </c>
      <c r="C295" s="64" t="s">
        <v>1904</v>
      </c>
      <c r="D295" s="17" t="s">
        <v>1905</v>
      </c>
      <c r="E295" s="2"/>
      <c r="F295" s="2"/>
      <c r="G295" s="49"/>
      <c r="H295" s="46">
        <f t="shared" si="4"/>
        <v>0</v>
      </c>
      <c r="I295" s="2"/>
      <c r="J295" s="7"/>
    </row>
    <row r="296" spans="1:10" ht="12" customHeight="1" x14ac:dyDescent="0.25">
      <c r="A296" s="88" t="s">
        <v>3586</v>
      </c>
      <c r="B296" s="79" t="s">
        <v>1906</v>
      </c>
      <c r="C296" s="33" t="s">
        <v>1907</v>
      </c>
      <c r="D296" s="17" t="s">
        <v>1908</v>
      </c>
      <c r="E296" s="2"/>
      <c r="F296" s="2"/>
      <c r="G296" s="49"/>
      <c r="H296" s="46">
        <f t="shared" si="4"/>
        <v>0</v>
      </c>
      <c r="I296" s="2"/>
      <c r="J296" s="7"/>
    </row>
    <row r="297" spans="1:10" ht="12" customHeight="1" x14ac:dyDescent="0.25">
      <c r="A297" s="88" t="s">
        <v>3586</v>
      </c>
      <c r="B297" s="79" t="s">
        <v>1909</v>
      </c>
      <c r="C297" s="64" t="s">
        <v>1910</v>
      </c>
      <c r="D297" s="17" t="s">
        <v>1911</v>
      </c>
      <c r="E297" s="2"/>
      <c r="F297" s="2"/>
      <c r="G297" s="49"/>
      <c r="H297" s="46">
        <f t="shared" si="4"/>
        <v>0</v>
      </c>
      <c r="I297" s="2"/>
      <c r="J297" s="7"/>
    </row>
    <row r="298" spans="1:10" ht="12" customHeight="1" x14ac:dyDescent="0.25">
      <c r="A298" s="88" t="s">
        <v>3586</v>
      </c>
      <c r="B298" s="79" t="s">
        <v>1912</v>
      </c>
      <c r="C298" s="64" t="s">
        <v>1913</v>
      </c>
      <c r="D298" s="17" t="s">
        <v>1914</v>
      </c>
      <c r="E298" s="2"/>
      <c r="F298" s="2"/>
      <c r="G298" s="49"/>
      <c r="H298" s="46">
        <f t="shared" si="4"/>
        <v>0</v>
      </c>
      <c r="I298" s="2"/>
      <c r="J298" s="7"/>
    </row>
    <row r="299" spans="1:10" ht="12" customHeight="1" x14ac:dyDescent="0.25">
      <c r="A299" s="88" t="s">
        <v>3586</v>
      </c>
      <c r="B299" s="79" t="s">
        <v>1915</v>
      </c>
      <c r="C299" s="64" t="s">
        <v>1916</v>
      </c>
      <c r="D299" s="17" t="s">
        <v>1917</v>
      </c>
      <c r="E299" s="2"/>
      <c r="F299" s="2"/>
      <c r="G299" s="49"/>
      <c r="H299" s="46">
        <f t="shared" si="4"/>
        <v>0</v>
      </c>
      <c r="I299" s="2"/>
      <c r="J299" s="7"/>
    </row>
    <row r="300" spans="1:10" ht="12" customHeight="1" x14ac:dyDescent="0.25">
      <c r="A300" s="88" t="s">
        <v>3586</v>
      </c>
      <c r="B300" s="79" t="s">
        <v>1918</v>
      </c>
      <c r="C300" s="64" t="s">
        <v>1919</v>
      </c>
      <c r="D300" s="17" t="s">
        <v>1920</v>
      </c>
      <c r="E300" s="2"/>
      <c r="F300" s="2"/>
      <c r="G300" s="49"/>
      <c r="H300" s="46">
        <f t="shared" si="4"/>
        <v>0</v>
      </c>
      <c r="I300" s="2"/>
      <c r="J300" s="7"/>
    </row>
    <row r="301" spans="1:10" ht="12" customHeight="1" x14ac:dyDescent="0.25">
      <c r="A301" s="88" t="s">
        <v>3586</v>
      </c>
      <c r="B301" s="79" t="s">
        <v>1921</v>
      </c>
      <c r="C301" s="64" t="s">
        <v>1922</v>
      </c>
      <c r="D301" s="17" t="s">
        <v>1923</v>
      </c>
      <c r="E301" s="2"/>
      <c r="F301" s="2"/>
      <c r="G301" s="49"/>
      <c r="H301" s="46">
        <f t="shared" si="4"/>
        <v>0</v>
      </c>
      <c r="I301" s="2"/>
      <c r="J301" s="7"/>
    </row>
    <row r="302" spans="1:10" ht="12" customHeight="1" x14ac:dyDescent="0.25">
      <c r="A302" s="88" t="s">
        <v>3586</v>
      </c>
      <c r="B302" s="79" t="s">
        <v>1924</v>
      </c>
      <c r="C302" s="64" t="s">
        <v>1925</v>
      </c>
      <c r="D302" s="17" t="s">
        <v>1926</v>
      </c>
      <c r="E302" s="2"/>
      <c r="F302" s="2"/>
      <c r="G302" s="49"/>
      <c r="H302" s="46">
        <f t="shared" si="4"/>
        <v>0</v>
      </c>
      <c r="I302" s="2"/>
      <c r="J302" s="7"/>
    </row>
    <row r="303" spans="1:10" ht="12" customHeight="1" x14ac:dyDescent="0.25">
      <c r="A303" s="88" t="s">
        <v>3586</v>
      </c>
      <c r="B303" s="79" t="s">
        <v>1927</v>
      </c>
      <c r="C303" s="64" t="s">
        <v>1928</v>
      </c>
      <c r="D303" s="17" t="s">
        <v>1929</v>
      </c>
      <c r="E303" s="2"/>
      <c r="F303" s="2"/>
      <c r="G303" s="49"/>
      <c r="H303" s="46">
        <f t="shared" si="4"/>
        <v>0</v>
      </c>
      <c r="I303" s="2"/>
      <c r="J303" s="7"/>
    </row>
    <row r="304" spans="1:10" ht="12" customHeight="1" x14ac:dyDescent="0.25">
      <c r="A304" s="88" t="s">
        <v>3586</v>
      </c>
      <c r="B304" s="79" t="s">
        <v>1930</v>
      </c>
      <c r="C304" s="64">
        <v>3122668104</v>
      </c>
      <c r="D304" s="17" t="s">
        <v>1931</v>
      </c>
      <c r="E304" s="2"/>
      <c r="F304" s="2"/>
      <c r="G304" s="49"/>
      <c r="H304" s="46">
        <f t="shared" si="4"/>
        <v>0</v>
      </c>
      <c r="I304" s="2"/>
      <c r="J304" s="7"/>
    </row>
    <row r="305" spans="1:10" ht="12" customHeight="1" x14ac:dyDescent="0.25">
      <c r="A305" s="88" t="s">
        <v>3586</v>
      </c>
      <c r="B305" s="79" t="s">
        <v>1932</v>
      </c>
      <c r="C305" s="64" t="s">
        <v>1933</v>
      </c>
      <c r="D305" s="17" t="s">
        <v>1934</v>
      </c>
      <c r="E305" s="2"/>
      <c r="F305" s="2"/>
      <c r="G305" s="49"/>
      <c r="H305" s="46">
        <f t="shared" si="4"/>
        <v>0</v>
      </c>
      <c r="I305" s="2"/>
      <c r="J305" s="7"/>
    </row>
    <row r="306" spans="1:10" ht="12" customHeight="1" x14ac:dyDescent="0.25">
      <c r="A306" s="88" t="s">
        <v>3586</v>
      </c>
      <c r="B306" s="79" t="s">
        <v>1935</v>
      </c>
      <c r="C306" s="64" t="s">
        <v>1936</v>
      </c>
      <c r="D306" s="17" t="s">
        <v>1937</v>
      </c>
      <c r="E306" s="2"/>
      <c r="F306" s="2"/>
      <c r="G306" s="49"/>
      <c r="H306" s="46">
        <f t="shared" si="4"/>
        <v>0</v>
      </c>
      <c r="I306" s="2"/>
      <c r="J306" s="7"/>
    </row>
    <row r="307" spans="1:10" ht="12" customHeight="1" x14ac:dyDescent="0.25">
      <c r="A307" s="88" t="s">
        <v>3586</v>
      </c>
      <c r="B307" s="79" t="s">
        <v>1938</v>
      </c>
      <c r="C307" s="33">
        <v>312254801911</v>
      </c>
      <c r="D307" s="17" t="s">
        <v>1939</v>
      </c>
      <c r="E307" s="2"/>
      <c r="F307" s="2"/>
      <c r="G307" s="49"/>
      <c r="H307" s="46">
        <f t="shared" si="4"/>
        <v>0</v>
      </c>
      <c r="I307" s="2"/>
      <c r="J307" s="7"/>
    </row>
    <row r="308" spans="1:10" ht="12" customHeight="1" x14ac:dyDescent="0.25">
      <c r="A308" s="88" t="s">
        <v>3586</v>
      </c>
      <c r="B308" s="79" t="s">
        <v>1940</v>
      </c>
      <c r="C308" s="64">
        <v>31285091831</v>
      </c>
      <c r="D308" s="17" t="s">
        <v>1941</v>
      </c>
      <c r="E308" s="2"/>
      <c r="F308" s="2"/>
      <c r="G308" s="49"/>
      <c r="H308" s="46">
        <f t="shared" si="4"/>
        <v>0</v>
      </c>
      <c r="I308" s="2"/>
      <c r="J308" s="7"/>
    </row>
    <row r="309" spans="1:10" ht="12" customHeight="1" x14ac:dyDescent="0.25">
      <c r="A309" s="88" t="s">
        <v>3586</v>
      </c>
      <c r="B309" s="79" t="s">
        <v>1942</v>
      </c>
      <c r="C309" s="64" t="s">
        <v>1943</v>
      </c>
      <c r="D309" s="17" t="s">
        <v>1944</v>
      </c>
      <c r="E309" s="2"/>
      <c r="F309" s="2"/>
      <c r="G309" s="49"/>
      <c r="H309" s="46">
        <f t="shared" si="4"/>
        <v>0</v>
      </c>
      <c r="I309" s="2"/>
      <c r="J309" s="7"/>
    </row>
    <row r="310" spans="1:10" ht="12" customHeight="1" x14ac:dyDescent="0.25">
      <c r="A310" s="88" t="s">
        <v>3586</v>
      </c>
      <c r="B310" s="79" t="s">
        <v>1945</v>
      </c>
      <c r="C310" s="64">
        <v>9457851000</v>
      </c>
      <c r="D310" s="17" t="s">
        <v>1946</v>
      </c>
      <c r="E310" s="2"/>
      <c r="F310" s="2"/>
      <c r="G310" s="49"/>
      <c r="H310" s="46">
        <f t="shared" si="4"/>
        <v>0</v>
      </c>
      <c r="I310" s="2"/>
      <c r="J310" s="7"/>
    </row>
    <row r="311" spans="1:10" ht="12" customHeight="1" x14ac:dyDescent="0.25">
      <c r="A311" s="88" t="s">
        <v>3586</v>
      </c>
      <c r="B311" s="79" t="s">
        <v>1947</v>
      </c>
      <c r="C311" s="64">
        <v>1608880000</v>
      </c>
      <c r="D311" s="17" t="s">
        <v>1948</v>
      </c>
      <c r="E311" s="2"/>
      <c r="F311" s="2"/>
      <c r="G311" s="49"/>
      <c r="H311" s="46">
        <f t="shared" si="4"/>
        <v>0</v>
      </c>
      <c r="I311" s="2"/>
      <c r="J311" s="7"/>
    </row>
    <row r="312" spans="1:10" ht="12" customHeight="1" x14ac:dyDescent="0.25">
      <c r="A312" s="88" t="s">
        <v>3586</v>
      </c>
      <c r="B312" s="79" t="s">
        <v>1949</v>
      </c>
      <c r="C312" s="64" t="s">
        <v>1950</v>
      </c>
      <c r="D312" s="17" t="s">
        <v>1951</v>
      </c>
      <c r="E312" s="2"/>
      <c r="F312" s="2"/>
      <c r="G312" s="49"/>
      <c r="H312" s="46">
        <f t="shared" si="4"/>
        <v>0</v>
      </c>
      <c r="I312" s="2"/>
      <c r="J312" s="7"/>
    </row>
    <row r="313" spans="1:10" ht="12" customHeight="1" x14ac:dyDescent="0.25">
      <c r="A313" s="88" t="s">
        <v>3586</v>
      </c>
      <c r="B313" s="79" t="s">
        <v>1952</v>
      </c>
      <c r="C313" s="64" t="s">
        <v>1953</v>
      </c>
      <c r="D313" s="17" t="s">
        <v>1954</v>
      </c>
      <c r="E313" s="2"/>
      <c r="F313" s="2"/>
      <c r="G313" s="49"/>
      <c r="H313" s="46">
        <f t="shared" si="4"/>
        <v>0</v>
      </c>
      <c r="I313" s="2"/>
      <c r="J313" s="7"/>
    </row>
    <row r="314" spans="1:10" ht="12" customHeight="1" x14ac:dyDescent="0.25">
      <c r="A314" s="88" t="s">
        <v>3586</v>
      </c>
      <c r="B314" s="79" t="s">
        <v>1955</v>
      </c>
      <c r="C314" s="64">
        <v>54081</v>
      </c>
      <c r="D314" s="17" t="s">
        <v>1956</v>
      </c>
      <c r="E314" s="2"/>
      <c r="F314" s="2"/>
      <c r="G314" s="49"/>
      <c r="H314" s="46">
        <f t="shared" si="4"/>
        <v>0</v>
      </c>
      <c r="I314" s="2"/>
      <c r="J314" s="7"/>
    </row>
    <row r="315" spans="1:10" ht="12" customHeight="1" x14ac:dyDescent="0.25">
      <c r="A315" s="88" t="s">
        <v>3586</v>
      </c>
      <c r="B315" s="79" t="s">
        <v>1957</v>
      </c>
      <c r="C315" s="33">
        <v>3411947056017</v>
      </c>
      <c r="D315" s="17" t="s">
        <v>1958</v>
      </c>
      <c r="E315" s="2"/>
      <c r="F315" s="2"/>
      <c r="G315" s="49"/>
      <c r="H315" s="46">
        <f t="shared" si="4"/>
        <v>0</v>
      </c>
      <c r="I315" s="2"/>
      <c r="J315" s="7"/>
    </row>
    <row r="316" spans="1:10" ht="12" customHeight="1" x14ac:dyDescent="0.25">
      <c r="A316" s="88" t="s">
        <v>3586</v>
      </c>
      <c r="B316" s="79" t="s">
        <v>1959</v>
      </c>
      <c r="C316" s="64" t="s">
        <v>1960</v>
      </c>
      <c r="D316" s="17" t="s">
        <v>1961</v>
      </c>
      <c r="E316" s="2"/>
      <c r="F316" s="2"/>
      <c r="G316" s="49"/>
      <c r="H316" s="46">
        <f t="shared" si="4"/>
        <v>0</v>
      </c>
      <c r="I316" s="2"/>
      <c r="J316" s="7"/>
    </row>
    <row r="317" spans="1:10" ht="12" customHeight="1" x14ac:dyDescent="0.25">
      <c r="A317" s="88" t="s">
        <v>3586</v>
      </c>
      <c r="B317" s="79" t="s">
        <v>1962</v>
      </c>
      <c r="C317" s="64" t="s">
        <v>1963</v>
      </c>
      <c r="D317" s="17" t="s">
        <v>1964</v>
      </c>
      <c r="E317" s="2"/>
      <c r="F317" s="2"/>
      <c r="G317" s="49"/>
      <c r="H317" s="46">
        <f t="shared" si="4"/>
        <v>0</v>
      </c>
      <c r="I317" s="2"/>
      <c r="J317" s="7"/>
    </row>
    <row r="318" spans="1:10" ht="12" customHeight="1" x14ac:dyDescent="0.25">
      <c r="A318" s="88" t="s">
        <v>3586</v>
      </c>
      <c r="B318" s="79" t="s">
        <v>1965</v>
      </c>
      <c r="C318" s="64" t="s">
        <v>1966</v>
      </c>
      <c r="D318" s="17" t="s">
        <v>1967</v>
      </c>
      <c r="E318" s="2"/>
      <c r="F318" s="2"/>
      <c r="G318" s="49"/>
      <c r="H318" s="46">
        <f t="shared" si="4"/>
        <v>0</v>
      </c>
      <c r="I318" s="2"/>
      <c r="J318" s="7"/>
    </row>
    <row r="319" spans="1:10" ht="12" customHeight="1" x14ac:dyDescent="0.25">
      <c r="A319" s="88" t="s">
        <v>3586</v>
      </c>
      <c r="B319" s="79" t="s">
        <v>1968</v>
      </c>
      <c r="C319" s="64" t="s">
        <v>1969</v>
      </c>
      <c r="D319" s="17" t="s">
        <v>1970</v>
      </c>
      <c r="E319" s="2"/>
      <c r="F319" s="2"/>
      <c r="G319" s="49"/>
      <c r="H319" s="46">
        <f t="shared" si="4"/>
        <v>0</v>
      </c>
      <c r="I319" s="2"/>
      <c r="J319" s="7"/>
    </row>
    <row r="320" spans="1:10" ht="12" customHeight="1" x14ac:dyDescent="0.25">
      <c r="A320" s="88" t="s">
        <v>3586</v>
      </c>
      <c r="B320" s="79" t="s">
        <v>1971</v>
      </c>
      <c r="C320" s="64" t="s">
        <v>1972</v>
      </c>
      <c r="D320" s="17" t="s">
        <v>1973</v>
      </c>
      <c r="E320" s="2"/>
      <c r="F320" s="2"/>
      <c r="G320" s="49"/>
      <c r="H320" s="46">
        <f t="shared" si="4"/>
        <v>0</v>
      </c>
      <c r="I320" s="2"/>
      <c r="J320" s="7"/>
    </row>
    <row r="321" spans="1:10" ht="12" customHeight="1" x14ac:dyDescent="0.25">
      <c r="A321" s="88" t="s">
        <v>3586</v>
      </c>
      <c r="B321" s="79" t="s">
        <v>1974</v>
      </c>
      <c r="C321" s="64" t="s">
        <v>1975</v>
      </c>
      <c r="D321" s="17" t="s">
        <v>1639</v>
      </c>
      <c r="E321" s="2"/>
      <c r="F321" s="2"/>
      <c r="G321" s="49"/>
      <c r="H321" s="46">
        <f t="shared" si="4"/>
        <v>0</v>
      </c>
      <c r="I321" s="2"/>
      <c r="J321" s="7"/>
    </row>
    <row r="322" spans="1:10" ht="12" customHeight="1" x14ac:dyDescent="0.25">
      <c r="A322" s="88" t="s">
        <v>3586</v>
      </c>
      <c r="B322" s="79" t="s">
        <v>1976</v>
      </c>
      <c r="C322" s="64" t="s">
        <v>1977</v>
      </c>
      <c r="D322" s="17" t="s">
        <v>1978</v>
      </c>
      <c r="E322" s="2"/>
      <c r="F322" s="2"/>
      <c r="G322" s="49"/>
      <c r="H322" s="46">
        <f t="shared" ref="H322:H385" si="5">E322*G322</f>
        <v>0</v>
      </c>
      <c r="I322" s="2"/>
      <c r="J322" s="7"/>
    </row>
    <row r="323" spans="1:10" ht="12" customHeight="1" x14ac:dyDescent="0.25">
      <c r="A323" s="88" t="s">
        <v>3586</v>
      </c>
      <c r="B323" s="79" t="s">
        <v>1979</v>
      </c>
      <c r="C323" s="64" t="s">
        <v>1980</v>
      </c>
      <c r="D323" s="17" t="s">
        <v>1981</v>
      </c>
      <c r="E323" s="2"/>
      <c r="F323" s="2"/>
      <c r="G323" s="49"/>
      <c r="H323" s="46">
        <f t="shared" si="5"/>
        <v>0</v>
      </c>
      <c r="I323" s="2"/>
      <c r="J323" s="7"/>
    </row>
    <row r="324" spans="1:10" ht="12" customHeight="1" x14ac:dyDescent="0.25">
      <c r="A324" s="88" t="s">
        <v>3586</v>
      </c>
      <c r="B324" s="79" t="s">
        <v>1982</v>
      </c>
      <c r="C324" s="64">
        <v>26604</v>
      </c>
      <c r="D324" s="17" t="s">
        <v>1983</v>
      </c>
      <c r="E324" s="2"/>
      <c r="F324" s="2"/>
      <c r="G324" s="49"/>
      <c r="H324" s="46">
        <f t="shared" si="5"/>
        <v>0</v>
      </c>
      <c r="I324" s="2"/>
      <c r="J324" s="7"/>
    </row>
    <row r="325" spans="1:10" ht="12" customHeight="1" x14ac:dyDescent="0.25">
      <c r="A325" s="88" t="s">
        <v>3586</v>
      </c>
      <c r="B325" s="79" t="s">
        <v>1984</v>
      </c>
      <c r="C325" s="64" t="s">
        <v>1985</v>
      </c>
      <c r="D325" s="17" t="s">
        <v>1986</v>
      </c>
      <c r="E325" s="2"/>
      <c r="F325" s="2"/>
      <c r="G325" s="49"/>
      <c r="H325" s="46">
        <f t="shared" si="5"/>
        <v>0</v>
      </c>
      <c r="I325" s="2"/>
      <c r="J325" s="7"/>
    </row>
    <row r="326" spans="1:10" ht="12" customHeight="1" x14ac:dyDescent="0.25">
      <c r="A326" s="88" t="s">
        <v>3586</v>
      </c>
      <c r="B326" s="79" t="s">
        <v>1987</v>
      </c>
      <c r="C326" s="64" t="s">
        <v>1988</v>
      </c>
      <c r="D326" s="17" t="s">
        <v>1989</v>
      </c>
      <c r="E326" s="2"/>
      <c r="F326" s="2"/>
      <c r="G326" s="49"/>
      <c r="H326" s="46">
        <f t="shared" si="5"/>
        <v>0</v>
      </c>
      <c r="I326" s="2"/>
      <c r="J326" s="7"/>
    </row>
    <row r="327" spans="1:10" ht="12" customHeight="1" x14ac:dyDescent="0.25">
      <c r="A327" s="88" t="s">
        <v>3586</v>
      </c>
      <c r="B327" s="79" t="s">
        <v>1990</v>
      </c>
      <c r="C327" s="64" t="s">
        <v>1991</v>
      </c>
      <c r="D327" s="17" t="s">
        <v>1992</v>
      </c>
      <c r="E327" s="2"/>
      <c r="F327" s="2"/>
      <c r="G327" s="49"/>
      <c r="H327" s="46">
        <f t="shared" si="5"/>
        <v>0</v>
      </c>
      <c r="I327" s="2"/>
      <c r="J327" s="7"/>
    </row>
    <row r="328" spans="1:10" ht="12" customHeight="1" x14ac:dyDescent="0.25">
      <c r="A328" s="88" t="s">
        <v>3586</v>
      </c>
      <c r="B328" s="79" t="s">
        <v>1993</v>
      </c>
      <c r="C328" s="64">
        <v>140419</v>
      </c>
      <c r="D328" s="17" t="s">
        <v>1994</v>
      </c>
      <c r="E328" s="2"/>
      <c r="F328" s="2"/>
      <c r="G328" s="49"/>
      <c r="H328" s="46">
        <f t="shared" si="5"/>
        <v>0</v>
      </c>
      <c r="I328" s="2"/>
      <c r="J328" s="7"/>
    </row>
    <row r="329" spans="1:10" ht="12" customHeight="1" x14ac:dyDescent="0.25">
      <c r="A329" s="88" t="s">
        <v>3586</v>
      </c>
      <c r="B329" s="79" t="s">
        <v>1995</v>
      </c>
      <c r="C329" s="64">
        <v>3821290</v>
      </c>
      <c r="D329" s="17" t="s">
        <v>1996</v>
      </c>
      <c r="E329" s="2"/>
      <c r="F329" s="2"/>
      <c r="G329" s="49"/>
      <c r="H329" s="46">
        <f t="shared" si="5"/>
        <v>0</v>
      </c>
      <c r="I329" s="2"/>
      <c r="J329" s="7"/>
    </row>
    <row r="330" spans="1:10" ht="12" customHeight="1" x14ac:dyDescent="0.25">
      <c r="A330" s="88" t="s">
        <v>3586</v>
      </c>
      <c r="B330" s="79" t="s">
        <v>1997</v>
      </c>
      <c r="C330" s="64">
        <v>128850</v>
      </c>
      <c r="D330" s="17" t="s">
        <v>1998</v>
      </c>
      <c r="E330" s="2"/>
      <c r="F330" s="2"/>
      <c r="G330" s="49"/>
      <c r="H330" s="46">
        <f t="shared" si="5"/>
        <v>0</v>
      </c>
      <c r="I330" s="2"/>
      <c r="J330" s="7"/>
    </row>
    <row r="331" spans="1:10" ht="12" customHeight="1" x14ac:dyDescent="0.25">
      <c r="A331" s="88" t="s">
        <v>3586</v>
      </c>
      <c r="B331" s="79" t="s">
        <v>1999</v>
      </c>
      <c r="C331" s="64">
        <v>128795</v>
      </c>
      <c r="D331" s="17" t="s">
        <v>2000</v>
      </c>
      <c r="E331" s="2">
        <v>2</v>
      </c>
      <c r="F331" s="2"/>
      <c r="G331" s="49">
        <v>155.63</v>
      </c>
      <c r="H331" s="46">
        <f t="shared" si="5"/>
        <v>311.26</v>
      </c>
      <c r="I331" s="2"/>
      <c r="J331" s="7"/>
    </row>
    <row r="332" spans="1:10" ht="12" customHeight="1" x14ac:dyDescent="0.25">
      <c r="A332" s="88" t="s">
        <v>3586</v>
      </c>
      <c r="B332" s="79" t="s">
        <v>2001</v>
      </c>
      <c r="C332" s="64" t="s">
        <v>2002</v>
      </c>
      <c r="D332" s="17" t="s">
        <v>2003</v>
      </c>
      <c r="E332" s="2"/>
      <c r="F332" s="2"/>
      <c r="G332" s="49"/>
      <c r="H332" s="46">
        <f t="shared" si="5"/>
        <v>0</v>
      </c>
      <c r="I332" s="2"/>
      <c r="J332" s="7"/>
    </row>
    <row r="333" spans="1:10" ht="12" customHeight="1" x14ac:dyDescent="0.25">
      <c r="A333" s="88" t="s">
        <v>3586</v>
      </c>
      <c r="B333" s="79" t="s">
        <v>2004</v>
      </c>
      <c r="C333" s="64" t="s">
        <v>2005</v>
      </c>
      <c r="D333" s="17" t="s">
        <v>2006</v>
      </c>
      <c r="E333" s="2"/>
      <c r="F333" s="2"/>
      <c r="G333" s="49"/>
      <c r="H333" s="46">
        <f t="shared" si="5"/>
        <v>0</v>
      </c>
      <c r="I333" s="2"/>
      <c r="J333" s="7"/>
    </row>
    <row r="334" spans="1:10" ht="12" customHeight="1" x14ac:dyDescent="0.25">
      <c r="A334" s="88" t="s">
        <v>3586</v>
      </c>
      <c r="B334" s="79" t="s">
        <v>2007</v>
      </c>
      <c r="C334" s="64" t="s">
        <v>2008</v>
      </c>
      <c r="D334" s="17" t="s">
        <v>2009</v>
      </c>
      <c r="E334" s="2"/>
      <c r="F334" s="2"/>
      <c r="G334" s="49"/>
      <c r="H334" s="46">
        <f t="shared" si="5"/>
        <v>0</v>
      </c>
      <c r="I334" s="2"/>
      <c r="J334" s="7"/>
    </row>
    <row r="335" spans="1:10" ht="12" customHeight="1" x14ac:dyDescent="0.25">
      <c r="A335" s="88" t="s">
        <v>3586</v>
      </c>
      <c r="B335" s="79" t="s">
        <v>2010</v>
      </c>
      <c r="C335" s="64" t="s">
        <v>2011</v>
      </c>
      <c r="D335" s="17" t="s">
        <v>2012</v>
      </c>
      <c r="E335" s="2"/>
      <c r="F335" s="2"/>
      <c r="G335" s="49"/>
      <c r="H335" s="46">
        <f t="shared" si="5"/>
        <v>0</v>
      </c>
      <c r="I335" s="2"/>
      <c r="J335" s="7"/>
    </row>
    <row r="336" spans="1:10" ht="12" customHeight="1" x14ac:dyDescent="0.25">
      <c r="A336" s="88" t="s">
        <v>3586</v>
      </c>
      <c r="B336" s="79" t="s">
        <v>2013</v>
      </c>
      <c r="C336" s="64">
        <v>9457451000</v>
      </c>
      <c r="D336" s="17" t="s">
        <v>2014</v>
      </c>
      <c r="E336" s="2"/>
      <c r="F336" s="2"/>
      <c r="G336" s="49"/>
      <c r="H336" s="46">
        <f t="shared" si="5"/>
        <v>0</v>
      </c>
      <c r="I336" s="2"/>
      <c r="J336" s="7"/>
    </row>
    <row r="337" spans="1:10" ht="12" customHeight="1" x14ac:dyDescent="0.25">
      <c r="A337" s="88" t="s">
        <v>3586</v>
      </c>
      <c r="B337" s="79" t="s">
        <v>2015</v>
      </c>
      <c r="C337" s="64">
        <v>2508</v>
      </c>
      <c r="D337" s="17" t="s">
        <v>2016</v>
      </c>
      <c r="E337" s="2"/>
      <c r="F337" s="2"/>
      <c r="G337" s="49"/>
      <c r="H337" s="46">
        <f t="shared" si="5"/>
        <v>0</v>
      </c>
      <c r="I337" s="2"/>
      <c r="J337" s="7"/>
    </row>
    <row r="338" spans="1:10" ht="12" customHeight="1" x14ac:dyDescent="0.25">
      <c r="A338" s="88" t="s">
        <v>3586</v>
      </c>
      <c r="B338" s="79" t="s">
        <v>2017</v>
      </c>
      <c r="C338" s="64">
        <v>128853</v>
      </c>
      <c r="D338" s="17" t="s">
        <v>2018</v>
      </c>
      <c r="E338" s="2"/>
      <c r="F338" s="2"/>
      <c r="G338" s="49"/>
      <c r="H338" s="46">
        <f t="shared" si="5"/>
        <v>0</v>
      </c>
      <c r="I338" s="2"/>
      <c r="J338" s="7"/>
    </row>
    <row r="339" spans="1:10" ht="12" customHeight="1" x14ac:dyDescent="0.25">
      <c r="A339" s="88" t="s">
        <v>3586</v>
      </c>
      <c r="B339" s="79" t="s">
        <v>2019</v>
      </c>
      <c r="C339" s="64"/>
      <c r="D339" s="17" t="s">
        <v>2020</v>
      </c>
      <c r="E339" s="2"/>
      <c r="F339" s="2"/>
      <c r="G339" s="49"/>
      <c r="H339" s="46">
        <f t="shared" si="5"/>
        <v>0</v>
      </c>
      <c r="I339" s="2"/>
      <c r="J339" s="7"/>
    </row>
    <row r="340" spans="1:10" ht="12" customHeight="1" x14ac:dyDescent="0.25">
      <c r="A340" s="88" t="s">
        <v>3586</v>
      </c>
      <c r="B340" s="79" t="s">
        <v>2021</v>
      </c>
      <c r="C340" s="64"/>
      <c r="D340" s="17" t="s">
        <v>2022</v>
      </c>
      <c r="E340" s="2"/>
      <c r="F340" s="2"/>
      <c r="G340" s="49"/>
      <c r="H340" s="46">
        <f t="shared" si="5"/>
        <v>0</v>
      </c>
      <c r="I340" s="2"/>
      <c r="J340" s="7"/>
    </row>
    <row r="341" spans="1:10" ht="12" customHeight="1" x14ac:dyDescent="0.25">
      <c r="A341" s="88" t="s">
        <v>3586</v>
      </c>
      <c r="B341" s="79" t="s">
        <v>2023</v>
      </c>
      <c r="C341" s="64"/>
      <c r="D341" s="17" t="s">
        <v>2024</v>
      </c>
      <c r="E341" s="2"/>
      <c r="F341" s="2"/>
      <c r="G341" s="49"/>
      <c r="H341" s="46">
        <f t="shared" si="5"/>
        <v>0</v>
      </c>
      <c r="I341" s="2"/>
      <c r="J341" s="7"/>
    </row>
    <row r="342" spans="1:10" ht="12" customHeight="1" x14ac:dyDescent="0.25">
      <c r="A342" s="88" t="s">
        <v>3586</v>
      </c>
      <c r="B342" s="79" t="s">
        <v>2025</v>
      </c>
      <c r="C342" s="64"/>
      <c r="D342" s="17" t="s">
        <v>2026</v>
      </c>
      <c r="E342" s="2"/>
      <c r="F342" s="2"/>
      <c r="G342" s="49"/>
      <c r="H342" s="46">
        <f t="shared" si="5"/>
        <v>0</v>
      </c>
      <c r="I342" s="2"/>
      <c r="J342" s="7"/>
    </row>
    <row r="343" spans="1:10" ht="12" customHeight="1" x14ac:dyDescent="0.25">
      <c r="A343" s="88" t="s">
        <v>3586</v>
      </c>
      <c r="B343" s="79" t="s">
        <v>2027</v>
      </c>
      <c r="C343" s="64"/>
      <c r="D343" s="17" t="s">
        <v>2028</v>
      </c>
      <c r="E343" s="2"/>
      <c r="F343" s="2"/>
      <c r="G343" s="49"/>
      <c r="H343" s="46">
        <f t="shared" si="5"/>
        <v>0</v>
      </c>
      <c r="I343" s="2"/>
      <c r="J343" s="7"/>
    </row>
    <row r="344" spans="1:10" ht="12" customHeight="1" x14ac:dyDescent="0.25">
      <c r="A344" s="88" t="s">
        <v>3586</v>
      </c>
      <c r="B344" s="79" t="s">
        <v>2029</v>
      </c>
      <c r="C344" s="64"/>
      <c r="D344" s="17" t="s">
        <v>2030</v>
      </c>
      <c r="E344" s="2"/>
      <c r="F344" s="2"/>
      <c r="G344" s="49"/>
      <c r="H344" s="46">
        <f t="shared" si="5"/>
        <v>0</v>
      </c>
      <c r="I344" s="2"/>
      <c r="J344" s="7"/>
    </row>
    <row r="345" spans="1:10" ht="12" customHeight="1" x14ac:dyDescent="0.25">
      <c r="A345" s="88" t="s">
        <v>3586</v>
      </c>
      <c r="B345" s="79" t="s">
        <v>2031</v>
      </c>
      <c r="C345" s="64"/>
      <c r="D345" s="17" t="s">
        <v>2032</v>
      </c>
      <c r="E345" s="2"/>
      <c r="F345" s="2"/>
      <c r="G345" s="49"/>
      <c r="H345" s="46">
        <f t="shared" si="5"/>
        <v>0</v>
      </c>
      <c r="I345" s="2"/>
      <c r="J345" s="7"/>
    </row>
    <row r="346" spans="1:10" ht="12" customHeight="1" x14ac:dyDescent="0.25">
      <c r="A346" s="88" t="s">
        <v>3586</v>
      </c>
      <c r="B346" s="79" t="s">
        <v>2033</v>
      </c>
      <c r="C346" s="64"/>
      <c r="D346" s="17" t="s">
        <v>2034</v>
      </c>
      <c r="E346" s="2"/>
      <c r="F346" s="2"/>
      <c r="G346" s="49"/>
      <c r="H346" s="46">
        <f t="shared" si="5"/>
        <v>0</v>
      </c>
      <c r="I346" s="2"/>
      <c r="J346" s="7"/>
    </row>
    <row r="347" spans="1:10" ht="12" customHeight="1" x14ac:dyDescent="0.25">
      <c r="A347" s="88" t="s">
        <v>3586</v>
      </c>
      <c r="B347" s="79" t="s">
        <v>2035</v>
      </c>
      <c r="C347" s="64"/>
      <c r="D347" s="17" t="s">
        <v>2036</v>
      </c>
      <c r="E347" s="2"/>
      <c r="F347" s="2"/>
      <c r="G347" s="49"/>
      <c r="H347" s="46">
        <f t="shared" si="5"/>
        <v>0</v>
      </c>
      <c r="I347" s="2"/>
      <c r="J347" s="7"/>
    </row>
    <row r="348" spans="1:10" ht="12" customHeight="1" x14ac:dyDescent="0.25">
      <c r="A348" s="88" t="s">
        <v>3586</v>
      </c>
      <c r="B348" s="79" t="s">
        <v>2037</v>
      </c>
      <c r="C348" s="64">
        <v>1668386</v>
      </c>
      <c r="D348" s="17" t="s">
        <v>2038</v>
      </c>
      <c r="E348" s="2"/>
      <c r="F348" s="2"/>
      <c r="G348" s="49"/>
      <c r="H348" s="46">
        <f t="shared" si="5"/>
        <v>0</v>
      </c>
      <c r="I348" s="2"/>
      <c r="J348" s="7"/>
    </row>
    <row r="349" spans="1:10" ht="12" customHeight="1" x14ac:dyDescent="0.25">
      <c r="A349" s="88" t="s">
        <v>3586</v>
      </c>
      <c r="B349" s="79" t="s">
        <v>2039</v>
      </c>
      <c r="C349" s="64">
        <v>1683361</v>
      </c>
      <c r="D349" s="17" t="s">
        <v>2040</v>
      </c>
      <c r="E349" s="2"/>
      <c r="F349" s="2"/>
      <c r="G349" s="49"/>
      <c r="H349" s="46">
        <f t="shared" si="5"/>
        <v>0</v>
      </c>
      <c r="I349" s="2"/>
      <c r="J349" s="7"/>
    </row>
    <row r="350" spans="1:10" ht="12" customHeight="1" x14ac:dyDescent="0.25">
      <c r="A350" s="88" t="s">
        <v>3586</v>
      </c>
      <c r="B350" s="79" t="s">
        <v>2041</v>
      </c>
      <c r="C350" s="64">
        <v>1682993</v>
      </c>
      <c r="D350" s="17" t="s">
        <v>2042</v>
      </c>
      <c r="E350" s="2"/>
      <c r="F350" s="2"/>
      <c r="G350" s="49"/>
      <c r="H350" s="46">
        <f t="shared" si="5"/>
        <v>0</v>
      </c>
      <c r="I350" s="2"/>
      <c r="J350" s="7"/>
    </row>
    <row r="351" spans="1:10" ht="12" customHeight="1" x14ac:dyDescent="0.25">
      <c r="A351" s="88" t="s">
        <v>3586</v>
      </c>
      <c r="B351" s="79" t="s">
        <v>2043</v>
      </c>
      <c r="C351" s="64">
        <v>1683002</v>
      </c>
      <c r="D351" s="17" t="s">
        <v>2044</v>
      </c>
      <c r="E351" s="2"/>
      <c r="F351" s="2"/>
      <c r="G351" s="49"/>
      <c r="H351" s="46">
        <f t="shared" si="5"/>
        <v>0</v>
      </c>
      <c r="I351" s="2"/>
      <c r="J351" s="7"/>
    </row>
    <row r="352" spans="1:10" ht="12" customHeight="1" x14ac:dyDescent="0.25">
      <c r="A352" s="88" t="s">
        <v>3586</v>
      </c>
      <c r="B352" s="79" t="s">
        <v>2045</v>
      </c>
      <c r="C352" s="64">
        <v>1683374</v>
      </c>
      <c r="D352" s="17" t="s">
        <v>2046</v>
      </c>
      <c r="E352" s="2"/>
      <c r="F352" s="2"/>
      <c r="G352" s="49"/>
      <c r="H352" s="46">
        <f t="shared" si="5"/>
        <v>0</v>
      </c>
      <c r="I352" s="2"/>
      <c r="J352" s="7"/>
    </row>
    <row r="353" spans="1:10" ht="12" customHeight="1" x14ac:dyDescent="0.25">
      <c r="A353" s="88" t="s">
        <v>3586</v>
      </c>
      <c r="B353" s="79" t="s">
        <v>2047</v>
      </c>
      <c r="C353" s="64">
        <v>1681389</v>
      </c>
      <c r="D353" s="17" t="s">
        <v>2048</v>
      </c>
      <c r="E353" s="2"/>
      <c r="F353" s="2"/>
      <c r="G353" s="49"/>
      <c r="H353" s="46">
        <f t="shared" si="5"/>
        <v>0</v>
      </c>
      <c r="I353" s="2"/>
      <c r="J353" s="7"/>
    </row>
    <row r="354" spans="1:10" ht="12" customHeight="1" x14ac:dyDescent="0.25">
      <c r="A354" s="88" t="s">
        <v>3586</v>
      </c>
      <c r="B354" s="79" t="s">
        <v>2049</v>
      </c>
      <c r="C354" s="64">
        <v>1668742</v>
      </c>
      <c r="D354" s="17" t="s">
        <v>2050</v>
      </c>
      <c r="E354" s="2"/>
      <c r="F354" s="2"/>
      <c r="G354" s="49"/>
      <c r="H354" s="46">
        <f t="shared" si="5"/>
        <v>0</v>
      </c>
      <c r="I354" s="2"/>
      <c r="J354" s="7"/>
    </row>
    <row r="355" spans="1:10" ht="12" customHeight="1" x14ac:dyDescent="0.25">
      <c r="A355" s="88" t="s">
        <v>3586</v>
      </c>
      <c r="B355" s="79" t="s">
        <v>2051</v>
      </c>
      <c r="C355" s="64">
        <v>1694541</v>
      </c>
      <c r="D355" s="17" t="s">
        <v>2052</v>
      </c>
      <c r="E355" s="2"/>
      <c r="F355" s="2"/>
      <c r="G355" s="49"/>
      <c r="H355" s="46">
        <f t="shared" si="5"/>
        <v>0</v>
      </c>
      <c r="I355" s="2"/>
      <c r="J355" s="7"/>
    </row>
    <row r="356" spans="1:10" ht="12" customHeight="1" x14ac:dyDescent="0.25">
      <c r="A356" s="88" t="s">
        <v>3586</v>
      </c>
      <c r="B356" s="79" t="s">
        <v>2053</v>
      </c>
      <c r="C356" s="64"/>
      <c r="D356" s="17" t="s">
        <v>2054</v>
      </c>
      <c r="E356" s="2"/>
      <c r="F356" s="2"/>
      <c r="G356" s="49"/>
      <c r="H356" s="46">
        <f t="shared" si="5"/>
        <v>0</v>
      </c>
      <c r="I356" s="2"/>
      <c r="J356" s="7"/>
    </row>
    <row r="357" spans="1:10" ht="12" customHeight="1" x14ac:dyDescent="0.25">
      <c r="A357" s="88" t="s">
        <v>3586</v>
      </c>
      <c r="B357" s="79" t="s">
        <v>2055</v>
      </c>
      <c r="C357" s="64" t="s">
        <v>2056</v>
      </c>
      <c r="D357" s="17" t="s">
        <v>2057</v>
      </c>
      <c r="E357" s="2"/>
      <c r="F357" s="2"/>
      <c r="G357" s="49"/>
      <c r="H357" s="46">
        <f t="shared" si="5"/>
        <v>0</v>
      </c>
      <c r="I357" s="2"/>
      <c r="J357" s="7"/>
    </row>
    <row r="358" spans="1:10" ht="12" customHeight="1" x14ac:dyDescent="0.25">
      <c r="A358" s="88" t="s">
        <v>3586</v>
      </c>
      <c r="B358" s="79" t="s">
        <v>2058</v>
      </c>
      <c r="C358" s="64"/>
      <c r="D358" s="17" t="s">
        <v>2059</v>
      </c>
      <c r="E358" s="2"/>
      <c r="F358" s="2"/>
      <c r="G358" s="49"/>
      <c r="H358" s="46">
        <f t="shared" si="5"/>
        <v>0</v>
      </c>
      <c r="I358" s="2"/>
      <c r="J358" s="7"/>
    </row>
    <row r="359" spans="1:10" ht="12" customHeight="1" x14ac:dyDescent="0.25">
      <c r="A359" s="88" t="s">
        <v>3586</v>
      </c>
      <c r="B359" s="79" t="s">
        <v>2060</v>
      </c>
      <c r="C359" s="64"/>
      <c r="D359" s="17" t="s">
        <v>2061</v>
      </c>
      <c r="E359" s="2"/>
      <c r="F359" s="2"/>
      <c r="G359" s="49"/>
      <c r="H359" s="46">
        <f t="shared" si="5"/>
        <v>0</v>
      </c>
      <c r="I359" s="2"/>
      <c r="J359" s="7"/>
    </row>
    <row r="360" spans="1:10" ht="12" customHeight="1" x14ac:dyDescent="0.25">
      <c r="A360" s="88" t="s">
        <v>3586</v>
      </c>
      <c r="B360" s="79" t="s">
        <v>2062</v>
      </c>
      <c r="C360" s="64">
        <v>90024626</v>
      </c>
      <c r="D360" s="17" t="s">
        <v>3743</v>
      </c>
      <c r="E360" s="2"/>
      <c r="F360" s="2"/>
      <c r="G360" s="49"/>
      <c r="H360" s="46">
        <f t="shared" si="5"/>
        <v>0</v>
      </c>
      <c r="I360" s="2"/>
      <c r="J360" s="7"/>
    </row>
    <row r="361" spans="1:10" ht="12" customHeight="1" x14ac:dyDescent="0.25">
      <c r="A361" s="88" t="s">
        <v>3586</v>
      </c>
      <c r="B361" s="79" t="s">
        <v>2063</v>
      </c>
      <c r="C361" s="64">
        <v>5086322</v>
      </c>
      <c r="D361" s="17" t="s">
        <v>2064</v>
      </c>
      <c r="E361" s="2"/>
      <c r="F361" s="2"/>
      <c r="G361" s="49"/>
      <c r="H361" s="46">
        <f t="shared" si="5"/>
        <v>0</v>
      </c>
      <c r="I361" s="2"/>
      <c r="J361" s="7"/>
    </row>
    <row r="362" spans="1:10" ht="12" customHeight="1" x14ac:dyDescent="0.25">
      <c r="A362" s="88" t="s">
        <v>3586</v>
      </c>
      <c r="B362" s="79" t="s">
        <v>2065</v>
      </c>
      <c r="C362" s="64">
        <v>8407485</v>
      </c>
      <c r="D362" s="17" t="s">
        <v>2066</v>
      </c>
      <c r="E362" s="2"/>
      <c r="F362" s="2"/>
      <c r="G362" s="49"/>
      <c r="H362" s="46">
        <f t="shared" si="5"/>
        <v>0</v>
      </c>
      <c r="I362" s="2"/>
      <c r="J362" s="7"/>
    </row>
    <row r="363" spans="1:10" ht="12" customHeight="1" x14ac:dyDescent="0.25">
      <c r="A363" s="88" t="s">
        <v>3586</v>
      </c>
      <c r="B363" s="79" t="s">
        <v>2067</v>
      </c>
      <c r="C363" s="64">
        <v>7500167</v>
      </c>
      <c r="D363" s="17" t="s">
        <v>2068</v>
      </c>
      <c r="E363" s="2"/>
      <c r="F363" s="2"/>
      <c r="G363" s="49"/>
      <c r="H363" s="46">
        <f t="shared" si="5"/>
        <v>0</v>
      </c>
      <c r="I363" s="2"/>
      <c r="J363" s="7"/>
    </row>
    <row r="364" spans="1:10" ht="12" customHeight="1" x14ac:dyDescent="0.25">
      <c r="A364" s="88" t="s">
        <v>3586</v>
      </c>
      <c r="B364" s="79" t="s">
        <v>2069</v>
      </c>
      <c r="C364" s="64">
        <v>95088500</v>
      </c>
      <c r="D364" s="17" t="s">
        <v>3744</v>
      </c>
      <c r="E364" s="2"/>
      <c r="F364" s="2"/>
      <c r="G364" s="49"/>
      <c r="H364" s="46">
        <f t="shared" si="5"/>
        <v>0</v>
      </c>
      <c r="I364" s="2"/>
      <c r="J364" s="7"/>
    </row>
    <row r="365" spans="1:10" ht="12" customHeight="1" x14ac:dyDescent="0.25">
      <c r="A365" s="88" t="s">
        <v>3586</v>
      </c>
      <c r="B365" s="79" t="s">
        <v>2070</v>
      </c>
      <c r="C365" s="64" t="s">
        <v>2071</v>
      </c>
      <c r="D365" s="17" t="s">
        <v>2072</v>
      </c>
      <c r="E365" s="2"/>
      <c r="F365" s="2"/>
      <c r="G365" s="49"/>
      <c r="H365" s="46">
        <f t="shared" si="5"/>
        <v>0</v>
      </c>
      <c r="I365" s="2"/>
      <c r="J365" s="7"/>
    </row>
    <row r="366" spans="1:10" ht="12" customHeight="1" x14ac:dyDescent="0.25">
      <c r="A366" s="88" t="s">
        <v>3586</v>
      </c>
      <c r="B366" s="79" t="s">
        <v>2073</v>
      </c>
      <c r="C366" s="64">
        <v>95086322</v>
      </c>
      <c r="D366" s="17" t="s">
        <v>2064</v>
      </c>
      <c r="E366" s="2"/>
      <c r="F366" s="2"/>
      <c r="G366" s="49"/>
      <c r="H366" s="46">
        <f t="shared" si="5"/>
        <v>0</v>
      </c>
      <c r="I366" s="2"/>
      <c r="J366" s="7"/>
    </row>
    <row r="367" spans="1:10" ht="12" customHeight="1" x14ac:dyDescent="0.25">
      <c r="A367" s="88" t="s">
        <v>3586</v>
      </c>
      <c r="B367" s="79" t="s">
        <v>2074</v>
      </c>
      <c r="C367" s="64">
        <v>42710</v>
      </c>
      <c r="D367" s="17" t="s">
        <v>2075</v>
      </c>
      <c r="E367" s="2"/>
      <c r="F367" s="2"/>
      <c r="G367" s="49"/>
      <c r="H367" s="46">
        <f t="shared" si="5"/>
        <v>0</v>
      </c>
      <c r="I367" s="2"/>
      <c r="J367" s="7"/>
    </row>
    <row r="368" spans="1:10" ht="12" customHeight="1" x14ac:dyDescent="0.25">
      <c r="A368" s="88" t="s">
        <v>3586</v>
      </c>
      <c r="B368" s="79" t="s">
        <v>2076</v>
      </c>
      <c r="C368" s="64">
        <v>96809013</v>
      </c>
      <c r="D368" s="17" t="s">
        <v>2077</v>
      </c>
      <c r="E368" s="2"/>
      <c r="F368" s="2"/>
      <c r="G368" s="49"/>
      <c r="H368" s="46">
        <f t="shared" si="5"/>
        <v>0</v>
      </c>
      <c r="I368" s="2"/>
      <c r="J368" s="7"/>
    </row>
    <row r="369" spans="1:10" ht="12" customHeight="1" x14ac:dyDescent="0.25">
      <c r="A369" s="88" t="s">
        <v>3586</v>
      </c>
      <c r="B369" s="79" t="s">
        <v>2078</v>
      </c>
      <c r="C369" s="64"/>
      <c r="D369" s="17" t="s">
        <v>2079</v>
      </c>
      <c r="E369" s="2"/>
      <c r="F369" s="2"/>
      <c r="G369" s="49"/>
      <c r="H369" s="46">
        <f t="shared" si="5"/>
        <v>0</v>
      </c>
      <c r="I369" s="2"/>
      <c r="J369" s="7"/>
    </row>
    <row r="370" spans="1:10" ht="12" customHeight="1" x14ac:dyDescent="0.25">
      <c r="A370" s="88" t="s">
        <v>3586</v>
      </c>
      <c r="B370" s="79" t="s">
        <v>2080</v>
      </c>
      <c r="C370" s="64">
        <v>102120</v>
      </c>
      <c r="D370" s="17" t="s">
        <v>2081</v>
      </c>
      <c r="E370" s="2"/>
      <c r="F370" s="2"/>
      <c r="G370" s="49"/>
      <c r="H370" s="46">
        <f t="shared" si="5"/>
        <v>0</v>
      </c>
      <c r="I370" s="2"/>
      <c r="J370" s="7"/>
    </row>
    <row r="371" spans="1:10" ht="12" customHeight="1" x14ac:dyDescent="0.25">
      <c r="A371" s="88" t="s">
        <v>3586</v>
      </c>
      <c r="B371" s="79" t="s">
        <v>2082</v>
      </c>
      <c r="C371" s="64" t="s">
        <v>2083</v>
      </c>
      <c r="D371" s="17" t="s">
        <v>2084</v>
      </c>
      <c r="E371" s="2">
        <v>1</v>
      </c>
      <c r="F371" s="2"/>
      <c r="G371" s="102">
        <v>10</v>
      </c>
      <c r="H371" s="46">
        <f t="shared" si="5"/>
        <v>10</v>
      </c>
      <c r="I371" s="2"/>
      <c r="J371" s="7"/>
    </row>
    <row r="372" spans="1:10" ht="12" customHeight="1" x14ac:dyDescent="0.25">
      <c r="A372" s="88" t="s">
        <v>3586</v>
      </c>
      <c r="B372" s="79" t="s">
        <v>2085</v>
      </c>
      <c r="C372" s="64" t="s">
        <v>2086</v>
      </c>
      <c r="D372" s="17" t="s">
        <v>2087</v>
      </c>
      <c r="E372" s="2"/>
      <c r="F372" s="2"/>
      <c r="G372" s="49"/>
      <c r="H372" s="46">
        <f t="shared" si="5"/>
        <v>0</v>
      </c>
      <c r="I372" s="2"/>
      <c r="J372" s="7"/>
    </row>
    <row r="373" spans="1:10" ht="12" customHeight="1" x14ac:dyDescent="0.25">
      <c r="A373" s="88" t="s">
        <v>3586</v>
      </c>
      <c r="B373" s="79" t="s">
        <v>2088</v>
      </c>
      <c r="C373" s="64" t="s">
        <v>2089</v>
      </c>
      <c r="D373" s="17" t="s">
        <v>2087</v>
      </c>
      <c r="E373" s="2"/>
      <c r="F373" s="2"/>
      <c r="G373" s="49"/>
      <c r="H373" s="46">
        <f t="shared" si="5"/>
        <v>0</v>
      </c>
      <c r="I373" s="2"/>
      <c r="J373" s="7"/>
    </row>
    <row r="374" spans="1:10" ht="12" customHeight="1" x14ac:dyDescent="0.25">
      <c r="A374" s="88" t="s">
        <v>3586</v>
      </c>
      <c r="B374" s="79" t="s">
        <v>2090</v>
      </c>
      <c r="C374" s="64" t="s">
        <v>2091</v>
      </c>
      <c r="D374" s="17" t="s">
        <v>2087</v>
      </c>
      <c r="E374" s="2"/>
      <c r="F374" s="2"/>
      <c r="G374" s="49"/>
      <c r="H374" s="46">
        <f t="shared" si="5"/>
        <v>0</v>
      </c>
      <c r="I374" s="2"/>
      <c r="J374" s="7"/>
    </row>
    <row r="375" spans="1:10" ht="12" customHeight="1" x14ac:dyDescent="0.25">
      <c r="A375" s="88" t="s">
        <v>3586</v>
      </c>
      <c r="B375" s="79" t="s">
        <v>2092</v>
      </c>
      <c r="C375" s="64">
        <v>9457851000</v>
      </c>
      <c r="D375" s="17" t="s">
        <v>2093</v>
      </c>
      <c r="E375" s="2"/>
      <c r="F375" s="2"/>
      <c r="G375" s="49"/>
      <c r="H375" s="46">
        <f t="shared" si="5"/>
        <v>0</v>
      </c>
      <c r="I375" s="2"/>
      <c r="J375" s="7"/>
    </row>
    <row r="376" spans="1:10" ht="12" customHeight="1" x14ac:dyDescent="0.25">
      <c r="A376" s="88" t="s">
        <v>3586</v>
      </c>
      <c r="B376" s="79" t="s">
        <v>2094</v>
      </c>
      <c r="C376" s="64">
        <v>1936200150</v>
      </c>
      <c r="D376" s="17" t="s">
        <v>2095</v>
      </c>
      <c r="E376" s="2">
        <v>5</v>
      </c>
      <c r="F376" s="2">
        <v>2</v>
      </c>
      <c r="G376" s="49">
        <v>5.0599999999999996</v>
      </c>
      <c r="H376" s="46">
        <f t="shared" si="5"/>
        <v>25.299999999999997</v>
      </c>
      <c r="I376" s="2"/>
      <c r="J376" s="7"/>
    </row>
    <row r="377" spans="1:10" ht="12" customHeight="1" x14ac:dyDescent="0.25">
      <c r="A377" s="88" t="s">
        <v>3586</v>
      </c>
      <c r="B377" s="79" t="s">
        <v>2096</v>
      </c>
      <c r="C377" s="64" t="s">
        <v>3879</v>
      </c>
      <c r="D377" s="17" t="s">
        <v>3886</v>
      </c>
      <c r="E377" s="2">
        <v>6</v>
      </c>
      <c r="F377" s="2">
        <v>1</v>
      </c>
      <c r="G377" s="49">
        <v>23.1</v>
      </c>
      <c r="H377" s="46">
        <f t="shared" si="5"/>
        <v>138.60000000000002</v>
      </c>
      <c r="I377" s="2"/>
      <c r="J377" s="7"/>
    </row>
    <row r="378" spans="1:10" ht="12" customHeight="1" x14ac:dyDescent="0.25">
      <c r="A378" s="88" t="s">
        <v>3586</v>
      </c>
      <c r="B378" s="79" t="s">
        <v>2097</v>
      </c>
      <c r="C378" s="64" t="s">
        <v>3880</v>
      </c>
      <c r="D378" s="17" t="s">
        <v>3881</v>
      </c>
      <c r="E378" s="2">
        <v>3</v>
      </c>
      <c r="F378" s="2">
        <v>1</v>
      </c>
      <c r="G378" s="49">
        <v>59.16</v>
      </c>
      <c r="H378" s="46">
        <f t="shared" si="5"/>
        <v>177.48</v>
      </c>
      <c r="I378" s="2"/>
      <c r="J378" s="7"/>
    </row>
    <row r="379" spans="1:10" ht="12" customHeight="1" x14ac:dyDescent="0.25">
      <c r="A379" s="88" t="s">
        <v>3586</v>
      </c>
      <c r="B379" s="79" t="s">
        <v>2098</v>
      </c>
      <c r="C379" s="64" t="s">
        <v>3882</v>
      </c>
      <c r="D379" s="17" t="s">
        <v>3883</v>
      </c>
      <c r="E379" s="2">
        <v>3</v>
      </c>
      <c r="F379" s="2">
        <v>1</v>
      </c>
      <c r="G379" s="49">
        <v>69</v>
      </c>
      <c r="H379" s="46">
        <f t="shared" si="5"/>
        <v>207</v>
      </c>
      <c r="I379" s="2"/>
      <c r="J379" s="7"/>
    </row>
    <row r="380" spans="1:10" ht="12" customHeight="1" x14ac:dyDescent="0.25">
      <c r="A380" s="88" t="s">
        <v>3586</v>
      </c>
      <c r="B380" s="79" t="s">
        <v>2099</v>
      </c>
      <c r="C380" s="64" t="s">
        <v>3884</v>
      </c>
      <c r="D380" s="17" t="s">
        <v>3885</v>
      </c>
      <c r="E380" s="2">
        <v>3</v>
      </c>
      <c r="F380" s="2">
        <v>1</v>
      </c>
      <c r="G380" s="49">
        <v>103.8</v>
      </c>
      <c r="H380" s="46">
        <f t="shared" si="5"/>
        <v>311.39999999999998</v>
      </c>
      <c r="I380" s="2"/>
      <c r="J380" s="7"/>
    </row>
    <row r="381" spans="1:10" ht="12" customHeight="1" x14ac:dyDescent="0.25">
      <c r="A381" s="88" t="s">
        <v>3586</v>
      </c>
      <c r="B381" s="79" t="s">
        <v>3877</v>
      </c>
      <c r="C381" s="64" t="s">
        <v>3887</v>
      </c>
      <c r="D381" s="17" t="s">
        <v>3888</v>
      </c>
      <c r="E381" s="2">
        <v>6</v>
      </c>
      <c r="F381" s="2">
        <v>1</v>
      </c>
      <c r="G381" s="49">
        <v>7.8</v>
      </c>
      <c r="H381" s="46">
        <f t="shared" si="5"/>
        <v>46.8</v>
      </c>
      <c r="I381" s="2"/>
      <c r="J381" s="7"/>
    </row>
    <row r="382" spans="1:10" ht="12" customHeight="1" x14ac:dyDescent="0.25">
      <c r="A382" s="88" t="s">
        <v>3586</v>
      </c>
      <c r="B382" s="79" t="s">
        <v>3878</v>
      </c>
      <c r="C382" s="64" t="s">
        <v>3889</v>
      </c>
      <c r="D382" s="17" t="s">
        <v>3890</v>
      </c>
      <c r="E382" s="2">
        <v>6</v>
      </c>
      <c r="F382" s="2">
        <v>1</v>
      </c>
      <c r="G382" s="49">
        <v>4.92</v>
      </c>
      <c r="H382" s="46">
        <f t="shared" si="5"/>
        <v>29.52</v>
      </c>
      <c r="I382" s="2"/>
      <c r="J382" s="7"/>
    </row>
    <row r="383" spans="1:10" ht="12" customHeight="1" x14ac:dyDescent="0.25">
      <c r="A383" s="88" t="s">
        <v>3586</v>
      </c>
      <c r="B383" s="79" t="s">
        <v>3984</v>
      </c>
      <c r="C383" s="64">
        <v>400425142</v>
      </c>
      <c r="D383" s="17" t="s">
        <v>3985</v>
      </c>
      <c r="E383" s="2">
        <v>2</v>
      </c>
      <c r="F383" s="2"/>
      <c r="G383" s="49">
        <v>28.01</v>
      </c>
      <c r="H383" s="46">
        <f t="shared" si="5"/>
        <v>56.02</v>
      </c>
      <c r="I383" s="2"/>
      <c r="J383" s="7"/>
    </row>
    <row r="384" spans="1:10" ht="12" customHeight="1" x14ac:dyDescent="0.25">
      <c r="A384" s="88" t="s">
        <v>3590</v>
      </c>
      <c r="B384" s="79" t="s">
        <v>2665</v>
      </c>
      <c r="C384" s="64"/>
      <c r="D384" s="17" t="s">
        <v>2666</v>
      </c>
      <c r="E384" s="2"/>
      <c r="F384" s="2"/>
      <c r="G384" s="49"/>
      <c r="H384" s="46">
        <f t="shared" si="5"/>
        <v>0</v>
      </c>
      <c r="I384" s="2"/>
      <c r="J384" s="7"/>
    </row>
    <row r="385" spans="1:10" ht="12" customHeight="1" x14ac:dyDescent="0.25">
      <c r="A385" s="88" t="s">
        <v>3590</v>
      </c>
      <c r="B385" s="79" t="s">
        <v>2667</v>
      </c>
      <c r="C385" s="11"/>
      <c r="D385" s="17" t="s">
        <v>2668</v>
      </c>
      <c r="E385" s="2"/>
      <c r="F385" s="2"/>
      <c r="G385" s="49"/>
      <c r="H385" s="46">
        <f t="shared" si="5"/>
        <v>0</v>
      </c>
      <c r="I385" s="2"/>
      <c r="J385" s="7"/>
    </row>
    <row r="386" spans="1:10" ht="12" customHeight="1" x14ac:dyDescent="0.25">
      <c r="A386" s="88" t="s">
        <v>3590</v>
      </c>
      <c r="B386" s="79" t="s">
        <v>2669</v>
      </c>
      <c r="C386" s="11"/>
      <c r="D386" s="17" t="s">
        <v>2670</v>
      </c>
      <c r="E386" s="2"/>
      <c r="F386" s="2"/>
      <c r="G386" s="49"/>
      <c r="H386" s="46">
        <f t="shared" ref="H386:H449" si="6">E386*G386</f>
        <v>0</v>
      </c>
      <c r="I386" s="2"/>
      <c r="J386" s="7"/>
    </row>
    <row r="387" spans="1:10" ht="12" customHeight="1" x14ac:dyDescent="0.25">
      <c r="A387" s="88" t="s">
        <v>3590</v>
      </c>
      <c r="B387" s="79" t="s">
        <v>2671</v>
      </c>
      <c r="C387" s="11"/>
      <c r="D387" s="17" t="s">
        <v>2672</v>
      </c>
      <c r="E387" s="2"/>
      <c r="F387" s="2"/>
      <c r="G387" s="49"/>
      <c r="H387" s="46">
        <f t="shared" si="6"/>
        <v>0</v>
      </c>
      <c r="I387" s="2"/>
      <c r="J387" s="7"/>
    </row>
    <row r="388" spans="1:10" ht="12" customHeight="1" x14ac:dyDescent="0.25">
      <c r="A388" s="88" t="s">
        <v>3590</v>
      </c>
      <c r="B388" s="79" t="s">
        <v>2673</v>
      </c>
      <c r="C388" s="11"/>
      <c r="D388" s="17" t="s">
        <v>2674</v>
      </c>
      <c r="E388" s="2"/>
      <c r="F388" s="2"/>
      <c r="G388" s="49"/>
      <c r="H388" s="46">
        <f t="shared" si="6"/>
        <v>0</v>
      </c>
      <c r="I388" s="2"/>
      <c r="J388" s="7"/>
    </row>
    <row r="389" spans="1:10" ht="12" customHeight="1" x14ac:dyDescent="0.25">
      <c r="A389" s="88" t="s">
        <v>3590</v>
      </c>
      <c r="B389" s="79" t="s">
        <v>2675</v>
      </c>
      <c r="C389" s="11"/>
      <c r="D389" s="17" t="s">
        <v>2676</v>
      </c>
      <c r="E389" s="2"/>
      <c r="F389" s="2"/>
      <c r="G389" s="49"/>
      <c r="H389" s="46">
        <f t="shared" si="6"/>
        <v>0</v>
      </c>
      <c r="I389" s="2"/>
      <c r="J389" s="7"/>
    </row>
    <row r="390" spans="1:10" ht="12" customHeight="1" x14ac:dyDescent="0.25">
      <c r="A390" s="88" t="s">
        <v>3590</v>
      </c>
      <c r="B390" s="79" t="s">
        <v>2677</v>
      </c>
      <c r="C390" s="11"/>
      <c r="D390" s="17" t="s">
        <v>2678</v>
      </c>
      <c r="E390" s="2"/>
      <c r="F390" s="2"/>
      <c r="G390" s="49"/>
      <c r="H390" s="46">
        <f t="shared" si="6"/>
        <v>0</v>
      </c>
      <c r="I390" s="2"/>
      <c r="J390" s="7"/>
    </row>
    <row r="391" spans="1:10" ht="12" customHeight="1" x14ac:dyDescent="0.25">
      <c r="A391" s="88" t="s">
        <v>3590</v>
      </c>
      <c r="B391" s="79" t="s">
        <v>2679</v>
      </c>
      <c r="C391" s="64"/>
      <c r="D391" s="17" t="s">
        <v>2680</v>
      </c>
      <c r="E391" s="2"/>
      <c r="F391" s="2"/>
      <c r="G391" s="49"/>
      <c r="H391" s="46">
        <f t="shared" si="6"/>
        <v>0</v>
      </c>
      <c r="I391" s="2"/>
      <c r="J391" s="7"/>
    </row>
    <row r="392" spans="1:10" ht="12" customHeight="1" x14ac:dyDescent="0.25">
      <c r="A392" s="88" t="s">
        <v>3590</v>
      </c>
      <c r="B392" s="79" t="s">
        <v>2681</v>
      </c>
      <c r="C392" s="64"/>
      <c r="D392" s="17" t="s">
        <v>2682</v>
      </c>
      <c r="E392" s="2"/>
      <c r="F392" s="2"/>
      <c r="G392" s="49"/>
      <c r="H392" s="46">
        <f t="shared" si="6"/>
        <v>0</v>
      </c>
      <c r="I392" s="2"/>
      <c r="J392" s="7"/>
    </row>
    <row r="393" spans="1:10" ht="12" customHeight="1" x14ac:dyDescent="0.25">
      <c r="A393" s="88" t="s">
        <v>3590</v>
      </c>
      <c r="B393" s="79" t="s">
        <v>2683</v>
      </c>
      <c r="C393" s="64"/>
      <c r="D393" s="17" t="s">
        <v>2684</v>
      </c>
      <c r="E393" s="2"/>
      <c r="F393" s="2"/>
      <c r="G393" s="49"/>
      <c r="H393" s="46">
        <f t="shared" si="6"/>
        <v>0</v>
      </c>
      <c r="I393" s="2"/>
      <c r="J393" s="7"/>
    </row>
    <row r="394" spans="1:10" ht="12" customHeight="1" x14ac:dyDescent="0.25">
      <c r="A394" s="88" t="s">
        <v>3590</v>
      </c>
      <c r="B394" s="79" t="s">
        <v>2685</v>
      </c>
      <c r="C394" s="11"/>
      <c r="D394" s="17" t="s">
        <v>2686</v>
      </c>
      <c r="E394" s="2"/>
      <c r="F394" s="2"/>
      <c r="G394" s="49"/>
      <c r="H394" s="46">
        <f t="shared" si="6"/>
        <v>0</v>
      </c>
      <c r="I394" s="2"/>
      <c r="J394" s="7"/>
    </row>
    <row r="395" spans="1:10" ht="12" customHeight="1" x14ac:dyDescent="0.25">
      <c r="A395" s="88" t="s">
        <v>3590</v>
      </c>
      <c r="B395" s="79" t="s">
        <v>2687</v>
      </c>
      <c r="C395" s="11"/>
      <c r="D395" s="17" t="s">
        <v>2688</v>
      </c>
      <c r="E395" s="2"/>
      <c r="F395" s="2"/>
      <c r="G395" s="49"/>
      <c r="H395" s="46">
        <f t="shared" si="6"/>
        <v>0</v>
      </c>
      <c r="I395" s="2"/>
      <c r="J395" s="7"/>
    </row>
    <row r="396" spans="1:10" ht="12" customHeight="1" x14ac:dyDescent="0.25">
      <c r="A396" s="88" t="s">
        <v>3488</v>
      </c>
      <c r="B396" s="79" t="s">
        <v>2100</v>
      </c>
      <c r="C396" s="11">
        <v>50005771</v>
      </c>
      <c r="D396" s="29" t="s">
        <v>2101</v>
      </c>
      <c r="E396" s="2">
        <v>1</v>
      </c>
      <c r="F396" s="2"/>
      <c r="G396" s="102">
        <v>15.2</v>
      </c>
      <c r="H396" s="46">
        <f t="shared" si="6"/>
        <v>15.2</v>
      </c>
      <c r="I396" s="2"/>
      <c r="J396" s="7"/>
    </row>
    <row r="397" spans="1:10" ht="12" customHeight="1" x14ac:dyDescent="0.25">
      <c r="A397" s="88" t="s">
        <v>3488</v>
      </c>
      <c r="B397" s="81" t="s">
        <v>2100</v>
      </c>
      <c r="C397" s="11">
        <v>50005771</v>
      </c>
      <c r="D397" s="17" t="s">
        <v>2101</v>
      </c>
      <c r="E397" s="42">
        <v>113</v>
      </c>
      <c r="F397" s="42">
        <v>8</v>
      </c>
      <c r="G397" s="102">
        <v>7.63</v>
      </c>
      <c r="H397" s="46">
        <f t="shared" si="6"/>
        <v>862.18999999999994</v>
      </c>
      <c r="I397" s="42"/>
      <c r="J397" s="14" t="s">
        <v>3328</v>
      </c>
    </row>
    <row r="398" spans="1:10" ht="12" customHeight="1" x14ac:dyDescent="0.25">
      <c r="A398" s="88" t="s">
        <v>3488</v>
      </c>
      <c r="B398" s="81" t="s">
        <v>2102</v>
      </c>
      <c r="C398" s="11">
        <v>50007922</v>
      </c>
      <c r="D398" s="17" t="s">
        <v>2103</v>
      </c>
      <c r="E398" s="42">
        <v>5</v>
      </c>
      <c r="F398" s="42">
        <v>4</v>
      </c>
      <c r="G398" s="49"/>
      <c r="H398" s="46">
        <f t="shared" si="6"/>
        <v>0</v>
      </c>
      <c r="I398" s="42"/>
      <c r="J398" s="14" t="s">
        <v>3328</v>
      </c>
    </row>
    <row r="399" spans="1:10" ht="12" customHeight="1" x14ac:dyDescent="0.25">
      <c r="A399" s="88" t="s">
        <v>3488</v>
      </c>
      <c r="B399" s="81" t="s">
        <v>2104</v>
      </c>
      <c r="C399" s="64">
        <v>50022675</v>
      </c>
      <c r="D399" s="17" t="s">
        <v>2105</v>
      </c>
      <c r="E399" s="42">
        <v>4</v>
      </c>
      <c r="F399" s="42">
        <v>4</v>
      </c>
      <c r="G399" s="49"/>
      <c r="H399" s="46">
        <f t="shared" si="6"/>
        <v>0</v>
      </c>
      <c r="I399" s="42"/>
      <c r="J399" s="14" t="s">
        <v>3328</v>
      </c>
    </row>
    <row r="400" spans="1:10" ht="12" customHeight="1" x14ac:dyDescent="0.25">
      <c r="A400" s="88" t="s">
        <v>3488</v>
      </c>
      <c r="B400" s="81" t="s">
        <v>2106</v>
      </c>
      <c r="C400" s="64">
        <v>50012498</v>
      </c>
      <c r="D400" s="17" t="s">
        <v>2107</v>
      </c>
      <c r="E400" s="42">
        <v>55</v>
      </c>
      <c r="F400" s="42"/>
      <c r="G400" s="49"/>
      <c r="H400" s="46">
        <f t="shared" si="6"/>
        <v>0</v>
      </c>
      <c r="I400" s="42"/>
      <c r="J400" s="14" t="s">
        <v>3328</v>
      </c>
    </row>
    <row r="401" spans="1:10" ht="12" customHeight="1" x14ac:dyDescent="0.25">
      <c r="A401" s="88" t="s">
        <v>3488</v>
      </c>
      <c r="B401" s="81" t="s">
        <v>2108</v>
      </c>
      <c r="C401" s="11">
        <v>50005767</v>
      </c>
      <c r="D401" s="17" t="s">
        <v>2109</v>
      </c>
      <c r="E401" s="42">
        <v>28</v>
      </c>
      <c r="F401" s="42">
        <v>8</v>
      </c>
      <c r="G401" s="102">
        <v>7.8</v>
      </c>
      <c r="H401" s="46">
        <f t="shared" si="6"/>
        <v>218.4</v>
      </c>
      <c r="I401" s="42"/>
      <c r="J401" s="14" t="s">
        <v>3328</v>
      </c>
    </row>
    <row r="402" spans="1:10" ht="12" customHeight="1" x14ac:dyDescent="0.25">
      <c r="A402" s="88" t="s">
        <v>3488</v>
      </c>
      <c r="B402" s="81" t="s">
        <v>2110</v>
      </c>
      <c r="C402" s="11">
        <v>50005785</v>
      </c>
      <c r="D402" s="17" t="s">
        <v>2111</v>
      </c>
      <c r="E402" s="42">
        <v>41</v>
      </c>
      <c r="F402" s="42">
        <v>8</v>
      </c>
      <c r="G402" s="49"/>
      <c r="H402" s="46">
        <f t="shared" si="6"/>
        <v>0</v>
      </c>
      <c r="I402" s="42"/>
      <c r="J402" s="14" t="s">
        <v>3328</v>
      </c>
    </row>
    <row r="403" spans="1:10" ht="12" customHeight="1" x14ac:dyDescent="0.25">
      <c r="A403" s="88" t="s">
        <v>3488</v>
      </c>
      <c r="B403" s="81" t="s">
        <v>2112</v>
      </c>
      <c r="C403" s="11">
        <v>22500365</v>
      </c>
      <c r="D403" s="17" t="s">
        <v>2113</v>
      </c>
      <c r="E403" s="42">
        <v>0</v>
      </c>
      <c r="F403" s="42">
        <v>1</v>
      </c>
      <c r="G403" s="49"/>
      <c r="H403" s="46">
        <f t="shared" si="6"/>
        <v>0</v>
      </c>
      <c r="I403" s="42"/>
      <c r="J403" s="14" t="s">
        <v>3331</v>
      </c>
    </row>
    <row r="404" spans="1:10" ht="12" customHeight="1" x14ac:dyDescent="0.25">
      <c r="A404" s="88" t="s">
        <v>3488</v>
      </c>
      <c r="B404" s="81" t="s">
        <v>2114</v>
      </c>
      <c r="C404" s="11" t="s">
        <v>2115</v>
      </c>
      <c r="D404" s="17" t="s">
        <v>2116</v>
      </c>
      <c r="E404" s="42">
        <v>1</v>
      </c>
      <c r="F404" s="42">
        <v>2</v>
      </c>
      <c r="G404" s="49"/>
      <c r="H404" s="46">
        <f t="shared" si="6"/>
        <v>0</v>
      </c>
      <c r="I404" s="42"/>
      <c r="J404" s="14" t="s">
        <v>3331</v>
      </c>
    </row>
    <row r="405" spans="1:10" ht="12" customHeight="1" x14ac:dyDescent="0.25">
      <c r="A405" s="88" t="s">
        <v>3488</v>
      </c>
      <c r="B405" s="81" t="s">
        <v>2117</v>
      </c>
      <c r="C405" s="11">
        <v>50562680</v>
      </c>
      <c r="D405" s="17" t="s">
        <v>2118</v>
      </c>
      <c r="E405" s="42">
        <v>43</v>
      </c>
      <c r="F405" s="42"/>
      <c r="G405" s="102">
        <v>8.1999999999999993</v>
      </c>
      <c r="H405" s="46">
        <f t="shared" si="6"/>
        <v>352.59999999999997</v>
      </c>
      <c r="I405" s="42"/>
      <c r="J405" s="14" t="s">
        <v>3328</v>
      </c>
    </row>
    <row r="406" spans="1:10" ht="12" customHeight="1" x14ac:dyDescent="0.25">
      <c r="A406" s="88" t="s">
        <v>3488</v>
      </c>
      <c r="B406" s="81" t="s">
        <v>2119</v>
      </c>
      <c r="C406" s="11">
        <v>50017161</v>
      </c>
      <c r="D406" s="17" t="s">
        <v>2120</v>
      </c>
      <c r="E406" s="42">
        <v>1</v>
      </c>
      <c r="F406" s="42">
        <v>1</v>
      </c>
      <c r="G406" s="49"/>
      <c r="H406" s="46">
        <f t="shared" si="6"/>
        <v>0</v>
      </c>
      <c r="I406" s="42"/>
      <c r="J406" s="14" t="s">
        <v>3328</v>
      </c>
    </row>
    <row r="407" spans="1:10" ht="12" customHeight="1" x14ac:dyDescent="0.25">
      <c r="A407" s="88" t="s">
        <v>3488</v>
      </c>
      <c r="B407" s="81" t="s">
        <v>2121</v>
      </c>
      <c r="C407" s="64">
        <v>800488333</v>
      </c>
      <c r="D407" s="17" t="s">
        <v>2122</v>
      </c>
      <c r="E407" s="42">
        <v>33</v>
      </c>
      <c r="F407" s="42"/>
      <c r="G407" s="49"/>
      <c r="H407" s="46">
        <f t="shared" si="6"/>
        <v>0</v>
      </c>
      <c r="I407" s="42"/>
      <c r="J407" s="14" t="s">
        <v>3328</v>
      </c>
    </row>
    <row r="408" spans="1:10" ht="12" customHeight="1" x14ac:dyDescent="0.25">
      <c r="A408" s="88" t="s">
        <v>3488</v>
      </c>
      <c r="B408" s="81" t="s">
        <v>2123</v>
      </c>
      <c r="C408" s="11">
        <v>50503381</v>
      </c>
      <c r="D408" s="17" t="s">
        <v>2124</v>
      </c>
      <c r="E408" s="42">
        <v>14</v>
      </c>
      <c r="F408" s="42"/>
      <c r="G408" s="49">
        <v>18.100000000000001</v>
      </c>
      <c r="H408" s="46">
        <f t="shared" si="6"/>
        <v>253.40000000000003</v>
      </c>
      <c r="I408" s="42"/>
      <c r="J408" s="14" t="s">
        <v>3328</v>
      </c>
    </row>
    <row r="409" spans="1:10" ht="12" customHeight="1" x14ac:dyDescent="0.25">
      <c r="A409" s="88" t="s">
        <v>3488</v>
      </c>
      <c r="B409" s="81" t="s">
        <v>2125</v>
      </c>
      <c r="C409" s="11">
        <v>50562680</v>
      </c>
      <c r="D409" s="17" t="s">
        <v>2126</v>
      </c>
      <c r="E409" s="42">
        <v>65</v>
      </c>
      <c r="F409" s="42"/>
      <c r="G409" s="102">
        <v>7.9</v>
      </c>
      <c r="H409" s="46">
        <f t="shared" si="6"/>
        <v>513.5</v>
      </c>
      <c r="I409" s="42"/>
      <c r="J409" s="14" t="s">
        <v>3328</v>
      </c>
    </row>
    <row r="410" spans="1:10" ht="12" customHeight="1" x14ac:dyDescent="0.25">
      <c r="A410" s="88" t="s">
        <v>3488</v>
      </c>
      <c r="B410" s="81" t="s">
        <v>2127</v>
      </c>
      <c r="C410" s="11">
        <v>50024842</v>
      </c>
      <c r="D410" s="17" t="s">
        <v>2128</v>
      </c>
      <c r="E410" s="42">
        <v>7</v>
      </c>
      <c r="F410" s="42"/>
      <c r="G410" s="102">
        <v>10</v>
      </c>
      <c r="H410" s="46">
        <f t="shared" si="6"/>
        <v>70</v>
      </c>
      <c r="I410" s="42"/>
      <c r="J410" s="14" t="s">
        <v>3328</v>
      </c>
    </row>
    <row r="411" spans="1:10" ht="12" customHeight="1" x14ac:dyDescent="0.25">
      <c r="A411" s="88" t="s">
        <v>3488</v>
      </c>
      <c r="B411" s="81" t="s">
        <v>2129</v>
      </c>
      <c r="C411" s="11" t="s">
        <v>2130</v>
      </c>
      <c r="D411" s="17" t="s">
        <v>2131</v>
      </c>
      <c r="E411" s="42">
        <v>4</v>
      </c>
      <c r="F411" s="42"/>
      <c r="G411" s="49"/>
      <c r="H411" s="46">
        <f t="shared" si="6"/>
        <v>0</v>
      </c>
      <c r="I411" s="42"/>
      <c r="J411" s="14" t="s">
        <v>3328</v>
      </c>
    </row>
    <row r="412" spans="1:10" ht="12" customHeight="1" x14ac:dyDescent="0.25">
      <c r="A412" s="88" t="s">
        <v>3488</v>
      </c>
      <c r="B412" s="81" t="s">
        <v>2132</v>
      </c>
      <c r="C412" s="11" t="s">
        <v>2133</v>
      </c>
      <c r="D412" s="17" t="s">
        <v>2134</v>
      </c>
      <c r="E412" s="42">
        <v>6</v>
      </c>
      <c r="F412" s="42"/>
      <c r="G412" s="49"/>
      <c r="H412" s="46">
        <f t="shared" si="6"/>
        <v>0</v>
      </c>
      <c r="I412" s="42"/>
      <c r="J412" s="14" t="s">
        <v>3328</v>
      </c>
    </row>
    <row r="413" spans="1:10" ht="12" customHeight="1" x14ac:dyDescent="0.25">
      <c r="A413" s="88" t="s">
        <v>3488</v>
      </c>
      <c r="B413" s="81" t="s">
        <v>2135</v>
      </c>
      <c r="C413" s="11">
        <v>1130610101</v>
      </c>
      <c r="D413" s="17" t="s">
        <v>2136</v>
      </c>
      <c r="E413" s="42">
        <v>0</v>
      </c>
      <c r="F413" s="42"/>
      <c r="G413" s="49"/>
      <c r="H413" s="46">
        <f t="shared" si="6"/>
        <v>0</v>
      </c>
      <c r="I413" s="42"/>
      <c r="J413" s="14" t="s">
        <v>3328</v>
      </c>
    </row>
    <row r="414" spans="1:10" ht="12" customHeight="1" x14ac:dyDescent="0.25">
      <c r="A414" s="88" t="s">
        <v>3488</v>
      </c>
      <c r="B414" s="81" t="s">
        <v>2137</v>
      </c>
      <c r="C414" s="11" t="s">
        <v>2138</v>
      </c>
      <c r="D414" s="17" t="s">
        <v>2139</v>
      </c>
      <c r="E414" s="42">
        <v>27</v>
      </c>
      <c r="F414" s="42"/>
      <c r="G414" s="49"/>
      <c r="H414" s="46">
        <f t="shared" si="6"/>
        <v>0</v>
      </c>
      <c r="I414" s="42"/>
      <c r="J414" s="14" t="s">
        <v>3328</v>
      </c>
    </row>
    <row r="415" spans="1:10" ht="12" customHeight="1" x14ac:dyDescent="0.25">
      <c r="A415" s="88" t="s">
        <v>3488</v>
      </c>
      <c r="B415" s="81" t="s">
        <v>2140</v>
      </c>
      <c r="C415" s="11">
        <v>50024844</v>
      </c>
      <c r="D415" s="17" t="s">
        <v>2141</v>
      </c>
      <c r="E415" s="42">
        <v>2</v>
      </c>
      <c r="F415" s="42"/>
      <c r="G415" s="49"/>
      <c r="H415" s="46">
        <f t="shared" si="6"/>
        <v>0</v>
      </c>
      <c r="I415" s="42"/>
      <c r="J415" s="14" t="s">
        <v>3328</v>
      </c>
    </row>
    <row r="416" spans="1:10" ht="12" customHeight="1" x14ac:dyDescent="0.25">
      <c r="A416" s="88" t="s">
        <v>3488</v>
      </c>
      <c r="B416" s="81" t="s">
        <v>2142</v>
      </c>
      <c r="C416" s="11" t="s">
        <v>2143</v>
      </c>
      <c r="D416" s="17" t="s">
        <v>2144</v>
      </c>
      <c r="E416" s="42">
        <v>0</v>
      </c>
      <c r="F416" s="42">
        <v>1</v>
      </c>
      <c r="G416" s="49"/>
      <c r="H416" s="46">
        <f t="shared" si="6"/>
        <v>0</v>
      </c>
      <c r="I416" s="42"/>
      <c r="J416" s="14" t="s">
        <v>3331</v>
      </c>
    </row>
    <row r="417" spans="1:10" ht="12" customHeight="1" x14ac:dyDescent="0.25">
      <c r="A417" s="88" t="s">
        <v>3488</v>
      </c>
      <c r="B417" s="81" t="s">
        <v>2145</v>
      </c>
      <c r="C417" s="11" t="s">
        <v>2146</v>
      </c>
      <c r="D417" s="17" t="s">
        <v>2147</v>
      </c>
      <c r="E417" s="42">
        <v>0</v>
      </c>
      <c r="F417" s="42">
        <v>1</v>
      </c>
      <c r="G417" s="49"/>
      <c r="H417" s="46">
        <f t="shared" si="6"/>
        <v>0</v>
      </c>
      <c r="I417" s="42"/>
      <c r="J417" s="14" t="s">
        <v>3331</v>
      </c>
    </row>
    <row r="418" spans="1:10" ht="12" customHeight="1" x14ac:dyDescent="0.25">
      <c r="A418" s="88" t="s">
        <v>3488</v>
      </c>
      <c r="B418" s="81" t="s">
        <v>2148</v>
      </c>
      <c r="C418" s="11">
        <v>23500023</v>
      </c>
      <c r="D418" s="17" t="s">
        <v>2149</v>
      </c>
      <c r="E418" s="42">
        <v>7</v>
      </c>
      <c r="F418" s="42"/>
      <c r="G418" s="49"/>
      <c r="H418" s="46">
        <f t="shared" si="6"/>
        <v>0</v>
      </c>
      <c r="I418" s="42"/>
      <c r="J418" s="14" t="s">
        <v>3328</v>
      </c>
    </row>
    <row r="419" spans="1:10" ht="12" customHeight="1" x14ac:dyDescent="0.25">
      <c r="A419" s="88" t="s">
        <v>3488</v>
      </c>
      <c r="B419" s="81" t="s">
        <v>2150</v>
      </c>
      <c r="C419" s="11">
        <v>50005767</v>
      </c>
      <c r="D419" s="17" t="s">
        <v>2151</v>
      </c>
      <c r="E419" s="42">
        <v>57</v>
      </c>
      <c r="F419" s="42"/>
      <c r="G419" s="102">
        <v>7.4</v>
      </c>
      <c r="H419" s="46">
        <f t="shared" si="6"/>
        <v>421.8</v>
      </c>
      <c r="I419" s="42"/>
      <c r="J419" s="14" t="s">
        <v>3328</v>
      </c>
    </row>
    <row r="420" spans="1:10" ht="12" customHeight="1" x14ac:dyDescent="0.25">
      <c r="A420" s="88" t="s">
        <v>3488</v>
      </c>
      <c r="B420" s="81" t="s">
        <v>2152</v>
      </c>
      <c r="C420" s="11" t="s">
        <v>2153</v>
      </c>
      <c r="D420" s="17" t="s">
        <v>2154</v>
      </c>
      <c r="E420" s="42">
        <v>12</v>
      </c>
      <c r="F420" s="42"/>
      <c r="G420" s="49"/>
      <c r="H420" s="46">
        <f t="shared" si="6"/>
        <v>0</v>
      </c>
      <c r="I420" s="42"/>
      <c r="J420" s="14" t="s">
        <v>3328</v>
      </c>
    </row>
    <row r="421" spans="1:10" ht="12" customHeight="1" x14ac:dyDescent="0.25">
      <c r="A421" s="88" t="s">
        <v>3488</v>
      </c>
      <c r="B421" s="81" t="s">
        <v>2155</v>
      </c>
      <c r="C421" s="11" t="s">
        <v>2156</v>
      </c>
      <c r="D421" s="17" t="s">
        <v>2157</v>
      </c>
      <c r="E421" s="42">
        <v>4</v>
      </c>
      <c r="F421" s="42"/>
      <c r="G421" s="49"/>
      <c r="H421" s="46">
        <f t="shared" si="6"/>
        <v>0</v>
      </c>
      <c r="I421" s="42"/>
      <c r="J421" s="14" t="s">
        <v>3328</v>
      </c>
    </row>
    <row r="422" spans="1:10" ht="12" customHeight="1" x14ac:dyDescent="0.25">
      <c r="A422" s="88" t="s">
        <v>3488</v>
      </c>
      <c r="B422" s="81" t="s">
        <v>2158</v>
      </c>
      <c r="C422" s="11" t="s">
        <v>2159</v>
      </c>
      <c r="D422" s="17" t="s">
        <v>2160</v>
      </c>
      <c r="E422" s="42">
        <v>8</v>
      </c>
      <c r="F422" s="42"/>
      <c r="G422" s="49"/>
      <c r="H422" s="46">
        <f t="shared" si="6"/>
        <v>0</v>
      </c>
      <c r="I422" s="42"/>
      <c r="J422" s="14" t="s">
        <v>3328</v>
      </c>
    </row>
    <row r="423" spans="1:10" ht="12" customHeight="1" x14ac:dyDescent="0.25">
      <c r="A423" s="88" t="s">
        <v>3488</v>
      </c>
      <c r="B423" s="81" t="s">
        <v>2161</v>
      </c>
      <c r="C423" s="11" t="s">
        <v>2162</v>
      </c>
      <c r="D423" s="17" t="s">
        <v>2163</v>
      </c>
      <c r="E423" s="42">
        <v>8</v>
      </c>
      <c r="F423" s="42"/>
      <c r="G423" s="49"/>
      <c r="H423" s="46">
        <f t="shared" si="6"/>
        <v>0</v>
      </c>
      <c r="I423" s="42"/>
      <c r="J423" s="14" t="s">
        <v>3328</v>
      </c>
    </row>
    <row r="424" spans="1:10" ht="12" customHeight="1" x14ac:dyDescent="0.25">
      <c r="A424" s="88" t="s">
        <v>3488</v>
      </c>
      <c r="B424" s="81" t="s">
        <v>2164</v>
      </c>
      <c r="C424" s="11" t="s">
        <v>2165</v>
      </c>
      <c r="D424" s="17" t="s">
        <v>2166</v>
      </c>
      <c r="E424" s="42">
        <v>5</v>
      </c>
      <c r="F424" s="42"/>
      <c r="G424" s="49"/>
      <c r="H424" s="46">
        <f t="shared" si="6"/>
        <v>0</v>
      </c>
      <c r="I424" s="42"/>
      <c r="J424" s="14" t="s">
        <v>3328</v>
      </c>
    </row>
    <row r="425" spans="1:10" ht="12" customHeight="1" x14ac:dyDescent="0.25">
      <c r="A425" s="88" t="s">
        <v>3488</v>
      </c>
      <c r="B425" s="81" t="s">
        <v>2167</v>
      </c>
      <c r="C425" s="11" t="s">
        <v>2168</v>
      </c>
      <c r="D425" s="17" t="s">
        <v>2169</v>
      </c>
      <c r="E425" s="42">
        <v>8</v>
      </c>
      <c r="F425" s="42"/>
      <c r="G425" s="49"/>
      <c r="H425" s="46">
        <f t="shared" si="6"/>
        <v>0</v>
      </c>
      <c r="I425" s="42"/>
      <c r="J425" s="14" t="s">
        <v>3328</v>
      </c>
    </row>
    <row r="426" spans="1:10" ht="12" customHeight="1" x14ac:dyDescent="0.25">
      <c r="A426" s="88" t="s">
        <v>3488</v>
      </c>
      <c r="B426" s="81" t="s">
        <v>2170</v>
      </c>
      <c r="C426" s="11" t="s">
        <v>2171</v>
      </c>
      <c r="D426" s="17" t="s">
        <v>2172</v>
      </c>
      <c r="E426" s="42">
        <v>9</v>
      </c>
      <c r="F426" s="42"/>
      <c r="G426" s="49"/>
      <c r="H426" s="46">
        <f t="shared" si="6"/>
        <v>0</v>
      </c>
      <c r="I426" s="42"/>
      <c r="J426" s="14" t="s">
        <v>3328</v>
      </c>
    </row>
    <row r="427" spans="1:10" ht="12" customHeight="1" x14ac:dyDescent="0.25">
      <c r="A427" s="88" t="s">
        <v>3488</v>
      </c>
      <c r="B427" s="81" t="s">
        <v>2173</v>
      </c>
      <c r="C427" s="11" t="s">
        <v>2174</v>
      </c>
      <c r="D427" s="17" t="s">
        <v>2175</v>
      </c>
      <c r="E427" s="42">
        <v>3</v>
      </c>
      <c r="F427" s="42"/>
      <c r="G427" s="49"/>
      <c r="H427" s="46">
        <f t="shared" si="6"/>
        <v>0</v>
      </c>
      <c r="I427" s="42"/>
      <c r="J427" s="14" t="s">
        <v>3328</v>
      </c>
    </row>
    <row r="428" spans="1:10" ht="12" customHeight="1" x14ac:dyDescent="0.25">
      <c r="A428" s="88" t="s">
        <v>3488</v>
      </c>
      <c r="B428" s="81" t="s">
        <v>2176</v>
      </c>
      <c r="C428" s="64" t="s">
        <v>2177</v>
      </c>
      <c r="D428" s="17" t="s">
        <v>2178</v>
      </c>
      <c r="E428" s="42">
        <v>8</v>
      </c>
      <c r="F428" s="42"/>
      <c r="G428" s="49"/>
      <c r="H428" s="46">
        <f t="shared" si="6"/>
        <v>0</v>
      </c>
      <c r="I428" s="42"/>
      <c r="J428" s="14" t="s">
        <v>3328</v>
      </c>
    </row>
    <row r="429" spans="1:10" ht="12" customHeight="1" x14ac:dyDescent="0.25">
      <c r="A429" s="88" t="s">
        <v>3488</v>
      </c>
      <c r="B429" s="81" t="s">
        <v>2179</v>
      </c>
      <c r="C429" s="11" t="s">
        <v>2180</v>
      </c>
      <c r="D429" s="17" t="s">
        <v>2181</v>
      </c>
      <c r="E429" s="42">
        <v>4</v>
      </c>
      <c r="F429" s="42"/>
      <c r="G429" s="49"/>
      <c r="H429" s="46">
        <f t="shared" si="6"/>
        <v>0</v>
      </c>
      <c r="I429" s="42"/>
      <c r="J429" s="14" t="s">
        <v>3328</v>
      </c>
    </row>
    <row r="430" spans="1:10" ht="12" customHeight="1" x14ac:dyDescent="0.25">
      <c r="A430" s="88" t="s">
        <v>3488</v>
      </c>
      <c r="B430" s="81" t="s">
        <v>2182</v>
      </c>
      <c r="C430" s="11">
        <v>522329</v>
      </c>
      <c r="D430" s="17" t="s">
        <v>2183</v>
      </c>
      <c r="E430" s="42">
        <v>1</v>
      </c>
      <c r="F430" s="42"/>
      <c r="G430" s="49"/>
      <c r="H430" s="46">
        <f t="shared" si="6"/>
        <v>0</v>
      </c>
      <c r="I430" s="42"/>
      <c r="J430" s="14" t="s">
        <v>3328</v>
      </c>
    </row>
    <row r="431" spans="1:10" ht="12" customHeight="1" x14ac:dyDescent="0.25">
      <c r="A431" s="88" t="s">
        <v>3488</v>
      </c>
      <c r="B431" s="81" t="s">
        <v>2184</v>
      </c>
      <c r="C431" s="11"/>
      <c r="D431" s="17" t="s">
        <v>2185</v>
      </c>
      <c r="E431" s="42">
        <v>1</v>
      </c>
      <c r="F431" s="42"/>
      <c r="G431" s="49"/>
      <c r="H431" s="46">
        <f t="shared" si="6"/>
        <v>0</v>
      </c>
      <c r="I431" s="42"/>
      <c r="J431" s="14" t="s">
        <v>3328</v>
      </c>
    </row>
    <row r="432" spans="1:10" ht="12" customHeight="1" x14ac:dyDescent="0.25">
      <c r="A432" s="88" t="s">
        <v>3488</v>
      </c>
      <c r="B432" s="81" t="s">
        <v>2186</v>
      </c>
      <c r="C432" s="57" t="s">
        <v>2187</v>
      </c>
      <c r="D432" s="17" t="s">
        <v>2188</v>
      </c>
      <c r="E432" s="42">
        <v>3</v>
      </c>
      <c r="F432" s="42"/>
      <c r="G432" s="49"/>
      <c r="H432" s="46">
        <f t="shared" si="6"/>
        <v>0</v>
      </c>
      <c r="I432" s="42"/>
      <c r="J432" s="14" t="s">
        <v>3328</v>
      </c>
    </row>
    <row r="433" spans="1:10" ht="12" customHeight="1" x14ac:dyDescent="0.25">
      <c r="A433" s="88" t="s">
        <v>3488</v>
      </c>
      <c r="B433" s="81" t="s">
        <v>2189</v>
      </c>
      <c r="C433" s="11">
        <v>23500021</v>
      </c>
      <c r="D433" s="17" t="s">
        <v>2190</v>
      </c>
      <c r="E433" s="42">
        <v>4</v>
      </c>
      <c r="F433" s="42"/>
      <c r="G433" s="49">
        <v>213.26</v>
      </c>
      <c r="H433" s="46">
        <f t="shared" si="6"/>
        <v>853.04</v>
      </c>
      <c r="I433" s="42"/>
      <c r="J433" s="14" t="s">
        <v>3328</v>
      </c>
    </row>
    <row r="434" spans="1:10" ht="12" customHeight="1" x14ac:dyDescent="0.25">
      <c r="A434" s="88" t="s">
        <v>3488</v>
      </c>
      <c r="B434" s="81" t="s">
        <v>2191</v>
      </c>
      <c r="C434" s="11" t="s">
        <v>2192</v>
      </c>
      <c r="D434" s="17" t="s">
        <v>2193</v>
      </c>
      <c r="E434" s="42">
        <v>1</v>
      </c>
      <c r="F434" s="42"/>
      <c r="G434" s="49"/>
      <c r="H434" s="46">
        <f t="shared" si="6"/>
        <v>0</v>
      </c>
      <c r="I434" s="42"/>
      <c r="J434" s="14" t="s">
        <v>3328</v>
      </c>
    </row>
    <row r="435" spans="1:10" ht="12" customHeight="1" x14ac:dyDescent="0.25">
      <c r="A435" s="88" t="s">
        <v>3488</v>
      </c>
      <c r="B435" s="81" t="s">
        <v>2194</v>
      </c>
      <c r="C435" s="11" t="s">
        <v>1501</v>
      </c>
      <c r="D435" s="17" t="s">
        <v>2195</v>
      </c>
      <c r="E435" s="42">
        <v>2</v>
      </c>
      <c r="F435" s="42"/>
      <c r="G435" s="49"/>
      <c r="H435" s="46">
        <f t="shared" si="6"/>
        <v>0</v>
      </c>
      <c r="I435" s="42"/>
      <c r="J435" s="14" t="s">
        <v>3328</v>
      </c>
    </row>
    <row r="436" spans="1:10" ht="12" customHeight="1" x14ac:dyDescent="0.25">
      <c r="A436" s="88" t="s">
        <v>3488</v>
      </c>
      <c r="B436" s="81" t="s">
        <v>2196</v>
      </c>
      <c r="C436" s="11" t="s">
        <v>2197</v>
      </c>
      <c r="D436" s="17" t="s">
        <v>2198</v>
      </c>
      <c r="E436" s="42">
        <v>1</v>
      </c>
      <c r="F436" s="42"/>
      <c r="G436" s="49"/>
      <c r="H436" s="46">
        <f t="shared" si="6"/>
        <v>0</v>
      </c>
      <c r="I436" s="42"/>
      <c r="J436" s="14" t="s">
        <v>3328</v>
      </c>
    </row>
    <row r="437" spans="1:10" ht="12" customHeight="1" x14ac:dyDescent="0.25">
      <c r="A437" s="88" t="s">
        <v>3488</v>
      </c>
      <c r="B437" s="81" t="s">
        <v>2199</v>
      </c>
      <c r="C437" s="11"/>
      <c r="D437" s="17" t="s">
        <v>2200</v>
      </c>
      <c r="E437" s="42">
        <v>1</v>
      </c>
      <c r="F437" s="42"/>
      <c r="G437" s="49"/>
      <c r="H437" s="46">
        <f t="shared" si="6"/>
        <v>0</v>
      </c>
      <c r="I437" s="42"/>
      <c r="J437" s="14" t="s">
        <v>3328</v>
      </c>
    </row>
    <row r="438" spans="1:10" ht="12" customHeight="1" x14ac:dyDescent="0.25">
      <c r="A438" s="88" t="s">
        <v>3488</v>
      </c>
      <c r="B438" s="81" t="s">
        <v>2201</v>
      </c>
      <c r="C438" s="11">
        <v>22500248</v>
      </c>
      <c r="D438" s="17" t="s">
        <v>2202</v>
      </c>
      <c r="E438" s="42">
        <v>2</v>
      </c>
      <c r="F438" s="42"/>
      <c r="G438" s="49">
        <v>10.99</v>
      </c>
      <c r="H438" s="46">
        <f t="shared" si="6"/>
        <v>21.98</v>
      </c>
      <c r="I438" s="42"/>
      <c r="J438" s="14" t="s">
        <v>3328</v>
      </c>
    </row>
    <row r="439" spans="1:10" ht="12" customHeight="1" x14ac:dyDescent="0.25">
      <c r="A439" s="88" t="s">
        <v>3488</v>
      </c>
      <c r="B439" s="81" t="s">
        <v>2203</v>
      </c>
      <c r="C439" s="11">
        <v>50024725</v>
      </c>
      <c r="D439" s="17" t="s">
        <v>2204</v>
      </c>
      <c r="E439" s="42">
        <v>28</v>
      </c>
      <c r="F439" s="42"/>
      <c r="G439" s="49"/>
      <c r="H439" s="46">
        <f t="shared" si="6"/>
        <v>0</v>
      </c>
      <c r="I439" s="42"/>
      <c r="J439" s="14" t="s">
        <v>3328</v>
      </c>
    </row>
    <row r="440" spans="1:10" ht="12" customHeight="1" x14ac:dyDescent="0.25">
      <c r="A440" s="88" t="s">
        <v>3488</v>
      </c>
      <c r="B440" s="81" t="s">
        <v>2205</v>
      </c>
      <c r="C440" s="11">
        <v>22500304</v>
      </c>
      <c r="D440" s="17" t="s">
        <v>2206</v>
      </c>
      <c r="E440" s="42">
        <v>12</v>
      </c>
      <c r="F440" s="42"/>
      <c r="G440" s="49"/>
      <c r="H440" s="46">
        <f t="shared" si="6"/>
        <v>0</v>
      </c>
      <c r="I440" s="42"/>
      <c r="J440" s="14" t="s">
        <v>3328</v>
      </c>
    </row>
    <row r="441" spans="1:10" ht="12" customHeight="1" x14ac:dyDescent="0.25">
      <c r="A441" s="88" t="s">
        <v>3488</v>
      </c>
      <c r="B441" s="81" t="s">
        <v>2207</v>
      </c>
      <c r="C441" s="11">
        <v>162219420</v>
      </c>
      <c r="D441" s="17" t="s">
        <v>3802</v>
      </c>
      <c r="E441" s="42">
        <v>20</v>
      </c>
      <c r="F441" s="42"/>
      <c r="G441" s="49">
        <v>57.72</v>
      </c>
      <c r="H441" s="46">
        <f t="shared" si="6"/>
        <v>1154.4000000000001</v>
      </c>
      <c r="I441" s="42"/>
      <c r="J441" s="14" t="s">
        <v>3328</v>
      </c>
    </row>
    <row r="442" spans="1:10" ht="12" customHeight="1" x14ac:dyDescent="0.25">
      <c r="A442" s="88" t="s">
        <v>3488</v>
      </c>
      <c r="B442" s="81" t="s">
        <v>2208</v>
      </c>
      <c r="C442" s="64">
        <v>50006572</v>
      </c>
      <c r="D442" s="17" t="s">
        <v>2209</v>
      </c>
      <c r="E442" s="42">
        <v>1</v>
      </c>
      <c r="F442" s="42"/>
      <c r="G442" s="49"/>
      <c r="H442" s="46">
        <f t="shared" si="6"/>
        <v>0</v>
      </c>
      <c r="I442" s="42"/>
      <c r="J442" s="14" t="s">
        <v>3328</v>
      </c>
    </row>
    <row r="443" spans="1:10" ht="12" customHeight="1" x14ac:dyDescent="0.25">
      <c r="A443" s="88" t="s">
        <v>3488</v>
      </c>
      <c r="B443" s="81" t="s">
        <v>2210</v>
      </c>
      <c r="C443" s="30">
        <v>50581233</v>
      </c>
      <c r="D443" s="17" t="s">
        <v>2211</v>
      </c>
      <c r="E443" s="42">
        <v>22</v>
      </c>
      <c r="F443" s="42"/>
      <c r="G443" s="49"/>
      <c r="H443" s="46">
        <f t="shared" si="6"/>
        <v>0</v>
      </c>
      <c r="I443" s="42"/>
      <c r="J443" s="14" t="s">
        <v>3328</v>
      </c>
    </row>
    <row r="444" spans="1:10" ht="12" customHeight="1" x14ac:dyDescent="0.25">
      <c r="A444" s="88" t="s">
        <v>3488</v>
      </c>
      <c r="B444" s="81" t="s">
        <v>2212</v>
      </c>
      <c r="C444" s="30">
        <v>50558676</v>
      </c>
      <c r="D444" s="17" t="s">
        <v>2213</v>
      </c>
      <c r="E444" s="42">
        <v>22</v>
      </c>
      <c r="F444" s="42"/>
      <c r="G444" s="49"/>
      <c r="H444" s="46">
        <f t="shared" si="6"/>
        <v>0</v>
      </c>
      <c r="I444" s="42"/>
      <c r="J444" s="14" t="s">
        <v>3328</v>
      </c>
    </row>
    <row r="445" spans="1:10" ht="12" customHeight="1" x14ac:dyDescent="0.25">
      <c r="A445" s="88" t="s">
        <v>3488</v>
      </c>
      <c r="B445" s="81" t="s">
        <v>2214</v>
      </c>
      <c r="C445" s="30">
        <v>50002014</v>
      </c>
      <c r="D445" s="17" t="s">
        <v>2215</v>
      </c>
      <c r="E445" s="42">
        <v>2</v>
      </c>
      <c r="F445" s="42"/>
      <c r="G445" s="49"/>
      <c r="H445" s="46">
        <f t="shared" si="6"/>
        <v>0</v>
      </c>
      <c r="I445" s="42"/>
      <c r="J445" s="14" t="s">
        <v>3328</v>
      </c>
    </row>
    <row r="446" spans="1:10" ht="12" customHeight="1" x14ac:dyDescent="0.25">
      <c r="A446" s="88" t="s">
        <v>3488</v>
      </c>
      <c r="B446" s="81" t="s">
        <v>2216</v>
      </c>
      <c r="C446" s="30">
        <v>50545383</v>
      </c>
      <c r="D446" s="17" t="s">
        <v>2217</v>
      </c>
      <c r="E446" s="42">
        <v>16</v>
      </c>
      <c r="F446" s="42"/>
      <c r="G446" s="49"/>
      <c r="H446" s="46">
        <f t="shared" si="6"/>
        <v>0</v>
      </c>
      <c r="I446" s="42"/>
      <c r="J446" s="14" t="s">
        <v>3328</v>
      </c>
    </row>
    <row r="447" spans="1:10" ht="12" customHeight="1" x14ac:dyDescent="0.25">
      <c r="A447" s="88" t="s">
        <v>3488</v>
      </c>
      <c r="B447" s="81" t="s">
        <v>2218</v>
      </c>
      <c r="C447" s="11">
        <v>24001494</v>
      </c>
      <c r="D447" s="17" t="s">
        <v>2219</v>
      </c>
      <c r="E447" s="42">
        <v>5</v>
      </c>
      <c r="F447" s="42"/>
      <c r="G447" s="49"/>
      <c r="H447" s="46">
        <f t="shared" si="6"/>
        <v>0</v>
      </c>
      <c r="I447" s="42"/>
      <c r="J447" s="14" t="s">
        <v>3328</v>
      </c>
    </row>
    <row r="448" spans="1:10" ht="12" customHeight="1" x14ac:dyDescent="0.25">
      <c r="A448" s="88" t="s">
        <v>3488</v>
      </c>
      <c r="B448" s="81" t="s">
        <v>2220</v>
      </c>
      <c r="C448" s="11">
        <v>22002232</v>
      </c>
      <c r="D448" s="17" t="s">
        <v>2221</v>
      </c>
      <c r="E448" s="42">
        <v>3</v>
      </c>
      <c r="F448" s="42"/>
      <c r="G448" s="49"/>
      <c r="H448" s="46">
        <f t="shared" si="6"/>
        <v>0</v>
      </c>
      <c r="I448" s="42"/>
      <c r="J448" s="14" t="s">
        <v>3328</v>
      </c>
    </row>
    <row r="449" spans="1:10" ht="12" customHeight="1" x14ac:dyDescent="0.25">
      <c r="A449" s="88" t="s">
        <v>3488</v>
      </c>
      <c r="B449" s="81" t="s">
        <v>2222</v>
      </c>
      <c r="C449" s="11">
        <v>50022259</v>
      </c>
      <c r="D449" s="17" t="s">
        <v>2223</v>
      </c>
      <c r="E449" s="42">
        <v>1</v>
      </c>
      <c r="F449" s="42"/>
      <c r="G449" s="49">
        <v>67.569999999999993</v>
      </c>
      <c r="H449" s="46">
        <f t="shared" si="6"/>
        <v>67.569999999999993</v>
      </c>
      <c r="I449" s="42"/>
      <c r="J449" s="14" t="s">
        <v>3328</v>
      </c>
    </row>
    <row r="450" spans="1:10" ht="12" customHeight="1" x14ac:dyDescent="0.25">
      <c r="A450" s="88" t="s">
        <v>3488</v>
      </c>
      <c r="B450" s="81" t="s">
        <v>2224</v>
      </c>
      <c r="C450" s="11">
        <v>50022256</v>
      </c>
      <c r="D450" s="17" t="s">
        <v>2225</v>
      </c>
      <c r="E450" s="42">
        <v>1</v>
      </c>
      <c r="F450" s="42"/>
      <c r="G450" s="49"/>
      <c r="H450" s="46">
        <f t="shared" ref="H450:H511" si="7">E450*G450</f>
        <v>0</v>
      </c>
      <c r="I450" s="42"/>
      <c r="J450" s="14" t="s">
        <v>3328</v>
      </c>
    </row>
    <row r="451" spans="1:10" ht="12" customHeight="1" x14ac:dyDescent="0.25">
      <c r="A451" s="88" t="s">
        <v>3488</v>
      </c>
      <c r="B451" s="81" t="s">
        <v>2226</v>
      </c>
      <c r="C451" s="11">
        <v>20501467</v>
      </c>
      <c r="D451" s="17" t="s">
        <v>2227</v>
      </c>
      <c r="E451" s="42">
        <v>0</v>
      </c>
      <c r="F451" s="42">
        <v>1</v>
      </c>
      <c r="G451" s="49"/>
      <c r="H451" s="46">
        <f t="shared" si="7"/>
        <v>0</v>
      </c>
      <c r="I451" s="42"/>
      <c r="J451" s="14" t="s">
        <v>3331</v>
      </c>
    </row>
    <row r="452" spans="1:10" ht="12" customHeight="1" x14ac:dyDescent="0.25">
      <c r="A452" s="88" t="s">
        <v>3488</v>
      </c>
      <c r="B452" s="81" t="s">
        <v>2228</v>
      </c>
      <c r="C452" s="11">
        <v>22500064</v>
      </c>
      <c r="D452" s="17" t="s">
        <v>4</v>
      </c>
      <c r="E452" s="42">
        <v>2</v>
      </c>
      <c r="F452" s="42"/>
      <c r="G452" s="49"/>
      <c r="H452" s="46">
        <f t="shared" si="7"/>
        <v>0</v>
      </c>
      <c r="I452" s="42"/>
      <c r="J452" s="14" t="s">
        <v>3328</v>
      </c>
    </row>
    <row r="453" spans="1:10" ht="12" customHeight="1" x14ac:dyDescent="0.25">
      <c r="A453" s="88" t="s">
        <v>3488</v>
      </c>
      <c r="B453" s="81" t="s">
        <v>2229</v>
      </c>
      <c r="C453" s="11">
        <v>50011731</v>
      </c>
      <c r="D453" s="17" t="s">
        <v>2230</v>
      </c>
      <c r="E453" s="42">
        <v>1</v>
      </c>
      <c r="F453" s="42"/>
      <c r="G453" s="49"/>
      <c r="H453" s="46">
        <f t="shared" si="7"/>
        <v>0</v>
      </c>
      <c r="I453" s="42"/>
      <c r="J453" s="14" t="s">
        <v>3328</v>
      </c>
    </row>
    <row r="454" spans="1:10" ht="12" customHeight="1" x14ac:dyDescent="0.25">
      <c r="A454" s="88" t="s">
        <v>3488</v>
      </c>
      <c r="B454" s="81" t="s">
        <v>2231</v>
      </c>
      <c r="C454" s="11">
        <v>50000001</v>
      </c>
      <c r="D454" s="17" t="s">
        <v>2232</v>
      </c>
      <c r="E454" s="42">
        <v>1</v>
      </c>
      <c r="F454" s="42"/>
      <c r="G454" s="49"/>
      <c r="H454" s="46">
        <f t="shared" si="7"/>
        <v>0</v>
      </c>
      <c r="I454" s="42"/>
      <c r="J454" s="14" t="s">
        <v>3328</v>
      </c>
    </row>
    <row r="455" spans="1:10" ht="12" customHeight="1" x14ac:dyDescent="0.25">
      <c r="A455" s="88" t="s">
        <v>3488</v>
      </c>
      <c r="B455" s="81" t="s">
        <v>2233</v>
      </c>
      <c r="C455" s="11">
        <v>21500149</v>
      </c>
      <c r="D455" s="17" t="s">
        <v>2234</v>
      </c>
      <c r="E455" s="42">
        <v>1</v>
      </c>
      <c r="F455" s="42"/>
      <c r="G455" s="49"/>
      <c r="H455" s="46">
        <f t="shared" si="7"/>
        <v>0</v>
      </c>
      <c r="I455" s="42"/>
      <c r="J455" s="14" t="s">
        <v>3328</v>
      </c>
    </row>
    <row r="456" spans="1:10" ht="12" customHeight="1" x14ac:dyDescent="0.25">
      <c r="A456" s="88" t="s">
        <v>3488</v>
      </c>
      <c r="B456" s="81" t="s">
        <v>2235</v>
      </c>
      <c r="C456" s="11" t="s">
        <v>2236</v>
      </c>
      <c r="D456" s="17" t="s">
        <v>2237</v>
      </c>
      <c r="E456" s="42">
        <v>1</v>
      </c>
      <c r="F456" s="42"/>
      <c r="G456" s="49"/>
      <c r="H456" s="46">
        <f t="shared" si="7"/>
        <v>0</v>
      </c>
      <c r="I456" s="42"/>
      <c r="J456" s="14" t="s">
        <v>3328</v>
      </c>
    </row>
    <row r="457" spans="1:10" ht="12" customHeight="1" x14ac:dyDescent="0.25">
      <c r="A457" s="88" t="s">
        <v>3488</v>
      </c>
      <c r="B457" s="81" t="s">
        <v>2238</v>
      </c>
      <c r="C457" s="11">
        <v>43500125</v>
      </c>
      <c r="D457" s="17" t="s">
        <v>2239</v>
      </c>
      <c r="E457" s="42">
        <v>6</v>
      </c>
      <c r="F457" s="42"/>
      <c r="G457" s="49">
        <v>1318.75</v>
      </c>
      <c r="H457" s="46">
        <f t="shared" si="7"/>
        <v>7912.5</v>
      </c>
      <c r="I457" s="42"/>
      <c r="J457" s="14" t="s">
        <v>3328</v>
      </c>
    </row>
    <row r="458" spans="1:10" ht="12" customHeight="1" x14ac:dyDescent="0.25">
      <c r="A458" s="88" t="s">
        <v>3488</v>
      </c>
      <c r="B458" s="81" t="s">
        <v>2240</v>
      </c>
      <c r="C458" s="11">
        <v>50018577</v>
      </c>
      <c r="D458" s="17" t="s">
        <v>2241</v>
      </c>
      <c r="E458" s="42">
        <v>2</v>
      </c>
      <c r="F458" s="42"/>
      <c r="G458" s="49"/>
      <c r="H458" s="46">
        <f t="shared" si="7"/>
        <v>0</v>
      </c>
      <c r="I458" s="42"/>
      <c r="J458" s="14" t="s">
        <v>3328</v>
      </c>
    </row>
    <row r="459" spans="1:10" ht="12" customHeight="1" x14ac:dyDescent="0.25">
      <c r="A459" s="88" t="s">
        <v>3488</v>
      </c>
      <c r="B459" s="81" t="s">
        <v>2242</v>
      </c>
      <c r="C459" s="11">
        <v>22000148</v>
      </c>
      <c r="D459" s="17" t="s">
        <v>1361</v>
      </c>
      <c r="E459" s="42">
        <v>2</v>
      </c>
      <c r="F459" s="42"/>
      <c r="G459" s="49"/>
      <c r="H459" s="46">
        <f t="shared" si="7"/>
        <v>0</v>
      </c>
      <c r="I459" s="42"/>
      <c r="J459" s="14" t="s">
        <v>3328</v>
      </c>
    </row>
    <row r="460" spans="1:10" ht="12" customHeight="1" x14ac:dyDescent="0.25">
      <c r="A460" s="88" t="s">
        <v>3488</v>
      </c>
      <c r="B460" s="81" t="s">
        <v>2243</v>
      </c>
      <c r="C460" s="11">
        <v>50017265</v>
      </c>
      <c r="D460" s="17" t="s">
        <v>2244</v>
      </c>
      <c r="E460" s="42">
        <v>2</v>
      </c>
      <c r="F460" s="42"/>
      <c r="G460" s="49">
        <v>94.6</v>
      </c>
      <c r="H460" s="46">
        <f t="shared" si="7"/>
        <v>189.2</v>
      </c>
      <c r="I460" s="42"/>
      <c r="J460" s="14" t="s">
        <v>3328</v>
      </c>
    </row>
    <row r="461" spans="1:10" ht="12" customHeight="1" x14ac:dyDescent="0.25">
      <c r="A461" s="88" t="s">
        <v>3488</v>
      </c>
      <c r="B461" s="81" t="s">
        <v>2245</v>
      </c>
      <c r="C461" s="11">
        <v>50011729</v>
      </c>
      <c r="D461" s="17" t="s">
        <v>185</v>
      </c>
      <c r="E461" s="42">
        <v>1</v>
      </c>
      <c r="F461" s="42"/>
      <c r="G461" s="49"/>
      <c r="H461" s="46">
        <f t="shared" si="7"/>
        <v>0</v>
      </c>
      <c r="I461" s="42"/>
      <c r="J461" s="14" t="s">
        <v>3328</v>
      </c>
    </row>
    <row r="462" spans="1:10" ht="12" customHeight="1" x14ac:dyDescent="0.25">
      <c r="A462" s="88" t="s">
        <v>3488</v>
      </c>
      <c r="B462" s="81" t="s">
        <v>2246</v>
      </c>
      <c r="C462" s="11">
        <v>50011730</v>
      </c>
      <c r="D462" s="17" t="s">
        <v>2247</v>
      </c>
      <c r="E462" s="42">
        <v>1</v>
      </c>
      <c r="F462" s="42"/>
      <c r="G462" s="49"/>
      <c r="H462" s="46">
        <f t="shared" si="7"/>
        <v>0</v>
      </c>
      <c r="I462" s="42"/>
      <c r="J462" s="14" t="s">
        <v>3328</v>
      </c>
    </row>
    <row r="463" spans="1:10" ht="12" customHeight="1" x14ac:dyDescent="0.25">
      <c r="A463" s="88" t="s">
        <v>3488</v>
      </c>
      <c r="B463" s="81" t="s">
        <v>2248</v>
      </c>
      <c r="C463" s="64">
        <v>50026575</v>
      </c>
      <c r="D463" s="17" t="s">
        <v>2249</v>
      </c>
      <c r="E463" s="42">
        <v>1</v>
      </c>
      <c r="F463" s="42"/>
      <c r="G463" s="49">
        <v>394.13</v>
      </c>
      <c r="H463" s="46">
        <f t="shared" si="7"/>
        <v>394.13</v>
      </c>
      <c r="I463" s="42"/>
      <c r="J463" s="14" t="s">
        <v>3328</v>
      </c>
    </row>
    <row r="464" spans="1:10" ht="12" customHeight="1" x14ac:dyDescent="0.25">
      <c r="A464" s="88" t="s">
        <v>3488</v>
      </c>
      <c r="B464" s="81" t="s">
        <v>2250</v>
      </c>
      <c r="C464" s="11"/>
      <c r="D464" s="17" t="s">
        <v>2251</v>
      </c>
      <c r="E464" s="42">
        <v>2</v>
      </c>
      <c r="F464" s="42"/>
      <c r="G464" s="49"/>
      <c r="H464" s="46">
        <f t="shared" si="7"/>
        <v>0</v>
      </c>
      <c r="I464" s="42"/>
      <c r="J464" s="14" t="s">
        <v>3328</v>
      </c>
    </row>
    <row r="465" spans="1:10" ht="12" customHeight="1" x14ac:dyDescent="0.25">
      <c r="A465" s="88" t="s">
        <v>3488</v>
      </c>
      <c r="B465" s="81" t="s">
        <v>2252</v>
      </c>
      <c r="C465" s="11"/>
      <c r="D465" s="17" t="s">
        <v>2251</v>
      </c>
      <c r="E465" s="42">
        <v>3</v>
      </c>
      <c r="F465" s="42"/>
      <c r="G465" s="49"/>
      <c r="H465" s="46">
        <f t="shared" si="7"/>
        <v>0</v>
      </c>
      <c r="I465" s="42"/>
      <c r="J465" s="14" t="s">
        <v>3328</v>
      </c>
    </row>
    <row r="466" spans="1:10" ht="12" customHeight="1" x14ac:dyDescent="0.25">
      <c r="A466" s="88" t="s">
        <v>3488</v>
      </c>
      <c r="B466" s="81" t="s">
        <v>2253</v>
      </c>
      <c r="C466" s="64">
        <v>1927350</v>
      </c>
      <c r="D466" s="17" t="s">
        <v>2254</v>
      </c>
      <c r="E466" s="42">
        <v>23</v>
      </c>
      <c r="F466" s="42"/>
      <c r="G466" s="49"/>
      <c r="H466" s="46">
        <f t="shared" si="7"/>
        <v>0</v>
      </c>
      <c r="I466" s="42"/>
      <c r="J466" s="14" t="s">
        <v>3328</v>
      </c>
    </row>
    <row r="467" spans="1:10" ht="12" customHeight="1" x14ac:dyDescent="0.25">
      <c r="A467" s="88" t="s">
        <v>3488</v>
      </c>
      <c r="B467" s="81" t="s">
        <v>2255</v>
      </c>
      <c r="C467" s="37"/>
      <c r="D467" s="17" t="s">
        <v>2256</v>
      </c>
      <c r="E467" s="42">
        <v>16</v>
      </c>
      <c r="F467" s="42"/>
      <c r="G467" s="49"/>
      <c r="H467" s="46">
        <f t="shared" si="7"/>
        <v>0</v>
      </c>
      <c r="I467" s="42"/>
      <c r="J467" s="14" t="s">
        <v>3328</v>
      </c>
    </row>
    <row r="468" spans="1:10" ht="12" customHeight="1" x14ac:dyDescent="0.25">
      <c r="A468" s="88" t="s">
        <v>3488</v>
      </c>
      <c r="B468" s="81" t="s">
        <v>2257</v>
      </c>
      <c r="C468" s="64">
        <v>80026273</v>
      </c>
      <c r="D468" s="17" t="s">
        <v>2258</v>
      </c>
      <c r="E468" s="42">
        <v>4</v>
      </c>
      <c r="F468" s="42"/>
      <c r="G468" s="49"/>
      <c r="H468" s="46">
        <f t="shared" si="7"/>
        <v>0</v>
      </c>
      <c r="I468" s="42"/>
      <c r="J468" s="14" t="s">
        <v>3328</v>
      </c>
    </row>
    <row r="469" spans="1:10" ht="12" customHeight="1" x14ac:dyDescent="0.25">
      <c r="A469" s="88" t="s">
        <v>3488</v>
      </c>
      <c r="B469" s="81" t="s">
        <v>2259</v>
      </c>
      <c r="C469" s="11"/>
      <c r="D469" s="17" t="s">
        <v>2260</v>
      </c>
      <c r="E469" s="42">
        <v>4</v>
      </c>
      <c r="F469" s="42"/>
      <c r="G469" s="49"/>
      <c r="H469" s="46">
        <f t="shared" si="7"/>
        <v>0</v>
      </c>
      <c r="I469" s="42"/>
      <c r="J469" s="14" t="s">
        <v>3328</v>
      </c>
    </row>
    <row r="470" spans="1:10" ht="12" customHeight="1" x14ac:dyDescent="0.25">
      <c r="A470" s="88" t="s">
        <v>3488</v>
      </c>
      <c r="B470" s="81" t="s">
        <v>2261</v>
      </c>
      <c r="C470" s="64"/>
      <c r="D470" s="17" t="s">
        <v>2262</v>
      </c>
      <c r="E470" s="42">
        <v>7</v>
      </c>
      <c r="F470" s="42"/>
      <c r="G470" s="49"/>
      <c r="H470" s="46">
        <f t="shared" si="7"/>
        <v>0</v>
      </c>
      <c r="I470" s="42"/>
      <c r="J470" s="14" t="s">
        <v>3328</v>
      </c>
    </row>
    <row r="471" spans="1:10" ht="12" customHeight="1" x14ac:dyDescent="0.25">
      <c r="A471" s="88" t="s">
        <v>3488</v>
      </c>
      <c r="B471" s="81" t="s">
        <v>2263</v>
      </c>
      <c r="C471" s="64">
        <v>21000024</v>
      </c>
      <c r="D471" s="17" t="s">
        <v>2264</v>
      </c>
      <c r="E471" s="42">
        <v>12</v>
      </c>
      <c r="F471" s="42"/>
      <c r="G471" s="49"/>
      <c r="H471" s="46">
        <f t="shared" si="7"/>
        <v>0</v>
      </c>
      <c r="I471" s="42"/>
      <c r="J471" s="14" t="s">
        <v>3328</v>
      </c>
    </row>
    <row r="472" spans="1:10" ht="12" customHeight="1" x14ac:dyDescent="0.25">
      <c r="A472" s="88" t="s">
        <v>3488</v>
      </c>
      <c r="B472" s="81" t="s">
        <v>2265</v>
      </c>
      <c r="C472" s="33">
        <v>50540304</v>
      </c>
      <c r="D472" s="17" t="s">
        <v>2266</v>
      </c>
      <c r="E472" s="42">
        <v>30</v>
      </c>
      <c r="F472" s="42"/>
      <c r="G472" s="49"/>
      <c r="H472" s="46">
        <f t="shared" si="7"/>
        <v>0</v>
      </c>
      <c r="I472" s="42"/>
      <c r="J472" s="14" t="s">
        <v>3328</v>
      </c>
    </row>
    <row r="473" spans="1:10" ht="12" customHeight="1" x14ac:dyDescent="0.25">
      <c r="A473" s="88" t="s">
        <v>3488</v>
      </c>
      <c r="B473" s="82" t="s">
        <v>2267</v>
      </c>
      <c r="C473" s="11"/>
      <c r="D473" s="17" t="s">
        <v>2268</v>
      </c>
      <c r="E473" s="42">
        <v>16</v>
      </c>
      <c r="F473" s="42"/>
      <c r="G473" s="49"/>
      <c r="H473" s="46">
        <f t="shared" si="7"/>
        <v>0</v>
      </c>
      <c r="I473" s="42"/>
      <c r="J473" s="14" t="s">
        <v>3328</v>
      </c>
    </row>
    <row r="474" spans="1:10" ht="12" customHeight="1" x14ac:dyDescent="0.25">
      <c r="A474" s="88" t="s">
        <v>3488</v>
      </c>
      <c r="B474" s="82" t="s">
        <v>2269</v>
      </c>
      <c r="C474" s="11" t="s">
        <v>2270</v>
      </c>
      <c r="D474" s="17" t="s">
        <v>2271</v>
      </c>
      <c r="E474" s="42">
        <v>22</v>
      </c>
      <c r="F474" s="42"/>
      <c r="G474" s="49"/>
      <c r="H474" s="46">
        <f t="shared" si="7"/>
        <v>0</v>
      </c>
      <c r="I474" s="42"/>
      <c r="J474" s="14" t="s">
        <v>3328</v>
      </c>
    </row>
    <row r="475" spans="1:10" ht="12" customHeight="1" x14ac:dyDescent="0.25">
      <c r="A475" s="88" t="s">
        <v>3488</v>
      </c>
      <c r="B475" s="82" t="s">
        <v>2272</v>
      </c>
      <c r="C475" s="11" t="s">
        <v>2273</v>
      </c>
      <c r="D475" s="17" t="s">
        <v>2271</v>
      </c>
      <c r="E475" s="43">
        <v>4</v>
      </c>
      <c r="F475" s="42"/>
      <c r="G475" s="49"/>
      <c r="H475" s="46">
        <f t="shared" si="7"/>
        <v>0</v>
      </c>
      <c r="I475" s="42"/>
      <c r="J475" s="14" t="s">
        <v>3328</v>
      </c>
    </row>
    <row r="476" spans="1:10" ht="12" customHeight="1" x14ac:dyDescent="0.25">
      <c r="A476" s="88" t="s">
        <v>3488</v>
      </c>
      <c r="B476" s="82" t="s">
        <v>2274</v>
      </c>
      <c r="C476" s="11">
        <v>23500018</v>
      </c>
      <c r="D476" s="17" t="s">
        <v>3489</v>
      </c>
      <c r="E476" s="42">
        <v>2</v>
      </c>
      <c r="F476" s="42"/>
      <c r="G476" s="49">
        <v>344.33</v>
      </c>
      <c r="H476" s="46">
        <f t="shared" si="7"/>
        <v>688.66</v>
      </c>
      <c r="I476" s="42"/>
      <c r="J476" s="14" t="s">
        <v>3328</v>
      </c>
    </row>
    <row r="477" spans="1:10" ht="12" customHeight="1" x14ac:dyDescent="0.25">
      <c r="A477" s="88" t="s">
        <v>3488</v>
      </c>
      <c r="B477" s="82" t="s">
        <v>2275</v>
      </c>
      <c r="C477" s="11"/>
      <c r="D477" s="17" t="s">
        <v>2276</v>
      </c>
      <c r="E477" s="42">
        <v>1</v>
      </c>
      <c r="F477" s="42"/>
      <c r="G477" s="49"/>
      <c r="H477" s="46">
        <f t="shared" si="7"/>
        <v>0</v>
      </c>
      <c r="I477" s="42"/>
      <c r="J477" s="14" t="s">
        <v>3328</v>
      </c>
    </row>
    <row r="478" spans="1:10" ht="12" customHeight="1" x14ac:dyDescent="0.25">
      <c r="A478" s="88" t="s">
        <v>3488</v>
      </c>
      <c r="B478" s="82" t="s">
        <v>2277</v>
      </c>
      <c r="C478" s="64">
        <v>50556523</v>
      </c>
      <c r="D478" s="17" t="s">
        <v>2278</v>
      </c>
      <c r="E478" s="42">
        <v>4</v>
      </c>
      <c r="F478" s="42"/>
      <c r="G478" s="49"/>
      <c r="H478" s="46">
        <f t="shared" si="7"/>
        <v>0</v>
      </c>
      <c r="I478" s="42"/>
      <c r="J478" s="14" t="s">
        <v>3328</v>
      </c>
    </row>
    <row r="479" spans="1:10" ht="12" customHeight="1" x14ac:dyDescent="0.25">
      <c r="A479" s="88" t="s">
        <v>3488</v>
      </c>
      <c r="B479" s="82" t="s">
        <v>2279</v>
      </c>
      <c r="C479" s="64">
        <v>43000549</v>
      </c>
      <c r="D479" s="17" t="s">
        <v>2280</v>
      </c>
      <c r="E479" s="42">
        <v>1</v>
      </c>
      <c r="F479" s="42"/>
      <c r="G479" s="49">
        <v>559.39</v>
      </c>
      <c r="H479" s="46">
        <f t="shared" si="7"/>
        <v>559.39</v>
      </c>
      <c r="I479" s="42"/>
      <c r="J479" s="14" t="s">
        <v>3328</v>
      </c>
    </row>
    <row r="480" spans="1:10" ht="12" customHeight="1" x14ac:dyDescent="0.25">
      <c r="A480" s="88" t="s">
        <v>3488</v>
      </c>
      <c r="B480" s="82" t="s">
        <v>2281</v>
      </c>
      <c r="C480" s="11"/>
      <c r="D480" s="17" t="s">
        <v>2282</v>
      </c>
      <c r="E480" s="42">
        <v>3</v>
      </c>
      <c r="F480" s="42"/>
      <c r="G480" s="49"/>
      <c r="H480" s="46">
        <f t="shared" si="7"/>
        <v>0</v>
      </c>
      <c r="I480" s="42"/>
      <c r="J480" s="14" t="s">
        <v>3328</v>
      </c>
    </row>
    <row r="481" spans="1:10" ht="12" customHeight="1" x14ac:dyDescent="0.25">
      <c r="A481" s="88" t="s">
        <v>3488</v>
      </c>
      <c r="B481" s="82" t="s">
        <v>2283</v>
      </c>
      <c r="C481" s="11">
        <v>50539152</v>
      </c>
      <c r="D481" s="17" t="s">
        <v>2284</v>
      </c>
      <c r="E481" s="42">
        <v>22</v>
      </c>
      <c r="F481" s="42"/>
      <c r="G481" s="49"/>
      <c r="H481" s="46">
        <f t="shared" si="7"/>
        <v>0</v>
      </c>
      <c r="I481" s="42"/>
      <c r="J481" s="14" t="s">
        <v>3328</v>
      </c>
    </row>
    <row r="482" spans="1:10" ht="12" customHeight="1" x14ac:dyDescent="0.25">
      <c r="A482" s="88" t="s">
        <v>3488</v>
      </c>
      <c r="B482" s="82" t="s">
        <v>2285</v>
      </c>
      <c r="C482" s="11">
        <v>50545384</v>
      </c>
      <c r="D482" s="17" t="s">
        <v>2286</v>
      </c>
      <c r="E482" s="42">
        <v>20</v>
      </c>
      <c r="F482" s="42"/>
      <c r="G482" s="49"/>
      <c r="H482" s="46">
        <f t="shared" si="7"/>
        <v>0</v>
      </c>
      <c r="I482" s="42"/>
      <c r="J482" s="14" t="s">
        <v>3328</v>
      </c>
    </row>
    <row r="483" spans="1:10" ht="12" customHeight="1" x14ac:dyDescent="0.25">
      <c r="A483" s="88" t="s">
        <v>3488</v>
      </c>
      <c r="B483" s="82" t="s">
        <v>2287</v>
      </c>
      <c r="C483" s="11">
        <v>50510518</v>
      </c>
      <c r="D483" s="17" t="s">
        <v>3490</v>
      </c>
      <c r="E483" s="42">
        <v>3</v>
      </c>
      <c r="F483" s="42"/>
      <c r="G483" s="49">
        <v>131.6</v>
      </c>
      <c r="H483" s="46">
        <f t="shared" si="7"/>
        <v>394.79999999999995</v>
      </c>
      <c r="I483" s="42"/>
      <c r="J483" s="14" t="s">
        <v>3328</v>
      </c>
    </row>
    <row r="484" spans="1:10" ht="12" customHeight="1" x14ac:dyDescent="0.25">
      <c r="A484" s="88" t="s">
        <v>3488</v>
      </c>
      <c r="B484" s="82" t="s">
        <v>2288</v>
      </c>
      <c r="C484" s="11">
        <v>50552162</v>
      </c>
      <c r="D484" s="17" t="s">
        <v>2289</v>
      </c>
      <c r="E484" s="42">
        <v>38</v>
      </c>
      <c r="F484" s="42"/>
      <c r="G484" s="49"/>
      <c r="H484" s="46">
        <f t="shared" si="7"/>
        <v>0</v>
      </c>
      <c r="I484" s="42"/>
      <c r="J484" s="14" t="s">
        <v>3328</v>
      </c>
    </row>
    <row r="485" spans="1:10" ht="12" customHeight="1" x14ac:dyDescent="0.25">
      <c r="A485" s="88" t="s">
        <v>3488</v>
      </c>
      <c r="B485" s="82" t="s">
        <v>2290</v>
      </c>
      <c r="C485" s="11">
        <v>50542387</v>
      </c>
      <c r="D485" s="17" t="s">
        <v>2291</v>
      </c>
      <c r="E485" s="42">
        <v>20</v>
      </c>
      <c r="F485" s="42"/>
      <c r="G485" s="49"/>
      <c r="H485" s="46">
        <f t="shared" si="7"/>
        <v>0</v>
      </c>
      <c r="I485" s="42"/>
      <c r="J485" s="14" t="s">
        <v>3328</v>
      </c>
    </row>
    <row r="486" spans="1:10" ht="12" customHeight="1" x14ac:dyDescent="0.25">
      <c r="A486" s="88" t="s">
        <v>3488</v>
      </c>
      <c r="B486" s="82" t="s">
        <v>2292</v>
      </c>
      <c r="C486" s="11">
        <v>50542388</v>
      </c>
      <c r="D486" s="17" t="s">
        <v>2293</v>
      </c>
      <c r="E486" s="42">
        <v>20</v>
      </c>
      <c r="F486" s="42"/>
      <c r="G486" s="49"/>
      <c r="H486" s="46">
        <f t="shared" si="7"/>
        <v>0</v>
      </c>
      <c r="I486" s="42"/>
      <c r="J486" s="14" t="s">
        <v>3328</v>
      </c>
    </row>
    <row r="487" spans="1:10" ht="12" customHeight="1" x14ac:dyDescent="0.25">
      <c r="A487" s="88" t="s">
        <v>3488</v>
      </c>
      <c r="B487" s="82" t="s">
        <v>2294</v>
      </c>
      <c r="C487" s="11">
        <v>50542698</v>
      </c>
      <c r="D487" s="17" t="s">
        <v>2295</v>
      </c>
      <c r="E487" s="42">
        <v>24</v>
      </c>
      <c r="F487" s="42"/>
      <c r="G487" s="49"/>
      <c r="H487" s="46">
        <f t="shared" si="7"/>
        <v>0</v>
      </c>
      <c r="I487" s="42"/>
      <c r="J487" s="14" t="s">
        <v>3328</v>
      </c>
    </row>
    <row r="488" spans="1:10" ht="12" customHeight="1" x14ac:dyDescent="0.25">
      <c r="A488" s="88" t="s">
        <v>3488</v>
      </c>
      <c r="B488" s="82" t="s">
        <v>2296</v>
      </c>
      <c r="C488" s="11">
        <v>80015745</v>
      </c>
      <c r="D488" s="17" t="s">
        <v>3491</v>
      </c>
      <c r="E488" s="42">
        <v>1</v>
      </c>
      <c r="F488" s="42"/>
      <c r="G488" s="49">
        <v>3982.5</v>
      </c>
      <c r="H488" s="46">
        <f t="shared" si="7"/>
        <v>3982.5</v>
      </c>
      <c r="I488" s="42"/>
      <c r="J488" s="14" t="s">
        <v>3328</v>
      </c>
    </row>
    <row r="489" spans="1:10" ht="12" customHeight="1" x14ac:dyDescent="0.25">
      <c r="A489" s="88" t="s">
        <v>3488</v>
      </c>
      <c r="B489" s="82" t="s">
        <v>2297</v>
      </c>
      <c r="C489" s="11">
        <v>50028526</v>
      </c>
      <c r="D489" s="17" t="s">
        <v>3492</v>
      </c>
      <c r="E489" s="42">
        <v>5</v>
      </c>
      <c r="F489" s="42"/>
      <c r="G489" s="49">
        <v>104.58</v>
      </c>
      <c r="H489" s="46">
        <f t="shared" si="7"/>
        <v>522.9</v>
      </c>
      <c r="I489" s="42"/>
      <c r="J489" s="14" t="s">
        <v>3328</v>
      </c>
    </row>
    <row r="490" spans="1:10" ht="12" customHeight="1" x14ac:dyDescent="0.25">
      <c r="A490" s="88" t="s">
        <v>3488</v>
      </c>
      <c r="B490" s="82" t="s">
        <v>2298</v>
      </c>
      <c r="C490" s="11">
        <v>50028529</v>
      </c>
      <c r="D490" s="17" t="s">
        <v>3493</v>
      </c>
      <c r="E490" s="42">
        <v>5</v>
      </c>
      <c r="F490" s="42"/>
      <c r="G490" s="49">
        <v>148.34</v>
      </c>
      <c r="H490" s="46">
        <f t="shared" si="7"/>
        <v>741.7</v>
      </c>
      <c r="I490" s="42"/>
      <c r="J490" s="14" t="s">
        <v>3328</v>
      </c>
    </row>
    <row r="491" spans="1:10" ht="12" customHeight="1" x14ac:dyDescent="0.25">
      <c r="A491" s="88" t="s">
        <v>3488</v>
      </c>
      <c r="B491" s="82" t="s">
        <v>3494</v>
      </c>
      <c r="C491" s="11">
        <v>50552162</v>
      </c>
      <c r="D491" s="17" t="s">
        <v>3495</v>
      </c>
      <c r="E491" s="70">
        <v>20</v>
      </c>
      <c r="F491" s="42"/>
      <c r="G491" s="49">
        <v>81</v>
      </c>
      <c r="H491" s="46">
        <f t="shared" si="7"/>
        <v>1620</v>
      </c>
      <c r="I491" s="42"/>
      <c r="J491" s="14" t="s">
        <v>3328</v>
      </c>
    </row>
    <row r="492" spans="1:10" ht="12" customHeight="1" x14ac:dyDescent="0.25">
      <c r="A492" s="88" t="s">
        <v>3488</v>
      </c>
      <c r="B492" s="82" t="s">
        <v>3496</v>
      </c>
      <c r="C492" s="11">
        <v>50542387</v>
      </c>
      <c r="D492" s="17" t="s">
        <v>3497</v>
      </c>
      <c r="E492" s="70">
        <v>1</v>
      </c>
      <c r="F492" s="42"/>
      <c r="G492" s="49">
        <v>81</v>
      </c>
      <c r="H492" s="46">
        <f t="shared" si="7"/>
        <v>81</v>
      </c>
      <c r="I492" s="42"/>
      <c r="J492" s="14" t="s">
        <v>3328</v>
      </c>
    </row>
    <row r="493" spans="1:10" ht="12" customHeight="1" x14ac:dyDescent="0.25">
      <c r="A493" s="88" t="s">
        <v>3488</v>
      </c>
      <c r="B493" s="82" t="s">
        <v>3498</v>
      </c>
      <c r="C493" s="11">
        <v>50542388</v>
      </c>
      <c r="D493" s="17" t="s">
        <v>3499</v>
      </c>
      <c r="E493" s="70">
        <v>1</v>
      </c>
      <c r="F493" s="42"/>
      <c r="G493" s="49">
        <v>81</v>
      </c>
      <c r="H493" s="46">
        <f t="shared" si="7"/>
        <v>81</v>
      </c>
      <c r="I493" s="42"/>
      <c r="J493" s="14" t="s">
        <v>3328</v>
      </c>
    </row>
    <row r="494" spans="1:10" ht="12" customHeight="1" x14ac:dyDescent="0.25">
      <c r="A494" s="88" t="s">
        <v>3488</v>
      </c>
      <c r="B494" s="82" t="s">
        <v>3500</v>
      </c>
      <c r="C494" s="11">
        <v>50542698</v>
      </c>
      <c r="D494" s="17" t="s">
        <v>3501</v>
      </c>
      <c r="E494" s="70">
        <v>1</v>
      </c>
      <c r="F494" s="42"/>
      <c r="G494" s="49">
        <v>81</v>
      </c>
      <c r="H494" s="46">
        <f t="shared" si="7"/>
        <v>81</v>
      </c>
      <c r="I494" s="42"/>
      <c r="J494" s="14" t="s">
        <v>3328</v>
      </c>
    </row>
    <row r="495" spans="1:10" ht="12" customHeight="1" x14ac:dyDescent="0.25">
      <c r="A495" s="88" t="s">
        <v>3488</v>
      </c>
      <c r="B495" s="82" t="s">
        <v>3502</v>
      </c>
      <c r="C495" s="11">
        <v>50003504</v>
      </c>
      <c r="D495" s="17" t="s">
        <v>3503</v>
      </c>
      <c r="E495" s="70">
        <v>6</v>
      </c>
      <c r="F495" s="42"/>
      <c r="G495" s="49">
        <v>75.94</v>
      </c>
      <c r="H495" s="46">
        <f t="shared" si="7"/>
        <v>455.64</v>
      </c>
      <c r="I495" s="42"/>
      <c r="J495" s="14" t="s">
        <v>3328</v>
      </c>
    </row>
    <row r="496" spans="1:10" ht="12" customHeight="1" x14ac:dyDescent="0.25">
      <c r="A496" s="88" t="s">
        <v>3488</v>
      </c>
      <c r="B496" s="82" t="s">
        <v>3504</v>
      </c>
      <c r="C496" s="11">
        <v>50011849</v>
      </c>
      <c r="D496" s="17" t="s">
        <v>3505</v>
      </c>
      <c r="E496" s="70">
        <v>1</v>
      </c>
      <c r="F496" s="42"/>
      <c r="G496" s="49">
        <v>1039.5</v>
      </c>
      <c r="H496" s="46">
        <f t="shared" si="7"/>
        <v>1039.5</v>
      </c>
      <c r="I496" s="42"/>
      <c r="J496" s="14" t="s">
        <v>3328</v>
      </c>
    </row>
    <row r="497" spans="1:10" ht="12" customHeight="1" x14ac:dyDescent="0.25">
      <c r="A497" s="88" t="s">
        <v>3488</v>
      </c>
      <c r="B497" s="82" t="s">
        <v>3506</v>
      </c>
      <c r="C497" s="11">
        <v>50024843</v>
      </c>
      <c r="D497" s="17" t="s">
        <v>3507</v>
      </c>
      <c r="E497" s="70">
        <v>1</v>
      </c>
      <c r="F497" s="42"/>
      <c r="G497" s="49">
        <v>194.6</v>
      </c>
      <c r="H497" s="46">
        <f t="shared" si="7"/>
        <v>194.6</v>
      </c>
      <c r="I497" s="42"/>
      <c r="J497" s="14" t="s">
        <v>3328</v>
      </c>
    </row>
    <row r="498" spans="1:10" ht="12" customHeight="1" x14ac:dyDescent="0.25">
      <c r="A498" s="88" t="s">
        <v>3488</v>
      </c>
      <c r="B498" s="82" t="s">
        <v>3508</v>
      </c>
      <c r="C498" s="11">
        <v>80032741</v>
      </c>
      <c r="D498" s="17" t="s">
        <v>3509</v>
      </c>
      <c r="E498" s="70">
        <v>10</v>
      </c>
      <c r="F498" s="42"/>
      <c r="G498" s="49">
        <v>42.9</v>
      </c>
      <c r="H498" s="46">
        <f t="shared" si="7"/>
        <v>429</v>
      </c>
      <c r="I498" s="42"/>
      <c r="J498" s="14" t="s">
        <v>3328</v>
      </c>
    </row>
    <row r="499" spans="1:10" ht="12" customHeight="1" x14ac:dyDescent="0.25">
      <c r="A499" s="88" t="s">
        <v>3488</v>
      </c>
      <c r="B499" s="82" t="s">
        <v>3510</v>
      </c>
      <c r="C499" s="11">
        <v>23500061</v>
      </c>
      <c r="D499" s="17" t="s">
        <v>3511</v>
      </c>
      <c r="E499" s="70">
        <v>1</v>
      </c>
      <c r="F499" s="42"/>
      <c r="G499" s="49">
        <v>144.07</v>
      </c>
      <c r="H499" s="46">
        <f t="shared" si="7"/>
        <v>144.07</v>
      </c>
      <c r="I499" s="42"/>
      <c r="J499" s="14" t="s">
        <v>3328</v>
      </c>
    </row>
    <row r="500" spans="1:10" ht="12" customHeight="1" x14ac:dyDescent="0.25">
      <c r="A500" s="88" t="s">
        <v>3488</v>
      </c>
      <c r="B500" s="82" t="s">
        <v>3512</v>
      </c>
      <c r="C500" s="11">
        <v>50003503</v>
      </c>
      <c r="D500" s="17" t="s">
        <v>3513</v>
      </c>
      <c r="E500" s="70">
        <v>1</v>
      </c>
      <c r="F500" s="42"/>
      <c r="G500" s="49">
        <v>73.13</v>
      </c>
      <c r="H500" s="46">
        <f t="shared" si="7"/>
        <v>73.13</v>
      </c>
      <c r="I500" s="42"/>
      <c r="J500" s="14" t="s">
        <v>3328</v>
      </c>
    </row>
    <row r="501" spans="1:10" ht="12" customHeight="1" x14ac:dyDescent="0.25">
      <c r="A501" s="88" t="s">
        <v>3488</v>
      </c>
      <c r="B501" s="82" t="s">
        <v>3514</v>
      </c>
      <c r="C501" s="11">
        <v>80018798</v>
      </c>
      <c r="D501" s="17" t="s">
        <v>3515</v>
      </c>
      <c r="E501" s="70">
        <v>1</v>
      </c>
      <c r="F501" s="42"/>
      <c r="G501" s="49">
        <v>88.92</v>
      </c>
      <c r="H501" s="46">
        <f t="shared" si="7"/>
        <v>88.92</v>
      </c>
      <c r="I501" s="42"/>
      <c r="J501" s="14" t="s">
        <v>3328</v>
      </c>
    </row>
    <row r="502" spans="1:10" ht="12" customHeight="1" x14ac:dyDescent="0.25">
      <c r="A502" s="88" t="s">
        <v>3488</v>
      </c>
      <c r="B502" s="82" t="s">
        <v>3516</v>
      </c>
      <c r="C502" s="11">
        <v>80055267</v>
      </c>
      <c r="D502" s="17" t="s">
        <v>3517</v>
      </c>
      <c r="E502" s="70">
        <v>1</v>
      </c>
      <c r="F502" s="42"/>
      <c r="G502" s="49">
        <v>62.4</v>
      </c>
      <c r="H502" s="46">
        <f t="shared" si="7"/>
        <v>62.4</v>
      </c>
      <c r="I502" s="42"/>
      <c r="J502" s="14" t="s">
        <v>3328</v>
      </c>
    </row>
    <row r="503" spans="1:10" ht="12" customHeight="1" x14ac:dyDescent="0.25">
      <c r="A503" s="88" t="s">
        <v>3488</v>
      </c>
      <c r="B503" s="82" t="s">
        <v>3518</v>
      </c>
      <c r="C503" s="11">
        <v>43000099</v>
      </c>
      <c r="D503" s="17" t="s">
        <v>3519</v>
      </c>
      <c r="E503" s="70">
        <v>1</v>
      </c>
      <c r="F503" s="42"/>
      <c r="G503" s="49">
        <v>602.5</v>
      </c>
      <c r="H503" s="46">
        <f t="shared" si="7"/>
        <v>602.5</v>
      </c>
      <c r="I503" s="42"/>
      <c r="J503" s="14" t="s">
        <v>3328</v>
      </c>
    </row>
    <row r="504" spans="1:10" ht="12" customHeight="1" x14ac:dyDescent="0.25">
      <c r="A504" s="88" t="s">
        <v>3488</v>
      </c>
      <c r="B504" s="82" t="s">
        <v>3520</v>
      </c>
      <c r="C504" s="11">
        <v>80048333</v>
      </c>
      <c r="D504" s="17" t="s">
        <v>3521</v>
      </c>
      <c r="E504" s="70">
        <v>1</v>
      </c>
      <c r="F504" s="42"/>
      <c r="G504" s="49">
        <v>14.3</v>
      </c>
      <c r="H504" s="46">
        <f t="shared" si="7"/>
        <v>14.3</v>
      </c>
      <c r="I504" s="42"/>
      <c r="J504" s="14" t="s">
        <v>3328</v>
      </c>
    </row>
    <row r="505" spans="1:10" ht="12" customHeight="1" x14ac:dyDescent="0.25">
      <c r="A505" s="88" t="s">
        <v>3488</v>
      </c>
      <c r="B505" s="82" t="s">
        <v>3522</v>
      </c>
      <c r="C505" s="11">
        <v>50503380</v>
      </c>
      <c r="D505" s="17" t="s">
        <v>3523</v>
      </c>
      <c r="E505" s="70">
        <v>1</v>
      </c>
      <c r="F505" s="42"/>
      <c r="G505" s="49">
        <v>16.04</v>
      </c>
      <c r="H505" s="46">
        <f t="shared" si="7"/>
        <v>16.04</v>
      </c>
      <c r="I505" s="42"/>
      <c r="J505" s="14" t="s">
        <v>3328</v>
      </c>
    </row>
    <row r="506" spans="1:10" ht="12" customHeight="1" x14ac:dyDescent="0.25">
      <c r="A506" s="88" t="s">
        <v>3488</v>
      </c>
      <c r="B506" s="82" t="s">
        <v>3524</v>
      </c>
      <c r="C506" s="11">
        <v>23000100</v>
      </c>
      <c r="D506" s="17" t="s">
        <v>3525</v>
      </c>
      <c r="E506" s="70">
        <v>1</v>
      </c>
      <c r="F506" s="42"/>
      <c r="G506" s="49">
        <v>0.68</v>
      </c>
      <c r="H506" s="46">
        <f t="shared" si="7"/>
        <v>0.68</v>
      </c>
      <c r="I506" s="42"/>
      <c r="J506" s="14" t="s">
        <v>3328</v>
      </c>
    </row>
    <row r="507" spans="1:10" ht="12" customHeight="1" x14ac:dyDescent="0.25">
      <c r="A507" s="88" t="s">
        <v>3488</v>
      </c>
      <c r="B507" s="82" t="s">
        <v>3526</v>
      </c>
      <c r="C507" s="11">
        <v>50510262</v>
      </c>
      <c r="D507" s="17" t="s">
        <v>3527</v>
      </c>
      <c r="E507" s="70">
        <v>1</v>
      </c>
      <c r="F507" s="42"/>
      <c r="G507" s="49">
        <v>87.97</v>
      </c>
      <c r="H507" s="46">
        <f t="shared" si="7"/>
        <v>87.97</v>
      </c>
      <c r="I507" s="42"/>
      <c r="J507" s="14" t="s">
        <v>3328</v>
      </c>
    </row>
    <row r="508" spans="1:10" ht="12" customHeight="1" x14ac:dyDescent="0.25">
      <c r="A508" s="88" t="s">
        <v>3488</v>
      </c>
      <c r="B508" s="82" t="s">
        <v>3528</v>
      </c>
      <c r="C508" s="11">
        <v>50524888</v>
      </c>
      <c r="D508" s="17" t="s">
        <v>3529</v>
      </c>
      <c r="E508" s="70">
        <v>1</v>
      </c>
      <c r="F508" s="42"/>
      <c r="G508" s="49">
        <v>167.96</v>
      </c>
      <c r="H508" s="46">
        <f t="shared" si="7"/>
        <v>167.96</v>
      </c>
      <c r="I508" s="42"/>
      <c r="J508" s="14" t="s">
        <v>3328</v>
      </c>
    </row>
    <row r="509" spans="1:10" ht="12" customHeight="1" x14ac:dyDescent="0.25">
      <c r="A509" s="88" t="s">
        <v>3488</v>
      </c>
      <c r="B509" s="82" t="s">
        <v>3530</v>
      </c>
      <c r="C509" s="64">
        <v>21500024</v>
      </c>
      <c r="D509" s="17" t="s">
        <v>677</v>
      </c>
      <c r="E509" s="70">
        <v>1</v>
      </c>
      <c r="F509" s="42"/>
      <c r="G509" s="49">
        <v>1.0900000000000001</v>
      </c>
      <c r="H509" s="46">
        <f t="shared" si="7"/>
        <v>1.0900000000000001</v>
      </c>
      <c r="I509" s="42"/>
      <c r="J509" s="14" t="s">
        <v>3328</v>
      </c>
    </row>
    <row r="510" spans="1:10" ht="12" customHeight="1" x14ac:dyDescent="0.25">
      <c r="A510" s="88" t="s">
        <v>3488</v>
      </c>
      <c r="B510" s="82" t="s">
        <v>3531</v>
      </c>
      <c r="C510" s="11">
        <v>80052038</v>
      </c>
      <c r="D510" s="17" t="s">
        <v>3532</v>
      </c>
      <c r="E510" s="70">
        <v>1</v>
      </c>
      <c r="F510" s="42"/>
      <c r="G510" s="49">
        <v>19.95</v>
      </c>
      <c r="H510" s="46">
        <f t="shared" si="7"/>
        <v>19.95</v>
      </c>
      <c r="I510" s="42"/>
      <c r="J510" s="14" t="s">
        <v>3328</v>
      </c>
    </row>
    <row r="511" spans="1:10" ht="12" customHeight="1" x14ac:dyDescent="0.25">
      <c r="A511" s="88" t="s">
        <v>3488</v>
      </c>
      <c r="B511" s="82" t="s">
        <v>3533</v>
      </c>
      <c r="C511" s="64">
        <v>50579077</v>
      </c>
      <c r="D511" s="17" t="s">
        <v>3534</v>
      </c>
      <c r="E511" s="70">
        <v>1</v>
      </c>
      <c r="F511" s="42"/>
      <c r="G511" s="49">
        <v>201.21</v>
      </c>
      <c r="H511" s="46">
        <f t="shared" si="7"/>
        <v>201.21</v>
      </c>
      <c r="I511" s="42"/>
      <c r="J511" s="14" t="s">
        <v>3328</v>
      </c>
    </row>
    <row r="512" spans="1:10" ht="12" customHeight="1" x14ac:dyDescent="0.25">
      <c r="A512" s="88" t="s">
        <v>3488</v>
      </c>
      <c r="B512" s="82" t="s">
        <v>3535</v>
      </c>
      <c r="C512" s="64">
        <v>80046822</v>
      </c>
      <c r="D512" s="17" t="s">
        <v>3536</v>
      </c>
      <c r="E512" s="70">
        <v>1</v>
      </c>
      <c r="F512" s="42"/>
      <c r="G512" s="49">
        <v>24.7</v>
      </c>
      <c r="H512" s="46">
        <f t="shared" ref="H512:H577" si="8">E512*G512</f>
        <v>24.7</v>
      </c>
      <c r="I512" s="42"/>
      <c r="J512" s="14" t="s">
        <v>3328</v>
      </c>
    </row>
    <row r="513" spans="1:10" ht="12" customHeight="1" x14ac:dyDescent="0.25">
      <c r="A513" s="88" t="s">
        <v>3488</v>
      </c>
      <c r="B513" s="82" t="s">
        <v>3537</v>
      </c>
      <c r="C513" s="64" t="s">
        <v>3913</v>
      </c>
      <c r="D513" s="17" t="s">
        <v>3914</v>
      </c>
      <c r="E513" s="70">
        <v>20</v>
      </c>
      <c r="F513" s="42"/>
      <c r="G513" s="49">
        <v>29.1</v>
      </c>
      <c r="H513" s="46">
        <f t="shared" si="8"/>
        <v>582</v>
      </c>
      <c r="I513" s="42"/>
      <c r="J513" s="14" t="s">
        <v>3328</v>
      </c>
    </row>
    <row r="514" spans="1:10" ht="12" customHeight="1" x14ac:dyDescent="0.25">
      <c r="A514" s="88" t="s">
        <v>3488</v>
      </c>
      <c r="B514" s="82" t="s">
        <v>3538</v>
      </c>
      <c r="C514" s="64" t="s">
        <v>3919</v>
      </c>
      <c r="D514" s="17" t="s">
        <v>3920</v>
      </c>
      <c r="E514" s="70">
        <v>3</v>
      </c>
      <c r="F514" s="42"/>
      <c r="G514" s="49">
        <v>70.2</v>
      </c>
      <c r="H514" s="46">
        <f t="shared" si="8"/>
        <v>210.60000000000002</v>
      </c>
      <c r="I514" s="42"/>
      <c r="J514" s="14" t="s">
        <v>3328</v>
      </c>
    </row>
    <row r="515" spans="1:10" ht="12" customHeight="1" x14ac:dyDescent="0.25">
      <c r="A515" s="88" t="s">
        <v>3488</v>
      </c>
      <c r="B515" s="82" t="s">
        <v>4280</v>
      </c>
      <c r="C515" s="64">
        <v>505790078</v>
      </c>
      <c r="D515" s="17" t="s">
        <v>4282</v>
      </c>
      <c r="E515" s="70">
        <v>2</v>
      </c>
      <c r="F515" s="42"/>
      <c r="G515" s="49">
        <v>202.99</v>
      </c>
      <c r="H515" s="46">
        <f t="shared" si="8"/>
        <v>405.98</v>
      </c>
      <c r="I515" s="42"/>
      <c r="J515" s="14"/>
    </row>
    <row r="516" spans="1:10" ht="12" customHeight="1" x14ac:dyDescent="0.25">
      <c r="A516" s="88" t="s">
        <v>3488</v>
      </c>
      <c r="B516" s="82" t="s">
        <v>4281</v>
      </c>
      <c r="C516" s="64">
        <v>50579079</v>
      </c>
      <c r="D516" s="17" t="s">
        <v>4282</v>
      </c>
      <c r="E516" s="70">
        <v>2</v>
      </c>
      <c r="F516" s="42"/>
      <c r="G516" s="49">
        <v>202.9</v>
      </c>
      <c r="H516" s="46">
        <f t="shared" si="8"/>
        <v>405.8</v>
      </c>
      <c r="I516" s="42"/>
      <c r="J516" s="14"/>
    </row>
    <row r="517" spans="1:10" ht="12" customHeight="1" x14ac:dyDescent="0.25">
      <c r="A517" s="88" t="s">
        <v>3601</v>
      </c>
      <c r="B517" s="79" t="s">
        <v>2958</v>
      </c>
      <c r="C517" s="11">
        <v>1099000310</v>
      </c>
      <c r="D517" s="29" t="s">
        <v>185</v>
      </c>
      <c r="E517" s="69"/>
      <c r="F517" s="2"/>
      <c r="G517" s="49"/>
      <c r="H517" s="46">
        <f t="shared" si="8"/>
        <v>0</v>
      </c>
      <c r="I517" s="2"/>
      <c r="J517" s="7"/>
    </row>
    <row r="518" spans="1:10" ht="12" customHeight="1" x14ac:dyDescent="0.25">
      <c r="A518" s="88" t="s">
        <v>3601</v>
      </c>
      <c r="B518" s="79" t="s">
        <v>2959</v>
      </c>
      <c r="C518" s="64">
        <v>126738340</v>
      </c>
      <c r="D518" s="29" t="s">
        <v>2960</v>
      </c>
      <c r="E518" s="69"/>
      <c r="F518" s="2"/>
      <c r="G518" s="49"/>
      <c r="H518" s="46">
        <f t="shared" si="8"/>
        <v>0</v>
      </c>
      <c r="I518" s="2"/>
      <c r="J518" s="7"/>
    </row>
    <row r="519" spans="1:10" ht="12" customHeight="1" x14ac:dyDescent="0.25">
      <c r="A519" s="88" t="s">
        <v>3601</v>
      </c>
      <c r="B519" s="79" t="s">
        <v>2961</v>
      </c>
      <c r="C519" s="64">
        <v>1800041004</v>
      </c>
      <c r="D519" s="29" t="s">
        <v>2962</v>
      </c>
      <c r="E519" s="69"/>
      <c r="F519" s="2"/>
      <c r="G519" s="49"/>
      <c r="H519" s="46">
        <f t="shared" si="8"/>
        <v>0</v>
      </c>
      <c r="I519" s="2"/>
      <c r="J519" s="7"/>
    </row>
    <row r="520" spans="1:10" ht="12" customHeight="1" x14ac:dyDescent="0.25">
      <c r="A520" s="88" t="s">
        <v>3601</v>
      </c>
      <c r="B520" s="79" t="s">
        <v>2963</v>
      </c>
      <c r="C520" s="64">
        <v>445269</v>
      </c>
      <c r="D520" s="29" t="s">
        <v>2964</v>
      </c>
      <c r="E520" s="69"/>
      <c r="F520" s="2"/>
      <c r="G520" s="49"/>
      <c r="H520" s="46">
        <f t="shared" si="8"/>
        <v>0</v>
      </c>
      <c r="I520" s="2"/>
      <c r="J520" s="7"/>
    </row>
    <row r="521" spans="1:10" ht="12" customHeight="1" x14ac:dyDescent="0.25">
      <c r="A521" s="88" t="s">
        <v>3601</v>
      </c>
      <c r="B521" s="79" t="s">
        <v>2965</v>
      </c>
      <c r="C521" s="64">
        <v>2118327020</v>
      </c>
      <c r="D521" s="29" t="s">
        <v>2966</v>
      </c>
      <c r="E521" s="69"/>
      <c r="F521" s="2"/>
      <c r="G521" s="49"/>
      <c r="H521" s="46">
        <f t="shared" si="8"/>
        <v>0</v>
      </c>
      <c r="I521" s="2"/>
      <c r="J521" s="7"/>
    </row>
    <row r="522" spans="1:10" ht="12" customHeight="1" x14ac:dyDescent="0.25">
      <c r="A522" s="88" t="s">
        <v>3601</v>
      </c>
      <c r="B522" s="79" t="s">
        <v>2967</v>
      </c>
      <c r="C522" s="64">
        <v>400300031</v>
      </c>
      <c r="D522" s="29" t="s">
        <v>2968</v>
      </c>
      <c r="E522" s="69"/>
      <c r="F522" s="2"/>
      <c r="G522" s="49"/>
      <c r="H522" s="46">
        <f t="shared" si="8"/>
        <v>0</v>
      </c>
      <c r="I522" s="2"/>
      <c r="J522" s="7"/>
    </row>
    <row r="523" spans="1:10" ht="12" customHeight="1" x14ac:dyDescent="0.25">
      <c r="A523" s="88" t="s">
        <v>3601</v>
      </c>
      <c r="B523" s="79" t="s">
        <v>2969</v>
      </c>
      <c r="C523" s="11">
        <v>1099040910</v>
      </c>
      <c r="D523" s="29" t="s">
        <v>309</v>
      </c>
      <c r="E523" s="69">
        <v>1</v>
      </c>
      <c r="F523" s="2"/>
      <c r="G523" s="102">
        <v>10</v>
      </c>
      <c r="H523" s="46">
        <f t="shared" si="8"/>
        <v>10</v>
      </c>
      <c r="I523" s="2"/>
      <c r="J523" s="7"/>
    </row>
    <row r="524" spans="1:10" ht="12" customHeight="1" x14ac:dyDescent="0.25">
      <c r="A524" s="88" t="s">
        <v>3601</v>
      </c>
      <c r="B524" s="79" t="s">
        <v>2970</v>
      </c>
      <c r="C524" s="11" t="s">
        <v>2971</v>
      </c>
      <c r="D524" s="29" t="s">
        <v>2972</v>
      </c>
      <c r="E524" s="69"/>
      <c r="F524" s="2"/>
      <c r="G524" s="49"/>
      <c r="H524" s="46">
        <f t="shared" si="8"/>
        <v>0</v>
      </c>
      <c r="I524" s="2"/>
      <c r="J524" s="7"/>
    </row>
    <row r="525" spans="1:10" ht="12" customHeight="1" x14ac:dyDescent="0.25">
      <c r="A525" s="88" t="s">
        <v>3601</v>
      </c>
      <c r="B525" s="79" t="s">
        <v>2973</v>
      </c>
      <c r="C525" s="11" t="s">
        <v>2974</v>
      </c>
      <c r="D525" s="29" t="s">
        <v>2975</v>
      </c>
      <c r="E525" s="69"/>
      <c r="F525" s="2"/>
      <c r="G525" s="49"/>
      <c r="H525" s="46">
        <f t="shared" si="8"/>
        <v>0</v>
      </c>
      <c r="I525" s="2"/>
      <c r="J525" s="7"/>
    </row>
    <row r="526" spans="1:10" ht="12" customHeight="1" x14ac:dyDescent="0.25">
      <c r="A526" s="88" t="s">
        <v>3601</v>
      </c>
      <c r="B526" s="79" t="s">
        <v>2976</v>
      </c>
      <c r="C526" s="11" t="s">
        <v>2977</v>
      </c>
      <c r="D526" s="29" t="s">
        <v>2978</v>
      </c>
      <c r="E526" s="69"/>
      <c r="F526" s="2"/>
      <c r="G526" s="49"/>
      <c r="H526" s="46">
        <f t="shared" si="8"/>
        <v>0</v>
      </c>
      <c r="I526" s="2"/>
      <c r="J526" s="7"/>
    </row>
    <row r="527" spans="1:10" ht="12" customHeight="1" x14ac:dyDescent="0.25">
      <c r="A527" s="88" t="s">
        <v>3601</v>
      </c>
      <c r="B527" s="79" t="s">
        <v>2979</v>
      </c>
      <c r="C527" s="11">
        <v>1073521580</v>
      </c>
      <c r="D527" s="29" t="s">
        <v>2980</v>
      </c>
      <c r="E527" s="69"/>
      <c r="F527" s="2"/>
      <c r="G527" s="49"/>
      <c r="H527" s="46">
        <f t="shared" si="8"/>
        <v>0</v>
      </c>
      <c r="I527" s="2"/>
      <c r="J527" s="7"/>
    </row>
    <row r="528" spans="1:10" ht="12" customHeight="1" x14ac:dyDescent="0.25">
      <c r="A528" s="88" t="s">
        <v>3601</v>
      </c>
      <c r="B528" s="79" t="s">
        <v>2981</v>
      </c>
      <c r="C528" s="11">
        <v>1099020390</v>
      </c>
      <c r="D528" s="29" t="s">
        <v>3755</v>
      </c>
      <c r="E528" s="69"/>
      <c r="F528" s="2"/>
      <c r="G528" s="49"/>
      <c r="H528" s="46">
        <f t="shared" si="8"/>
        <v>0</v>
      </c>
      <c r="I528" s="2"/>
      <c r="J528" s="7"/>
    </row>
    <row r="529" spans="1:10" ht="12" customHeight="1" x14ac:dyDescent="0.25">
      <c r="A529" s="88" t="s">
        <v>3601</v>
      </c>
      <c r="B529" s="79" t="s">
        <v>2982</v>
      </c>
      <c r="C529" s="11" t="s">
        <v>2983</v>
      </c>
      <c r="D529" s="29" t="s">
        <v>2984</v>
      </c>
      <c r="E529" s="69"/>
      <c r="F529" s="2"/>
      <c r="G529" s="49"/>
      <c r="H529" s="46">
        <f t="shared" si="8"/>
        <v>0</v>
      </c>
      <c r="I529" s="2"/>
      <c r="J529" s="7"/>
    </row>
    <row r="530" spans="1:10" ht="12" customHeight="1" x14ac:dyDescent="0.25">
      <c r="A530" s="88" t="s">
        <v>3601</v>
      </c>
      <c r="B530" s="79" t="s">
        <v>2985</v>
      </c>
      <c r="C530" s="11">
        <v>1073762080</v>
      </c>
      <c r="D530" s="29" t="s">
        <v>677</v>
      </c>
      <c r="E530" s="69"/>
      <c r="F530" s="2"/>
      <c r="G530" s="49"/>
      <c r="H530" s="46">
        <f t="shared" si="8"/>
        <v>0</v>
      </c>
      <c r="I530" s="2"/>
      <c r="J530" s="7"/>
    </row>
    <row r="531" spans="1:10" ht="12" customHeight="1" x14ac:dyDescent="0.25">
      <c r="A531" s="88" t="s">
        <v>3601</v>
      </c>
      <c r="B531" s="79" t="s">
        <v>2986</v>
      </c>
      <c r="C531" s="11" t="s">
        <v>2987</v>
      </c>
      <c r="D531" s="29" t="s">
        <v>3756</v>
      </c>
      <c r="E531" s="69"/>
      <c r="F531" s="2"/>
      <c r="G531" s="49"/>
      <c r="H531" s="46">
        <f t="shared" si="8"/>
        <v>0</v>
      </c>
      <c r="I531" s="2"/>
      <c r="J531" s="7"/>
    </row>
    <row r="532" spans="1:10" ht="12" customHeight="1" x14ac:dyDescent="0.25">
      <c r="A532" s="88" t="s">
        <v>3601</v>
      </c>
      <c r="B532" s="79" t="s">
        <v>2988</v>
      </c>
      <c r="C532" s="11">
        <v>1099010480</v>
      </c>
      <c r="D532" s="29" t="s">
        <v>2989</v>
      </c>
      <c r="E532" s="69"/>
      <c r="F532" s="2"/>
      <c r="G532" s="49"/>
      <c r="H532" s="46">
        <f t="shared" si="8"/>
        <v>0</v>
      </c>
      <c r="I532" s="2"/>
      <c r="J532" s="7"/>
    </row>
    <row r="533" spans="1:10" ht="12" customHeight="1" x14ac:dyDescent="0.25">
      <c r="A533" s="88" t="s">
        <v>3601</v>
      </c>
      <c r="B533" s="79" t="s">
        <v>2990</v>
      </c>
      <c r="C533" s="11"/>
      <c r="D533" s="29" t="s">
        <v>2991</v>
      </c>
      <c r="E533" s="69"/>
      <c r="F533" s="2"/>
      <c r="G533" s="49"/>
      <c r="H533" s="46">
        <f t="shared" si="8"/>
        <v>0</v>
      </c>
      <c r="I533" s="2"/>
      <c r="J533" s="7"/>
    </row>
    <row r="534" spans="1:10" ht="12" customHeight="1" x14ac:dyDescent="0.25">
      <c r="A534" s="88" t="s">
        <v>3601</v>
      </c>
      <c r="B534" s="79" t="s">
        <v>2992</v>
      </c>
      <c r="C534" s="11">
        <v>1073527000</v>
      </c>
      <c r="D534" s="29" t="s">
        <v>2993</v>
      </c>
      <c r="E534" s="69"/>
      <c r="F534" s="2"/>
      <c r="G534" s="49"/>
      <c r="H534" s="46">
        <f t="shared" si="8"/>
        <v>0</v>
      </c>
      <c r="I534" s="2"/>
      <c r="J534" s="7"/>
    </row>
    <row r="535" spans="1:10" ht="12" customHeight="1" x14ac:dyDescent="0.25">
      <c r="A535" s="88" t="s">
        <v>3601</v>
      </c>
      <c r="B535" s="79" t="s">
        <v>2994</v>
      </c>
      <c r="C535" s="11"/>
      <c r="D535" s="29" t="s">
        <v>2995</v>
      </c>
      <c r="E535" s="69"/>
      <c r="F535" s="2"/>
      <c r="G535" s="49"/>
      <c r="H535" s="46">
        <f t="shared" si="8"/>
        <v>0</v>
      </c>
      <c r="I535" s="2"/>
      <c r="J535" s="7"/>
    </row>
    <row r="536" spans="1:10" ht="12" customHeight="1" x14ac:dyDescent="0.25">
      <c r="A536" s="88" t="s">
        <v>3601</v>
      </c>
      <c r="B536" s="79" t="s">
        <v>2996</v>
      </c>
      <c r="C536" s="11">
        <v>1719111281</v>
      </c>
      <c r="D536" s="29" t="s">
        <v>2997</v>
      </c>
      <c r="E536" s="69"/>
      <c r="F536" s="2"/>
      <c r="G536" s="49"/>
      <c r="H536" s="46">
        <f t="shared" si="8"/>
        <v>0</v>
      </c>
      <c r="I536" s="2"/>
      <c r="J536" s="7"/>
    </row>
    <row r="537" spans="1:10" ht="12" customHeight="1" x14ac:dyDescent="0.25">
      <c r="A537" s="88" t="s">
        <v>3601</v>
      </c>
      <c r="B537" s="79" t="s">
        <v>2998</v>
      </c>
      <c r="C537" s="11">
        <v>1073526240</v>
      </c>
      <c r="D537" s="29" t="s">
        <v>2999</v>
      </c>
      <c r="E537" s="69"/>
      <c r="F537" s="2"/>
      <c r="G537" s="49"/>
      <c r="H537" s="46">
        <f t="shared" si="8"/>
        <v>0</v>
      </c>
      <c r="I537" s="2"/>
      <c r="J537" s="7"/>
    </row>
    <row r="538" spans="1:10" ht="12" customHeight="1" x14ac:dyDescent="0.25">
      <c r="A538" s="88" t="s">
        <v>3601</v>
      </c>
      <c r="B538" s="79" t="s">
        <v>3000</v>
      </c>
      <c r="C538" s="11">
        <v>1073761810</v>
      </c>
      <c r="D538" s="29" t="s">
        <v>3001</v>
      </c>
      <c r="E538" s="69"/>
      <c r="F538" s="2"/>
      <c r="G538" s="49"/>
      <c r="H538" s="46">
        <f t="shared" si="8"/>
        <v>0</v>
      </c>
      <c r="I538" s="2"/>
      <c r="J538" s="7"/>
    </row>
    <row r="539" spans="1:10" ht="12" customHeight="1" x14ac:dyDescent="0.25">
      <c r="A539" s="88" t="s">
        <v>3601</v>
      </c>
      <c r="B539" s="79" t="s">
        <v>3002</v>
      </c>
      <c r="C539" s="11"/>
      <c r="D539" s="29" t="s">
        <v>3003</v>
      </c>
      <c r="E539" s="69"/>
      <c r="F539" s="2"/>
      <c r="G539" s="49"/>
      <c r="H539" s="46">
        <f t="shared" si="8"/>
        <v>0</v>
      </c>
      <c r="I539" s="2"/>
      <c r="J539" s="7"/>
    </row>
    <row r="540" spans="1:10" ht="12" customHeight="1" x14ac:dyDescent="0.25">
      <c r="A540" s="88" t="s">
        <v>3601</v>
      </c>
      <c r="B540" s="79" t="s">
        <v>3004</v>
      </c>
      <c r="C540" s="11">
        <v>567526001</v>
      </c>
      <c r="D540" s="29" t="s">
        <v>3005</v>
      </c>
      <c r="E540" s="69"/>
      <c r="F540" s="2"/>
      <c r="G540" s="49"/>
      <c r="H540" s="46">
        <f t="shared" si="8"/>
        <v>0</v>
      </c>
      <c r="I540" s="2"/>
      <c r="J540" s="7"/>
    </row>
    <row r="541" spans="1:10" ht="12" customHeight="1" x14ac:dyDescent="0.25">
      <c r="A541" s="88" t="s">
        <v>3601</v>
      </c>
      <c r="B541" s="79" t="s">
        <v>3006</v>
      </c>
      <c r="C541" s="11">
        <v>1090310210</v>
      </c>
      <c r="D541" s="29" t="s">
        <v>3007</v>
      </c>
      <c r="E541" s="69"/>
      <c r="F541" s="2"/>
      <c r="G541" s="49"/>
      <c r="H541" s="46">
        <f t="shared" si="8"/>
        <v>0</v>
      </c>
      <c r="I541" s="2"/>
      <c r="J541" s="7"/>
    </row>
    <row r="542" spans="1:10" ht="12" customHeight="1" x14ac:dyDescent="0.25">
      <c r="A542" s="88" t="s">
        <v>3601</v>
      </c>
      <c r="B542" s="79" t="s">
        <v>3008</v>
      </c>
      <c r="C542" s="11" t="s">
        <v>3009</v>
      </c>
      <c r="D542" s="29" t="s">
        <v>3010</v>
      </c>
      <c r="E542" s="69">
        <v>2</v>
      </c>
      <c r="F542" s="2"/>
      <c r="G542" s="49">
        <v>25.09</v>
      </c>
      <c r="H542" s="46">
        <f t="shared" si="8"/>
        <v>50.18</v>
      </c>
      <c r="I542" s="2"/>
      <c r="J542" s="7"/>
    </row>
    <row r="543" spans="1:10" ht="12" customHeight="1" x14ac:dyDescent="0.25">
      <c r="A543" s="88" t="s">
        <v>3601</v>
      </c>
      <c r="B543" s="79" t="s">
        <v>3011</v>
      </c>
      <c r="C543" s="64" t="s">
        <v>3012</v>
      </c>
      <c r="D543" s="29" t="s">
        <v>3013</v>
      </c>
      <c r="E543" s="69">
        <v>1</v>
      </c>
      <c r="F543" s="2"/>
      <c r="G543" s="49">
        <v>22</v>
      </c>
      <c r="H543" s="46">
        <f t="shared" si="8"/>
        <v>22</v>
      </c>
      <c r="I543" s="2"/>
      <c r="J543" s="7"/>
    </row>
    <row r="544" spans="1:10" ht="12" customHeight="1" x14ac:dyDescent="0.25">
      <c r="A544" s="88" t="s">
        <v>3601</v>
      </c>
      <c r="B544" s="79" t="s">
        <v>3014</v>
      </c>
      <c r="C544" s="64"/>
      <c r="D544" s="29" t="s">
        <v>3015</v>
      </c>
      <c r="E544" s="69"/>
      <c r="F544" s="2"/>
      <c r="G544" s="49"/>
      <c r="H544" s="46">
        <f t="shared" si="8"/>
        <v>0</v>
      </c>
      <c r="I544" s="2"/>
      <c r="J544" s="7"/>
    </row>
    <row r="545" spans="1:10" ht="12" customHeight="1" x14ac:dyDescent="0.25">
      <c r="A545" s="88" t="s">
        <v>3601</v>
      </c>
      <c r="B545" s="79" t="s">
        <v>3016</v>
      </c>
      <c r="C545" s="11" t="s">
        <v>3017</v>
      </c>
      <c r="D545" s="29" t="s">
        <v>2012</v>
      </c>
      <c r="E545" s="69"/>
      <c r="F545" s="2"/>
      <c r="G545" s="49"/>
      <c r="H545" s="46">
        <f t="shared" si="8"/>
        <v>0</v>
      </c>
      <c r="I545" s="2"/>
      <c r="J545" s="7"/>
    </row>
    <row r="546" spans="1:10" ht="12" customHeight="1" x14ac:dyDescent="0.25">
      <c r="A546" s="88" t="s">
        <v>3601</v>
      </c>
      <c r="B546" s="79" t="s">
        <v>3018</v>
      </c>
      <c r="C546" s="11">
        <v>403400381</v>
      </c>
      <c r="D546" s="29" t="s">
        <v>3019</v>
      </c>
      <c r="E546" s="69"/>
      <c r="F546" s="2"/>
      <c r="G546" s="49"/>
      <c r="H546" s="46">
        <f t="shared" si="8"/>
        <v>0</v>
      </c>
      <c r="I546" s="2"/>
      <c r="J546" s="7"/>
    </row>
    <row r="547" spans="1:10" ht="12" customHeight="1" x14ac:dyDescent="0.25">
      <c r="A547" s="88" t="s">
        <v>3601</v>
      </c>
      <c r="B547" s="79" t="s">
        <v>3020</v>
      </c>
      <c r="C547" s="11">
        <v>126738280</v>
      </c>
      <c r="D547" s="29" t="s">
        <v>3021</v>
      </c>
      <c r="E547" s="69"/>
      <c r="F547" s="2"/>
      <c r="G547" s="49"/>
      <c r="H547" s="46">
        <f t="shared" si="8"/>
        <v>0</v>
      </c>
      <c r="I547" s="2"/>
      <c r="J547" s="7"/>
    </row>
    <row r="548" spans="1:10" ht="12" customHeight="1" x14ac:dyDescent="0.25">
      <c r="A548" s="88" t="s">
        <v>3601</v>
      </c>
      <c r="B548" s="79" t="s">
        <v>3022</v>
      </c>
      <c r="C548" s="11">
        <v>1880024483</v>
      </c>
      <c r="D548" s="29" t="s">
        <v>3023</v>
      </c>
      <c r="E548" s="69"/>
      <c r="F548" s="2"/>
      <c r="G548" s="49"/>
      <c r="H548" s="46">
        <f t="shared" si="8"/>
        <v>0</v>
      </c>
      <c r="I548" s="2"/>
      <c r="J548" s="7"/>
    </row>
    <row r="549" spans="1:10" ht="12" customHeight="1" x14ac:dyDescent="0.25">
      <c r="A549" s="88" t="s">
        <v>3604</v>
      </c>
      <c r="B549" s="79" t="s">
        <v>3129</v>
      </c>
      <c r="C549" s="11"/>
      <c r="D549" s="29" t="s">
        <v>3130</v>
      </c>
      <c r="E549" s="69"/>
      <c r="F549" s="2"/>
      <c r="G549" s="49"/>
      <c r="H549" s="46">
        <f t="shared" si="8"/>
        <v>0</v>
      </c>
      <c r="I549" s="2"/>
      <c r="J549" s="7"/>
    </row>
    <row r="550" spans="1:10" ht="12" customHeight="1" x14ac:dyDescent="0.25">
      <c r="A550" s="88" t="s">
        <v>3604</v>
      </c>
      <c r="B550" s="79" t="s">
        <v>3131</v>
      </c>
      <c r="C550" s="11"/>
      <c r="D550" s="29" t="s">
        <v>3132</v>
      </c>
      <c r="E550" s="69"/>
      <c r="F550" s="2"/>
      <c r="G550" s="49"/>
      <c r="H550" s="46">
        <f t="shared" si="8"/>
        <v>0</v>
      </c>
      <c r="I550" s="2"/>
      <c r="J550" s="7"/>
    </row>
    <row r="551" spans="1:10" ht="12" customHeight="1" x14ac:dyDescent="0.25">
      <c r="A551" s="88" t="s">
        <v>3604</v>
      </c>
      <c r="B551" s="79" t="s">
        <v>3133</v>
      </c>
      <c r="C551" s="11" t="s">
        <v>3134</v>
      </c>
      <c r="D551" s="29" t="s">
        <v>3135</v>
      </c>
      <c r="E551" s="69"/>
      <c r="F551" s="2"/>
      <c r="G551" s="49"/>
      <c r="H551" s="46">
        <f t="shared" si="8"/>
        <v>0</v>
      </c>
      <c r="I551" s="2"/>
      <c r="J551" s="7"/>
    </row>
    <row r="552" spans="1:10" ht="12" customHeight="1" x14ac:dyDescent="0.25">
      <c r="A552" s="88" t="s">
        <v>3604</v>
      </c>
      <c r="B552" s="79" t="s">
        <v>3136</v>
      </c>
      <c r="C552" s="11"/>
      <c r="D552" s="29" t="s">
        <v>3137</v>
      </c>
      <c r="E552" s="69"/>
      <c r="F552" s="2"/>
      <c r="G552" s="49"/>
      <c r="H552" s="46">
        <f t="shared" si="8"/>
        <v>0</v>
      </c>
      <c r="I552" s="2"/>
      <c r="J552" s="7"/>
    </row>
    <row r="553" spans="1:10" ht="12" customHeight="1" x14ac:dyDescent="0.25">
      <c r="A553" s="88" t="s">
        <v>3604</v>
      </c>
      <c r="B553" s="79" t="s">
        <v>3138</v>
      </c>
      <c r="C553" s="11"/>
      <c r="D553" s="29" t="s">
        <v>3139</v>
      </c>
      <c r="E553" s="69"/>
      <c r="F553" s="2"/>
      <c r="G553" s="49"/>
      <c r="H553" s="46">
        <f t="shared" si="8"/>
        <v>0</v>
      </c>
      <c r="I553" s="2"/>
      <c r="J553" s="7"/>
    </row>
    <row r="554" spans="1:10" ht="12" customHeight="1" x14ac:dyDescent="0.25">
      <c r="A554" s="88" t="s">
        <v>3604</v>
      </c>
      <c r="B554" s="79" t="s">
        <v>3140</v>
      </c>
      <c r="C554" s="64"/>
      <c r="D554" s="29" t="s">
        <v>185</v>
      </c>
      <c r="E554" s="69"/>
      <c r="F554" s="2"/>
      <c r="G554" s="49"/>
      <c r="H554" s="46">
        <f t="shared" si="8"/>
        <v>0</v>
      </c>
      <c r="I554" s="2"/>
      <c r="J554" s="7"/>
    </row>
    <row r="555" spans="1:10" ht="12" customHeight="1" x14ac:dyDescent="0.25">
      <c r="A555" s="88" t="s">
        <v>3604</v>
      </c>
      <c r="B555" s="79" t="s">
        <v>3141</v>
      </c>
      <c r="C555" s="11"/>
      <c r="D555" s="29" t="s">
        <v>3142</v>
      </c>
      <c r="E555" s="69"/>
      <c r="F555" s="2"/>
      <c r="G555" s="49"/>
      <c r="H555" s="46">
        <f t="shared" si="8"/>
        <v>0</v>
      </c>
      <c r="I555" s="2"/>
      <c r="J555" s="7"/>
    </row>
    <row r="556" spans="1:10" ht="12" customHeight="1" x14ac:dyDescent="0.25">
      <c r="A556" s="88" t="s">
        <v>3604</v>
      </c>
      <c r="B556" s="79" t="s">
        <v>3143</v>
      </c>
      <c r="C556" s="11"/>
      <c r="D556" s="29" t="s">
        <v>3144</v>
      </c>
      <c r="E556" s="69"/>
      <c r="F556" s="2"/>
      <c r="G556" s="49"/>
      <c r="H556" s="46">
        <f t="shared" si="8"/>
        <v>0</v>
      </c>
      <c r="I556" s="2"/>
      <c r="J556" s="7"/>
    </row>
    <row r="557" spans="1:10" ht="12" customHeight="1" x14ac:dyDescent="0.25">
      <c r="A557" s="88" t="s">
        <v>3604</v>
      </c>
      <c r="B557" s="79" t="s">
        <v>3145</v>
      </c>
      <c r="C557" s="11"/>
      <c r="D557" s="29" t="s">
        <v>3146</v>
      </c>
      <c r="E557" s="69"/>
      <c r="F557" s="2"/>
      <c r="G557" s="49"/>
      <c r="H557" s="46">
        <f t="shared" si="8"/>
        <v>0</v>
      </c>
      <c r="I557" s="2"/>
      <c r="J557" s="7"/>
    </row>
    <row r="558" spans="1:10" ht="12" customHeight="1" x14ac:dyDescent="0.25">
      <c r="A558" s="88" t="s">
        <v>3604</v>
      </c>
      <c r="B558" s="79" t="s">
        <v>3147</v>
      </c>
      <c r="C558" s="11"/>
      <c r="D558" s="29" t="s">
        <v>3148</v>
      </c>
      <c r="E558" s="69"/>
      <c r="F558" s="2"/>
      <c r="G558" s="49"/>
      <c r="H558" s="46">
        <f t="shared" si="8"/>
        <v>0</v>
      </c>
      <c r="I558" s="2"/>
      <c r="J558" s="7"/>
    </row>
    <row r="559" spans="1:10" ht="12" customHeight="1" x14ac:dyDescent="0.25">
      <c r="A559" s="88" t="s">
        <v>3604</v>
      </c>
      <c r="B559" s="79" t="s">
        <v>3149</v>
      </c>
      <c r="C559" s="11"/>
      <c r="D559" s="29" t="s">
        <v>3148</v>
      </c>
      <c r="E559" s="69"/>
      <c r="F559" s="2"/>
      <c r="G559" s="49"/>
      <c r="H559" s="46">
        <f t="shared" si="8"/>
        <v>0</v>
      </c>
      <c r="I559" s="2"/>
      <c r="J559" s="7"/>
    </row>
    <row r="560" spans="1:10" ht="12" customHeight="1" x14ac:dyDescent="0.25">
      <c r="A560" s="88" t="s">
        <v>3604</v>
      </c>
      <c r="B560" s="79" t="s">
        <v>3150</v>
      </c>
      <c r="C560" s="11"/>
      <c r="D560" s="29" t="s">
        <v>3151</v>
      </c>
      <c r="E560" s="69"/>
      <c r="F560" s="2"/>
      <c r="G560" s="49"/>
      <c r="H560" s="46">
        <f t="shared" si="8"/>
        <v>0</v>
      </c>
      <c r="I560" s="2"/>
      <c r="J560" s="7"/>
    </row>
    <row r="561" spans="1:10" ht="12" customHeight="1" x14ac:dyDescent="0.25">
      <c r="A561" s="88" t="s">
        <v>3604</v>
      </c>
      <c r="B561" s="79" t="s">
        <v>3152</v>
      </c>
      <c r="C561" s="11"/>
      <c r="D561" s="29" t="s">
        <v>3153</v>
      </c>
      <c r="E561" s="69"/>
      <c r="F561" s="2"/>
      <c r="G561" s="49"/>
      <c r="H561" s="46">
        <f t="shared" si="8"/>
        <v>0</v>
      </c>
      <c r="I561" s="2"/>
      <c r="J561" s="7"/>
    </row>
    <row r="562" spans="1:10" ht="12" customHeight="1" x14ac:dyDescent="0.25">
      <c r="A562" s="88" t="s">
        <v>3604</v>
      </c>
      <c r="B562" s="79" t="s">
        <v>3154</v>
      </c>
      <c r="C562" s="11"/>
      <c r="D562" s="29" t="s">
        <v>3155</v>
      </c>
      <c r="E562" s="69"/>
      <c r="F562" s="2"/>
      <c r="G562" s="49"/>
      <c r="H562" s="46">
        <f t="shared" si="8"/>
        <v>0</v>
      </c>
      <c r="I562" s="2"/>
      <c r="J562" s="7"/>
    </row>
    <row r="563" spans="1:10" ht="12" customHeight="1" x14ac:dyDescent="0.25">
      <c r="A563" s="88" t="s">
        <v>3604</v>
      </c>
      <c r="B563" s="79" t="s">
        <v>3156</v>
      </c>
      <c r="C563" s="11"/>
      <c r="D563" s="29" t="s">
        <v>3157</v>
      </c>
      <c r="E563" s="69"/>
      <c r="F563" s="2"/>
      <c r="G563" s="49"/>
      <c r="H563" s="46">
        <f t="shared" si="8"/>
        <v>0</v>
      </c>
      <c r="I563" s="2"/>
      <c r="J563" s="7"/>
    </row>
    <row r="564" spans="1:10" ht="12" customHeight="1" x14ac:dyDescent="0.25">
      <c r="A564" s="88" t="s">
        <v>3604</v>
      </c>
      <c r="B564" s="79" t="s">
        <v>3158</v>
      </c>
      <c r="C564" s="11"/>
      <c r="D564" s="29" t="s">
        <v>3159</v>
      </c>
      <c r="E564" s="69"/>
      <c r="F564" s="2"/>
      <c r="G564" s="49"/>
      <c r="H564" s="46">
        <f t="shared" si="8"/>
        <v>0</v>
      </c>
      <c r="I564" s="2"/>
      <c r="J564" s="7"/>
    </row>
    <row r="565" spans="1:10" ht="12" customHeight="1" x14ac:dyDescent="0.25">
      <c r="A565" s="88" t="s">
        <v>3604</v>
      </c>
      <c r="B565" s="79" t="s">
        <v>3160</v>
      </c>
      <c r="C565" s="11"/>
      <c r="D565" s="29" t="s">
        <v>3161</v>
      </c>
      <c r="E565" s="69"/>
      <c r="F565" s="2"/>
      <c r="G565" s="49"/>
      <c r="H565" s="46">
        <f t="shared" si="8"/>
        <v>0</v>
      </c>
      <c r="I565" s="2"/>
      <c r="J565" s="7"/>
    </row>
    <row r="566" spans="1:10" ht="12" customHeight="1" x14ac:dyDescent="0.25">
      <c r="A566" s="88" t="s">
        <v>3604</v>
      </c>
      <c r="B566" s="79" t="s">
        <v>3162</v>
      </c>
      <c r="C566" s="11"/>
      <c r="D566" s="29" t="s">
        <v>3163</v>
      </c>
      <c r="E566" s="69"/>
      <c r="F566" s="2"/>
      <c r="G566" s="49"/>
      <c r="H566" s="46">
        <f t="shared" si="8"/>
        <v>0</v>
      </c>
      <c r="I566" s="2"/>
      <c r="J566" s="7"/>
    </row>
    <row r="567" spans="1:10" ht="12" customHeight="1" x14ac:dyDescent="0.25">
      <c r="A567" s="88" t="s">
        <v>3604</v>
      </c>
      <c r="B567" s="79" t="s">
        <v>3164</v>
      </c>
      <c r="C567" s="11"/>
      <c r="D567" s="29" t="s">
        <v>3165</v>
      </c>
      <c r="E567" s="69"/>
      <c r="F567" s="2"/>
      <c r="G567" s="49"/>
      <c r="H567" s="46">
        <f t="shared" si="8"/>
        <v>0</v>
      </c>
      <c r="I567" s="2"/>
      <c r="J567" s="7"/>
    </row>
    <row r="568" spans="1:10" ht="12" customHeight="1" x14ac:dyDescent="0.25">
      <c r="A568" s="88" t="s">
        <v>3604</v>
      </c>
      <c r="B568" s="79" t="s">
        <v>3166</v>
      </c>
      <c r="C568" s="11"/>
      <c r="D568" s="29" t="s">
        <v>3167</v>
      </c>
      <c r="E568" s="69"/>
      <c r="F568" s="2"/>
      <c r="G568" s="49"/>
      <c r="H568" s="46">
        <f t="shared" si="8"/>
        <v>0</v>
      </c>
      <c r="I568" s="2"/>
      <c r="J568" s="7"/>
    </row>
    <row r="569" spans="1:10" ht="12" customHeight="1" x14ac:dyDescent="0.25">
      <c r="A569" s="88" t="s">
        <v>3604</v>
      </c>
      <c r="B569" s="79" t="s">
        <v>3168</v>
      </c>
      <c r="C569" s="11"/>
      <c r="D569" s="29" t="s">
        <v>3169</v>
      </c>
      <c r="E569" s="69"/>
      <c r="F569" s="2"/>
      <c r="G569" s="49"/>
      <c r="H569" s="46">
        <f t="shared" si="8"/>
        <v>0</v>
      </c>
      <c r="I569" s="2"/>
      <c r="J569" s="7"/>
    </row>
    <row r="570" spans="1:10" ht="12" customHeight="1" x14ac:dyDescent="0.25">
      <c r="A570" s="88" t="s">
        <v>3604</v>
      </c>
      <c r="B570" s="79" t="s">
        <v>3170</v>
      </c>
      <c r="C570" s="11"/>
      <c r="D570" s="29" t="s">
        <v>3171</v>
      </c>
      <c r="E570" s="69"/>
      <c r="F570" s="2"/>
      <c r="G570" s="49"/>
      <c r="H570" s="46">
        <f t="shared" si="8"/>
        <v>0</v>
      </c>
      <c r="I570" s="2"/>
      <c r="J570" s="7"/>
    </row>
    <row r="571" spans="1:10" ht="12" customHeight="1" x14ac:dyDescent="0.25">
      <c r="A571" s="88" t="s">
        <v>3604</v>
      </c>
      <c r="B571" s="79" t="s">
        <v>3172</v>
      </c>
      <c r="C571" s="11"/>
      <c r="D571" s="29" t="s">
        <v>3173</v>
      </c>
      <c r="E571" s="69"/>
      <c r="F571" s="2"/>
      <c r="G571" s="49"/>
      <c r="H571" s="46">
        <f t="shared" si="8"/>
        <v>0</v>
      </c>
      <c r="I571" s="2"/>
      <c r="J571" s="7"/>
    </row>
    <row r="572" spans="1:10" ht="12" customHeight="1" x14ac:dyDescent="0.25">
      <c r="A572" s="88" t="s">
        <v>3604</v>
      </c>
      <c r="B572" s="79" t="s">
        <v>3174</v>
      </c>
      <c r="C572" s="11"/>
      <c r="D572" s="29" t="s">
        <v>3175</v>
      </c>
      <c r="E572" s="69"/>
      <c r="F572" s="2"/>
      <c r="G572" s="49"/>
      <c r="H572" s="46">
        <f t="shared" si="8"/>
        <v>0</v>
      </c>
      <c r="I572" s="2"/>
      <c r="J572" s="7"/>
    </row>
    <row r="573" spans="1:10" ht="12" customHeight="1" x14ac:dyDescent="0.25">
      <c r="A573" s="88" t="s">
        <v>3604</v>
      </c>
      <c r="B573" s="79" t="s">
        <v>3176</v>
      </c>
      <c r="C573" s="64"/>
      <c r="D573" s="29" t="s">
        <v>3177</v>
      </c>
      <c r="E573" s="69"/>
      <c r="F573" s="2"/>
      <c r="G573" s="49"/>
      <c r="H573" s="46">
        <f t="shared" si="8"/>
        <v>0</v>
      </c>
      <c r="I573" s="2"/>
      <c r="J573" s="7"/>
    </row>
    <row r="574" spans="1:10" ht="12" customHeight="1" x14ac:dyDescent="0.25">
      <c r="A574" s="88" t="s">
        <v>3606</v>
      </c>
      <c r="B574" s="83" t="s">
        <v>3230</v>
      </c>
      <c r="C574" s="31" t="s">
        <v>3231</v>
      </c>
      <c r="D574" s="28" t="s">
        <v>3232</v>
      </c>
      <c r="E574" s="71"/>
      <c r="F574" s="3"/>
      <c r="G574" s="51"/>
      <c r="H574" s="46">
        <f t="shared" si="8"/>
        <v>0</v>
      </c>
      <c r="I574" s="2"/>
      <c r="J574" s="7"/>
    </row>
    <row r="575" spans="1:10" ht="12" customHeight="1" x14ac:dyDescent="0.25">
      <c r="A575" s="88" t="s">
        <v>3606</v>
      </c>
      <c r="B575" s="83" t="s">
        <v>3233</v>
      </c>
      <c r="C575" s="58" t="s">
        <v>3234</v>
      </c>
      <c r="D575" s="29" t="s">
        <v>3970</v>
      </c>
      <c r="E575" s="69">
        <v>1</v>
      </c>
      <c r="F575" s="2">
        <v>1</v>
      </c>
      <c r="G575" s="102">
        <v>57.3</v>
      </c>
      <c r="H575" s="46">
        <f t="shared" si="8"/>
        <v>57.3</v>
      </c>
      <c r="I575" s="2"/>
      <c r="J575" s="7"/>
    </row>
    <row r="576" spans="1:10" ht="12" customHeight="1" x14ac:dyDescent="0.25">
      <c r="A576" s="88" t="s">
        <v>3606</v>
      </c>
      <c r="B576" s="83" t="s">
        <v>3235</v>
      </c>
      <c r="C576" s="11" t="s">
        <v>3236</v>
      </c>
      <c r="D576" s="29" t="s">
        <v>3237</v>
      </c>
      <c r="E576" s="69"/>
      <c r="F576" s="2"/>
      <c r="G576" s="49"/>
      <c r="H576" s="46">
        <f t="shared" si="8"/>
        <v>0</v>
      </c>
      <c r="I576" s="2"/>
      <c r="J576" s="7"/>
    </row>
    <row r="577" spans="1:10" ht="12" customHeight="1" x14ac:dyDescent="0.25">
      <c r="A577" s="88" t="s">
        <v>3606</v>
      </c>
      <c r="B577" s="83" t="s">
        <v>3238</v>
      </c>
      <c r="C577" s="11" t="s">
        <v>3239</v>
      </c>
      <c r="D577" s="29" t="s">
        <v>3240</v>
      </c>
      <c r="E577" s="69"/>
      <c r="F577" s="2"/>
      <c r="G577" s="49"/>
      <c r="H577" s="46">
        <f t="shared" si="8"/>
        <v>0</v>
      </c>
      <c r="I577" s="2"/>
      <c r="J577" s="7"/>
    </row>
    <row r="578" spans="1:10" ht="12" customHeight="1" x14ac:dyDescent="0.25">
      <c r="A578" s="88" t="s">
        <v>3606</v>
      </c>
      <c r="B578" s="83" t="s">
        <v>3241</v>
      </c>
      <c r="C578" s="11" t="s">
        <v>3242</v>
      </c>
      <c r="D578" s="29" t="s">
        <v>3243</v>
      </c>
      <c r="E578" s="69"/>
      <c r="F578" s="2"/>
      <c r="G578" s="49"/>
      <c r="H578" s="46">
        <f t="shared" ref="H578:H601" si="9">E578*G578</f>
        <v>0</v>
      </c>
      <c r="I578" s="2"/>
      <c r="J578" s="7"/>
    </row>
    <row r="579" spans="1:10" ht="12" customHeight="1" x14ac:dyDescent="0.25">
      <c r="A579" s="88" t="s">
        <v>3606</v>
      </c>
      <c r="B579" s="83" t="s">
        <v>3244</v>
      </c>
      <c r="C579" s="11" t="s">
        <v>3245</v>
      </c>
      <c r="D579" s="29" t="s">
        <v>3246</v>
      </c>
      <c r="E579" s="69"/>
      <c r="F579" s="2"/>
      <c r="G579" s="49"/>
      <c r="H579" s="46">
        <f t="shared" si="9"/>
        <v>0</v>
      </c>
      <c r="I579" s="2"/>
      <c r="J579" s="7"/>
    </row>
    <row r="580" spans="1:10" ht="12" customHeight="1" x14ac:dyDescent="0.25">
      <c r="A580" s="88" t="s">
        <v>3606</v>
      </c>
      <c r="B580" s="83" t="s">
        <v>3247</v>
      </c>
      <c r="C580" s="11" t="s">
        <v>3248</v>
      </c>
      <c r="D580" s="29" t="s">
        <v>3249</v>
      </c>
      <c r="E580" s="69"/>
      <c r="F580" s="2"/>
      <c r="G580" s="49"/>
      <c r="H580" s="46">
        <f t="shared" si="9"/>
        <v>0</v>
      </c>
      <c r="I580" s="2"/>
      <c r="J580" s="7"/>
    </row>
    <row r="581" spans="1:10" ht="12" customHeight="1" x14ac:dyDescent="0.25">
      <c r="A581" s="88" t="s">
        <v>3606</v>
      </c>
      <c r="B581" s="83" t="s">
        <v>3250</v>
      </c>
      <c r="C581" s="11" t="s">
        <v>3251</v>
      </c>
      <c r="D581" s="29" t="s">
        <v>3252</v>
      </c>
      <c r="E581" s="69"/>
      <c r="F581" s="2"/>
      <c r="G581" s="49"/>
      <c r="H581" s="46">
        <f t="shared" si="9"/>
        <v>0</v>
      </c>
      <c r="I581" s="2"/>
      <c r="J581" s="7"/>
    </row>
    <row r="582" spans="1:10" ht="12" customHeight="1" x14ac:dyDescent="0.25">
      <c r="A582" s="88" t="s">
        <v>3606</v>
      </c>
      <c r="B582" s="83" t="s">
        <v>3253</v>
      </c>
      <c r="C582" s="64" t="s">
        <v>3254</v>
      </c>
      <c r="D582" s="29" t="s">
        <v>3255</v>
      </c>
      <c r="E582" s="69"/>
      <c r="F582" s="2"/>
      <c r="G582" s="49"/>
      <c r="H582" s="46">
        <f t="shared" si="9"/>
        <v>0</v>
      </c>
      <c r="I582" s="2"/>
      <c r="J582" s="7"/>
    </row>
    <row r="583" spans="1:10" ht="12" customHeight="1" x14ac:dyDescent="0.25">
      <c r="A583" s="88" t="s">
        <v>3606</v>
      </c>
      <c r="B583" s="79" t="s">
        <v>3256</v>
      </c>
      <c r="C583" s="64"/>
      <c r="D583" s="29" t="s">
        <v>3257</v>
      </c>
      <c r="E583" s="69"/>
      <c r="F583" s="2"/>
      <c r="G583" s="49"/>
      <c r="H583" s="46">
        <f t="shared" si="9"/>
        <v>0</v>
      </c>
      <c r="I583" s="2"/>
      <c r="J583" s="7"/>
    </row>
    <row r="584" spans="1:10" ht="12" customHeight="1" x14ac:dyDescent="0.25">
      <c r="A584" s="88" t="s">
        <v>3606</v>
      </c>
      <c r="B584" s="79" t="s">
        <v>3258</v>
      </c>
      <c r="C584" s="64"/>
      <c r="D584" s="29" t="s">
        <v>3259</v>
      </c>
      <c r="E584" s="69"/>
      <c r="F584" s="2"/>
      <c r="G584" s="49"/>
      <c r="H584" s="46">
        <f t="shared" si="9"/>
        <v>0</v>
      </c>
      <c r="I584" s="2"/>
      <c r="J584" s="7"/>
    </row>
    <row r="585" spans="1:10" ht="12" customHeight="1" x14ac:dyDescent="0.25">
      <c r="A585" s="88" t="s">
        <v>3606</v>
      </c>
      <c r="B585" s="79" t="s">
        <v>3260</v>
      </c>
      <c r="C585" s="33" t="s">
        <v>3845</v>
      </c>
      <c r="D585" s="29" t="s">
        <v>3261</v>
      </c>
      <c r="E585" s="69">
        <v>0</v>
      </c>
      <c r="F585" s="2"/>
      <c r="G585" s="49">
        <v>81.97</v>
      </c>
      <c r="H585" s="46">
        <f t="shared" si="9"/>
        <v>0</v>
      </c>
      <c r="I585" s="2"/>
      <c r="J585" s="7"/>
    </row>
    <row r="586" spans="1:10" ht="12" customHeight="1" x14ac:dyDescent="0.25">
      <c r="A586" s="88" t="s">
        <v>3606</v>
      </c>
      <c r="B586" s="79" t="s">
        <v>3262</v>
      </c>
      <c r="C586" s="64"/>
      <c r="D586" s="29" t="s">
        <v>3263</v>
      </c>
      <c r="E586" s="69"/>
      <c r="F586" s="2"/>
      <c r="G586" s="49"/>
      <c r="H586" s="46">
        <f t="shared" si="9"/>
        <v>0</v>
      </c>
      <c r="I586" s="2"/>
      <c r="J586" s="7"/>
    </row>
    <row r="587" spans="1:10" ht="12" customHeight="1" x14ac:dyDescent="0.25">
      <c r="A587" s="88" t="s">
        <v>3606</v>
      </c>
      <c r="B587" s="79" t="s">
        <v>3264</v>
      </c>
      <c r="C587" s="64" t="s">
        <v>3251</v>
      </c>
      <c r="D587" s="29" t="s">
        <v>3265</v>
      </c>
      <c r="E587" s="69"/>
      <c r="F587" s="2"/>
      <c r="G587" s="49"/>
      <c r="H587" s="46">
        <f t="shared" si="9"/>
        <v>0</v>
      </c>
      <c r="I587" s="2"/>
      <c r="J587" s="7"/>
    </row>
    <row r="588" spans="1:10" ht="12" customHeight="1" x14ac:dyDescent="0.25">
      <c r="A588" s="88" t="s">
        <v>3606</v>
      </c>
      <c r="B588" s="79" t="s">
        <v>3266</v>
      </c>
      <c r="C588" s="64"/>
      <c r="D588" s="29" t="s">
        <v>3267</v>
      </c>
      <c r="E588" s="69"/>
      <c r="F588" s="2"/>
      <c r="G588" s="49"/>
      <c r="H588" s="46">
        <f t="shared" si="9"/>
        <v>0</v>
      </c>
      <c r="I588" s="2"/>
      <c r="J588" s="7"/>
    </row>
    <row r="589" spans="1:10" ht="12" customHeight="1" x14ac:dyDescent="0.25">
      <c r="A589" s="88" t="s">
        <v>3606</v>
      </c>
      <c r="B589" s="79" t="s">
        <v>3268</v>
      </c>
      <c r="C589" s="64"/>
      <c r="D589" s="29" t="s">
        <v>3269</v>
      </c>
      <c r="E589" s="69"/>
      <c r="F589" s="2"/>
      <c r="G589" s="49"/>
      <c r="H589" s="46">
        <f t="shared" si="9"/>
        <v>0</v>
      </c>
      <c r="I589" s="2"/>
      <c r="J589" s="7"/>
    </row>
    <row r="590" spans="1:10" ht="12" customHeight="1" x14ac:dyDescent="0.25">
      <c r="A590" s="88" t="s">
        <v>3607</v>
      </c>
      <c r="B590" s="79" t="s">
        <v>5</v>
      </c>
      <c r="C590" s="64" t="s">
        <v>3296</v>
      </c>
      <c r="D590" s="29" t="s">
        <v>3297</v>
      </c>
      <c r="E590" s="69"/>
      <c r="F590" s="2"/>
      <c r="G590" s="49"/>
      <c r="H590" s="46">
        <f t="shared" si="9"/>
        <v>0</v>
      </c>
      <c r="I590" s="2"/>
      <c r="J590" s="7"/>
    </row>
    <row r="591" spans="1:10" ht="12" customHeight="1" x14ac:dyDescent="0.25">
      <c r="A591" s="88" t="s">
        <v>3607</v>
      </c>
      <c r="B591" s="83" t="s">
        <v>3238</v>
      </c>
      <c r="C591" s="64">
        <v>1346555</v>
      </c>
      <c r="D591" s="29" t="s">
        <v>3277</v>
      </c>
      <c r="E591" s="69"/>
      <c r="F591" s="2"/>
      <c r="G591" s="49"/>
      <c r="H591" s="46">
        <f t="shared" si="9"/>
        <v>0</v>
      </c>
      <c r="I591" s="2"/>
      <c r="J591" s="7"/>
    </row>
    <row r="592" spans="1:10" ht="12" customHeight="1" x14ac:dyDescent="0.25">
      <c r="A592" s="88" t="s">
        <v>3607</v>
      </c>
      <c r="B592" s="83" t="s">
        <v>3241</v>
      </c>
      <c r="C592" s="64">
        <v>1300689</v>
      </c>
      <c r="D592" s="29" t="s">
        <v>3278</v>
      </c>
      <c r="E592" s="69"/>
      <c r="F592" s="2"/>
      <c r="G592" s="49"/>
      <c r="H592" s="46">
        <f t="shared" si="9"/>
        <v>0</v>
      </c>
      <c r="I592" s="2"/>
      <c r="J592" s="7"/>
    </row>
    <row r="593" spans="1:10" ht="12" customHeight="1" x14ac:dyDescent="0.25">
      <c r="A593" s="88" t="s">
        <v>3607</v>
      </c>
      <c r="B593" s="83" t="s">
        <v>3253</v>
      </c>
      <c r="C593" s="64" t="s">
        <v>3808</v>
      </c>
      <c r="D593" s="29" t="s">
        <v>3284</v>
      </c>
      <c r="E593" s="69">
        <v>0</v>
      </c>
      <c r="F593" s="2"/>
      <c r="G593" s="49">
        <v>194.39</v>
      </c>
      <c r="H593" s="46">
        <f t="shared" si="9"/>
        <v>0</v>
      </c>
      <c r="I593" s="2"/>
      <c r="J593" s="7"/>
    </row>
    <row r="594" spans="1:10" ht="12" customHeight="1" x14ac:dyDescent="0.25">
      <c r="A594" s="88" t="s">
        <v>3607</v>
      </c>
      <c r="B594" s="79" t="s">
        <v>3260</v>
      </c>
      <c r="C594" s="64">
        <v>7072030130</v>
      </c>
      <c r="D594" s="29" t="s">
        <v>3298</v>
      </c>
      <c r="E594" s="69"/>
      <c r="F594" s="2"/>
      <c r="G594" s="49"/>
      <c r="H594" s="46">
        <f t="shared" si="9"/>
        <v>0</v>
      </c>
      <c r="I594" s="2"/>
      <c r="J594" s="7"/>
    </row>
    <row r="595" spans="1:10" ht="12" customHeight="1" x14ac:dyDescent="0.25">
      <c r="A595" s="88" t="s">
        <v>3607</v>
      </c>
      <c r="B595" s="79" t="s">
        <v>3262</v>
      </c>
      <c r="C595" s="64" t="s">
        <v>3782</v>
      </c>
      <c r="D595" s="29" t="s">
        <v>3298</v>
      </c>
      <c r="E595" s="69">
        <v>0</v>
      </c>
      <c r="F595" s="2">
        <v>1</v>
      </c>
      <c r="G595" s="49">
        <v>132.08000000000001</v>
      </c>
      <c r="H595" s="46">
        <f t="shared" si="9"/>
        <v>0</v>
      </c>
      <c r="I595" s="2"/>
      <c r="J595" s="7"/>
    </row>
    <row r="596" spans="1:10" ht="12" customHeight="1" x14ac:dyDescent="0.25">
      <c r="A596" s="88" t="s">
        <v>3607</v>
      </c>
      <c r="B596" s="79" t="s">
        <v>3264</v>
      </c>
      <c r="C596" s="64" t="s">
        <v>3783</v>
      </c>
      <c r="D596" s="29" t="s">
        <v>3298</v>
      </c>
      <c r="E596" s="69">
        <v>0</v>
      </c>
      <c r="F596" s="2">
        <v>1</v>
      </c>
      <c r="G596" s="49">
        <v>61.11</v>
      </c>
      <c r="H596" s="46">
        <f t="shared" si="9"/>
        <v>0</v>
      </c>
      <c r="I596" s="2"/>
      <c r="J596" s="7"/>
    </row>
    <row r="597" spans="1:10" ht="12" customHeight="1" x14ac:dyDescent="0.25">
      <c r="A597" s="88" t="s">
        <v>3607</v>
      </c>
      <c r="B597" s="79" t="s">
        <v>3266</v>
      </c>
      <c r="C597" s="64">
        <v>707303531</v>
      </c>
      <c r="D597" s="29" t="s">
        <v>3298</v>
      </c>
      <c r="E597" s="69"/>
      <c r="F597" s="2"/>
      <c r="G597" s="49"/>
      <c r="H597" s="46">
        <f t="shared" si="9"/>
        <v>0</v>
      </c>
      <c r="I597" s="2"/>
      <c r="J597" s="7"/>
    </row>
    <row r="598" spans="1:10" ht="12" customHeight="1" x14ac:dyDescent="0.25">
      <c r="A598" s="88" t="s">
        <v>3607</v>
      </c>
      <c r="B598" s="79" t="s">
        <v>3268</v>
      </c>
      <c r="C598" s="64"/>
      <c r="D598" s="29" t="s">
        <v>3299</v>
      </c>
      <c r="E598" s="69"/>
      <c r="F598" s="2"/>
      <c r="G598" s="49"/>
      <c r="H598" s="46">
        <f t="shared" si="9"/>
        <v>0</v>
      </c>
      <c r="I598" s="2"/>
      <c r="J598" s="7"/>
    </row>
    <row r="599" spans="1:10" ht="12" customHeight="1" x14ac:dyDescent="0.25">
      <c r="A599" s="88" t="s">
        <v>3607</v>
      </c>
      <c r="B599" s="79" t="s">
        <v>3300</v>
      </c>
      <c r="C599" s="64" t="s">
        <v>3301</v>
      </c>
      <c r="D599" s="29" t="s">
        <v>3302</v>
      </c>
      <c r="E599" s="69"/>
      <c r="F599" s="2"/>
      <c r="G599" s="102"/>
      <c r="H599" s="46">
        <f t="shared" si="9"/>
        <v>0</v>
      </c>
      <c r="I599" s="2"/>
      <c r="J599" s="7"/>
    </row>
    <row r="600" spans="1:10" ht="12" customHeight="1" x14ac:dyDescent="0.25">
      <c r="A600" s="88" t="s">
        <v>3607</v>
      </c>
      <c r="B600" s="79" t="s">
        <v>3310</v>
      </c>
      <c r="C600" s="64">
        <v>1112818</v>
      </c>
      <c r="D600" s="29" t="s">
        <v>3307</v>
      </c>
      <c r="E600" s="69"/>
      <c r="F600" s="2"/>
      <c r="G600" s="102"/>
      <c r="H600" s="46">
        <f t="shared" si="9"/>
        <v>0</v>
      </c>
      <c r="I600" s="2"/>
      <c r="J600" s="7"/>
    </row>
    <row r="601" spans="1:10" ht="12" customHeight="1" x14ac:dyDescent="0.25">
      <c r="A601" s="88" t="s">
        <v>3607</v>
      </c>
      <c r="B601" s="79" t="s">
        <v>3305</v>
      </c>
      <c r="C601" s="64" t="s">
        <v>3306</v>
      </c>
      <c r="D601" s="29" t="s">
        <v>3307</v>
      </c>
      <c r="E601" s="69"/>
      <c r="F601" s="2"/>
      <c r="G601" s="102"/>
      <c r="H601" s="46">
        <f t="shared" si="9"/>
        <v>0</v>
      </c>
      <c r="I601" s="2"/>
      <c r="J601" s="7"/>
    </row>
    <row r="602" spans="1:10" ht="12" customHeight="1" x14ac:dyDescent="0.25">
      <c r="A602" s="88" t="s">
        <v>3607</v>
      </c>
      <c r="B602" s="79" t="s">
        <v>3305</v>
      </c>
      <c r="C602" s="64">
        <v>6413001</v>
      </c>
      <c r="D602" s="29" t="s">
        <v>3900</v>
      </c>
      <c r="E602" s="69">
        <v>4</v>
      </c>
      <c r="F602" s="2"/>
      <c r="G602" s="49">
        <v>65.47</v>
      </c>
      <c r="H602" s="46"/>
      <c r="I602" s="2"/>
      <c r="J602" s="7"/>
    </row>
    <row r="603" spans="1:10" ht="12" customHeight="1" x14ac:dyDescent="0.25">
      <c r="A603" s="88" t="s">
        <v>3607</v>
      </c>
      <c r="B603" s="79" t="s">
        <v>3308</v>
      </c>
      <c r="C603" s="64" t="s">
        <v>3309</v>
      </c>
      <c r="D603" s="29" t="s">
        <v>3307</v>
      </c>
      <c r="E603" s="69"/>
      <c r="F603" s="2"/>
      <c r="G603" s="102"/>
      <c r="H603" s="46">
        <f t="shared" ref="H603:H634" si="10">E603*G603</f>
        <v>0</v>
      </c>
      <c r="I603" s="2"/>
      <c r="J603" s="7"/>
    </row>
    <row r="604" spans="1:10" ht="12" customHeight="1" x14ac:dyDescent="0.25">
      <c r="A604" s="88" t="s">
        <v>3607</v>
      </c>
      <c r="B604" s="79" t="s">
        <v>3303</v>
      </c>
      <c r="C604" s="64"/>
      <c r="D604" s="29" t="s">
        <v>3304</v>
      </c>
      <c r="E604" s="69"/>
      <c r="F604" s="2"/>
      <c r="G604" s="49"/>
      <c r="H604" s="46">
        <f t="shared" si="10"/>
        <v>0</v>
      </c>
      <c r="I604" s="2"/>
      <c r="J604" s="7"/>
    </row>
    <row r="605" spans="1:10" ht="12" customHeight="1" x14ac:dyDescent="0.25">
      <c r="A605" s="88" t="s">
        <v>3607</v>
      </c>
      <c r="B605" s="83" t="s">
        <v>3270</v>
      </c>
      <c r="C605" s="31" t="s">
        <v>3271</v>
      </c>
      <c r="D605" s="28" t="s">
        <v>3272</v>
      </c>
      <c r="E605" s="71"/>
      <c r="F605" s="3"/>
      <c r="G605" s="51"/>
      <c r="H605" s="46">
        <f t="shared" si="10"/>
        <v>0</v>
      </c>
      <c r="I605" s="2"/>
      <c r="J605" s="7"/>
    </row>
    <row r="606" spans="1:10" ht="12" customHeight="1" x14ac:dyDescent="0.25">
      <c r="A606" s="88" t="s">
        <v>3607</v>
      </c>
      <c r="B606" s="83" t="s">
        <v>3273</v>
      </c>
      <c r="C606" s="64"/>
      <c r="D606" s="29" t="s">
        <v>3274</v>
      </c>
      <c r="E606" s="69"/>
      <c r="F606" s="2"/>
      <c r="G606" s="49"/>
      <c r="H606" s="46">
        <f t="shared" si="10"/>
        <v>0</v>
      </c>
      <c r="I606" s="2"/>
      <c r="J606" s="7"/>
    </row>
    <row r="607" spans="1:10" ht="12" customHeight="1" x14ac:dyDescent="0.25">
      <c r="A607" s="88" t="s">
        <v>3607</v>
      </c>
      <c r="B607" s="83" t="s">
        <v>3275</v>
      </c>
      <c r="C607" s="64"/>
      <c r="D607" s="29" t="s">
        <v>3276</v>
      </c>
      <c r="E607" s="69"/>
      <c r="F607" s="2"/>
      <c r="G607" s="49"/>
      <c r="H607" s="46">
        <f t="shared" si="10"/>
        <v>0</v>
      </c>
      <c r="I607" s="2"/>
      <c r="J607" s="7"/>
    </row>
    <row r="608" spans="1:10" ht="12" customHeight="1" x14ac:dyDescent="0.25">
      <c r="A608" s="88" t="s">
        <v>3607</v>
      </c>
      <c r="B608" s="83" t="s">
        <v>3279</v>
      </c>
      <c r="C608" s="64">
        <v>620667</v>
      </c>
      <c r="D608" s="29" t="s">
        <v>3280</v>
      </c>
      <c r="E608" s="69"/>
      <c r="F608" s="2"/>
      <c r="G608" s="49"/>
      <c r="H608" s="46">
        <f t="shared" si="10"/>
        <v>0</v>
      </c>
      <c r="I608" s="2"/>
      <c r="J608" s="7"/>
    </row>
    <row r="609" spans="1:13" ht="12" customHeight="1" x14ac:dyDescent="0.25">
      <c r="A609" s="88" t="s">
        <v>3607</v>
      </c>
      <c r="B609" s="83" t="s">
        <v>3281</v>
      </c>
      <c r="C609" s="64">
        <v>1340735</v>
      </c>
      <c r="D609" s="29" t="s">
        <v>317</v>
      </c>
      <c r="E609" s="2"/>
      <c r="F609" s="2"/>
      <c r="G609" s="49"/>
      <c r="H609" s="46">
        <f t="shared" si="10"/>
        <v>0</v>
      </c>
      <c r="I609" s="2"/>
      <c r="J609" s="7"/>
    </row>
    <row r="610" spans="1:13" ht="12" customHeight="1" x14ac:dyDescent="0.25">
      <c r="A610" s="88" t="s">
        <v>3607</v>
      </c>
      <c r="B610" s="83" t="s">
        <v>3282</v>
      </c>
      <c r="C610" s="64">
        <v>50034729</v>
      </c>
      <c r="D610" s="29" t="s">
        <v>3283</v>
      </c>
      <c r="E610" s="2"/>
      <c r="F610" s="2"/>
      <c r="G610" s="49"/>
      <c r="H610" s="46">
        <f t="shared" si="10"/>
        <v>0</v>
      </c>
      <c r="I610" s="2"/>
      <c r="J610" s="7"/>
    </row>
    <row r="611" spans="1:13" ht="12" customHeight="1" x14ac:dyDescent="0.25">
      <c r="A611" s="88" t="s">
        <v>3607</v>
      </c>
      <c r="B611" s="83" t="s">
        <v>3285</v>
      </c>
      <c r="C611" s="64" t="s">
        <v>3286</v>
      </c>
      <c r="D611" s="29" t="s">
        <v>3824</v>
      </c>
      <c r="E611" s="2">
        <v>25</v>
      </c>
      <c r="F611" s="2"/>
      <c r="G611" s="49">
        <v>4.42</v>
      </c>
      <c r="H611" s="46">
        <f t="shared" si="10"/>
        <v>110.5</v>
      </c>
      <c r="I611" s="2"/>
      <c r="J611" s="7"/>
    </row>
    <row r="612" spans="1:13" ht="12" customHeight="1" x14ac:dyDescent="0.25">
      <c r="A612" s="88" t="s">
        <v>3607</v>
      </c>
      <c r="B612" s="83" t="s">
        <v>3287</v>
      </c>
      <c r="C612" s="64" t="s">
        <v>3288</v>
      </c>
      <c r="D612" s="29" t="s">
        <v>3823</v>
      </c>
      <c r="E612" s="2">
        <v>25</v>
      </c>
      <c r="F612" s="2"/>
      <c r="G612" s="49">
        <v>4.08</v>
      </c>
      <c r="H612" s="46">
        <f t="shared" si="10"/>
        <v>102</v>
      </c>
      <c r="I612" s="2"/>
      <c r="J612" s="7"/>
    </row>
    <row r="613" spans="1:13" ht="12" customHeight="1" x14ac:dyDescent="0.25">
      <c r="A613" s="88" t="s">
        <v>3607</v>
      </c>
      <c r="B613" s="83" t="s">
        <v>3289</v>
      </c>
      <c r="C613" s="33" t="s">
        <v>3290</v>
      </c>
      <c r="D613" s="29" t="s">
        <v>3822</v>
      </c>
      <c r="E613" s="2">
        <v>25</v>
      </c>
      <c r="F613" s="2"/>
      <c r="G613" s="49">
        <v>4.08</v>
      </c>
      <c r="H613" s="46">
        <f t="shared" si="10"/>
        <v>102</v>
      </c>
      <c r="I613" s="2"/>
      <c r="J613" s="7"/>
    </row>
    <row r="614" spans="1:13" ht="12" customHeight="1" x14ac:dyDescent="0.25">
      <c r="A614" s="88" t="s">
        <v>3607</v>
      </c>
      <c r="B614" s="83" t="s">
        <v>3291</v>
      </c>
      <c r="C614" s="64" t="s">
        <v>3292</v>
      </c>
      <c r="D614" s="29" t="s">
        <v>3825</v>
      </c>
      <c r="E614" s="2">
        <v>25</v>
      </c>
      <c r="F614" s="2"/>
      <c r="G614" s="49">
        <v>4.42</v>
      </c>
      <c r="H614" s="46">
        <f t="shared" si="10"/>
        <v>110.5</v>
      </c>
      <c r="I614" s="2"/>
      <c r="J614" s="7"/>
    </row>
    <row r="615" spans="1:13" ht="12" customHeight="1" x14ac:dyDescent="0.25">
      <c r="A615" s="88" t="s">
        <v>3607</v>
      </c>
      <c r="B615" s="79" t="s">
        <v>3293</v>
      </c>
      <c r="C615" s="64" t="s">
        <v>3294</v>
      </c>
      <c r="D615" s="29" t="s">
        <v>3295</v>
      </c>
      <c r="E615" s="2"/>
      <c r="F615" s="2"/>
      <c r="G615" s="49"/>
      <c r="H615" s="46">
        <f t="shared" si="10"/>
        <v>0</v>
      </c>
      <c r="I615" s="2"/>
      <c r="J615" s="7"/>
    </row>
    <row r="616" spans="1:13" ht="12" customHeight="1" x14ac:dyDescent="0.25">
      <c r="A616" s="88" t="s">
        <v>3591</v>
      </c>
      <c r="B616" s="79" t="s">
        <v>2840</v>
      </c>
      <c r="C616" s="64">
        <v>710110820</v>
      </c>
      <c r="D616" s="29" t="s">
        <v>2841</v>
      </c>
      <c r="E616" s="2"/>
      <c r="F616" s="2"/>
      <c r="G616" s="49"/>
      <c r="H616" s="46">
        <f t="shared" si="10"/>
        <v>0</v>
      </c>
      <c r="I616" s="2"/>
      <c r="J616" s="7"/>
    </row>
    <row r="617" spans="1:13" ht="12" customHeight="1" x14ac:dyDescent="0.25">
      <c r="A617" s="88" t="s">
        <v>3591</v>
      </c>
      <c r="B617" s="79" t="s">
        <v>2842</v>
      </c>
      <c r="C617" s="64" t="s">
        <v>2843</v>
      </c>
      <c r="D617" s="29" t="s">
        <v>2844</v>
      </c>
      <c r="E617" s="2"/>
      <c r="F617" s="2"/>
      <c r="G617" s="49"/>
      <c r="H617" s="46">
        <f t="shared" si="10"/>
        <v>0</v>
      </c>
      <c r="I617" s="2"/>
      <c r="J617" s="7"/>
    </row>
    <row r="618" spans="1:13" ht="12" customHeight="1" x14ac:dyDescent="0.25">
      <c r="A618" s="88" t="s">
        <v>3591</v>
      </c>
      <c r="B618" s="79" t="s">
        <v>2845</v>
      </c>
      <c r="C618" s="64">
        <v>101078</v>
      </c>
      <c r="D618" s="29" t="s">
        <v>2846</v>
      </c>
      <c r="E618" s="2">
        <v>2</v>
      </c>
      <c r="F618" s="2"/>
      <c r="G618" s="49">
        <v>88.26</v>
      </c>
      <c r="H618" s="46">
        <f t="shared" si="10"/>
        <v>176.52</v>
      </c>
      <c r="I618" s="2"/>
      <c r="J618" s="7"/>
    </row>
    <row r="619" spans="1:13" ht="12" customHeight="1" x14ac:dyDescent="0.25">
      <c r="A619" s="88" t="s">
        <v>3591</v>
      </c>
      <c r="B619" s="79" t="s">
        <v>2847</v>
      </c>
      <c r="C619" s="64" t="s">
        <v>2848</v>
      </c>
      <c r="D619" s="29" t="s">
        <v>2849</v>
      </c>
      <c r="E619" s="2"/>
      <c r="F619" s="2"/>
      <c r="G619" s="49"/>
      <c r="H619" s="46">
        <f t="shared" si="10"/>
        <v>0</v>
      </c>
      <c r="I619" s="2"/>
      <c r="J619" s="7"/>
    </row>
    <row r="620" spans="1:13" ht="12" customHeight="1" x14ac:dyDescent="0.25">
      <c r="A620" s="88" t="s">
        <v>3591</v>
      </c>
      <c r="B620" s="79" t="s">
        <v>2850</v>
      </c>
      <c r="C620" s="64">
        <v>10013711</v>
      </c>
      <c r="D620" s="29" t="s">
        <v>2851</v>
      </c>
      <c r="E620" s="2"/>
      <c r="F620" s="2"/>
      <c r="G620" s="49"/>
      <c r="H620" s="46">
        <f t="shared" si="10"/>
        <v>0</v>
      </c>
      <c r="I620" s="2"/>
      <c r="J620" s="7"/>
    </row>
    <row r="621" spans="1:13" ht="12" customHeight="1" x14ac:dyDescent="0.25">
      <c r="A621" s="88" t="s">
        <v>3591</v>
      </c>
      <c r="B621" s="79" t="s">
        <v>2850</v>
      </c>
      <c r="C621" s="11"/>
      <c r="D621" s="29" t="s">
        <v>3229</v>
      </c>
      <c r="E621" s="2"/>
      <c r="F621" s="2"/>
      <c r="G621" s="49"/>
      <c r="H621" s="46">
        <f t="shared" si="10"/>
        <v>0</v>
      </c>
      <c r="I621" s="2"/>
      <c r="J621" s="7"/>
    </row>
    <row r="622" spans="1:13" ht="12" customHeight="1" x14ac:dyDescent="0.25">
      <c r="A622" s="88" t="s">
        <v>3591</v>
      </c>
      <c r="B622" s="79" t="s">
        <v>2852</v>
      </c>
      <c r="C622" s="11">
        <v>133272</v>
      </c>
      <c r="D622" s="29" t="s">
        <v>2853</v>
      </c>
      <c r="E622" s="2"/>
      <c r="F622" s="2"/>
      <c r="G622" s="49"/>
      <c r="H622" s="46">
        <f t="shared" si="10"/>
        <v>0</v>
      </c>
      <c r="I622" s="2"/>
      <c r="J622" s="7"/>
    </row>
    <row r="623" spans="1:13" ht="12" customHeight="1" x14ac:dyDescent="0.25">
      <c r="A623" s="88" t="s">
        <v>3591</v>
      </c>
      <c r="B623" s="79" t="s">
        <v>2854</v>
      </c>
      <c r="C623" s="11">
        <v>100109</v>
      </c>
      <c r="D623" s="29" t="s">
        <v>3747</v>
      </c>
      <c r="E623" s="2"/>
      <c r="F623" s="2"/>
      <c r="G623" s="49"/>
      <c r="H623" s="46">
        <f t="shared" si="10"/>
        <v>0</v>
      </c>
      <c r="I623" s="2"/>
      <c r="J623" s="7"/>
    </row>
    <row r="624" spans="1:13" ht="12" customHeight="1" x14ac:dyDescent="0.25">
      <c r="A624" s="88" t="s">
        <v>3591</v>
      </c>
      <c r="B624" s="79" t="s">
        <v>2855</v>
      </c>
      <c r="C624" s="11">
        <v>100001</v>
      </c>
      <c r="D624" s="29" t="s">
        <v>2856</v>
      </c>
      <c r="E624" s="2"/>
      <c r="F624" s="2"/>
      <c r="G624" s="49"/>
      <c r="H624" s="46">
        <f t="shared" si="10"/>
        <v>0</v>
      </c>
      <c r="I624" s="2"/>
      <c r="J624" s="7"/>
      <c r="K624" s="1" t="s">
        <v>3766</v>
      </c>
      <c r="L624" s="48">
        <f>SUM(H493:H624)</f>
        <v>6131.0400000000009</v>
      </c>
      <c r="M624" s="48" t="s">
        <v>3609</v>
      </c>
    </row>
    <row r="625" spans="1:13" ht="12" customHeight="1" x14ac:dyDescent="0.25">
      <c r="A625" s="88" t="s">
        <v>3591</v>
      </c>
      <c r="B625" s="79" t="s">
        <v>2857</v>
      </c>
      <c r="C625" s="11">
        <v>106272</v>
      </c>
      <c r="D625" s="29" t="s">
        <v>2858</v>
      </c>
      <c r="E625" s="2"/>
      <c r="F625" s="2"/>
      <c r="G625" s="49"/>
      <c r="H625" s="46">
        <f t="shared" si="10"/>
        <v>0</v>
      </c>
      <c r="I625" s="2"/>
      <c r="J625" s="7"/>
      <c r="L625" s="48"/>
      <c r="M625" s="48"/>
    </row>
    <row r="626" spans="1:13" ht="12" customHeight="1" x14ac:dyDescent="0.25">
      <c r="A626" s="88" t="s">
        <v>3591</v>
      </c>
      <c r="B626" s="79" t="s">
        <v>2859</v>
      </c>
      <c r="C626" s="64" t="s">
        <v>2860</v>
      </c>
      <c r="D626" s="29" t="s">
        <v>629</v>
      </c>
      <c r="E626" s="2"/>
      <c r="F626" s="2"/>
      <c r="G626" s="49"/>
      <c r="H626" s="46">
        <f t="shared" si="10"/>
        <v>0</v>
      </c>
      <c r="I626" s="2"/>
      <c r="J626" s="7"/>
      <c r="L626" s="48"/>
      <c r="M626" s="48"/>
    </row>
    <row r="627" spans="1:13" ht="12" customHeight="1" x14ac:dyDescent="0.25">
      <c r="A627" s="88" t="s">
        <v>3591</v>
      </c>
      <c r="B627" s="79" t="s">
        <v>2861</v>
      </c>
      <c r="C627" s="33">
        <v>100603</v>
      </c>
      <c r="D627" s="29" t="s">
        <v>2862</v>
      </c>
      <c r="E627" s="2"/>
      <c r="F627" s="2"/>
      <c r="G627" s="49"/>
      <c r="H627" s="46">
        <f t="shared" si="10"/>
        <v>0</v>
      </c>
      <c r="I627" s="2"/>
      <c r="J627" s="7"/>
      <c r="L627" s="48"/>
      <c r="M627" s="48"/>
    </row>
    <row r="628" spans="1:13" ht="12" customHeight="1" x14ac:dyDescent="0.25">
      <c r="A628" s="88" t="s">
        <v>3591</v>
      </c>
      <c r="B628" s="79" t="s">
        <v>2863</v>
      </c>
      <c r="C628" s="11"/>
      <c r="D628" s="29" t="s">
        <v>2864</v>
      </c>
      <c r="E628" s="2"/>
      <c r="F628" s="2"/>
      <c r="G628" s="49"/>
      <c r="H628" s="46">
        <f t="shared" si="10"/>
        <v>0</v>
      </c>
      <c r="I628" s="2"/>
      <c r="J628" s="7"/>
      <c r="L628" s="48"/>
      <c r="M628" s="48"/>
    </row>
    <row r="629" spans="1:13" ht="12" customHeight="1" x14ac:dyDescent="0.25">
      <c r="A629" s="88" t="s">
        <v>3591</v>
      </c>
      <c r="B629" s="79" t="s">
        <v>2865</v>
      </c>
      <c r="C629" s="11" t="s">
        <v>2866</v>
      </c>
      <c r="D629" s="29"/>
      <c r="E629" s="2"/>
      <c r="F629" s="2"/>
      <c r="G629" s="49"/>
      <c r="H629" s="46">
        <f t="shared" si="10"/>
        <v>0</v>
      </c>
      <c r="I629" s="2"/>
      <c r="J629" s="7"/>
      <c r="L629" s="48"/>
      <c r="M629" s="48"/>
    </row>
    <row r="630" spans="1:13" ht="12" customHeight="1" x14ac:dyDescent="0.25">
      <c r="A630" s="88" t="s">
        <v>3591</v>
      </c>
      <c r="B630" s="79" t="s">
        <v>2867</v>
      </c>
      <c r="C630" s="11" t="s">
        <v>2868</v>
      </c>
      <c r="D630" s="29"/>
      <c r="E630" s="2"/>
      <c r="F630" s="2"/>
      <c r="G630" s="49"/>
      <c r="H630" s="46">
        <f t="shared" si="10"/>
        <v>0</v>
      </c>
      <c r="I630" s="2"/>
      <c r="J630" s="7"/>
      <c r="L630" s="48"/>
      <c r="M630" s="48"/>
    </row>
    <row r="631" spans="1:13" ht="12" customHeight="1" x14ac:dyDescent="0.25">
      <c r="A631" s="88" t="s">
        <v>3591</v>
      </c>
      <c r="B631" s="79" t="s">
        <v>2869</v>
      </c>
      <c r="C631" s="11"/>
      <c r="D631" s="29" t="s">
        <v>2870</v>
      </c>
      <c r="E631" s="2"/>
      <c r="F631" s="2"/>
      <c r="G631" s="49"/>
      <c r="H631" s="46">
        <f t="shared" si="10"/>
        <v>0</v>
      </c>
      <c r="I631" s="2"/>
      <c r="J631" s="7"/>
      <c r="L631" s="48"/>
      <c r="M631" s="48"/>
    </row>
    <row r="632" spans="1:13" ht="12" customHeight="1" x14ac:dyDescent="0.25">
      <c r="A632" s="88" t="s">
        <v>3591</v>
      </c>
      <c r="B632" s="79" t="s">
        <v>2871</v>
      </c>
      <c r="C632" s="64">
        <v>100784</v>
      </c>
      <c r="D632" s="29" t="s">
        <v>2872</v>
      </c>
      <c r="E632" s="2"/>
      <c r="F632" s="2"/>
      <c r="G632" s="49"/>
      <c r="H632" s="46">
        <f t="shared" si="10"/>
        <v>0</v>
      </c>
      <c r="I632" s="2"/>
      <c r="J632" s="7"/>
      <c r="L632" s="48"/>
      <c r="M632" s="48"/>
    </row>
    <row r="633" spans="1:13" ht="12" customHeight="1" x14ac:dyDescent="0.25">
      <c r="A633" s="88" t="s">
        <v>3591</v>
      </c>
      <c r="B633" s="79" t="s">
        <v>2873</v>
      </c>
      <c r="C633" s="11">
        <v>112406</v>
      </c>
      <c r="D633" s="29" t="s">
        <v>2874</v>
      </c>
      <c r="E633" s="2"/>
      <c r="F633" s="2"/>
      <c r="G633" s="49"/>
      <c r="H633" s="46">
        <f t="shared" si="10"/>
        <v>0</v>
      </c>
      <c r="I633" s="2"/>
      <c r="J633" s="7"/>
      <c r="K633" s="1" t="s">
        <v>3926</v>
      </c>
    </row>
    <row r="634" spans="1:13" ht="12" customHeight="1" x14ac:dyDescent="0.25">
      <c r="A634" s="88" t="s">
        <v>3591</v>
      </c>
      <c r="B634" s="79" t="s">
        <v>2875</v>
      </c>
      <c r="C634" s="11">
        <v>100142</v>
      </c>
      <c r="D634" s="29" t="s">
        <v>2876</v>
      </c>
      <c r="E634" s="2"/>
      <c r="F634" s="2"/>
      <c r="G634" s="49"/>
      <c r="H634" s="46">
        <f t="shared" si="10"/>
        <v>0</v>
      </c>
      <c r="I634" s="2"/>
      <c r="J634" s="7"/>
    </row>
    <row r="635" spans="1:13" ht="12" customHeight="1" x14ac:dyDescent="0.25">
      <c r="A635" s="88" t="s">
        <v>3591</v>
      </c>
      <c r="B635" s="79" t="s">
        <v>2877</v>
      </c>
      <c r="C635" s="11">
        <v>100630</v>
      </c>
      <c r="D635" s="29" t="s">
        <v>3748</v>
      </c>
      <c r="E635" s="2"/>
      <c r="F635" s="2"/>
      <c r="G635" s="49"/>
      <c r="H635" s="46">
        <f t="shared" ref="H635:H666" si="11">E635*G635</f>
        <v>0</v>
      </c>
      <c r="I635" s="2"/>
      <c r="J635" s="7"/>
    </row>
    <row r="636" spans="1:13" ht="12" customHeight="1" x14ac:dyDescent="0.25">
      <c r="A636" s="88" t="s">
        <v>3591</v>
      </c>
      <c r="B636" s="79" t="s">
        <v>2878</v>
      </c>
      <c r="C636" s="11">
        <v>122887</v>
      </c>
      <c r="D636" s="29" t="s">
        <v>2879</v>
      </c>
      <c r="E636" s="2"/>
      <c r="F636" s="2"/>
      <c r="G636" s="49"/>
      <c r="H636" s="46">
        <f t="shared" si="11"/>
        <v>0</v>
      </c>
      <c r="I636" s="2"/>
      <c r="J636" s="7"/>
    </row>
    <row r="637" spans="1:13" ht="12" customHeight="1" x14ac:dyDescent="0.25">
      <c r="A637" s="88" t="s">
        <v>3591</v>
      </c>
      <c r="B637" s="79" t="s">
        <v>2880</v>
      </c>
      <c r="C637" s="11">
        <v>100732</v>
      </c>
      <c r="D637" s="29" t="s">
        <v>3749</v>
      </c>
      <c r="E637" s="2"/>
      <c r="F637" s="2"/>
      <c r="G637" s="49"/>
      <c r="H637" s="46">
        <f t="shared" si="11"/>
        <v>0</v>
      </c>
      <c r="I637" s="2"/>
      <c r="J637" s="7"/>
    </row>
    <row r="638" spans="1:13" ht="12" customHeight="1" x14ac:dyDescent="0.25">
      <c r="A638" s="88" t="s">
        <v>3591</v>
      </c>
      <c r="B638" s="79" t="s">
        <v>2881</v>
      </c>
      <c r="C638" s="11">
        <v>100363</v>
      </c>
      <c r="D638" s="29" t="s">
        <v>3750</v>
      </c>
      <c r="E638" s="2"/>
      <c r="F638" s="2"/>
      <c r="G638" s="49"/>
      <c r="H638" s="46">
        <f t="shared" si="11"/>
        <v>0</v>
      </c>
      <c r="I638" s="2"/>
      <c r="J638" s="7"/>
    </row>
    <row r="639" spans="1:13" ht="12" customHeight="1" x14ac:dyDescent="0.25">
      <c r="A639" s="88" t="s">
        <v>3591</v>
      </c>
      <c r="B639" s="79" t="s">
        <v>2882</v>
      </c>
      <c r="C639" s="11">
        <v>102120</v>
      </c>
      <c r="D639" s="29" t="s">
        <v>2883</v>
      </c>
      <c r="E639" s="2"/>
      <c r="F639" s="2"/>
      <c r="G639" s="49"/>
      <c r="H639" s="46">
        <f t="shared" si="11"/>
        <v>0</v>
      </c>
      <c r="I639" s="2"/>
      <c r="J639" s="7"/>
    </row>
    <row r="640" spans="1:13" ht="12" customHeight="1" x14ac:dyDescent="0.25">
      <c r="A640" s="88" t="s">
        <v>3591</v>
      </c>
      <c r="B640" s="79" t="s">
        <v>2884</v>
      </c>
      <c r="C640" s="11">
        <v>100181</v>
      </c>
      <c r="D640" s="29" t="s">
        <v>3751</v>
      </c>
      <c r="E640" s="2"/>
      <c r="F640" s="2"/>
      <c r="G640" s="49"/>
      <c r="H640" s="46">
        <f t="shared" si="11"/>
        <v>0</v>
      </c>
      <c r="I640" s="2"/>
      <c r="J640" s="7"/>
    </row>
    <row r="641" spans="1:10" ht="12" customHeight="1" x14ac:dyDescent="0.25">
      <c r="A641" s="88" t="s">
        <v>3591</v>
      </c>
      <c r="B641" s="79" t="s">
        <v>2885</v>
      </c>
      <c r="C641" s="11">
        <v>112757</v>
      </c>
      <c r="D641" s="29" t="s">
        <v>2886</v>
      </c>
      <c r="E641" s="2"/>
      <c r="F641" s="2"/>
      <c r="G641" s="49"/>
      <c r="H641" s="46">
        <f t="shared" si="11"/>
        <v>0</v>
      </c>
      <c r="I641" s="2"/>
      <c r="J641" s="7"/>
    </row>
    <row r="642" spans="1:10" ht="12" customHeight="1" x14ac:dyDescent="0.25">
      <c r="A642" s="88" t="s">
        <v>3591</v>
      </c>
      <c r="B642" s="79" t="s">
        <v>2887</v>
      </c>
      <c r="C642" s="11">
        <v>100348</v>
      </c>
      <c r="D642" s="29" t="s">
        <v>2888</v>
      </c>
      <c r="E642" s="2"/>
      <c r="F642" s="2"/>
      <c r="G642" s="49"/>
      <c r="H642" s="46">
        <f t="shared" si="11"/>
        <v>0</v>
      </c>
      <c r="I642" s="2"/>
      <c r="J642" s="7"/>
    </row>
    <row r="643" spans="1:10" ht="12" customHeight="1" x14ac:dyDescent="0.25">
      <c r="A643" s="88" t="s">
        <v>3591</v>
      </c>
      <c r="B643" s="79" t="s">
        <v>2889</v>
      </c>
      <c r="C643" s="11">
        <v>100187</v>
      </c>
      <c r="D643" s="29" t="s">
        <v>3752</v>
      </c>
      <c r="E643" s="2"/>
      <c r="F643" s="2"/>
      <c r="G643" s="49"/>
      <c r="H643" s="46">
        <f t="shared" si="11"/>
        <v>0</v>
      </c>
      <c r="I643" s="2"/>
      <c r="J643" s="7"/>
    </row>
    <row r="644" spans="1:10" ht="12" customHeight="1" x14ac:dyDescent="0.25">
      <c r="A644" s="88" t="s">
        <v>3591</v>
      </c>
      <c r="B644" s="79" t="s">
        <v>2890</v>
      </c>
      <c r="C644" s="11">
        <v>100661</v>
      </c>
      <c r="D644" s="29" t="s">
        <v>3753</v>
      </c>
      <c r="E644" s="2"/>
      <c r="F644" s="2"/>
      <c r="G644" s="49"/>
      <c r="H644" s="46">
        <f t="shared" si="11"/>
        <v>0</v>
      </c>
      <c r="I644" s="2"/>
      <c r="J644" s="7"/>
    </row>
    <row r="645" spans="1:10" ht="12" customHeight="1" x14ac:dyDescent="0.25">
      <c r="A645" s="88" t="s">
        <v>3591</v>
      </c>
      <c r="B645" s="79" t="s">
        <v>2891</v>
      </c>
      <c r="C645" s="11">
        <v>100202</v>
      </c>
      <c r="D645" s="29" t="s">
        <v>2892</v>
      </c>
      <c r="E645" s="2"/>
      <c r="F645" s="2"/>
      <c r="G645" s="49"/>
      <c r="H645" s="46">
        <f t="shared" si="11"/>
        <v>0</v>
      </c>
      <c r="I645" s="2"/>
      <c r="J645" s="7"/>
    </row>
    <row r="646" spans="1:10" ht="12" customHeight="1" x14ac:dyDescent="0.25">
      <c r="A646" s="88" t="s">
        <v>3591</v>
      </c>
      <c r="B646" s="79" t="s">
        <v>2893</v>
      </c>
      <c r="C646" s="11" t="s">
        <v>2894</v>
      </c>
      <c r="D646" s="29" t="s">
        <v>2376</v>
      </c>
      <c r="E646" s="2"/>
      <c r="F646" s="2"/>
      <c r="G646" s="49"/>
      <c r="H646" s="46">
        <f t="shared" si="11"/>
        <v>0</v>
      </c>
      <c r="I646" s="2"/>
      <c r="J646" s="7"/>
    </row>
    <row r="647" spans="1:10" ht="12" customHeight="1" x14ac:dyDescent="0.25">
      <c r="A647" s="88" t="s">
        <v>3591</v>
      </c>
      <c r="B647" s="79" t="s">
        <v>2895</v>
      </c>
      <c r="C647" s="11" t="s">
        <v>2378</v>
      </c>
      <c r="D647" s="29"/>
      <c r="E647" s="2"/>
      <c r="F647" s="2"/>
      <c r="G647" s="49"/>
      <c r="H647" s="46">
        <f t="shared" si="11"/>
        <v>0</v>
      </c>
      <c r="I647" s="2"/>
      <c r="J647" s="7"/>
    </row>
    <row r="648" spans="1:10" ht="12" customHeight="1" x14ac:dyDescent="0.25">
      <c r="A648" s="88" t="s">
        <v>3591</v>
      </c>
      <c r="B648" s="79" t="s">
        <v>2896</v>
      </c>
      <c r="C648" s="11">
        <v>121025</v>
      </c>
      <c r="D648" s="29" t="s">
        <v>2897</v>
      </c>
      <c r="E648" s="2"/>
      <c r="F648" s="2"/>
      <c r="G648" s="49"/>
      <c r="H648" s="46">
        <f t="shared" si="11"/>
        <v>0</v>
      </c>
      <c r="I648" s="2"/>
      <c r="J648" s="7"/>
    </row>
    <row r="649" spans="1:10" ht="12" customHeight="1" x14ac:dyDescent="0.25">
      <c r="A649" s="88" t="s">
        <v>3591</v>
      </c>
      <c r="B649" s="79" t="s">
        <v>2898</v>
      </c>
      <c r="C649" s="11" t="s">
        <v>2899</v>
      </c>
      <c r="D649" s="29" t="s">
        <v>2900</v>
      </c>
      <c r="E649" s="2"/>
      <c r="F649" s="2"/>
      <c r="G649" s="49"/>
      <c r="H649" s="46">
        <f t="shared" si="11"/>
        <v>0</v>
      </c>
      <c r="I649" s="2"/>
      <c r="J649" s="7"/>
    </row>
    <row r="650" spans="1:10" ht="12" customHeight="1" x14ac:dyDescent="0.25">
      <c r="A650" s="88" t="s">
        <v>3591</v>
      </c>
      <c r="B650" s="79" t="s">
        <v>2901</v>
      </c>
      <c r="C650" s="11">
        <v>100692</v>
      </c>
      <c r="D650" s="29"/>
      <c r="E650" s="2"/>
      <c r="F650" s="2"/>
      <c r="G650" s="49"/>
      <c r="H650" s="46">
        <f t="shared" si="11"/>
        <v>0</v>
      </c>
      <c r="I650" s="2"/>
      <c r="J650" s="7"/>
    </row>
    <row r="651" spans="1:10" ht="12" customHeight="1" x14ac:dyDescent="0.25">
      <c r="A651" s="88" t="s">
        <v>3591</v>
      </c>
      <c r="B651" s="79" t="s">
        <v>2902</v>
      </c>
      <c r="C651" s="64" t="s">
        <v>2903</v>
      </c>
      <c r="D651" s="29" t="s">
        <v>1405</v>
      </c>
      <c r="E651" s="2"/>
      <c r="F651" s="2"/>
      <c r="G651" s="49"/>
      <c r="H651" s="46">
        <f t="shared" si="11"/>
        <v>0</v>
      </c>
      <c r="I651" s="2"/>
      <c r="J651" s="7"/>
    </row>
    <row r="652" spans="1:10" ht="12" customHeight="1" x14ac:dyDescent="0.25">
      <c r="A652" s="88" t="s">
        <v>3591</v>
      </c>
      <c r="B652" s="79" t="s">
        <v>2904</v>
      </c>
      <c r="C652" s="11" t="s">
        <v>2905</v>
      </c>
      <c r="D652" s="29" t="s">
        <v>3754</v>
      </c>
      <c r="E652" s="2"/>
      <c r="F652" s="2"/>
      <c r="G652" s="49"/>
      <c r="H652" s="46">
        <f t="shared" si="11"/>
        <v>0</v>
      </c>
      <c r="I652" s="2"/>
      <c r="J652" s="7"/>
    </row>
    <row r="653" spans="1:10" ht="12" customHeight="1" x14ac:dyDescent="0.25">
      <c r="A653" s="88" t="s">
        <v>3591</v>
      </c>
      <c r="B653" s="79" t="s">
        <v>2906</v>
      </c>
      <c r="C653" s="11">
        <v>100665</v>
      </c>
      <c r="D653" s="29" t="s">
        <v>2907</v>
      </c>
      <c r="E653" s="2"/>
      <c r="F653" s="2"/>
      <c r="G653" s="49"/>
      <c r="H653" s="46">
        <f t="shared" si="11"/>
        <v>0</v>
      </c>
      <c r="I653" s="2"/>
      <c r="J653" s="7"/>
    </row>
    <row r="654" spans="1:10" ht="12" customHeight="1" x14ac:dyDescent="0.25">
      <c r="A654" s="88" t="s">
        <v>3591</v>
      </c>
      <c r="B654" s="79" t="s">
        <v>2908</v>
      </c>
      <c r="C654" s="11" t="s">
        <v>2909</v>
      </c>
      <c r="D654" s="29"/>
      <c r="E654" s="2"/>
      <c r="F654" s="2"/>
      <c r="G654" s="49"/>
      <c r="H654" s="46">
        <f t="shared" si="11"/>
        <v>0</v>
      </c>
      <c r="I654" s="2"/>
      <c r="J654" s="7"/>
    </row>
    <row r="655" spans="1:10" ht="12" customHeight="1" x14ac:dyDescent="0.25">
      <c r="A655" s="88" t="s">
        <v>3591</v>
      </c>
      <c r="B655" s="79" t="s">
        <v>2910</v>
      </c>
      <c r="C655" s="11"/>
      <c r="D655" s="29" t="s">
        <v>2911</v>
      </c>
      <c r="E655" s="2"/>
      <c r="F655" s="2"/>
      <c r="G655" s="49"/>
      <c r="H655" s="46">
        <f t="shared" si="11"/>
        <v>0</v>
      </c>
      <c r="I655" s="2"/>
      <c r="J655" s="7"/>
    </row>
    <row r="656" spans="1:10" ht="12" customHeight="1" x14ac:dyDescent="0.25">
      <c r="A656" s="88" t="s">
        <v>3591</v>
      </c>
      <c r="B656" s="79" t="s">
        <v>2912</v>
      </c>
      <c r="C656" s="11"/>
      <c r="D656" s="29" t="s">
        <v>2913</v>
      </c>
      <c r="E656" s="2"/>
      <c r="F656" s="2"/>
      <c r="G656" s="49"/>
      <c r="H656" s="46">
        <f t="shared" si="11"/>
        <v>0</v>
      </c>
      <c r="I656" s="2"/>
      <c r="J656" s="7"/>
    </row>
    <row r="657" spans="1:10" ht="12" customHeight="1" x14ac:dyDescent="0.25">
      <c r="A657" s="88" t="s">
        <v>3591</v>
      </c>
      <c r="B657" s="79" t="s">
        <v>2914</v>
      </c>
      <c r="C657" s="11" t="s">
        <v>2915</v>
      </c>
      <c r="D657" s="29" t="s">
        <v>2916</v>
      </c>
      <c r="E657" s="2"/>
      <c r="F657" s="2"/>
      <c r="G657" s="49"/>
      <c r="H657" s="46">
        <f t="shared" si="11"/>
        <v>0</v>
      </c>
      <c r="I657" s="2"/>
      <c r="J657" s="7"/>
    </row>
    <row r="658" spans="1:10" ht="12" customHeight="1" x14ac:dyDescent="0.25">
      <c r="A658" s="88" t="s">
        <v>3591</v>
      </c>
      <c r="B658" s="79" t="s">
        <v>2917</v>
      </c>
      <c r="C658" s="11" t="s">
        <v>2918</v>
      </c>
      <c r="D658" s="29" t="s">
        <v>2919</v>
      </c>
      <c r="E658" s="2"/>
      <c r="F658" s="2"/>
      <c r="G658" s="49"/>
      <c r="H658" s="46">
        <f t="shared" si="11"/>
        <v>0</v>
      </c>
      <c r="I658" s="2"/>
      <c r="J658" s="7"/>
    </row>
    <row r="659" spans="1:10" ht="12" customHeight="1" x14ac:dyDescent="0.25">
      <c r="A659" s="88" t="s">
        <v>3591</v>
      </c>
      <c r="B659" s="79" t="s">
        <v>2920</v>
      </c>
      <c r="C659" s="11" t="s">
        <v>2921</v>
      </c>
      <c r="D659" s="29"/>
      <c r="E659" s="2"/>
      <c r="F659" s="2"/>
      <c r="G659" s="49"/>
      <c r="H659" s="46">
        <f t="shared" si="11"/>
        <v>0</v>
      </c>
      <c r="I659" s="2"/>
      <c r="J659" s="7"/>
    </row>
    <row r="660" spans="1:10" ht="12" customHeight="1" x14ac:dyDescent="0.25">
      <c r="A660" s="88" t="s">
        <v>3591</v>
      </c>
      <c r="B660" s="79" t="s">
        <v>2922</v>
      </c>
      <c r="C660" s="11"/>
      <c r="D660" s="29" t="s">
        <v>2913</v>
      </c>
      <c r="E660" s="2"/>
      <c r="F660" s="2"/>
      <c r="G660" s="49"/>
      <c r="H660" s="46">
        <f t="shared" si="11"/>
        <v>0</v>
      </c>
      <c r="I660" s="2"/>
      <c r="J660" s="7"/>
    </row>
    <row r="661" spans="1:10" ht="12" customHeight="1" x14ac:dyDescent="0.25">
      <c r="A661" s="88" t="s">
        <v>3591</v>
      </c>
      <c r="B661" s="79" t="s">
        <v>2923</v>
      </c>
      <c r="C661" s="11"/>
      <c r="D661" s="29" t="s">
        <v>2924</v>
      </c>
      <c r="E661" s="2"/>
      <c r="F661" s="2"/>
      <c r="G661" s="49"/>
      <c r="H661" s="46">
        <f t="shared" si="11"/>
        <v>0</v>
      </c>
      <c r="I661" s="2"/>
      <c r="J661" s="7"/>
    </row>
    <row r="662" spans="1:10" ht="12" customHeight="1" x14ac:dyDescent="0.25">
      <c r="A662" s="88" t="s">
        <v>3591</v>
      </c>
      <c r="B662" s="79" t="s">
        <v>2925</v>
      </c>
      <c r="C662" s="11" t="s">
        <v>2926</v>
      </c>
      <c r="D662" s="29"/>
      <c r="E662" s="2"/>
      <c r="F662" s="2"/>
      <c r="G662" s="49"/>
      <c r="H662" s="46">
        <f t="shared" si="11"/>
        <v>0</v>
      </c>
      <c r="I662" s="2"/>
      <c r="J662" s="7"/>
    </row>
    <row r="663" spans="1:10" ht="12" customHeight="1" x14ac:dyDescent="0.25">
      <c r="A663" s="88" t="s">
        <v>3591</v>
      </c>
      <c r="B663" s="79" t="s">
        <v>2927</v>
      </c>
      <c r="C663" s="11">
        <v>112757</v>
      </c>
      <c r="D663" s="29" t="s">
        <v>2928</v>
      </c>
      <c r="E663" s="2"/>
      <c r="F663" s="2"/>
      <c r="G663" s="49"/>
      <c r="H663" s="46">
        <f t="shared" si="11"/>
        <v>0</v>
      </c>
      <c r="I663" s="2"/>
      <c r="J663" s="7"/>
    </row>
    <row r="664" spans="1:10" ht="12" customHeight="1" x14ac:dyDescent="0.25">
      <c r="A664" s="88" t="s">
        <v>3591</v>
      </c>
      <c r="B664" s="79" t="s">
        <v>2929</v>
      </c>
      <c r="C664" s="11">
        <v>130756</v>
      </c>
      <c r="D664" s="29" t="s">
        <v>2930</v>
      </c>
      <c r="E664" s="2"/>
      <c r="F664" s="2"/>
      <c r="G664" s="49"/>
      <c r="H664" s="46">
        <f t="shared" si="11"/>
        <v>0</v>
      </c>
      <c r="I664" s="2"/>
      <c r="J664" s="7"/>
    </row>
    <row r="665" spans="1:10" ht="12" customHeight="1" x14ac:dyDescent="0.25">
      <c r="A665" s="88" t="s">
        <v>3591</v>
      </c>
      <c r="B665" s="79" t="s">
        <v>2931</v>
      </c>
      <c r="C665" s="11">
        <v>100623</v>
      </c>
      <c r="D665" s="29" t="s">
        <v>2932</v>
      </c>
      <c r="E665" s="2"/>
      <c r="F665" s="2"/>
      <c r="G665" s="49"/>
      <c r="H665" s="46">
        <f t="shared" si="11"/>
        <v>0</v>
      </c>
      <c r="I665" s="2"/>
      <c r="J665" s="7"/>
    </row>
    <row r="666" spans="1:10" ht="12" customHeight="1" x14ac:dyDescent="0.25">
      <c r="A666" s="88" t="s">
        <v>3591</v>
      </c>
      <c r="B666" s="79" t="s">
        <v>2933</v>
      </c>
      <c r="C666" s="11"/>
      <c r="D666" s="29" t="s">
        <v>2934</v>
      </c>
      <c r="E666" s="2"/>
      <c r="F666" s="2"/>
      <c r="G666" s="49"/>
      <c r="H666" s="46">
        <f t="shared" si="11"/>
        <v>0</v>
      </c>
      <c r="I666" s="2"/>
      <c r="J666" s="7"/>
    </row>
    <row r="667" spans="1:10" ht="12" customHeight="1" x14ac:dyDescent="0.25">
      <c r="A667" s="88" t="s">
        <v>3591</v>
      </c>
      <c r="B667" s="79" t="s">
        <v>2935</v>
      </c>
      <c r="C667" s="11"/>
      <c r="D667" s="29" t="s">
        <v>2936</v>
      </c>
      <c r="E667" s="2"/>
      <c r="F667" s="2"/>
      <c r="G667" s="49"/>
      <c r="H667" s="46">
        <f t="shared" ref="H667:H698" si="12">E667*G667</f>
        <v>0</v>
      </c>
      <c r="I667" s="2"/>
      <c r="J667" s="7"/>
    </row>
    <row r="668" spans="1:10" ht="12" customHeight="1" x14ac:dyDescent="0.25">
      <c r="A668" s="88" t="s">
        <v>3591</v>
      </c>
      <c r="B668" s="79" t="s">
        <v>2937</v>
      </c>
      <c r="C668" s="64" t="s">
        <v>2938</v>
      </c>
      <c r="D668" s="29" t="s">
        <v>2939</v>
      </c>
      <c r="E668" s="2">
        <v>2</v>
      </c>
      <c r="F668" s="2"/>
      <c r="G668" s="49">
        <v>160.38</v>
      </c>
      <c r="H668" s="46">
        <f t="shared" si="12"/>
        <v>320.76</v>
      </c>
      <c r="I668" s="2"/>
      <c r="J668" s="7"/>
    </row>
    <row r="669" spans="1:10" ht="12" customHeight="1" x14ac:dyDescent="0.25">
      <c r="A669" s="88" t="s">
        <v>3598</v>
      </c>
      <c r="B669" s="79" t="s">
        <v>2952</v>
      </c>
      <c r="C669" s="64">
        <v>950610</v>
      </c>
      <c r="D669" s="17" t="s">
        <v>2953</v>
      </c>
      <c r="E669" s="2"/>
      <c r="F669" s="2"/>
      <c r="G669" s="49"/>
      <c r="H669" s="46">
        <f t="shared" si="12"/>
        <v>0</v>
      </c>
      <c r="I669" s="2"/>
      <c r="J669" s="7"/>
    </row>
    <row r="670" spans="1:10" ht="12" customHeight="1" x14ac:dyDescent="0.25">
      <c r="A670" s="88" t="s">
        <v>3599</v>
      </c>
      <c r="B670" s="79" t="s">
        <v>2954</v>
      </c>
      <c r="C670" s="64">
        <v>15085</v>
      </c>
      <c r="D670" s="17" t="s">
        <v>2955</v>
      </c>
      <c r="E670" s="2"/>
      <c r="F670" s="2"/>
      <c r="G670" s="49"/>
      <c r="H670" s="46">
        <f t="shared" si="12"/>
        <v>0</v>
      </c>
      <c r="I670" s="2"/>
      <c r="J670" s="7"/>
    </row>
    <row r="671" spans="1:10" ht="12" customHeight="1" x14ac:dyDescent="0.25">
      <c r="A671" s="88" t="s">
        <v>3600</v>
      </c>
      <c r="B671" s="79" t="s">
        <v>2956</v>
      </c>
      <c r="C671" s="64"/>
      <c r="D671" s="17" t="s">
        <v>2957</v>
      </c>
      <c r="E671" s="2"/>
      <c r="F671" s="2"/>
      <c r="G671" s="49"/>
      <c r="H671" s="46">
        <f t="shared" si="12"/>
        <v>0</v>
      </c>
      <c r="I671" s="2"/>
      <c r="J671" s="7"/>
    </row>
    <row r="672" spans="1:10" ht="12" customHeight="1" x14ac:dyDescent="0.25">
      <c r="A672" s="88" t="s">
        <v>3592</v>
      </c>
      <c r="B672" s="79" t="s">
        <v>2940</v>
      </c>
      <c r="C672" s="64">
        <v>16429</v>
      </c>
      <c r="D672" s="17" t="s">
        <v>2941</v>
      </c>
      <c r="E672" s="2"/>
      <c r="F672" s="2"/>
      <c r="G672" s="49"/>
      <c r="H672" s="46">
        <f t="shared" si="12"/>
        <v>0</v>
      </c>
      <c r="I672" s="2"/>
      <c r="J672" s="7"/>
    </row>
    <row r="673" spans="1:10" ht="12" customHeight="1" x14ac:dyDescent="0.25">
      <c r="A673" s="88" t="s">
        <v>3593</v>
      </c>
      <c r="B673" s="79" t="s">
        <v>2942</v>
      </c>
      <c r="C673" s="64">
        <v>910532</v>
      </c>
      <c r="D673" s="17" t="s">
        <v>2943</v>
      </c>
      <c r="E673" s="2"/>
      <c r="F673" s="2"/>
      <c r="G673" s="102"/>
      <c r="H673" s="46">
        <f t="shared" si="12"/>
        <v>0</v>
      </c>
      <c r="I673" s="2"/>
      <c r="J673" s="7"/>
    </row>
    <row r="674" spans="1:10" ht="12" customHeight="1" x14ac:dyDescent="0.25">
      <c r="A674" s="88" t="s">
        <v>3594</v>
      </c>
      <c r="B674" s="79" t="s">
        <v>2944</v>
      </c>
      <c r="C674" s="64">
        <v>2350205</v>
      </c>
      <c r="D674" s="17" t="s">
        <v>2945</v>
      </c>
      <c r="E674" s="2"/>
      <c r="F674" s="2"/>
      <c r="G674" s="102"/>
      <c r="H674" s="46">
        <f t="shared" si="12"/>
        <v>0</v>
      </c>
      <c r="I674" s="2"/>
      <c r="J674" s="7"/>
    </row>
    <row r="675" spans="1:10" ht="12" customHeight="1" x14ac:dyDescent="0.25">
      <c r="A675" s="88" t="s">
        <v>3595</v>
      </c>
      <c r="B675" s="79" t="s">
        <v>2946</v>
      </c>
      <c r="C675" s="64">
        <v>2350309</v>
      </c>
      <c r="D675" s="17" t="s">
        <v>2947</v>
      </c>
      <c r="E675" s="2"/>
      <c r="F675" s="2"/>
      <c r="G675" s="49"/>
      <c r="H675" s="46">
        <f t="shared" si="12"/>
        <v>0</v>
      </c>
      <c r="I675" s="2"/>
      <c r="J675" s="7"/>
    </row>
    <row r="676" spans="1:10" ht="12" customHeight="1" x14ac:dyDescent="0.25">
      <c r="A676" s="88" t="s">
        <v>3596</v>
      </c>
      <c r="B676" s="79" t="s">
        <v>2948</v>
      </c>
      <c r="C676" s="64">
        <v>2350306</v>
      </c>
      <c r="D676" s="17" t="s">
        <v>2949</v>
      </c>
      <c r="E676" s="2"/>
      <c r="F676" s="2"/>
      <c r="G676" s="102"/>
      <c r="H676" s="46">
        <f t="shared" si="12"/>
        <v>0</v>
      </c>
      <c r="I676" s="2"/>
      <c r="J676" s="7"/>
    </row>
    <row r="677" spans="1:10" ht="12" customHeight="1" x14ac:dyDescent="0.25">
      <c r="A677" s="88" t="s">
        <v>3597</v>
      </c>
      <c r="B677" s="79" t="s">
        <v>2950</v>
      </c>
      <c r="C677" s="64">
        <v>2350308</v>
      </c>
      <c r="D677" s="17" t="s">
        <v>2951</v>
      </c>
      <c r="E677" s="2"/>
      <c r="F677" s="2"/>
      <c r="G677" s="49"/>
      <c r="H677" s="46">
        <f t="shared" si="12"/>
        <v>0</v>
      </c>
      <c r="I677" s="2"/>
      <c r="J677" s="7"/>
    </row>
    <row r="678" spans="1:10" ht="12" customHeight="1" x14ac:dyDescent="0.25">
      <c r="A678" s="88" t="s">
        <v>3587</v>
      </c>
      <c r="B678" s="79" t="s">
        <v>2299</v>
      </c>
      <c r="C678" s="64" t="s">
        <v>2300</v>
      </c>
      <c r="D678" s="17" t="s">
        <v>2301</v>
      </c>
      <c r="E678" s="2"/>
      <c r="F678" s="2"/>
      <c r="G678" s="49"/>
      <c r="H678" s="46">
        <f t="shared" si="12"/>
        <v>0</v>
      </c>
      <c r="I678" s="2"/>
      <c r="J678" s="7"/>
    </row>
    <row r="679" spans="1:10" ht="12" customHeight="1" x14ac:dyDescent="0.25">
      <c r="A679" s="88" t="s">
        <v>3587</v>
      </c>
      <c r="B679" s="79" t="s">
        <v>2302</v>
      </c>
      <c r="C679" s="64" t="s">
        <v>2303</v>
      </c>
      <c r="D679" s="17" t="s">
        <v>2304</v>
      </c>
      <c r="E679" s="2">
        <v>2</v>
      </c>
      <c r="F679" s="2"/>
      <c r="G679" s="49">
        <v>72</v>
      </c>
      <c r="H679" s="46">
        <f t="shared" si="12"/>
        <v>144</v>
      </c>
      <c r="I679" s="2"/>
      <c r="J679" s="7"/>
    </row>
    <row r="680" spans="1:10" ht="12" customHeight="1" x14ac:dyDescent="0.25">
      <c r="A680" s="88" t="s">
        <v>3587</v>
      </c>
      <c r="B680" s="79" t="s">
        <v>2305</v>
      </c>
      <c r="C680" s="11" t="s">
        <v>2306</v>
      </c>
      <c r="D680" s="17" t="s">
        <v>2307</v>
      </c>
      <c r="E680" s="2"/>
      <c r="F680" s="2"/>
      <c r="G680" s="49"/>
      <c r="H680" s="46">
        <f t="shared" si="12"/>
        <v>0</v>
      </c>
      <c r="I680" s="2"/>
      <c r="J680" s="7"/>
    </row>
    <row r="681" spans="1:10" ht="12" customHeight="1" x14ac:dyDescent="0.25">
      <c r="A681" s="88" t="s">
        <v>3587</v>
      </c>
      <c r="B681" s="79" t="s">
        <v>2308</v>
      </c>
      <c r="C681" s="11">
        <v>19137</v>
      </c>
      <c r="D681" s="17" t="s">
        <v>2309</v>
      </c>
      <c r="E681" s="2"/>
      <c r="F681" s="2"/>
      <c r="G681" s="49"/>
      <c r="H681" s="46">
        <f t="shared" si="12"/>
        <v>0</v>
      </c>
      <c r="I681" s="2"/>
      <c r="J681" s="7"/>
    </row>
    <row r="682" spans="1:10" ht="12" customHeight="1" x14ac:dyDescent="0.25">
      <c r="A682" s="88" t="s">
        <v>3587</v>
      </c>
      <c r="B682" s="79" t="s">
        <v>2310</v>
      </c>
      <c r="C682" s="11">
        <v>201310007</v>
      </c>
      <c r="D682" s="17" t="s">
        <v>2311</v>
      </c>
      <c r="E682" s="2"/>
      <c r="F682" s="2"/>
      <c r="G682" s="49"/>
      <c r="H682" s="46">
        <f t="shared" si="12"/>
        <v>0</v>
      </c>
      <c r="I682" s="2"/>
      <c r="J682" s="7"/>
    </row>
    <row r="683" spans="1:10" ht="12" customHeight="1" x14ac:dyDescent="0.25">
      <c r="A683" s="88" t="s">
        <v>3587</v>
      </c>
      <c r="B683" s="79" t="s">
        <v>2312</v>
      </c>
      <c r="C683" s="64" t="s">
        <v>2313</v>
      </c>
      <c r="D683" s="17" t="s">
        <v>2314</v>
      </c>
      <c r="E683" s="2"/>
      <c r="F683" s="2"/>
      <c r="G683" s="49"/>
      <c r="H683" s="46">
        <f t="shared" si="12"/>
        <v>0</v>
      </c>
      <c r="I683" s="2"/>
      <c r="J683" s="7"/>
    </row>
    <row r="684" spans="1:10" ht="12" customHeight="1" x14ac:dyDescent="0.25">
      <c r="A684" s="88" t="s">
        <v>3587</v>
      </c>
      <c r="B684" s="79" t="s">
        <v>2315</v>
      </c>
      <c r="C684" s="33">
        <v>243552003602</v>
      </c>
      <c r="D684" s="17" t="s">
        <v>2316</v>
      </c>
      <c r="E684" s="2"/>
      <c r="F684" s="2"/>
      <c r="G684" s="49"/>
      <c r="H684" s="46">
        <f t="shared" si="12"/>
        <v>0</v>
      </c>
      <c r="I684" s="2"/>
      <c r="J684" s="7"/>
    </row>
    <row r="685" spans="1:10" ht="12" customHeight="1" x14ac:dyDescent="0.25">
      <c r="A685" s="88" t="s">
        <v>3587</v>
      </c>
      <c r="B685" s="79" t="s">
        <v>2317</v>
      </c>
      <c r="C685" s="11" t="s">
        <v>2318</v>
      </c>
      <c r="D685" s="17" t="s">
        <v>2319</v>
      </c>
      <c r="E685" s="2"/>
      <c r="F685" s="2"/>
      <c r="G685" s="49"/>
      <c r="H685" s="46">
        <f t="shared" si="12"/>
        <v>0</v>
      </c>
      <c r="I685" s="2"/>
      <c r="J685" s="7"/>
    </row>
    <row r="686" spans="1:10" ht="12" customHeight="1" x14ac:dyDescent="0.25">
      <c r="A686" s="88" t="s">
        <v>3587</v>
      </c>
      <c r="B686" s="79" t="s">
        <v>2320</v>
      </c>
      <c r="C686" s="11" t="s">
        <v>2321</v>
      </c>
      <c r="D686" s="17" t="s">
        <v>2322</v>
      </c>
      <c r="E686" s="2"/>
      <c r="F686" s="2"/>
      <c r="G686" s="49"/>
      <c r="H686" s="46">
        <f t="shared" si="12"/>
        <v>0</v>
      </c>
      <c r="I686" s="2"/>
      <c r="J686" s="7"/>
    </row>
    <row r="687" spans="1:10" ht="12" customHeight="1" x14ac:dyDescent="0.25">
      <c r="A687" s="88" t="s">
        <v>3587</v>
      </c>
      <c r="B687" s="79" t="s">
        <v>2323</v>
      </c>
      <c r="C687" s="11">
        <v>430004647</v>
      </c>
      <c r="D687" s="17" t="s">
        <v>2324</v>
      </c>
      <c r="E687" s="2"/>
      <c r="F687" s="2"/>
      <c r="G687" s="49"/>
      <c r="H687" s="46">
        <f t="shared" si="12"/>
        <v>0</v>
      </c>
      <c r="I687" s="2"/>
      <c r="J687" s="7"/>
    </row>
    <row r="688" spans="1:10" ht="12" customHeight="1" x14ac:dyDescent="0.25">
      <c r="A688" s="88" t="s">
        <v>3587</v>
      </c>
      <c r="B688" s="79" t="s">
        <v>2325</v>
      </c>
      <c r="C688" s="11">
        <v>10600187</v>
      </c>
      <c r="D688" s="68" t="s">
        <v>2326</v>
      </c>
      <c r="E688" s="2"/>
      <c r="F688" s="2"/>
      <c r="G688" s="49"/>
      <c r="H688" s="46">
        <f t="shared" si="12"/>
        <v>0</v>
      </c>
      <c r="I688" s="2"/>
      <c r="J688" s="7"/>
    </row>
    <row r="689" spans="1:10" ht="12" customHeight="1" x14ac:dyDescent="0.25">
      <c r="A689" s="88" t="s">
        <v>3587</v>
      </c>
      <c r="B689" s="79" t="s">
        <v>2327</v>
      </c>
      <c r="C689" s="11" t="s">
        <v>2328</v>
      </c>
      <c r="D689" s="17" t="s">
        <v>2329</v>
      </c>
      <c r="E689" s="2"/>
      <c r="F689" s="2"/>
      <c r="G689" s="49"/>
      <c r="H689" s="46">
        <f t="shared" si="12"/>
        <v>0</v>
      </c>
      <c r="I689" s="2"/>
      <c r="J689" s="7"/>
    </row>
    <row r="690" spans="1:10" ht="12" customHeight="1" x14ac:dyDescent="0.25">
      <c r="A690" s="88" t="s">
        <v>3587</v>
      </c>
      <c r="B690" s="79" t="s">
        <v>2330</v>
      </c>
      <c r="C690" s="11" t="s">
        <v>2321</v>
      </c>
      <c r="D690" s="17" t="s">
        <v>2331</v>
      </c>
      <c r="E690" s="2"/>
      <c r="F690" s="2"/>
      <c r="G690" s="49"/>
      <c r="H690" s="46">
        <f t="shared" si="12"/>
        <v>0</v>
      </c>
      <c r="I690" s="2"/>
      <c r="J690" s="7"/>
    </row>
    <row r="691" spans="1:10" ht="12" customHeight="1" x14ac:dyDescent="0.25">
      <c r="A691" s="88" t="s">
        <v>3587</v>
      </c>
      <c r="B691" s="79" t="s">
        <v>2332</v>
      </c>
      <c r="C691" s="11">
        <v>149906</v>
      </c>
      <c r="D691" s="17" t="s">
        <v>2333</v>
      </c>
      <c r="E691" s="2"/>
      <c r="F691" s="2"/>
      <c r="G691" s="49"/>
      <c r="H691" s="46">
        <f t="shared" si="12"/>
        <v>0</v>
      </c>
      <c r="I691" s="2"/>
      <c r="J691" s="7"/>
    </row>
    <row r="692" spans="1:10" ht="12" customHeight="1" x14ac:dyDescent="0.25">
      <c r="A692" s="88" t="s">
        <v>3587</v>
      </c>
      <c r="B692" s="79" t="s">
        <v>2334</v>
      </c>
      <c r="C692" s="11" t="s">
        <v>2335</v>
      </c>
      <c r="D692" s="17" t="s">
        <v>2336</v>
      </c>
      <c r="E692" s="2"/>
      <c r="F692" s="2"/>
      <c r="G692" s="49"/>
      <c r="H692" s="46">
        <f t="shared" si="12"/>
        <v>0</v>
      </c>
      <c r="I692" s="2"/>
      <c r="J692" s="7"/>
    </row>
    <row r="693" spans="1:10" ht="12" customHeight="1" x14ac:dyDescent="0.25">
      <c r="A693" s="88" t="s">
        <v>3587</v>
      </c>
      <c r="B693" s="79" t="s">
        <v>2337</v>
      </c>
      <c r="C693" s="11" t="s">
        <v>2338</v>
      </c>
      <c r="D693" s="17" t="s">
        <v>2336</v>
      </c>
      <c r="E693" s="2"/>
      <c r="F693" s="2"/>
      <c r="G693" s="49"/>
      <c r="H693" s="46">
        <f t="shared" si="12"/>
        <v>0</v>
      </c>
      <c r="I693" s="2"/>
      <c r="J693" s="7"/>
    </row>
    <row r="694" spans="1:10" ht="12" customHeight="1" x14ac:dyDescent="0.25">
      <c r="A694" s="88" t="s">
        <v>3587</v>
      </c>
      <c r="B694" s="79" t="s">
        <v>2339</v>
      </c>
      <c r="C694" s="11" t="s">
        <v>2340</v>
      </c>
      <c r="D694" s="17" t="s">
        <v>2336</v>
      </c>
      <c r="E694" s="2"/>
      <c r="F694" s="2"/>
      <c r="G694" s="49"/>
      <c r="H694" s="46">
        <f t="shared" si="12"/>
        <v>0</v>
      </c>
      <c r="I694" s="2"/>
      <c r="J694" s="7"/>
    </row>
    <row r="695" spans="1:10" ht="12" customHeight="1" x14ac:dyDescent="0.25">
      <c r="A695" s="88" t="s">
        <v>3587</v>
      </c>
      <c r="B695" s="79" t="s">
        <v>2341</v>
      </c>
      <c r="C695" s="11" t="s">
        <v>2342</v>
      </c>
      <c r="D695" s="17" t="s">
        <v>2336</v>
      </c>
      <c r="E695" s="2">
        <v>2</v>
      </c>
      <c r="F695" s="2"/>
      <c r="G695" s="49">
        <v>36.729999999999997</v>
      </c>
      <c r="H695" s="46">
        <f t="shared" si="12"/>
        <v>73.459999999999994</v>
      </c>
      <c r="I695" s="2"/>
      <c r="J695" s="7"/>
    </row>
    <row r="696" spans="1:10" ht="12" customHeight="1" x14ac:dyDescent="0.25">
      <c r="A696" s="88" t="s">
        <v>3587</v>
      </c>
      <c r="B696" s="79" t="s">
        <v>2343</v>
      </c>
      <c r="C696" s="11" t="s">
        <v>2344</v>
      </c>
      <c r="D696" s="17" t="s">
        <v>2336</v>
      </c>
      <c r="E696" s="2"/>
      <c r="F696" s="2"/>
      <c r="G696" s="49"/>
      <c r="H696" s="46">
        <f t="shared" si="12"/>
        <v>0</v>
      </c>
      <c r="I696" s="2"/>
      <c r="J696" s="7"/>
    </row>
    <row r="697" spans="1:10" ht="12" customHeight="1" x14ac:dyDescent="0.25">
      <c r="A697" s="88" t="s">
        <v>3587</v>
      </c>
      <c r="B697" s="79" t="s">
        <v>2345</v>
      </c>
      <c r="C697" s="11" t="s">
        <v>2346</v>
      </c>
      <c r="D697" s="17" t="s">
        <v>2336</v>
      </c>
      <c r="E697" s="2"/>
      <c r="F697" s="2"/>
      <c r="G697" s="49"/>
      <c r="H697" s="46">
        <f t="shared" si="12"/>
        <v>0</v>
      </c>
      <c r="I697" s="2"/>
      <c r="J697" s="7"/>
    </row>
    <row r="698" spans="1:10" ht="12" customHeight="1" x14ac:dyDescent="0.25">
      <c r="A698" s="88" t="s">
        <v>3587</v>
      </c>
      <c r="B698" s="79" t="s">
        <v>2347</v>
      </c>
      <c r="C698" s="11" t="s">
        <v>2348</v>
      </c>
      <c r="D698" s="17" t="s">
        <v>2336</v>
      </c>
      <c r="E698" s="2"/>
      <c r="F698" s="2"/>
      <c r="G698" s="49"/>
      <c r="H698" s="46">
        <f t="shared" si="12"/>
        <v>0</v>
      </c>
      <c r="I698" s="2"/>
      <c r="J698" s="7"/>
    </row>
    <row r="699" spans="1:10" ht="12" customHeight="1" x14ac:dyDescent="0.25">
      <c r="A699" s="88" t="s">
        <v>3587</v>
      </c>
      <c r="B699" s="79" t="s">
        <v>2349</v>
      </c>
      <c r="C699" s="11" t="s">
        <v>2350</v>
      </c>
      <c r="D699" s="17" t="s">
        <v>2336</v>
      </c>
      <c r="E699" s="2"/>
      <c r="F699" s="2"/>
      <c r="G699" s="49"/>
      <c r="H699" s="46">
        <f t="shared" ref="H699:H730" si="13">E699*G699</f>
        <v>0</v>
      </c>
      <c r="I699" s="2"/>
      <c r="J699" s="7"/>
    </row>
    <row r="700" spans="1:10" ht="12" customHeight="1" x14ac:dyDescent="0.25">
      <c r="A700" s="88" t="s">
        <v>3587</v>
      </c>
      <c r="B700" s="79" t="s">
        <v>2351</v>
      </c>
      <c r="C700" s="11">
        <v>3408709</v>
      </c>
      <c r="D700" s="17" t="s">
        <v>2352</v>
      </c>
      <c r="E700" s="2"/>
      <c r="F700" s="2"/>
      <c r="G700" s="49"/>
      <c r="H700" s="46">
        <f t="shared" si="13"/>
        <v>0</v>
      </c>
      <c r="I700" s="2"/>
      <c r="J700" s="7"/>
    </row>
    <row r="701" spans="1:10" ht="12" customHeight="1" x14ac:dyDescent="0.25">
      <c r="A701" s="88" t="s">
        <v>3587</v>
      </c>
      <c r="B701" s="79" t="s">
        <v>2353</v>
      </c>
      <c r="C701" s="11" t="s">
        <v>2354</v>
      </c>
      <c r="D701" s="17" t="s">
        <v>2355</v>
      </c>
      <c r="E701" s="2"/>
      <c r="F701" s="2"/>
      <c r="G701" s="49"/>
      <c r="H701" s="46">
        <f t="shared" si="13"/>
        <v>0</v>
      </c>
      <c r="I701" s="2"/>
      <c r="J701" s="7"/>
    </row>
    <row r="702" spans="1:10" ht="12" customHeight="1" x14ac:dyDescent="0.25">
      <c r="A702" s="88" t="s">
        <v>3587</v>
      </c>
      <c r="B702" s="79" t="s">
        <v>2356</v>
      </c>
      <c r="C702" s="11" t="s">
        <v>2357</v>
      </c>
      <c r="D702" s="17" t="s">
        <v>2358</v>
      </c>
      <c r="E702" s="2"/>
      <c r="F702" s="2"/>
      <c r="G702" s="49"/>
      <c r="H702" s="46">
        <f t="shared" si="13"/>
        <v>0</v>
      </c>
      <c r="I702" s="2"/>
      <c r="J702" s="7"/>
    </row>
    <row r="703" spans="1:10" ht="12" customHeight="1" x14ac:dyDescent="0.25">
      <c r="A703" s="88" t="s">
        <v>3587</v>
      </c>
      <c r="B703" s="79" t="s">
        <v>2359</v>
      </c>
      <c r="C703" s="11">
        <v>821302593</v>
      </c>
      <c r="D703" s="17" t="s">
        <v>2360</v>
      </c>
      <c r="E703" s="2"/>
      <c r="F703" s="2"/>
      <c r="G703" s="49"/>
      <c r="H703" s="46">
        <f t="shared" si="13"/>
        <v>0</v>
      </c>
      <c r="I703" s="2"/>
      <c r="J703" s="7"/>
    </row>
    <row r="704" spans="1:10" ht="12" customHeight="1" x14ac:dyDescent="0.25">
      <c r="A704" s="88" t="s">
        <v>3587</v>
      </c>
      <c r="B704" s="79" t="s">
        <v>2361</v>
      </c>
      <c r="C704" s="11" t="s">
        <v>2362</v>
      </c>
      <c r="D704" s="17" t="s">
        <v>2363</v>
      </c>
      <c r="E704" s="2"/>
      <c r="F704" s="2"/>
      <c r="G704" s="49"/>
      <c r="H704" s="46">
        <f t="shared" si="13"/>
        <v>0</v>
      </c>
      <c r="I704" s="2"/>
      <c r="J704" s="7"/>
    </row>
    <row r="705" spans="1:10" ht="12" customHeight="1" x14ac:dyDescent="0.25">
      <c r="A705" s="88" t="s">
        <v>3587</v>
      </c>
      <c r="B705" s="79" t="s">
        <v>2364</v>
      </c>
      <c r="C705" s="11" t="s">
        <v>2365</v>
      </c>
      <c r="D705" s="17" t="s">
        <v>2336</v>
      </c>
      <c r="E705" s="2"/>
      <c r="F705" s="2"/>
      <c r="G705" s="49"/>
      <c r="H705" s="46">
        <f t="shared" si="13"/>
        <v>0</v>
      </c>
      <c r="I705" s="2"/>
      <c r="J705" s="7"/>
    </row>
    <row r="706" spans="1:10" ht="12" customHeight="1" x14ac:dyDescent="0.25">
      <c r="A706" s="88" t="s">
        <v>3587</v>
      </c>
      <c r="B706" s="79" t="s">
        <v>2366</v>
      </c>
      <c r="C706" s="11" t="s">
        <v>2367</v>
      </c>
      <c r="D706" s="17" t="s">
        <v>2336</v>
      </c>
      <c r="E706" s="2"/>
      <c r="F706" s="2"/>
      <c r="G706" s="49"/>
      <c r="H706" s="46">
        <f t="shared" si="13"/>
        <v>0</v>
      </c>
      <c r="I706" s="2"/>
      <c r="J706" s="7"/>
    </row>
    <row r="707" spans="1:10" ht="12" customHeight="1" x14ac:dyDescent="0.25">
      <c r="A707" s="88" t="s">
        <v>3587</v>
      </c>
      <c r="B707" s="79" t="s">
        <v>2368</v>
      </c>
      <c r="C707" s="11" t="s">
        <v>2369</v>
      </c>
      <c r="D707" s="17" t="s">
        <v>2370</v>
      </c>
      <c r="E707" s="2"/>
      <c r="F707" s="2"/>
      <c r="G707" s="49"/>
      <c r="H707" s="46">
        <f t="shared" si="13"/>
        <v>0</v>
      </c>
      <c r="I707" s="2"/>
      <c r="J707" s="7"/>
    </row>
    <row r="708" spans="1:10" ht="12" customHeight="1" x14ac:dyDescent="0.25">
      <c r="A708" s="88" t="s">
        <v>3587</v>
      </c>
      <c r="B708" s="79" t="s">
        <v>2371</v>
      </c>
      <c r="C708" s="11" t="s">
        <v>2372</v>
      </c>
      <c r="D708" s="17" t="s">
        <v>2373</v>
      </c>
      <c r="E708" s="2"/>
      <c r="F708" s="2"/>
      <c r="G708" s="49"/>
      <c r="H708" s="46">
        <f t="shared" si="13"/>
        <v>0</v>
      </c>
      <c r="I708" s="2"/>
      <c r="J708" s="7"/>
    </row>
    <row r="709" spans="1:10" ht="12" customHeight="1" x14ac:dyDescent="0.25">
      <c r="A709" s="88" t="s">
        <v>3587</v>
      </c>
      <c r="B709" s="79" t="s">
        <v>2374</v>
      </c>
      <c r="C709" s="11" t="s">
        <v>2375</v>
      </c>
      <c r="D709" s="17" t="s">
        <v>2376</v>
      </c>
      <c r="E709" s="2"/>
      <c r="F709" s="2"/>
      <c r="G709" s="49"/>
      <c r="H709" s="46">
        <f t="shared" si="13"/>
        <v>0</v>
      </c>
      <c r="I709" s="2"/>
      <c r="J709" s="7"/>
    </row>
    <row r="710" spans="1:10" ht="12" customHeight="1" x14ac:dyDescent="0.25">
      <c r="A710" s="88" t="s">
        <v>3587</v>
      </c>
      <c r="B710" s="79" t="s">
        <v>2377</v>
      </c>
      <c r="C710" s="64" t="s">
        <v>2378</v>
      </c>
      <c r="D710" s="17" t="s">
        <v>2376</v>
      </c>
      <c r="E710" s="2"/>
      <c r="F710" s="2"/>
      <c r="G710" s="49"/>
      <c r="H710" s="46">
        <f t="shared" si="13"/>
        <v>0</v>
      </c>
      <c r="I710" s="2"/>
      <c r="J710" s="7"/>
    </row>
    <row r="711" spans="1:10" ht="12" customHeight="1" x14ac:dyDescent="0.25">
      <c r="A711" s="88" t="s">
        <v>3587</v>
      </c>
      <c r="B711" s="79" t="s">
        <v>2379</v>
      </c>
      <c r="C711" s="11" t="s">
        <v>2380</v>
      </c>
      <c r="D711" s="17" t="s">
        <v>328</v>
      </c>
      <c r="E711" s="2"/>
      <c r="F711" s="2"/>
      <c r="G711" s="49"/>
      <c r="H711" s="46">
        <f t="shared" si="13"/>
        <v>0</v>
      </c>
      <c r="I711" s="2"/>
      <c r="J711" s="7"/>
    </row>
    <row r="712" spans="1:10" ht="12" customHeight="1" x14ac:dyDescent="0.25">
      <c r="A712" s="88" t="s">
        <v>3587</v>
      </c>
      <c r="B712" s="79" t="s">
        <v>2381</v>
      </c>
      <c r="C712" s="64">
        <v>17360</v>
      </c>
      <c r="D712" s="17" t="s">
        <v>3745</v>
      </c>
      <c r="E712" s="2">
        <v>1</v>
      </c>
      <c r="F712" s="2"/>
      <c r="G712" s="49">
        <v>5.25</v>
      </c>
      <c r="H712" s="46">
        <f t="shared" si="13"/>
        <v>5.25</v>
      </c>
      <c r="I712" s="2"/>
      <c r="J712" s="7"/>
    </row>
    <row r="713" spans="1:10" ht="12" customHeight="1" x14ac:dyDescent="0.25">
      <c r="A713" s="88" t="s">
        <v>3587</v>
      </c>
      <c r="B713" s="79" t="s">
        <v>2382</v>
      </c>
      <c r="C713" s="11">
        <v>17365</v>
      </c>
      <c r="D713" s="17" t="s">
        <v>2383</v>
      </c>
      <c r="E713" s="2">
        <v>1</v>
      </c>
      <c r="F713" s="2"/>
      <c r="G713" s="49">
        <v>6.52</v>
      </c>
      <c r="H713" s="46">
        <f t="shared" si="13"/>
        <v>6.52</v>
      </c>
      <c r="I713" s="2"/>
      <c r="J713" s="7"/>
    </row>
    <row r="714" spans="1:10" ht="12" customHeight="1" x14ac:dyDescent="0.25">
      <c r="A714" s="88" t="s">
        <v>3587</v>
      </c>
      <c r="B714" s="79" t="s">
        <v>2384</v>
      </c>
      <c r="C714" s="64">
        <v>17250</v>
      </c>
      <c r="D714" s="17" t="s">
        <v>3991</v>
      </c>
      <c r="E714" s="2">
        <v>0</v>
      </c>
      <c r="F714" s="2"/>
      <c r="G714" s="49">
        <v>5.01</v>
      </c>
      <c r="H714" s="46">
        <f t="shared" si="13"/>
        <v>0</v>
      </c>
      <c r="I714" s="2"/>
      <c r="J714" s="7"/>
    </row>
    <row r="715" spans="1:10" ht="12" customHeight="1" x14ac:dyDescent="0.25">
      <c r="A715" s="88" t="s">
        <v>3587</v>
      </c>
      <c r="B715" s="79" t="s">
        <v>2385</v>
      </c>
      <c r="C715" s="11" t="s">
        <v>2386</v>
      </c>
      <c r="D715" s="17" t="s">
        <v>2387</v>
      </c>
      <c r="E715" s="2"/>
      <c r="F715" s="2"/>
      <c r="G715" s="49"/>
      <c r="H715" s="46">
        <f t="shared" si="13"/>
        <v>0</v>
      </c>
      <c r="I715" s="2"/>
      <c r="J715" s="7"/>
    </row>
    <row r="716" spans="1:10" ht="12" customHeight="1" x14ac:dyDescent="0.25">
      <c r="A716" s="88" t="s">
        <v>3587</v>
      </c>
      <c r="B716" s="79" t="s">
        <v>2388</v>
      </c>
      <c r="C716" s="11" t="s">
        <v>2389</v>
      </c>
      <c r="D716" s="17" t="s">
        <v>2390</v>
      </c>
      <c r="E716" s="2"/>
      <c r="F716" s="2"/>
      <c r="G716" s="49"/>
      <c r="H716" s="46">
        <f t="shared" si="13"/>
        <v>0</v>
      </c>
      <c r="I716" s="2"/>
      <c r="J716" s="7"/>
    </row>
    <row r="717" spans="1:10" ht="12" customHeight="1" x14ac:dyDescent="0.25">
      <c r="A717" s="88" t="s">
        <v>3587</v>
      </c>
      <c r="B717" s="79" t="s">
        <v>2391</v>
      </c>
      <c r="C717" s="11">
        <v>1821336041</v>
      </c>
      <c r="D717" s="17"/>
      <c r="E717" s="2"/>
      <c r="F717" s="2"/>
      <c r="G717" s="49"/>
      <c r="H717" s="46">
        <f t="shared" si="13"/>
        <v>0</v>
      </c>
      <c r="I717" s="2"/>
      <c r="J717" s="7"/>
    </row>
    <row r="718" spans="1:10" ht="12" customHeight="1" x14ac:dyDescent="0.25">
      <c r="A718" s="88" t="s">
        <v>3587</v>
      </c>
      <c r="B718" s="79" t="s">
        <v>2392</v>
      </c>
      <c r="C718" s="11">
        <v>17150</v>
      </c>
      <c r="D718" s="17" t="s">
        <v>2393</v>
      </c>
      <c r="E718" s="2"/>
      <c r="F718" s="2"/>
      <c r="G718" s="49"/>
      <c r="H718" s="46">
        <f t="shared" si="13"/>
        <v>0</v>
      </c>
      <c r="I718" s="2"/>
      <c r="J718" s="7"/>
    </row>
    <row r="719" spans="1:10" ht="12" customHeight="1" x14ac:dyDescent="0.25">
      <c r="A719" s="88" t="s">
        <v>3587</v>
      </c>
      <c r="B719" s="79" t="s">
        <v>2394</v>
      </c>
      <c r="C719" s="11">
        <v>90000252</v>
      </c>
      <c r="D719" s="17" t="s">
        <v>2395</v>
      </c>
      <c r="E719" s="2"/>
      <c r="F719" s="2"/>
      <c r="G719" s="49"/>
      <c r="H719" s="46">
        <f t="shared" si="13"/>
        <v>0</v>
      </c>
      <c r="I719" s="2"/>
      <c r="J719" s="7"/>
    </row>
    <row r="720" spans="1:10" ht="12" customHeight="1" x14ac:dyDescent="0.25">
      <c r="A720" s="88" t="s">
        <v>3587</v>
      </c>
      <c r="B720" s="79" t="s">
        <v>2396</v>
      </c>
      <c r="C720" s="11" t="s">
        <v>2397</v>
      </c>
      <c r="D720" s="17" t="s">
        <v>2398</v>
      </c>
      <c r="E720" s="2"/>
      <c r="F720" s="2"/>
      <c r="G720" s="49"/>
      <c r="H720" s="46">
        <f t="shared" si="13"/>
        <v>0</v>
      </c>
      <c r="I720" s="2"/>
      <c r="J720" s="7"/>
    </row>
    <row r="721" spans="1:10" ht="12" customHeight="1" x14ac:dyDescent="0.25">
      <c r="A721" s="88" t="s">
        <v>3587</v>
      </c>
      <c r="B721" s="79" t="s">
        <v>2399</v>
      </c>
      <c r="C721" s="11" t="s">
        <v>2400</v>
      </c>
      <c r="D721" s="17" t="s">
        <v>2401</v>
      </c>
      <c r="E721" s="2"/>
      <c r="F721" s="2"/>
      <c r="G721" s="49"/>
      <c r="H721" s="46">
        <f t="shared" si="13"/>
        <v>0</v>
      </c>
      <c r="I721" s="2"/>
      <c r="J721" s="7"/>
    </row>
    <row r="722" spans="1:10" ht="12" customHeight="1" x14ac:dyDescent="0.25">
      <c r="A722" s="88" t="s">
        <v>3587</v>
      </c>
      <c r="B722" s="79" t="s">
        <v>2402</v>
      </c>
      <c r="C722" s="11" t="s">
        <v>2403</v>
      </c>
      <c r="D722" s="17" t="s">
        <v>2404</v>
      </c>
      <c r="E722" s="2"/>
      <c r="F722" s="2"/>
      <c r="G722" s="49"/>
      <c r="H722" s="46">
        <f t="shared" si="13"/>
        <v>0</v>
      </c>
      <c r="I722" s="2"/>
      <c r="J722" s="7"/>
    </row>
    <row r="723" spans="1:10" ht="12" customHeight="1" x14ac:dyDescent="0.25">
      <c r="A723" s="88" t="s">
        <v>3587</v>
      </c>
      <c r="B723" s="79" t="s">
        <v>2405</v>
      </c>
      <c r="C723" s="11" t="s">
        <v>2406</v>
      </c>
      <c r="D723" s="17" t="s">
        <v>2407</v>
      </c>
      <c r="E723" s="2"/>
      <c r="F723" s="2"/>
      <c r="G723" s="49"/>
      <c r="H723" s="46">
        <f t="shared" si="13"/>
        <v>0</v>
      </c>
      <c r="I723" s="2"/>
      <c r="J723" s="7"/>
    </row>
    <row r="724" spans="1:10" ht="12" customHeight="1" x14ac:dyDescent="0.25">
      <c r="A724" s="88" t="s">
        <v>3587</v>
      </c>
      <c r="B724" s="79" t="s">
        <v>2408</v>
      </c>
      <c r="C724" s="11">
        <v>88122602</v>
      </c>
      <c r="D724" s="17" t="s">
        <v>2409</v>
      </c>
      <c r="E724" s="2">
        <v>2</v>
      </c>
      <c r="F724" s="2"/>
      <c r="G724" s="49">
        <v>1.85</v>
      </c>
      <c r="H724" s="46">
        <f t="shared" si="13"/>
        <v>3.7</v>
      </c>
      <c r="I724" s="2"/>
      <c r="J724" s="7"/>
    </row>
    <row r="725" spans="1:10" ht="12" customHeight="1" x14ac:dyDescent="0.25">
      <c r="A725" s="88" t="s">
        <v>3587</v>
      </c>
      <c r="B725" s="79" t="s">
        <v>2410</v>
      </c>
      <c r="C725" s="11" t="s">
        <v>2411</v>
      </c>
      <c r="D725" s="17" t="s">
        <v>2412</v>
      </c>
      <c r="E725" s="2"/>
      <c r="F725" s="2"/>
      <c r="G725" s="49"/>
      <c r="H725" s="46">
        <f t="shared" si="13"/>
        <v>0</v>
      </c>
      <c r="I725" s="2"/>
      <c r="J725" s="7"/>
    </row>
    <row r="726" spans="1:10" ht="12" customHeight="1" x14ac:dyDescent="0.25">
      <c r="A726" s="88" t="s">
        <v>3587</v>
      </c>
      <c r="B726" s="79" t="s">
        <v>2413</v>
      </c>
      <c r="C726" s="11" t="s">
        <v>2414</v>
      </c>
      <c r="D726" s="17" t="s">
        <v>2412</v>
      </c>
      <c r="E726" s="2">
        <v>1</v>
      </c>
      <c r="F726" s="2"/>
      <c r="G726" s="49">
        <v>145.76</v>
      </c>
      <c r="H726" s="46">
        <f t="shared" si="13"/>
        <v>145.76</v>
      </c>
      <c r="I726" s="2"/>
      <c r="J726" s="7"/>
    </row>
    <row r="727" spans="1:10" ht="12" customHeight="1" x14ac:dyDescent="0.25">
      <c r="A727" s="88" t="s">
        <v>3587</v>
      </c>
      <c r="B727" s="79" t="s">
        <v>2415</v>
      </c>
      <c r="C727" s="11" t="s">
        <v>2416</v>
      </c>
      <c r="D727" s="17" t="s">
        <v>2412</v>
      </c>
      <c r="E727" s="2"/>
      <c r="F727" s="2"/>
      <c r="G727" s="49"/>
      <c r="H727" s="46">
        <f t="shared" si="13"/>
        <v>0</v>
      </c>
      <c r="I727" s="2"/>
      <c r="J727" s="7"/>
    </row>
    <row r="728" spans="1:10" ht="12" customHeight="1" x14ac:dyDescent="0.25">
      <c r="A728" s="88" t="s">
        <v>3587</v>
      </c>
      <c r="B728" s="79" t="s">
        <v>2417</v>
      </c>
      <c r="C728" s="11"/>
      <c r="D728" s="17" t="s">
        <v>2418</v>
      </c>
      <c r="E728" s="2"/>
      <c r="F728" s="2"/>
      <c r="G728" s="49"/>
      <c r="H728" s="46">
        <f t="shared" si="13"/>
        <v>0</v>
      </c>
      <c r="I728" s="2"/>
      <c r="J728" s="7"/>
    </row>
    <row r="729" spans="1:10" ht="12" customHeight="1" x14ac:dyDescent="0.25">
      <c r="A729" s="88" t="s">
        <v>3587</v>
      </c>
      <c r="B729" s="79" t="s">
        <v>2419</v>
      </c>
      <c r="C729" s="11" t="s">
        <v>2420</v>
      </c>
      <c r="D729" s="17" t="s">
        <v>2421</v>
      </c>
      <c r="E729" s="2"/>
      <c r="F729" s="2"/>
      <c r="G729" s="49"/>
      <c r="H729" s="46">
        <f t="shared" si="13"/>
        <v>0</v>
      </c>
      <c r="I729" s="2"/>
      <c r="J729" s="7"/>
    </row>
    <row r="730" spans="1:10" ht="12" customHeight="1" x14ac:dyDescent="0.25">
      <c r="A730" s="88" t="s">
        <v>3587</v>
      </c>
      <c r="B730" s="79" t="s">
        <v>2422</v>
      </c>
      <c r="C730" s="11"/>
      <c r="D730" s="17" t="s">
        <v>2423</v>
      </c>
      <c r="E730" s="2"/>
      <c r="F730" s="2"/>
      <c r="G730" s="49"/>
      <c r="H730" s="46">
        <f t="shared" si="13"/>
        <v>0</v>
      </c>
      <c r="I730" s="2"/>
      <c r="J730" s="7"/>
    </row>
    <row r="731" spans="1:10" ht="12" customHeight="1" x14ac:dyDescent="0.25">
      <c r="A731" s="88" t="s">
        <v>3587</v>
      </c>
      <c r="B731" s="79" t="s">
        <v>2424</v>
      </c>
      <c r="C731" s="11" t="s">
        <v>2425</v>
      </c>
      <c r="D731" s="17" t="s">
        <v>2426</v>
      </c>
      <c r="E731" s="2"/>
      <c r="F731" s="2"/>
      <c r="G731" s="49"/>
      <c r="H731" s="46">
        <f t="shared" ref="H731:H746" si="14">E731*G731</f>
        <v>0</v>
      </c>
      <c r="I731" s="2"/>
      <c r="J731" s="7"/>
    </row>
    <row r="732" spans="1:10" ht="12" customHeight="1" x14ac:dyDescent="0.25">
      <c r="A732" s="88" t="s">
        <v>3587</v>
      </c>
      <c r="B732" s="79" t="s">
        <v>2427</v>
      </c>
      <c r="C732" s="11" t="s">
        <v>2428</v>
      </c>
      <c r="D732" s="17"/>
      <c r="E732" s="2"/>
      <c r="F732" s="2"/>
      <c r="G732" s="49"/>
      <c r="H732" s="46">
        <f t="shared" si="14"/>
        <v>0</v>
      </c>
      <c r="I732" s="2"/>
      <c r="J732" s="7"/>
    </row>
    <row r="733" spans="1:10" ht="12" customHeight="1" x14ac:dyDescent="0.25">
      <c r="A733" s="88" t="s">
        <v>3587</v>
      </c>
      <c r="B733" s="79" t="s">
        <v>2429</v>
      </c>
      <c r="C733" s="11" t="s">
        <v>2430</v>
      </c>
      <c r="D733" s="17"/>
      <c r="E733" s="2"/>
      <c r="F733" s="2"/>
      <c r="G733" s="49"/>
      <c r="H733" s="46">
        <f t="shared" si="14"/>
        <v>0</v>
      </c>
      <c r="I733" s="2"/>
      <c r="J733" s="7"/>
    </row>
    <row r="734" spans="1:10" ht="12" customHeight="1" x14ac:dyDescent="0.25">
      <c r="A734" s="88" t="s">
        <v>3587</v>
      </c>
      <c r="B734" s="79" t="s">
        <v>2431</v>
      </c>
      <c r="C734" s="11" t="s">
        <v>2432</v>
      </c>
      <c r="D734" s="17"/>
      <c r="E734" s="2"/>
      <c r="F734" s="2"/>
      <c r="G734" s="49"/>
      <c r="H734" s="46">
        <f t="shared" si="14"/>
        <v>0</v>
      </c>
      <c r="I734" s="2"/>
      <c r="J734" s="7"/>
    </row>
    <row r="735" spans="1:10" ht="12" customHeight="1" x14ac:dyDescent="0.25">
      <c r="A735" s="88" t="s">
        <v>3587</v>
      </c>
      <c r="B735" s="79" t="s">
        <v>2433</v>
      </c>
      <c r="C735" s="64" t="s">
        <v>2434</v>
      </c>
      <c r="D735" s="17"/>
      <c r="E735" s="2"/>
      <c r="F735" s="2"/>
      <c r="G735" s="49"/>
      <c r="H735" s="46">
        <f t="shared" si="14"/>
        <v>0</v>
      </c>
      <c r="I735" s="2"/>
      <c r="J735" s="7"/>
    </row>
    <row r="736" spans="1:10" ht="12" customHeight="1" x14ac:dyDescent="0.25">
      <c r="A736" s="88" t="s">
        <v>3587</v>
      </c>
      <c r="B736" s="79" t="s">
        <v>2435</v>
      </c>
      <c r="C736" s="11" t="s">
        <v>2436</v>
      </c>
      <c r="D736" s="17"/>
      <c r="E736" s="2"/>
      <c r="F736" s="2"/>
      <c r="G736" s="49"/>
      <c r="H736" s="46">
        <f t="shared" si="14"/>
        <v>0</v>
      </c>
      <c r="I736" s="2"/>
      <c r="J736" s="7"/>
    </row>
    <row r="737" spans="1:10" ht="12" customHeight="1" x14ac:dyDescent="0.25">
      <c r="A737" s="88" t="s">
        <v>3587</v>
      </c>
      <c r="B737" s="79" t="s">
        <v>2437</v>
      </c>
      <c r="C737" s="11" t="s">
        <v>2438</v>
      </c>
      <c r="D737" s="17"/>
      <c r="E737" s="2"/>
      <c r="F737" s="2"/>
      <c r="G737" s="49"/>
      <c r="H737" s="46">
        <f t="shared" si="14"/>
        <v>0</v>
      </c>
      <c r="I737" s="2"/>
      <c r="J737" s="7"/>
    </row>
    <row r="738" spans="1:10" ht="12" customHeight="1" x14ac:dyDescent="0.25">
      <c r="A738" s="88" t="s">
        <v>3587</v>
      </c>
      <c r="B738" s="79" t="s">
        <v>2439</v>
      </c>
      <c r="C738" s="11" t="s">
        <v>2440</v>
      </c>
      <c r="D738" s="17"/>
      <c r="E738" s="2"/>
      <c r="F738" s="2"/>
      <c r="G738" s="49"/>
      <c r="H738" s="46">
        <f t="shared" si="14"/>
        <v>0</v>
      </c>
      <c r="I738" s="2"/>
      <c r="J738" s="7"/>
    </row>
    <row r="739" spans="1:10" ht="12" customHeight="1" x14ac:dyDescent="0.25">
      <c r="A739" s="88" t="s">
        <v>3587</v>
      </c>
      <c r="B739" s="79" t="s">
        <v>2441</v>
      </c>
      <c r="C739" s="11" t="s">
        <v>2442</v>
      </c>
      <c r="D739" s="17"/>
      <c r="E739" s="2"/>
      <c r="F739" s="2"/>
      <c r="G739" s="49"/>
      <c r="H739" s="46">
        <f t="shared" si="14"/>
        <v>0</v>
      </c>
      <c r="I739" s="2"/>
      <c r="J739" s="7"/>
    </row>
    <row r="740" spans="1:10" ht="12" customHeight="1" x14ac:dyDescent="0.25">
      <c r="A740" s="88" t="s">
        <v>3587</v>
      </c>
      <c r="B740" s="79" t="s">
        <v>2443</v>
      </c>
      <c r="C740" s="64" t="s">
        <v>2444</v>
      </c>
      <c r="D740" s="17"/>
      <c r="E740" s="2"/>
      <c r="F740" s="2"/>
      <c r="G740" s="49"/>
      <c r="H740" s="46">
        <f t="shared" si="14"/>
        <v>0</v>
      </c>
      <c r="I740" s="2"/>
      <c r="J740" s="7"/>
    </row>
    <row r="741" spans="1:10" ht="12" customHeight="1" x14ac:dyDescent="0.25">
      <c r="A741" s="88" t="s">
        <v>3587</v>
      </c>
      <c r="B741" s="79" t="s">
        <v>2445</v>
      </c>
      <c r="C741" s="11" t="s">
        <v>2446</v>
      </c>
      <c r="D741" s="17"/>
      <c r="E741" s="2"/>
      <c r="F741" s="2"/>
      <c r="G741" s="49"/>
      <c r="H741" s="46">
        <f t="shared" si="14"/>
        <v>0</v>
      </c>
      <c r="I741" s="2"/>
      <c r="J741" s="7"/>
    </row>
    <row r="742" spans="1:10" ht="12" customHeight="1" x14ac:dyDescent="0.25">
      <c r="A742" s="88" t="s">
        <v>3587</v>
      </c>
      <c r="B742" s="79" t="s">
        <v>2447</v>
      </c>
      <c r="C742" s="64">
        <v>43400016</v>
      </c>
      <c r="D742" s="17" t="s">
        <v>2448</v>
      </c>
      <c r="E742" s="2">
        <v>20</v>
      </c>
      <c r="F742" s="2"/>
      <c r="G742" s="49">
        <v>9.64</v>
      </c>
      <c r="H742" s="46">
        <f t="shared" si="14"/>
        <v>192.8</v>
      </c>
      <c r="I742" s="2"/>
      <c r="J742" s="7"/>
    </row>
    <row r="743" spans="1:10" ht="12" customHeight="1" x14ac:dyDescent="0.25">
      <c r="A743" s="88" t="s">
        <v>3587</v>
      </c>
      <c r="B743" s="79" t="s">
        <v>2449</v>
      </c>
      <c r="C743" s="11">
        <v>17340</v>
      </c>
      <c r="D743" s="17" t="s">
        <v>2450</v>
      </c>
      <c r="E743" s="2">
        <v>1</v>
      </c>
      <c r="F743" s="2"/>
      <c r="G743" s="49">
        <v>28.98</v>
      </c>
      <c r="H743" s="46">
        <f t="shared" si="14"/>
        <v>28.98</v>
      </c>
      <c r="I743" s="2"/>
      <c r="J743" s="7"/>
    </row>
    <row r="744" spans="1:10" ht="12" customHeight="1" x14ac:dyDescent="0.25">
      <c r="A744" s="88" t="s">
        <v>3587</v>
      </c>
      <c r="B744" s="79" t="s">
        <v>2451</v>
      </c>
      <c r="C744" s="64">
        <v>17240</v>
      </c>
      <c r="D744" s="17" t="s">
        <v>2452</v>
      </c>
      <c r="E744" s="2">
        <v>1</v>
      </c>
      <c r="F744" s="2"/>
      <c r="G744" s="49">
        <v>24.2</v>
      </c>
      <c r="H744" s="46">
        <f t="shared" si="14"/>
        <v>24.2</v>
      </c>
      <c r="I744" s="2"/>
      <c r="J744" s="7"/>
    </row>
    <row r="745" spans="1:10" ht="12" customHeight="1" x14ac:dyDescent="0.25">
      <c r="A745" s="88" t="s">
        <v>3587</v>
      </c>
      <c r="B745" s="79" t="s">
        <v>2453</v>
      </c>
      <c r="C745" s="11" t="s">
        <v>3782</v>
      </c>
      <c r="D745" s="17" t="s">
        <v>3781</v>
      </c>
      <c r="E745" s="2">
        <v>0</v>
      </c>
      <c r="F745" s="2">
        <v>1</v>
      </c>
      <c r="G745" s="49">
        <v>132.08000000000001</v>
      </c>
      <c r="H745" s="46">
        <f t="shared" si="14"/>
        <v>0</v>
      </c>
      <c r="I745" s="2"/>
      <c r="J745" s="7"/>
    </row>
    <row r="746" spans="1:10" ht="12" customHeight="1" x14ac:dyDescent="0.25">
      <c r="A746" s="88" t="s">
        <v>3587</v>
      </c>
      <c r="B746" s="79" t="s">
        <v>2454</v>
      </c>
      <c r="C746" s="64">
        <v>821300708</v>
      </c>
      <c r="D746" s="17" t="s">
        <v>2455</v>
      </c>
      <c r="E746" s="2"/>
      <c r="F746" s="2"/>
      <c r="G746" s="49"/>
      <c r="H746" s="46">
        <f t="shared" si="14"/>
        <v>0</v>
      </c>
      <c r="I746" s="2"/>
      <c r="J746" s="7"/>
    </row>
    <row r="747" spans="1:10" ht="12" customHeight="1" x14ac:dyDescent="0.25">
      <c r="A747" s="88" t="s">
        <v>3587</v>
      </c>
      <c r="B747" s="79" t="s">
        <v>3897</v>
      </c>
      <c r="C747" s="11">
        <v>1052925</v>
      </c>
      <c r="D747" s="17" t="s">
        <v>3898</v>
      </c>
      <c r="E747" s="2">
        <v>1</v>
      </c>
      <c r="F747" s="2"/>
      <c r="G747" s="49">
        <v>220</v>
      </c>
      <c r="H747" s="46"/>
      <c r="I747" s="2"/>
      <c r="J747" s="7"/>
    </row>
    <row r="748" spans="1:10" ht="12" customHeight="1" x14ac:dyDescent="0.25">
      <c r="A748" s="88" t="s">
        <v>3587</v>
      </c>
      <c r="B748" s="79" t="s">
        <v>3967</v>
      </c>
      <c r="C748" s="64" t="s">
        <v>3969</v>
      </c>
      <c r="D748" s="17" t="s">
        <v>3182</v>
      </c>
      <c r="E748" s="2">
        <v>4</v>
      </c>
      <c r="F748" s="2"/>
      <c r="G748" s="49">
        <v>10.67</v>
      </c>
      <c r="H748" s="46"/>
      <c r="I748" s="2"/>
      <c r="J748" s="7"/>
    </row>
    <row r="749" spans="1:10" ht="12" customHeight="1" x14ac:dyDescent="0.25">
      <c r="A749" s="88" t="s">
        <v>3587</v>
      </c>
      <c r="B749" s="79" t="s">
        <v>3968</v>
      </c>
      <c r="C749" s="11" t="s">
        <v>3971</v>
      </c>
      <c r="D749" s="17" t="s">
        <v>2376</v>
      </c>
      <c r="E749" s="2">
        <v>0</v>
      </c>
      <c r="F749" s="2"/>
      <c r="G749" s="49">
        <v>68.709999999999994</v>
      </c>
      <c r="H749" s="46"/>
      <c r="I749" s="2"/>
      <c r="J749" s="7"/>
    </row>
    <row r="750" spans="1:10" ht="12" customHeight="1" x14ac:dyDescent="0.25">
      <c r="A750" s="88" t="s">
        <v>3587</v>
      </c>
      <c r="B750" s="79" t="s">
        <v>3972</v>
      </c>
      <c r="C750" s="64" t="s">
        <v>3973</v>
      </c>
      <c r="D750" s="17" t="s">
        <v>2376</v>
      </c>
      <c r="E750" s="2">
        <v>1</v>
      </c>
      <c r="F750" s="2"/>
      <c r="G750" s="49">
        <v>236.4</v>
      </c>
      <c r="H750" s="46"/>
      <c r="I750" s="2"/>
      <c r="J750" s="7"/>
    </row>
    <row r="751" spans="1:10" ht="12" customHeight="1" x14ac:dyDescent="0.25">
      <c r="A751" s="88" t="s">
        <v>3587</v>
      </c>
      <c r="B751" s="79" t="s">
        <v>3974</v>
      </c>
      <c r="C751" s="11">
        <v>820030051</v>
      </c>
      <c r="D751" s="17" t="s">
        <v>3793</v>
      </c>
      <c r="E751" s="2">
        <v>1</v>
      </c>
      <c r="F751" s="2"/>
      <c r="G751" s="49">
        <v>122.42</v>
      </c>
      <c r="H751" s="46"/>
      <c r="I751" s="2"/>
      <c r="J751" s="7"/>
    </row>
    <row r="752" spans="1:10" ht="12" customHeight="1" x14ac:dyDescent="0.25">
      <c r="A752" s="88" t="s">
        <v>3587</v>
      </c>
      <c r="B752" s="79" t="s">
        <v>3986</v>
      </c>
      <c r="C752" s="64">
        <v>88122603</v>
      </c>
      <c r="D752" s="17" t="s">
        <v>3987</v>
      </c>
      <c r="E752" s="2">
        <v>2</v>
      </c>
      <c r="F752" s="2"/>
      <c r="G752" s="49">
        <v>11.94</v>
      </c>
      <c r="H752" s="46"/>
      <c r="I752" s="2"/>
      <c r="J752" s="7"/>
    </row>
    <row r="753" spans="1:10" ht="12" customHeight="1" x14ac:dyDescent="0.25">
      <c r="A753" s="88" t="s">
        <v>3587</v>
      </c>
      <c r="B753" s="79" t="s">
        <v>3988</v>
      </c>
      <c r="C753" s="11" t="s">
        <v>3989</v>
      </c>
      <c r="D753" s="17" t="s">
        <v>3990</v>
      </c>
      <c r="E753" s="2">
        <v>0</v>
      </c>
      <c r="F753" s="2"/>
      <c r="G753" s="49">
        <v>323.12</v>
      </c>
      <c r="H753" s="46"/>
      <c r="I753" s="2"/>
      <c r="J753" s="7"/>
    </row>
    <row r="754" spans="1:10" ht="12" customHeight="1" x14ac:dyDescent="0.25">
      <c r="A754" s="88" t="s">
        <v>3587</v>
      </c>
      <c r="B754" s="79" t="s">
        <v>3992</v>
      </c>
      <c r="C754" s="64" t="s">
        <v>2416</v>
      </c>
      <c r="D754" s="17" t="s">
        <v>3998</v>
      </c>
      <c r="E754" s="2">
        <v>0</v>
      </c>
      <c r="F754" s="2"/>
      <c r="G754" s="49">
        <v>104.77</v>
      </c>
      <c r="H754" s="46"/>
      <c r="I754" s="2"/>
      <c r="J754" s="7"/>
    </row>
    <row r="755" spans="1:10" ht="12" customHeight="1" x14ac:dyDescent="0.25">
      <c r="A755" s="88" t="s">
        <v>3587</v>
      </c>
      <c r="B755" s="79" t="s">
        <v>3993</v>
      </c>
      <c r="C755" s="11" t="s">
        <v>3999</v>
      </c>
      <c r="D755" s="17" t="s">
        <v>317</v>
      </c>
      <c r="E755" s="2">
        <v>1</v>
      </c>
      <c r="F755" s="2"/>
      <c r="G755" s="49">
        <v>108.27</v>
      </c>
      <c r="H755" s="46"/>
      <c r="I755" s="2"/>
      <c r="J755" s="7"/>
    </row>
    <row r="756" spans="1:10" ht="12" customHeight="1" x14ac:dyDescent="0.25">
      <c r="A756" s="88" t="s">
        <v>3587</v>
      </c>
      <c r="B756" s="79" t="s">
        <v>3994</v>
      </c>
      <c r="C756" s="64" t="s">
        <v>4000</v>
      </c>
      <c r="D756" s="17" t="s">
        <v>317</v>
      </c>
      <c r="E756" s="2">
        <v>0</v>
      </c>
      <c r="F756" s="2"/>
      <c r="G756" s="49">
        <v>62.3</v>
      </c>
      <c r="H756" s="46"/>
      <c r="I756" s="2"/>
      <c r="J756" s="7"/>
    </row>
    <row r="757" spans="1:10" ht="12" customHeight="1" x14ac:dyDescent="0.25">
      <c r="A757" s="88" t="s">
        <v>3587</v>
      </c>
      <c r="B757" s="79" t="s">
        <v>3995</v>
      </c>
      <c r="C757" s="11" t="s">
        <v>4001</v>
      </c>
      <c r="D757" s="17" t="s">
        <v>4002</v>
      </c>
      <c r="E757" s="2">
        <v>0</v>
      </c>
      <c r="F757" s="2"/>
      <c r="G757" s="49">
        <v>179.58</v>
      </c>
      <c r="H757" s="46"/>
      <c r="I757" s="2"/>
      <c r="J757" s="7"/>
    </row>
    <row r="758" spans="1:10" ht="12" customHeight="1" x14ac:dyDescent="0.25">
      <c r="A758" s="88" t="s">
        <v>3587</v>
      </c>
      <c r="B758" s="79" t="s">
        <v>3996</v>
      </c>
      <c r="C758" s="64" t="s">
        <v>4003</v>
      </c>
      <c r="D758" s="17" t="s">
        <v>317</v>
      </c>
      <c r="E758" s="2">
        <v>0</v>
      </c>
      <c r="F758" s="2"/>
      <c r="G758" s="49">
        <v>179.58</v>
      </c>
      <c r="H758" s="46"/>
      <c r="I758" s="2"/>
      <c r="J758" s="7"/>
    </row>
    <row r="759" spans="1:10" ht="11.25" customHeight="1" x14ac:dyDescent="0.25">
      <c r="A759" s="88" t="s">
        <v>3587</v>
      </c>
      <c r="B759" s="79" t="s">
        <v>3997</v>
      </c>
      <c r="C759" s="11" t="s">
        <v>4004</v>
      </c>
      <c r="D759" s="17" t="s">
        <v>4005</v>
      </c>
      <c r="E759" s="2">
        <v>0</v>
      </c>
      <c r="F759" s="2"/>
      <c r="G759" s="49">
        <v>238.57</v>
      </c>
      <c r="H759" s="46"/>
      <c r="I759" s="2"/>
      <c r="J759" s="7"/>
    </row>
    <row r="760" spans="1:10" ht="12" customHeight="1" x14ac:dyDescent="0.25">
      <c r="A760" s="88" t="s">
        <v>3556</v>
      </c>
      <c r="B760" s="79" t="s">
        <v>969</v>
      </c>
      <c r="C760" s="64">
        <v>9611923010</v>
      </c>
      <c r="D760" s="29"/>
      <c r="E760" s="2"/>
      <c r="F760" s="2"/>
      <c r="G760" s="49"/>
      <c r="H760" s="46">
        <f t="shared" ref="H760:H772" si="15">E760*G760</f>
        <v>0</v>
      </c>
      <c r="I760" s="2"/>
      <c r="J760" s="7"/>
    </row>
    <row r="761" spans="1:10" ht="12" customHeight="1" x14ac:dyDescent="0.25">
      <c r="A761" s="88" t="s">
        <v>3556</v>
      </c>
      <c r="B761" s="79" t="s">
        <v>970</v>
      </c>
      <c r="C761" s="64" t="s">
        <v>971</v>
      </c>
      <c r="D761" s="29" t="s">
        <v>972</v>
      </c>
      <c r="E761" s="2"/>
      <c r="F761" s="2"/>
      <c r="G761" s="49"/>
      <c r="H761" s="46">
        <f t="shared" si="15"/>
        <v>0</v>
      </c>
      <c r="I761" s="2"/>
      <c r="J761" s="7"/>
    </row>
    <row r="762" spans="1:10" ht="12" customHeight="1" x14ac:dyDescent="0.25">
      <c r="A762" s="88" t="s">
        <v>3556</v>
      </c>
      <c r="B762" s="79" t="s">
        <v>973</v>
      </c>
      <c r="C762" s="64" t="s">
        <v>974</v>
      </c>
      <c r="D762" s="29" t="s">
        <v>975</v>
      </c>
      <c r="E762" s="2"/>
      <c r="F762" s="2"/>
      <c r="G762" s="49"/>
      <c r="H762" s="46">
        <f t="shared" si="15"/>
        <v>0</v>
      </c>
      <c r="I762" s="2"/>
      <c r="J762" s="7"/>
    </row>
    <row r="763" spans="1:10" ht="12" customHeight="1" x14ac:dyDescent="0.25">
      <c r="A763" s="88" t="s">
        <v>3556</v>
      </c>
      <c r="B763" s="79" t="s">
        <v>976</v>
      </c>
      <c r="C763" s="64" t="s">
        <v>977</v>
      </c>
      <c r="D763" s="29" t="s">
        <v>978</v>
      </c>
      <c r="E763" s="2"/>
      <c r="F763" s="2"/>
      <c r="G763" s="49"/>
      <c r="H763" s="46">
        <f t="shared" si="15"/>
        <v>0</v>
      </c>
      <c r="I763" s="2"/>
      <c r="J763" s="7"/>
    </row>
    <row r="764" spans="1:10" ht="12" customHeight="1" x14ac:dyDescent="0.25">
      <c r="A764" s="88" t="s">
        <v>3556</v>
      </c>
      <c r="B764" s="79" t="s">
        <v>979</v>
      </c>
      <c r="C764" s="64" t="s">
        <v>980</v>
      </c>
      <c r="D764" s="29" t="s">
        <v>981</v>
      </c>
      <c r="E764" s="2"/>
      <c r="F764" s="2"/>
      <c r="G764" s="49"/>
      <c r="H764" s="46">
        <f t="shared" si="15"/>
        <v>0</v>
      </c>
      <c r="I764" s="2"/>
      <c r="J764" s="7"/>
    </row>
    <row r="765" spans="1:10" ht="12" customHeight="1" x14ac:dyDescent="0.25">
      <c r="A765" s="88" t="s">
        <v>3556</v>
      </c>
      <c r="B765" s="79" t="s">
        <v>982</v>
      </c>
      <c r="C765" s="64" t="s">
        <v>983</v>
      </c>
      <c r="D765" s="29" t="s">
        <v>81</v>
      </c>
      <c r="E765" s="2"/>
      <c r="F765" s="2"/>
      <c r="G765" s="49"/>
      <c r="H765" s="46">
        <f t="shared" si="15"/>
        <v>0</v>
      </c>
      <c r="I765" s="2"/>
      <c r="J765" s="7"/>
    </row>
    <row r="766" spans="1:10" ht="12" customHeight="1" x14ac:dyDescent="0.25">
      <c r="A766" s="88" t="s">
        <v>3556</v>
      </c>
      <c r="B766" s="79" t="s">
        <v>984</v>
      </c>
      <c r="C766" s="64" t="s">
        <v>985</v>
      </c>
      <c r="D766" s="29" t="s">
        <v>81</v>
      </c>
      <c r="E766" s="2"/>
      <c r="F766" s="2"/>
      <c r="G766" s="49"/>
      <c r="H766" s="46">
        <f t="shared" si="15"/>
        <v>0</v>
      </c>
      <c r="I766" s="2"/>
      <c r="J766" s="7"/>
    </row>
    <row r="767" spans="1:10" ht="12" customHeight="1" x14ac:dyDescent="0.25">
      <c r="A767" s="88" t="s">
        <v>3556</v>
      </c>
      <c r="B767" s="79" t="s">
        <v>986</v>
      </c>
      <c r="C767" s="64" t="s">
        <v>987</v>
      </c>
      <c r="D767" s="29" t="s">
        <v>81</v>
      </c>
      <c r="E767" s="2"/>
      <c r="F767" s="2"/>
      <c r="G767" s="49"/>
      <c r="H767" s="46">
        <f t="shared" si="15"/>
        <v>0</v>
      </c>
      <c r="I767" s="2"/>
      <c r="J767" s="7"/>
    </row>
    <row r="768" spans="1:10" ht="12" customHeight="1" x14ac:dyDescent="0.25">
      <c r="A768" s="88" t="s">
        <v>3556</v>
      </c>
      <c r="B768" s="79" t="s">
        <v>988</v>
      </c>
      <c r="C768" s="64" t="s">
        <v>989</v>
      </c>
      <c r="D768" s="29" t="s">
        <v>81</v>
      </c>
      <c r="E768" s="2"/>
      <c r="F768" s="2"/>
      <c r="G768" s="49"/>
      <c r="H768" s="46">
        <f t="shared" si="15"/>
        <v>0</v>
      </c>
      <c r="I768" s="2"/>
      <c r="J768" s="7"/>
    </row>
    <row r="769" spans="1:10" ht="12" customHeight="1" x14ac:dyDescent="0.25">
      <c r="A769" s="88" t="s">
        <v>3556</v>
      </c>
      <c r="B769" s="79" t="s">
        <v>990</v>
      </c>
      <c r="C769" s="64">
        <v>38563</v>
      </c>
      <c r="D769" s="29" t="s">
        <v>991</v>
      </c>
      <c r="E769" s="2"/>
      <c r="F769" s="2"/>
      <c r="G769" s="49"/>
      <c r="H769" s="46">
        <f t="shared" si="15"/>
        <v>0</v>
      </c>
      <c r="I769" s="2"/>
      <c r="J769" s="7"/>
    </row>
    <row r="770" spans="1:10" ht="12" customHeight="1" x14ac:dyDescent="0.25">
      <c r="A770" s="88" t="s">
        <v>3556</v>
      </c>
      <c r="B770" s="79" t="s">
        <v>992</v>
      </c>
      <c r="C770" s="64" t="s">
        <v>993</v>
      </c>
      <c r="D770" s="29"/>
      <c r="E770" s="2"/>
      <c r="F770" s="2"/>
      <c r="G770" s="49"/>
      <c r="H770" s="46">
        <f t="shared" si="15"/>
        <v>0</v>
      </c>
      <c r="I770" s="2"/>
      <c r="J770" s="7"/>
    </row>
    <row r="771" spans="1:10" ht="12" customHeight="1" x14ac:dyDescent="0.25">
      <c r="A771" s="88" t="s">
        <v>3556</v>
      </c>
      <c r="B771" s="79" t="s">
        <v>994</v>
      </c>
      <c r="C771" s="64" t="s">
        <v>995</v>
      </c>
      <c r="D771" s="29"/>
      <c r="E771" s="2"/>
      <c r="F771" s="2"/>
      <c r="G771" s="49"/>
      <c r="H771" s="46">
        <f t="shared" si="15"/>
        <v>0</v>
      </c>
      <c r="I771" s="2"/>
      <c r="J771" s="7"/>
    </row>
    <row r="772" spans="1:10" ht="12" customHeight="1" x14ac:dyDescent="0.25">
      <c r="A772" s="88" t="s">
        <v>3556</v>
      </c>
      <c r="B772" s="79" t="s">
        <v>996</v>
      </c>
      <c r="C772" s="64">
        <v>60701014</v>
      </c>
      <c r="D772" s="29" t="s">
        <v>3829</v>
      </c>
      <c r="E772" s="2">
        <v>1</v>
      </c>
      <c r="F772" s="2"/>
      <c r="G772" s="49">
        <v>1466.35</v>
      </c>
      <c r="H772" s="46">
        <f t="shared" si="15"/>
        <v>1466.35</v>
      </c>
      <c r="I772" s="2"/>
      <c r="J772" s="7"/>
    </row>
    <row r="773" spans="1:10" ht="12" customHeight="1" x14ac:dyDescent="0.25">
      <c r="A773" s="88" t="s">
        <v>3556</v>
      </c>
      <c r="B773" s="79" t="s">
        <v>997</v>
      </c>
      <c r="C773" s="64">
        <v>60568318</v>
      </c>
      <c r="D773" s="29" t="s">
        <v>3921</v>
      </c>
      <c r="E773" s="2">
        <v>1</v>
      </c>
      <c r="F773" s="2"/>
      <c r="G773" s="49">
        <v>1166.6600000000001</v>
      </c>
      <c r="H773" s="46"/>
      <c r="I773" s="2"/>
      <c r="J773" s="7"/>
    </row>
    <row r="774" spans="1:10" ht="12" customHeight="1" x14ac:dyDescent="0.25">
      <c r="A774" s="88" t="s">
        <v>3556</v>
      </c>
      <c r="B774" s="79" t="s">
        <v>997</v>
      </c>
      <c r="C774" s="64">
        <v>88160603</v>
      </c>
      <c r="D774" s="29" t="s">
        <v>3898</v>
      </c>
      <c r="E774" s="2">
        <v>1</v>
      </c>
      <c r="F774" s="2"/>
      <c r="G774" s="49">
        <v>233.84</v>
      </c>
      <c r="H774" s="46">
        <f t="shared" ref="H774:H805" si="16">E774*G774</f>
        <v>233.84</v>
      </c>
      <c r="I774" s="2"/>
      <c r="J774" s="7"/>
    </row>
    <row r="775" spans="1:10" ht="12" customHeight="1" x14ac:dyDescent="0.25">
      <c r="A775" s="88" t="s">
        <v>3556</v>
      </c>
      <c r="B775" s="79" t="s">
        <v>998</v>
      </c>
      <c r="C775" s="64">
        <v>88160602</v>
      </c>
      <c r="D775" s="29" t="s">
        <v>3922</v>
      </c>
      <c r="E775" s="2">
        <v>1</v>
      </c>
      <c r="F775" s="2"/>
      <c r="G775" s="49">
        <v>233.84</v>
      </c>
      <c r="H775" s="46">
        <f t="shared" si="16"/>
        <v>233.84</v>
      </c>
      <c r="I775" s="2"/>
      <c r="J775" s="7"/>
    </row>
    <row r="776" spans="1:10" ht="12" customHeight="1" x14ac:dyDescent="0.25">
      <c r="A776" s="88" t="s">
        <v>3556</v>
      </c>
      <c r="B776" s="79" t="s">
        <v>999</v>
      </c>
      <c r="C776" s="64" t="s">
        <v>1000</v>
      </c>
      <c r="D776" s="29"/>
      <c r="E776" s="2"/>
      <c r="F776" s="2"/>
      <c r="G776" s="49"/>
      <c r="H776" s="46">
        <f t="shared" si="16"/>
        <v>0</v>
      </c>
      <c r="I776" s="2"/>
      <c r="J776" s="7"/>
    </row>
    <row r="777" spans="1:10" ht="12" customHeight="1" x14ac:dyDescent="0.25">
      <c r="A777" s="88" t="s">
        <v>3556</v>
      </c>
      <c r="B777" s="79" t="s">
        <v>1001</v>
      </c>
      <c r="C777" s="64" t="s">
        <v>3795</v>
      </c>
      <c r="D777" s="29" t="s">
        <v>3796</v>
      </c>
      <c r="E777" s="2">
        <v>2</v>
      </c>
      <c r="F777" s="2"/>
      <c r="G777" s="49">
        <v>88.53</v>
      </c>
      <c r="H777" s="46">
        <f t="shared" si="16"/>
        <v>177.06</v>
      </c>
      <c r="I777" s="2"/>
      <c r="J777" s="7"/>
    </row>
    <row r="778" spans="1:10" ht="12" customHeight="1" x14ac:dyDescent="0.25">
      <c r="A778" s="88" t="s">
        <v>3556</v>
      </c>
      <c r="B778" s="79" t="s">
        <v>1002</v>
      </c>
      <c r="C778" s="64" t="s">
        <v>1003</v>
      </c>
      <c r="D778" s="29" t="s">
        <v>170</v>
      </c>
      <c r="E778" s="2"/>
      <c r="F778" s="2"/>
      <c r="G778" s="49"/>
      <c r="H778" s="46">
        <f t="shared" si="16"/>
        <v>0</v>
      </c>
      <c r="I778" s="2"/>
      <c r="J778" s="7"/>
    </row>
    <row r="779" spans="1:10" ht="12" customHeight="1" x14ac:dyDescent="0.25">
      <c r="A779" s="88" t="s">
        <v>3556</v>
      </c>
      <c r="B779" s="79" t="s">
        <v>1004</v>
      </c>
      <c r="C779" s="64" t="s">
        <v>306</v>
      </c>
      <c r="D779" s="29" t="s">
        <v>1005</v>
      </c>
      <c r="E779" s="2"/>
      <c r="F779" s="2"/>
      <c r="G779" s="49"/>
      <c r="H779" s="46">
        <f t="shared" si="16"/>
        <v>0</v>
      </c>
      <c r="I779" s="2"/>
      <c r="J779" s="7"/>
    </row>
    <row r="780" spans="1:10" ht="12" customHeight="1" x14ac:dyDescent="0.25">
      <c r="A780" s="88" t="s">
        <v>3556</v>
      </c>
      <c r="B780" s="79" t="s">
        <v>1006</v>
      </c>
      <c r="C780" s="64"/>
      <c r="D780" s="29" t="s">
        <v>1007</v>
      </c>
      <c r="E780" s="2"/>
      <c r="F780" s="2"/>
      <c r="G780" s="49"/>
      <c r="H780" s="46">
        <f t="shared" si="16"/>
        <v>0</v>
      </c>
      <c r="I780" s="2"/>
      <c r="J780" s="7"/>
    </row>
    <row r="781" spans="1:10" ht="12" customHeight="1" x14ac:dyDescent="0.25">
      <c r="A781" s="88" t="s">
        <v>3556</v>
      </c>
      <c r="B781" s="79" t="s">
        <v>1008</v>
      </c>
      <c r="C781" s="64">
        <v>154436</v>
      </c>
      <c r="D781" s="29" t="s">
        <v>1009</v>
      </c>
      <c r="E781" s="2"/>
      <c r="F781" s="2"/>
      <c r="G781" s="49"/>
      <c r="H781" s="46">
        <f t="shared" si="16"/>
        <v>0</v>
      </c>
      <c r="I781" s="2"/>
      <c r="J781" s="7"/>
    </row>
    <row r="782" spans="1:10" ht="12" customHeight="1" x14ac:dyDescent="0.25">
      <c r="A782" s="88" t="s">
        <v>3556</v>
      </c>
      <c r="B782" s="79" t="s">
        <v>1010</v>
      </c>
      <c r="C782" s="64"/>
      <c r="D782" s="29" t="s">
        <v>1011</v>
      </c>
      <c r="E782" s="2"/>
      <c r="F782" s="2"/>
      <c r="G782" s="49"/>
      <c r="H782" s="46">
        <f t="shared" si="16"/>
        <v>0</v>
      </c>
      <c r="I782" s="2"/>
      <c r="J782" s="7"/>
    </row>
    <row r="783" spans="1:10" ht="12" customHeight="1" x14ac:dyDescent="0.25">
      <c r="A783" s="88" t="s">
        <v>3556</v>
      </c>
      <c r="B783" s="79" t="s">
        <v>1012</v>
      </c>
      <c r="C783" s="64" t="s">
        <v>657</v>
      </c>
      <c r="D783" s="29"/>
      <c r="E783" s="2"/>
      <c r="F783" s="2"/>
      <c r="G783" s="49"/>
      <c r="H783" s="46">
        <f t="shared" si="16"/>
        <v>0</v>
      </c>
      <c r="I783" s="2"/>
      <c r="J783" s="7"/>
    </row>
    <row r="784" spans="1:10" ht="12" customHeight="1" x14ac:dyDescent="0.25">
      <c r="A784" s="88" t="s">
        <v>3556</v>
      </c>
      <c r="B784" s="79" t="s">
        <v>1013</v>
      </c>
      <c r="C784" s="64">
        <v>4268165801</v>
      </c>
      <c r="D784" s="29" t="s">
        <v>1014</v>
      </c>
      <c r="E784" s="2">
        <v>0</v>
      </c>
      <c r="F784" s="2"/>
      <c r="G784" s="49">
        <v>798.29</v>
      </c>
      <c r="H784" s="46">
        <f t="shared" si="16"/>
        <v>0</v>
      </c>
      <c r="I784" s="2"/>
      <c r="J784" s="7"/>
    </row>
    <row r="785" spans="1:10" ht="12" customHeight="1" x14ac:dyDescent="0.25">
      <c r="A785" s="88" t="s">
        <v>3589</v>
      </c>
      <c r="B785" s="79" t="s">
        <v>2576</v>
      </c>
      <c r="C785" s="64"/>
      <c r="D785" s="29" t="s">
        <v>2577</v>
      </c>
      <c r="E785" s="2"/>
      <c r="F785" s="2"/>
      <c r="G785" s="49"/>
      <c r="H785" s="46">
        <f t="shared" si="16"/>
        <v>0</v>
      </c>
      <c r="I785" s="2"/>
      <c r="J785" s="7"/>
    </row>
    <row r="786" spans="1:10" ht="12" customHeight="1" x14ac:dyDescent="0.25">
      <c r="A786" s="88" t="s">
        <v>3589</v>
      </c>
      <c r="B786" s="79" t="s">
        <v>2578</v>
      </c>
      <c r="C786" s="64"/>
      <c r="D786" s="29" t="s">
        <v>2579</v>
      </c>
      <c r="E786" s="2"/>
      <c r="F786" s="2"/>
      <c r="G786" s="49"/>
      <c r="H786" s="46">
        <f t="shared" si="16"/>
        <v>0</v>
      </c>
      <c r="I786" s="2"/>
      <c r="J786" s="7"/>
    </row>
    <row r="787" spans="1:10" ht="12" customHeight="1" x14ac:dyDescent="0.25">
      <c r="A787" s="88" t="s">
        <v>3589</v>
      </c>
      <c r="B787" s="79" t="s">
        <v>2580</v>
      </c>
      <c r="C787" s="64"/>
      <c r="D787" s="29" t="s">
        <v>2581</v>
      </c>
      <c r="E787" s="2"/>
      <c r="F787" s="2"/>
      <c r="G787" s="49"/>
      <c r="H787" s="46">
        <f t="shared" si="16"/>
        <v>0</v>
      </c>
      <c r="I787" s="2"/>
      <c r="J787" s="7"/>
    </row>
    <row r="788" spans="1:10" ht="12" customHeight="1" x14ac:dyDescent="0.25">
      <c r="A788" s="88" t="s">
        <v>3589</v>
      </c>
      <c r="B788" s="79" t="s">
        <v>2582</v>
      </c>
      <c r="C788" s="64"/>
      <c r="D788" s="29" t="s">
        <v>2583</v>
      </c>
      <c r="E788" s="2"/>
      <c r="F788" s="2"/>
      <c r="G788" s="49"/>
      <c r="H788" s="46">
        <f t="shared" si="16"/>
        <v>0</v>
      </c>
      <c r="I788" s="2"/>
      <c r="J788" s="7"/>
    </row>
    <row r="789" spans="1:10" ht="12" customHeight="1" x14ac:dyDescent="0.25">
      <c r="A789" s="88" t="s">
        <v>3589</v>
      </c>
      <c r="B789" s="79" t="s">
        <v>2584</v>
      </c>
      <c r="C789" s="64"/>
      <c r="D789" s="29" t="s">
        <v>2585</v>
      </c>
      <c r="E789" s="2"/>
      <c r="F789" s="2"/>
      <c r="G789" s="49"/>
      <c r="H789" s="46">
        <f t="shared" si="16"/>
        <v>0</v>
      </c>
      <c r="I789" s="2"/>
      <c r="J789" s="7"/>
    </row>
    <row r="790" spans="1:10" ht="12" customHeight="1" x14ac:dyDescent="0.25">
      <c r="A790" s="88" t="s">
        <v>3589</v>
      </c>
      <c r="B790" s="79" t="s">
        <v>2586</v>
      </c>
      <c r="C790" s="64"/>
      <c r="D790" s="29" t="s">
        <v>2587</v>
      </c>
      <c r="E790" s="2"/>
      <c r="F790" s="2"/>
      <c r="G790" s="49"/>
      <c r="H790" s="46">
        <f t="shared" si="16"/>
        <v>0</v>
      </c>
      <c r="I790" s="2"/>
      <c r="J790" s="7"/>
    </row>
    <row r="791" spans="1:10" ht="12" customHeight="1" x14ac:dyDescent="0.25">
      <c r="A791" s="88" t="s">
        <v>3589</v>
      </c>
      <c r="B791" s="79" t="s">
        <v>2588</v>
      </c>
      <c r="C791" s="64"/>
      <c r="D791" s="29" t="s">
        <v>2589</v>
      </c>
      <c r="E791" s="2"/>
      <c r="F791" s="2"/>
      <c r="G791" s="49"/>
      <c r="H791" s="46">
        <f t="shared" si="16"/>
        <v>0</v>
      </c>
      <c r="I791" s="2"/>
      <c r="J791" s="7"/>
    </row>
    <row r="792" spans="1:10" ht="12" customHeight="1" x14ac:dyDescent="0.25">
      <c r="A792" s="88" t="s">
        <v>3589</v>
      </c>
      <c r="B792" s="79" t="s">
        <v>2590</v>
      </c>
      <c r="C792" s="64"/>
      <c r="D792" s="29" t="s">
        <v>2591</v>
      </c>
      <c r="E792" s="2"/>
      <c r="F792" s="2"/>
      <c r="G792" s="49"/>
      <c r="H792" s="46">
        <f t="shared" si="16"/>
        <v>0</v>
      </c>
      <c r="I792" s="2"/>
      <c r="J792" s="7"/>
    </row>
    <row r="793" spans="1:10" ht="12" customHeight="1" x14ac:dyDescent="0.25">
      <c r="A793" s="88" t="s">
        <v>3589</v>
      </c>
      <c r="B793" s="79" t="s">
        <v>2592</v>
      </c>
      <c r="C793" s="64"/>
      <c r="D793" s="29" t="s">
        <v>2593</v>
      </c>
      <c r="E793" s="2"/>
      <c r="F793" s="2"/>
      <c r="G793" s="49"/>
      <c r="H793" s="46">
        <f t="shared" si="16"/>
        <v>0</v>
      </c>
      <c r="I793" s="2"/>
      <c r="J793" s="7"/>
    </row>
    <row r="794" spans="1:10" ht="12" customHeight="1" x14ac:dyDescent="0.25">
      <c r="A794" s="88" t="s">
        <v>3589</v>
      </c>
      <c r="B794" s="79" t="s">
        <v>2594</v>
      </c>
      <c r="C794" s="64"/>
      <c r="D794" s="29" t="s">
        <v>2595</v>
      </c>
      <c r="E794" s="2"/>
      <c r="F794" s="2"/>
      <c r="G794" s="49"/>
      <c r="H794" s="46">
        <f t="shared" si="16"/>
        <v>0</v>
      </c>
      <c r="I794" s="2"/>
      <c r="J794" s="7"/>
    </row>
    <row r="795" spans="1:10" ht="12" customHeight="1" x14ac:dyDescent="0.25">
      <c r="A795" s="88" t="s">
        <v>3589</v>
      </c>
      <c r="B795" s="79" t="s">
        <v>2596</v>
      </c>
      <c r="C795" s="33"/>
      <c r="D795" s="29" t="s">
        <v>2597</v>
      </c>
      <c r="E795" s="2"/>
      <c r="F795" s="2"/>
      <c r="G795" s="49"/>
      <c r="H795" s="46">
        <f t="shared" si="16"/>
        <v>0</v>
      </c>
      <c r="I795" s="2"/>
      <c r="J795" s="7"/>
    </row>
    <row r="796" spans="1:10" ht="12" customHeight="1" x14ac:dyDescent="0.25">
      <c r="A796" s="88" t="s">
        <v>3589</v>
      </c>
      <c r="B796" s="79" t="s">
        <v>2598</v>
      </c>
      <c r="C796" s="64"/>
      <c r="D796" s="29" t="s">
        <v>2599</v>
      </c>
      <c r="E796" s="2"/>
      <c r="F796" s="2"/>
      <c r="G796" s="49"/>
      <c r="H796" s="46">
        <f t="shared" si="16"/>
        <v>0</v>
      </c>
      <c r="I796" s="2"/>
      <c r="J796" s="7"/>
    </row>
    <row r="797" spans="1:10" ht="12" customHeight="1" x14ac:dyDescent="0.25">
      <c r="A797" s="88" t="s">
        <v>3589</v>
      </c>
      <c r="B797" s="79" t="s">
        <v>2600</v>
      </c>
      <c r="C797" s="64"/>
      <c r="D797" s="29" t="s">
        <v>2601</v>
      </c>
      <c r="E797" s="2"/>
      <c r="F797" s="2"/>
      <c r="G797" s="49"/>
      <c r="H797" s="46">
        <f t="shared" si="16"/>
        <v>0</v>
      </c>
      <c r="I797" s="2"/>
      <c r="J797" s="7"/>
    </row>
    <row r="798" spans="1:10" ht="12" customHeight="1" x14ac:dyDescent="0.25">
      <c r="A798" s="88" t="s">
        <v>3589</v>
      </c>
      <c r="B798" s="79" t="s">
        <v>2602</v>
      </c>
      <c r="C798" s="64"/>
      <c r="D798" s="29" t="s">
        <v>2603</v>
      </c>
      <c r="E798" s="2"/>
      <c r="F798" s="2"/>
      <c r="G798" s="49"/>
      <c r="H798" s="46">
        <f t="shared" si="16"/>
        <v>0</v>
      </c>
      <c r="I798" s="2"/>
      <c r="J798" s="7"/>
    </row>
    <row r="799" spans="1:10" ht="12" customHeight="1" x14ac:dyDescent="0.25">
      <c r="A799" s="88" t="s">
        <v>3589</v>
      </c>
      <c r="B799" s="79" t="s">
        <v>2604</v>
      </c>
      <c r="C799" s="64"/>
      <c r="D799" s="29" t="s">
        <v>2605</v>
      </c>
      <c r="E799" s="2"/>
      <c r="F799" s="2"/>
      <c r="G799" s="49"/>
      <c r="H799" s="46">
        <f t="shared" si="16"/>
        <v>0</v>
      </c>
      <c r="I799" s="2"/>
      <c r="J799" s="7"/>
    </row>
    <row r="800" spans="1:10" ht="12" customHeight="1" x14ac:dyDescent="0.25">
      <c r="A800" s="88" t="s">
        <v>3589</v>
      </c>
      <c r="B800" s="79" t="s">
        <v>2606</v>
      </c>
      <c r="C800" s="64"/>
      <c r="D800" s="29" t="s">
        <v>2607</v>
      </c>
      <c r="E800" s="2"/>
      <c r="F800" s="2"/>
      <c r="G800" s="49"/>
      <c r="H800" s="46">
        <f t="shared" si="16"/>
        <v>0</v>
      </c>
      <c r="I800" s="2"/>
      <c r="J800" s="7"/>
    </row>
    <row r="801" spans="1:10" ht="12" customHeight="1" x14ac:dyDescent="0.25">
      <c r="A801" s="88" t="s">
        <v>3589</v>
      </c>
      <c r="B801" s="79" t="s">
        <v>2608</v>
      </c>
      <c r="C801" s="64"/>
      <c r="D801" s="29" t="s">
        <v>2609</v>
      </c>
      <c r="E801" s="2"/>
      <c r="F801" s="2"/>
      <c r="G801" s="49"/>
      <c r="H801" s="46">
        <f t="shared" si="16"/>
        <v>0</v>
      </c>
      <c r="I801" s="2"/>
      <c r="J801" s="7"/>
    </row>
    <row r="802" spans="1:10" ht="12" customHeight="1" x14ac:dyDescent="0.25">
      <c r="A802" s="88" t="s">
        <v>3589</v>
      </c>
      <c r="B802" s="79" t="s">
        <v>2610</v>
      </c>
      <c r="C802" s="64"/>
      <c r="D802" s="29" t="s">
        <v>2611</v>
      </c>
      <c r="E802" s="2"/>
      <c r="F802" s="2"/>
      <c r="G802" s="49"/>
      <c r="H802" s="46">
        <f t="shared" si="16"/>
        <v>0</v>
      </c>
      <c r="I802" s="2"/>
      <c r="J802" s="7"/>
    </row>
    <row r="803" spans="1:10" ht="12" customHeight="1" x14ac:dyDescent="0.25">
      <c r="A803" s="88" t="s">
        <v>3589</v>
      </c>
      <c r="B803" s="79" t="s">
        <v>2612</v>
      </c>
      <c r="C803" s="64"/>
      <c r="D803" s="29" t="s">
        <v>2613</v>
      </c>
      <c r="E803" s="2"/>
      <c r="F803" s="2"/>
      <c r="G803" s="49"/>
      <c r="H803" s="46">
        <f t="shared" si="16"/>
        <v>0</v>
      </c>
      <c r="I803" s="2"/>
      <c r="J803" s="7"/>
    </row>
    <row r="804" spans="1:10" ht="12" customHeight="1" x14ac:dyDescent="0.25">
      <c r="A804" s="88" t="s">
        <v>3589</v>
      </c>
      <c r="B804" s="79" t="s">
        <v>2614</v>
      </c>
      <c r="C804" s="64"/>
      <c r="D804" s="29" t="s">
        <v>2615</v>
      </c>
      <c r="E804" s="2"/>
      <c r="F804" s="2"/>
      <c r="G804" s="49"/>
      <c r="H804" s="46">
        <f t="shared" si="16"/>
        <v>0</v>
      </c>
      <c r="I804" s="2"/>
      <c r="J804" s="7"/>
    </row>
    <row r="805" spans="1:10" ht="12" customHeight="1" x14ac:dyDescent="0.25">
      <c r="A805" s="88" t="s">
        <v>3589</v>
      </c>
      <c r="B805" s="79" t="s">
        <v>2616</v>
      </c>
      <c r="C805" s="64"/>
      <c r="D805" s="29" t="s">
        <v>2617</v>
      </c>
      <c r="E805" s="2"/>
      <c r="F805" s="2"/>
      <c r="G805" s="49"/>
      <c r="H805" s="46">
        <f t="shared" si="16"/>
        <v>0</v>
      </c>
      <c r="I805" s="2"/>
      <c r="J805" s="7"/>
    </row>
    <row r="806" spans="1:10" ht="12" customHeight="1" x14ac:dyDescent="0.25">
      <c r="A806" s="88" t="s">
        <v>3589</v>
      </c>
      <c r="B806" s="79" t="s">
        <v>2618</v>
      </c>
      <c r="C806" s="64"/>
      <c r="D806" s="29" t="s">
        <v>2619</v>
      </c>
      <c r="E806" s="2"/>
      <c r="F806" s="2"/>
      <c r="G806" s="49"/>
      <c r="H806" s="46">
        <f t="shared" ref="H806:H837" si="17">E806*G806</f>
        <v>0</v>
      </c>
      <c r="I806" s="2"/>
      <c r="J806" s="7"/>
    </row>
    <row r="807" spans="1:10" ht="12" customHeight="1" x14ac:dyDescent="0.25">
      <c r="A807" s="88" t="s">
        <v>3589</v>
      </c>
      <c r="B807" s="79" t="s">
        <v>2620</v>
      </c>
      <c r="C807" s="64"/>
      <c r="D807" s="29" t="s">
        <v>2621</v>
      </c>
      <c r="E807" s="2"/>
      <c r="F807" s="2"/>
      <c r="G807" s="49"/>
      <c r="H807" s="46">
        <f t="shared" si="17"/>
        <v>0</v>
      </c>
      <c r="I807" s="2"/>
      <c r="J807" s="7"/>
    </row>
    <row r="808" spans="1:10" ht="12" customHeight="1" x14ac:dyDescent="0.25">
      <c r="A808" s="88" t="s">
        <v>3589</v>
      </c>
      <c r="B808" s="79" t="s">
        <v>2622</v>
      </c>
      <c r="C808" s="64"/>
      <c r="D808" s="29" t="s">
        <v>2623</v>
      </c>
      <c r="E808" s="2"/>
      <c r="F808" s="2"/>
      <c r="G808" s="49"/>
      <c r="H808" s="46">
        <f t="shared" si="17"/>
        <v>0</v>
      </c>
      <c r="I808" s="2"/>
      <c r="J808" s="7"/>
    </row>
    <row r="809" spans="1:10" ht="12" customHeight="1" x14ac:dyDescent="0.25">
      <c r="A809" s="88" t="s">
        <v>3589</v>
      </c>
      <c r="B809" s="79" t="s">
        <v>2624</v>
      </c>
      <c r="C809" s="64"/>
      <c r="D809" s="29" t="s">
        <v>2625</v>
      </c>
      <c r="E809" s="2"/>
      <c r="F809" s="2"/>
      <c r="G809" s="49"/>
      <c r="H809" s="46">
        <f t="shared" si="17"/>
        <v>0</v>
      </c>
      <c r="I809" s="2"/>
      <c r="J809" s="7"/>
    </row>
    <row r="810" spans="1:10" ht="12" customHeight="1" x14ac:dyDescent="0.25">
      <c r="A810" s="88" t="s">
        <v>3589</v>
      </c>
      <c r="B810" s="79" t="s">
        <v>2626</v>
      </c>
      <c r="C810" s="64"/>
      <c r="D810" s="29" t="s">
        <v>2627</v>
      </c>
      <c r="E810" s="2"/>
      <c r="F810" s="2"/>
      <c r="G810" s="49"/>
      <c r="H810" s="46">
        <f t="shared" si="17"/>
        <v>0</v>
      </c>
      <c r="I810" s="2"/>
      <c r="J810" s="7"/>
    </row>
    <row r="811" spans="1:10" ht="12" customHeight="1" x14ac:dyDescent="0.25">
      <c r="A811" s="88" t="s">
        <v>3589</v>
      </c>
      <c r="B811" s="79" t="s">
        <v>2628</v>
      </c>
      <c r="C811" s="64"/>
      <c r="D811" s="29" t="s">
        <v>2629</v>
      </c>
      <c r="E811" s="2"/>
      <c r="F811" s="2"/>
      <c r="G811" s="49"/>
      <c r="H811" s="46">
        <f t="shared" si="17"/>
        <v>0</v>
      </c>
      <c r="I811" s="2"/>
      <c r="J811" s="7"/>
    </row>
    <row r="812" spans="1:10" ht="12" customHeight="1" x14ac:dyDescent="0.25">
      <c r="A812" s="88" t="s">
        <v>3589</v>
      </c>
      <c r="B812" s="79" t="s">
        <v>2630</v>
      </c>
      <c r="C812" s="11"/>
      <c r="D812" s="29" t="s">
        <v>2631</v>
      </c>
      <c r="E812" s="2"/>
      <c r="F812" s="2"/>
      <c r="G812" s="49"/>
      <c r="H812" s="46">
        <f t="shared" si="17"/>
        <v>0</v>
      </c>
      <c r="I812" s="2"/>
      <c r="J812" s="7"/>
    </row>
    <row r="813" spans="1:10" ht="12" customHeight="1" x14ac:dyDescent="0.25">
      <c r="A813" s="88" t="s">
        <v>3589</v>
      </c>
      <c r="B813" s="79" t="s">
        <v>2632</v>
      </c>
      <c r="C813" s="11"/>
      <c r="D813" s="29" t="s">
        <v>2633</v>
      </c>
      <c r="E813" s="2"/>
      <c r="F813" s="2"/>
      <c r="G813" s="49"/>
      <c r="H813" s="46">
        <f t="shared" si="17"/>
        <v>0</v>
      </c>
      <c r="I813" s="2"/>
      <c r="J813" s="7"/>
    </row>
    <row r="814" spans="1:10" ht="12" customHeight="1" x14ac:dyDescent="0.25">
      <c r="A814" s="88" t="s">
        <v>3589</v>
      </c>
      <c r="B814" s="79" t="s">
        <v>2634</v>
      </c>
      <c r="C814" s="11"/>
      <c r="D814" s="29" t="s">
        <v>2635</v>
      </c>
      <c r="E814" s="2"/>
      <c r="F814" s="2"/>
      <c r="G814" s="49"/>
      <c r="H814" s="46">
        <f t="shared" si="17"/>
        <v>0</v>
      </c>
      <c r="I814" s="2"/>
      <c r="J814" s="7"/>
    </row>
    <row r="815" spans="1:10" ht="12" customHeight="1" x14ac:dyDescent="0.25">
      <c r="A815" s="88" t="s">
        <v>3589</v>
      </c>
      <c r="B815" s="79" t="s">
        <v>2636</v>
      </c>
      <c r="C815" s="11">
        <v>11512</v>
      </c>
      <c r="D815" s="29" t="s">
        <v>2637</v>
      </c>
      <c r="E815" s="2"/>
      <c r="F815" s="2"/>
      <c r="G815" s="49"/>
      <c r="H815" s="46">
        <f t="shared" si="17"/>
        <v>0</v>
      </c>
      <c r="I815" s="2"/>
      <c r="J815" s="7"/>
    </row>
    <row r="816" spans="1:10" ht="12" customHeight="1" x14ac:dyDescent="0.25">
      <c r="A816" s="88" t="s">
        <v>3589</v>
      </c>
      <c r="B816" s="79" t="s">
        <v>2638</v>
      </c>
      <c r="C816" s="11"/>
      <c r="D816" s="29" t="s">
        <v>2639</v>
      </c>
      <c r="E816" s="2"/>
      <c r="F816" s="2"/>
      <c r="G816" s="49"/>
      <c r="H816" s="46">
        <f t="shared" si="17"/>
        <v>0</v>
      </c>
      <c r="I816" s="2"/>
      <c r="J816" s="7"/>
    </row>
    <row r="817" spans="1:10" ht="12" customHeight="1" x14ac:dyDescent="0.25">
      <c r="A817" s="88" t="s">
        <v>3589</v>
      </c>
      <c r="B817" s="79" t="s">
        <v>2640</v>
      </c>
      <c r="C817" s="11">
        <v>10912</v>
      </c>
      <c r="D817" s="29" t="s">
        <v>2641</v>
      </c>
      <c r="E817" s="2"/>
      <c r="F817" s="2"/>
      <c r="G817" s="49"/>
      <c r="H817" s="46">
        <f t="shared" si="17"/>
        <v>0</v>
      </c>
      <c r="I817" s="2"/>
      <c r="J817" s="7"/>
    </row>
    <row r="818" spans="1:10" ht="12" customHeight="1" x14ac:dyDescent="0.25">
      <c r="A818" s="88" t="s">
        <v>3589</v>
      </c>
      <c r="B818" s="79" t="s">
        <v>2642</v>
      </c>
      <c r="C818" s="11"/>
      <c r="D818" s="29" t="s">
        <v>2643</v>
      </c>
      <c r="E818" s="2"/>
      <c r="F818" s="2"/>
      <c r="G818" s="49"/>
      <c r="H818" s="46">
        <f t="shared" si="17"/>
        <v>0</v>
      </c>
      <c r="I818" s="2"/>
      <c r="J818" s="7"/>
    </row>
    <row r="819" spans="1:10" ht="12" customHeight="1" x14ac:dyDescent="0.25">
      <c r="A819" s="88" t="s">
        <v>3589</v>
      </c>
      <c r="B819" s="79" t="s">
        <v>2644</v>
      </c>
      <c r="C819" s="11" t="s">
        <v>2645</v>
      </c>
      <c r="D819" s="29" t="s">
        <v>2646</v>
      </c>
      <c r="E819" s="2"/>
      <c r="F819" s="2"/>
      <c r="G819" s="49"/>
      <c r="H819" s="46">
        <f t="shared" si="17"/>
        <v>0</v>
      </c>
      <c r="I819" s="2"/>
      <c r="J819" s="7"/>
    </row>
    <row r="820" spans="1:10" ht="12" customHeight="1" x14ac:dyDescent="0.25">
      <c r="A820" s="88" t="s">
        <v>3589</v>
      </c>
      <c r="B820" s="79" t="s">
        <v>2647</v>
      </c>
      <c r="C820" s="11"/>
      <c r="D820" s="29" t="s">
        <v>2648</v>
      </c>
      <c r="E820" s="2"/>
      <c r="F820" s="2"/>
      <c r="G820" s="49"/>
      <c r="H820" s="46">
        <f t="shared" si="17"/>
        <v>0</v>
      </c>
      <c r="I820" s="2"/>
      <c r="J820" s="7"/>
    </row>
    <row r="821" spans="1:10" ht="12" customHeight="1" x14ac:dyDescent="0.25">
      <c r="A821" s="88" t="s">
        <v>3589</v>
      </c>
      <c r="B821" s="79" t="s">
        <v>2649</v>
      </c>
      <c r="C821" s="11" t="s">
        <v>2650</v>
      </c>
      <c r="D821" s="29" t="s">
        <v>2651</v>
      </c>
      <c r="E821" s="2"/>
      <c r="F821" s="2"/>
      <c r="G821" s="49"/>
      <c r="H821" s="46">
        <f t="shared" si="17"/>
        <v>0</v>
      </c>
      <c r="I821" s="2"/>
      <c r="J821" s="7"/>
    </row>
    <row r="822" spans="1:10" ht="12" customHeight="1" x14ac:dyDescent="0.25">
      <c r="A822" s="88" t="s">
        <v>3589</v>
      </c>
      <c r="B822" s="79" t="s">
        <v>2652</v>
      </c>
      <c r="C822" s="11"/>
      <c r="D822" s="29" t="s">
        <v>2653</v>
      </c>
      <c r="E822" s="2"/>
      <c r="F822" s="2"/>
      <c r="G822" s="49"/>
      <c r="H822" s="46">
        <f t="shared" si="17"/>
        <v>0</v>
      </c>
      <c r="I822" s="2"/>
      <c r="J822" s="7"/>
    </row>
    <row r="823" spans="1:10" ht="12" customHeight="1" x14ac:dyDescent="0.25">
      <c r="A823" s="88" t="s">
        <v>3589</v>
      </c>
      <c r="B823" s="79" t="s">
        <v>2654</v>
      </c>
      <c r="C823" s="11"/>
      <c r="D823" s="29" t="s">
        <v>2655</v>
      </c>
      <c r="E823" s="2"/>
      <c r="F823" s="2"/>
      <c r="G823" s="49"/>
      <c r="H823" s="46">
        <f t="shared" si="17"/>
        <v>0</v>
      </c>
      <c r="I823" s="2"/>
      <c r="J823" s="7"/>
    </row>
    <row r="824" spans="1:10" ht="12" customHeight="1" x14ac:dyDescent="0.25">
      <c r="A824" s="88" t="s">
        <v>3589</v>
      </c>
      <c r="B824" s="79" t="s">
        <v>2656</v>
      </c>
      <c r="C824" s="11" t="s">
        <v>2657</v>
      </c>
      <c r="D824" s="29" t="s">
        <v>2658</v>
      </c>
      <c r="E824" s="2"/>
      <c r="F824" s="2"/>
      <c r="G824" s="49"/>
      <c r="H824" s="46">
        <f t="shared" si="17"/>
        <v>0</v>
      </c>
      <c r="I824" s="2"/>
      <c r="J824" s="7"/>
    </row>
    <row r="825" spans="1:10" ht="12" customHeight="1" x14ac:dyDescent="0.25">
      <c r="A825" s="88" t="s">
        <v>3589</v>
      </c>
      <c r="B825" s="79" t="s">
        <v>2659</v>
      </c>
      <c r="C825" s="11" t="s">
        <v>2660</v>
      </c>
      <c r="D825" s="29" t="s">
        <v>2661</v>
      </c>
      <c r="E825" s="2"/>
      <c r="F825" s="2"/>
      <c r="G825" s="49"/>
      <c r="H825" s="46">
        <f t="shared" si="17"/>
        <v>0</v>
      </c>
      <c r="I825" s="2"/>
      <c r="J825" s="7"/>
    </row>
    <row r="826" spans="1:10" ht="12" customHeight="1" x14ac:dyDescent="0.25">
      <c r="A826" s="88" t="s">
        <v>3589</v>
      </c>
      <c r="B826" s="79" t="s">
        <v>2662</v>
      </c>
      <c r="C826" s="11">
        <v>10814</v>
      </c>
      <c r="D826" s="29" t="s">
        <v>3312</v>
      </c>
      <c r="E826" s="2">
        <v>10</v>
      </c>
      <c r="F826" s="2"/>
      <c r="G826" s="49">
        <v>1.488</v>
      </c>
      <c r="H826" s="46">
        <f t="shared" si="17"/>
        <v>14.879999999999999</v>
      </c>
      <c r="I826" s="2"/>
      <c r="J826" s="7"/>
    </row>
    <row r="827" spans="1:10" ht="12" customHeight="1" x14ac:dyDescent="0.25">
      <c r="A827" s="88" t="s">
        <v>3589</v>
      </c>
      <c r="B827" s="79" t="s">
        <v>2663</v>
      </c>
      <c r="C827" s="11" t="s">
        <v>3797</v>
      </c>
      <c r="D827" s="29" t="s">
        <v>3798</v>
      </c>
      <c r="E827" s="2">
        <v>50</v>
      </c>
      <c r="F827" s="2"/>
      <c r="G827" s="49">
        <v>3.5</v>
      </c>
      <c r="H827" s="46">
        <f t="shared" si="17"/>
        <v>175</v>
      </c>
      <c r="I827" s="2"/>
      <c r="J827" s="7"/>
    </row>
    <row r="828" spans="1:10" ht="12" customHeight="1" x14ac:dyDescent="0.25">
      <c r="A828" s="88" t="s">
        <v>3589</v>
      </c>
      <c r="B828" s="79" t="s">
        <v>2664</v>
      </c>
      <c r="C828" s="11" t="s">
        <v>3978</v>
      </c>
      <c r="D828" s="29" t="s">
        <v>370</v>
      </c>
      <c r="E828" s="2">
        <v>3</v>
      </c>
      <c r="F828" s="2"/>
      <c r="G828" s="49">
        <v>3.43</v>
      </c>
      <c r="H828" s="46">
        <f t="shared" si="17"/>
        <v>10.290000000000001</v>
      </c>
      <c r="I828" s="2"/>
      <c r="J828" s="7"/>
    </row>
    <row r="829" spans="1:10" ht="12" customHeight="1" x14ac:dyDescent="0.25">
      <c r="A829" s="88" t="s">
        <v>3588</v>
      </c>
      <c r="B829" s="79" t="s">
        <v>2456</v>
      </c>
      <c r="C829" s="11"/>
      <c r="D829" s="29" t="s">
        <v>3746</v>
      </c>
      <c r="E829" s="2"/>
      <c r="F829" s="2"/>
      <c r="G829" s="49"/>
      <c r="H829" s="46">
        <f t="shared" si="17"/>
        <v>0</v>
      </c>
      <c r="I829" s="2"/>
      <c r="J829" s="7"/>
    </row>
    <row r="830" spans="1:10" ht="12" customHeight="1" x14ac:dyDescent="0.25">
      <c r="A830" s="88" t="s">
        <v>3588</v>
      </c>
      <c r="B830" s="79" t="s">
        <v>2457</v>
      </c>
      <c r="C830" s="11"/>
      <c r="D830" s="29" t="s">
        <v>2458</v>
      </c>
      <c r="E830" s="2"/>
      <c r="F830" s="2"/>
      <c r="G830" s="49"/>
      <c r="H830" s="46">
        <f t="shared" si="17"/>
        <v>0</v>
      </c>
      <c r="I830" s="2"/>
      <c r="J830" s="7"/>
    </row>
    <row r="831" spans="1:10" ht="12" customHeight="1" x14ac:dyDescent="0.25">
      <c r="A831" s="88" t="s">
        <v>3588</v>
      </c>
      <c r="B831" s="79" t="s">
        <v>2459</v>
      </c>
      <c r="C831" s="11"/>
      <c r="D831" s="29" t="s">
        <v>2460</v>
      </c>
      <c r="E831" s="2"/>
      <c r="F831" s="2"/>
      <c r="G831" s="49"/>
      <c r="H831" s="46">
        <f t="shared" si="17"/>
        <v>0</v>
      </c>
      <c r="I831" s="2"/>
      <c r="J831" s="7"/>
    </row>
    <row r="832" spans="1:10" ht="12" customHeight="1" x14ac:dyDescent="0.25">
      <c r="A832" s="88" t="s">
        <v>3588</v>
      </c>
      <c r="B832" s="79" t="s">
        <v>2461</v>
      </c>
      <c r="C832" s="11"/>
      <c r="D832" s="29" t="s">
        <v>2462</v>
      </c>
      <c r="E832" s="2"/>
      <c r="F832" s="2"/>
      <c r="G832" s="49"/>
      <c r="H832" s="46">
        <f t="shared" si="17"/>
        <v>0</v>
      </c>
      <c r="I832" s="2"/>
      <c r="J832" s="7"/>
    </row>
    <row r="833" spans="1:10" ht="12" customHeight="1" x14ac:dyDescent="0.25">
      <c r="A833" s="88" t="s">
        <v>3588</v>
      </c>
      <c r="B833" s="79" t="s">
        <v>2463</v>
      </c>
      <c r="C833" s="11"/>
      <c r="D833" s="29" t="s">
        <v>2464</v>
      </c>
      <c r="E833" s="2"/>
      <c r="F833" s="2"/>
      <c r="G833" s="49"/>
      <c r="H833" s="46">
        <f t="shared" si="17"/>
        <v>0</v>
      </c>
      <c r="I833" s="2"/>
      <c r="J833" s="7"/>
    </row>
    <row r="834" spans="1:10" ht="12" customHeight="1" x14ac:dyDescent="0.25">
      <c r="A834" s="88" t="s">
        <v>3588</v>
      </c>
      <c r="B834" s="79" t="s">
        <v>2465</v>
      </c>
      <c r="C834" s="11"/>
      <c r="D834" s="29" t="s">
        <v>2466</v>
      </c>
      <c r="E834" s="2"/>
      <c r="F834" s="2"/>
      <c r="G834" s="49"/>
      <c r="H834" s="46">
        <f t="shared" si="17"/>
        <v>0</v>
      </c>
      <c r="I834" s="2"/>
      <c r="J834" s="7"/>
    </row>
    <row r="835" spans="1:10" ht="12" customHeight="1" x14ac:dyDescent="0.25">
      <c r="A835" s="88" t="s">
        <v>3588</v>
      </c>
      <c r="B835" s="79" t="s">
        <v>2467</v>
      </c>
      <c r="C835" s="11"/>
      <c r="D835" s="29" t="s">
        <v>2468</v>
      </c>
      <c r="E835" s="2"/>
      <c r="F835" s="2"/>
      <c r="G835" s="49"/>
      <c r="H835" s="46">
        <f t="shared" si="17"/>
        <v>0</v>
      </c>
      <c r="I835" s="2"/>
      <c r="J835" s="7"/>
    </row>
    <row r="836" spans="1:10" ht="12" customHeight="1" x14ac:dyDescent="0.25">
      <c r="A836" s="88" t="s">
        <v>3588</v>
      </c>
      <c r="B836" s="79" t="s">
        <v>2469</v>
      </c>
      <c r="C836" s="11"/>
      <c r="D836" s="29" t="s">
        <v>2470</v>
      </c>
      <c r="E836" s="2"/>
      <c r="F836" s="2"/>
      <c r="G836" s="49"/>
      <c r="H836" s="46">
        <f t="shared" si="17"/>
        <v>0</v>
      </c>
      <c r="I836" s="2"/>
      <c r="J836" s="7"/>
    </row>
    <row r="837" spans="1:10" ht="12" customHeight="1" x14ac:dyDescent="0.25">
      <c r="A837" s="88" t="s">
        <v>3588</v>
      </c>
      <c r="B837" s="79" t="s">
        <v>2471</v>
      </c>
      <c r="C837" s="11"/>
      <c r="D837" s="29" t="s">
        <v>2472</v>
      </c>
      <c r="E837" s="2"/>
      <c r="F837" s="2"/>
      <c r="G837" s="49"/>
      <c r="H837" s="46">
        <f t="shared" si="17"/>
        <v>0</v>
      </c>
      <c r="I837" s="2"/>
      <c r="J837" s="7"/>
    </row>
    <row r="838" spans="1:10" ht="12" customHeight="1" x14ac:dyDescent="0.25">
      <c r="A838" s="88" t="s">
        <v>3588</v>
      </c>
      <c r="B838" s="79" t="s">
        <v>2473</v>
      </c>
      <c r="C838" s="11"/>
      <c r="D838" s="29" t="s">
        <v>2474</v>
      </c>
      <c r="E838" s="2"/>
      <c r="F838" s="2"/>
      <c r="G838" s="49"/>
      <c r="H838" s="46">
        <f t="shared" ref="H838:H869" si="18">E838*G838</f>
        <v>0</v>
      </c>
      <c r="I838" s="2"/>
      <c r="J838" s="7"/>
    </row>
    <row r="839" spans="1:10" ht="12" customHeight="1" x14ac:dyDescent="0.25">
      <c r="A839" s="88" t="s">
        <v>3588</v>
      </c>
      <c r="B839" s="79" t="s">
        <v>2475</v>
      </c>
      <c r="C839" s="11"/>
      <c r="D839" s="29" t="s">
        <v>2476</v>
      </c>
      <c r="E839" s="2"/>
      <c r="F839" s="2"/>
      <c r="G839" s="49"/>
      <c r="H839" s="46">
        <f t="shared" si="18"/>
        <v>0</v>
      </c>
      <c r="I839" s="2"/>
      <c r="J839" s="7"/>
    </row>
    <row r="840" spans="1:10" ht="12" customHeight="1" x14ac:dyDescent="0.25">
      <c r="A840" s="88" t="s">
        <v>3588</v>
      </c>
      <c r="B840" s="79" t="s">
        <v>2477</v>
      </c>
      <c r="C840" s="64"/>
      <c r="D840" s="29" t="s">
        <v>2478</v>
      </c>
      <c r="E840" s="2"/>
      <c r="F840" s="2"/>
      <c r="G840" s="49"/>
      <c r="H840" s="46">
        <f t="shared" si="18"/>
        <v>0</v>
      </c>
      <c r="I840" s="2"/>
      <c r="J840" s="7"/>
    </row>
    <row r="841" spans="1:10" ht="12" customHeight="1" x14ac:dyDescent="0.25">
      <c r="A841" s="88" t="s">
        <v>3588</v>
      </c>
      <c r="B841" s="79" t="s">
        <v>2479</v>
      </c>
      <c r="C841" s="33"/>
      <c r="D841" s="29" t="s">
        <v>2480</v>
      </c>
      <c r="E841" s="2"/>
      <c r="F841" s="2"/>
      <c r="G841" s="49"/>
      <c r="H841" s="46">
        <f t="shared" si="18"/>
        <v>0</v>
      </c>
      <c r="I841" s="2"/>
      <c r="J841" s="7"/>
    </row>
    <row r="842" spans="1:10" ht="12" customHeight="1" x14ac:dyDescent="0.25">
      <c r="A842" s="88" t="s">
        <v>3588</v>
      </c>
      <c r="B842" s="79" t="s">
        <v>2481</v>
      </c>
      <c r="C842" s="11"/>
      <c r="D842" s="29" t="s">
        <v>2482</v>
      </c>
      <c r="E842" s="2"/>
      <c r="F842" s="2"/>
      <c r="G842" s="49"/>
      <c r="H842" s="46">
        <f t="shared" si="18"/>
        <v>0</v>
      </c>
      <c r="I842" s="2"/>
      <c r="J842" s="7"/>
    </row>
    <row r="843" spans="1:10" ht="12" customHeight="1" x14ac:dyDescent="0.25">
      <c r="A843" s="88" t="s">
        <v>3588</v>
      </c>
      <c r="B843" s="79" t="s">
        <v>2483</v>
      </c>
      <c r="C843" s="11"/>
      <c r="D843" s="29" t="s">
        <v>2484</v>
      </c>
      <c r="E843" s="2"/>
      <c r="F843" s="2"/>
      <c r="G843" s="49"/>
      <c r="H843" s="46">
        <f t="shared" si="18"/>
        <v>0</v>
      </c>
      <c r="I843" s="2"/>
      <c r="J843" s="7"/>
    </row>
    <row r="844" spans="1:10" ht="12" customHeight="1" x14ac:dyDescent="0.25">
      <c r="A844" s="88" t="s">
        <v>3588</v>
      </c>
      <c r="B844" s="79" t="s">
        <v>2485</v>
      </c>
      <c r="C844" s="11"/>
      <c r="D844" s="29" t="s">
        <v>2486</v>
      </c>
      <c r="E844" s="2"/>
      <c r="F844" s="2"/>
      <c r="G844" s="49"/>
      <c r="H844" s="46">
        <f t="shared" si="18"/>
        <v>0</v>
      </c>
      <c r="I844" s="2"/>
      <c r="J844" s="7"/>
    </row>
    <row r="845" spans="1:10" ht="12" customHeight="1" x14ac:dyDescent="0.25">
      <c r="A845" s="88" t="s">
        <v>3588</v>
      </c>
      <c r="B845" s="79" t="s">
        <v>2487</v>
      </c>
      <c r="C845" s="11"/>
      <c r="D845" s="29" t="s">
        <v>2488</v>
      </c>
      <c r="E845" s="2"/>
      <c r="F845" s="2"/>
      <c r="G845" s="49"/>
      <c r="H845" s="46">
        <f t="shared" si="18"/>
        <v>0</v>
      </c>
      <c r="I845" s="2"/>
      <c r="J845" s="7"/>
    </row>
    <row r="846" spans="1:10" ht="12" customHeight="1" x14ac:dyDescent="0.25">
      <c r="A846" s="88" t="s">
        <v>3588</v>
      </c>
      <c r="B846" s="79" t="s">
        <v>2489</v>
      </c>
      <c r="C846" s="11"/>
      <c r="D846" s="29" t="s">
        <v>2490</v>
      </c>
      <c r="E846" s="2"/>
      <c r="F846" s="2"/>
      <c r="G846" s="49"/>
      <c r="H846" s="46">
        <f t="shared" si="18"/>
        <v>0</v>
      </c>
      <c r="I846" s="2"/>
      <c r="J846" s="7"/>
    </row>
    <row r="847" spans="1:10" ht="12" customHeight="1" x14ac:dyDescent="0.25">
      <c r="A847" s="88" t="s">
        <v>3588</v>
      </c>
      <c r="B847" s="79" t="s">
        <v>2491</v>
      </c>
      <c r="C847" s="11"/>
      <c r="D847" s="29" t="s">
        <v>2492</v>
      </c>
      <c r="E847" s="2"/>
      <c r="F847" s="2"/>
      <c r="G847" s="49"/>
      <c r="H847" s="46">
        <f t="shared" si="18"/>
        <v>0</v>
      </c>
      <c r="I847" s="2"/>
      <c r="J847" s="7"/>
    </row>
    <row r="848" spans="1:10" ht="12" customHeight="1" x14ac:dyDescent="0.25">
      <c r="A848" s="88" t="s">
        <v>3588</v>
      </c>
      <c r="B848" s="79" t="s">
        <v>2493</v>
      </c>
      <c r="C848" s="11"/>
      <c r="D848" s="29" t="s">
        <v>2494</v>
      </c>
      <c r="E848" s="2"/>
      <c r="F848" s="2"/>
      <c r="G848" s="49"/>
      <c r="H848" s="46">
        <f t="shared" si="18"/>
        <v>0</v>
      </c>
      <c r="I848" s="2"/>
      <c r="J848" s="7"/>
    </row>
    <row r="849" spans="1:10" ht="12" customHeight="1" x14ac:dyDescent="0.25">
      <c r="A849" s="88" t="s">
        <v>3588</v>
      </c>
      <c r="B849" s="79" t="s">
        <v>2495</v>
      </c>
      <c r="C849" s="11"/>
      <c r="D849" s="29" t="s">
        <v>2496</v>
      </c>
      <c r="E849" s="2"/>
      <c r="F849" s="2"/>
      <c r="G849" s="49"/>
      <c r="H849" s="46">
        <f t="shared" si="18"/>
        <v>0</v>
      </c>
      <c r="I849" s="2"/>
      <c r="J849" s="7"/>
    </row>
    <row r="850" spans="1:10" ht="12" customHeight="1" x14ac:dyDescent="0.25">
      <c r="A850" s="88" t="s">
        <v>3588</v>
      </c>
      <c r="B850" s="79" t="s">
        <v>2497</v>
      </c>
      <c r="C850" s="11"/>
      <c r="D850" s="29" t="s">
        <v>2498</v>
      </c>
      <c r="E850" s="2"/>
      <c r="F850" s="2"/>
      <c r="G850" s="49"/>
      <c r="H850" s="46">
        <f t="shared" si="18"/>
        <v>0</v>
      </c>
      <c r="I850" s="2"/>
      <c r="J850" s="7"/>
    </row>
    <row r="851" spans="1:10" ht="12" customHeight="1" x14ac:dyDescent="0.25">
      <c r="A851" s="88" t="s">
        <v>3588</v>
      </c>
      <c r="B851" s="79" t="s">
        <v>2499</v>
      </c>
      <c r="C851" s="11"/>
      <c r="D851" s="29" t="s">
        <v>2500</v>
      </c>
      <c r="E851" s="2"/>
      <c r="F851" s="2"/>
      <c r="G851" s="49"/>
      <c r="H851" s="46">
        <f t="shared" si="18"/>
        <v>0</v>
      </c>
      <c r="I851" s="2"/>
      <c r="J851" s="7"/>
    </row>
    <row r="852" spans="1:10" ht="12" customHeight="1" x14ac:dyDescent="0.25">
      <c r="A852" s="88" t="s">
        <v>3588</v>
      </c>
      <c r="B852" s="79" t="s">
        <v>2501</v>
      </c>
      <c r="C852" s="11"/>
      <c r="D852" s="29" t="s">
        <v>2502</v>
      </c>
      <c r="E852" s="2"/>
      <c r="F852" s="2"/>
      <c r="G852" s="49"/>
      <c r="H852" s="46">
        <f t="shared" si="18"/>
        <v>0</v>
      </c>
      <c r="I852" s="2"/>
      <c r="J852" s="7"/>
    </row>
    <row r="853" spans="1:10" ht="12" customHeight="1" x14ac:dyDescent="0.25">
      <c r="A853" s="88" t="s">
        <v>3588</v>
      </c>
      <c r="B853" s="79" t="s">
        <v>2503</v>
      </c>
      <c r="C853" s="11"/>
      <c r="D853" s="29" t="s">
        <v>2504</v>
      </c>
      <c r="E853" s="2"/>
      <c r="F853" s="2"/>
      <c r="G853" s="49"/>
      <c r="H853" s="46">
        <f t="shared" si="18"/>
        <v>0</v>
      </c>
      <c r="I853" s="2"/>
      <c r="J853" s="7"/>
    </row>
    <row r="854" spans="1:10" ht="12" customHeight="1" x14ac:dyDescent="0.25">
      <c r="A854" s="88" t="s">
        <v>3588</v>
      </c>
      <c r="B854" s="79" t="s">
        <v>2505</v>
      </c>
      <c r="C854" s="11"/>
      <c r="D854" s="29" t="s">
        <v>2506</v>
      </c>
      <c r="E854" s="2"/>
      <c r="F854" s="2"/>
      <c r="G854" s="49"/>
      <c r="H854" s="46">
        <f t="shared" si="18"/>
        <v>0</v>
      </c>
      <c r="I854" s="2"/>
      <c r="J854" s="7"/>
    </row>
    <row r="855" spans="1:10" ht="12" customHeight="1" x14ac:dyDescent="0.25">
      <c r="A855" s="88" t="s">
        <v>3588</v>
      </c>
      <c r="B855" s="79" t="s">
        <v>2507</v>
      </c>
      <c r="C855" s="11"/>
      <c r="D855" s="29" t="s">
        <v>2508</v>
      </c>
      <c r="E855" s="2"/>
      <c r="F855" s="2"/>
      <c r="G855" s="49"/>
      <c r="H855" s="46">
        <f t="shared" si="18"/>
        <v>0</v>
      </c>
      <c r="I855" s="2"/>
      <c r="J855" s="7"/>
    </row>
    <row r="856" spans="1:10" ht="12" customHeight="1" x14ac:dyDescent="0.25">
      <c r="A856" s="88" t="s">
        <v>3588</v>
      </c>
      <c r="B856" s="79" t="s">
        <v>2509</v>
      </c>
      <c r="C856" s="11"/>
      <c r="D856" s="29" t="s">
        <v>2510</v>
      </c>
      <c r="E856" s="2"/>
      <c r="F856" s="2"/>
      <c r="G856" s="49"/>
      <c r="H856" s="46">
        <f t="shared" si="18"/>
        <v>0</v>
      </c>
      <c r="I856" s="2"/>
      <c r="J856" s="7"/>
    </row>
    <row r="857" spans="1:10" ht="12" customHeight="1" x14ac:dyDescent="0.25">
      <c r="A857" s="88" t="s">
        <v>3588</v>
      </c>
      <c r="B857" s="79" t="s">
        <v>2511</v>
      </c>
      <c r="C857" s="11"/>
      <c r="D857" s="29" t="s">
        <v>2512</v>
      </c>
      <c r="E857" s="2"/>
      <c r="F857" s="2"/>
      <c r="G857" s="49"/>
      <c r="H857" s="46">
        <f t="shared" si="18"/>
        <v>0</v>
      </c>
      <c r="I857" s="2"/>
      <c r="J857" s="7"/>
    </row>
    <row r="858" spans="1:10" ht="12" customHeight="1" x14ac:dyDescent="0.25">
      <c r="A858" s="88" t="s">
        <v>3588</v>
      </c>
      <c r="B858" s="79" t="s">
        <v>2513</v>
      </c>
      <c r="C858" s="11"/>
      <c r="D858" s="29" t="s">
        <v>2514</v>
      </c>
      <c r="E858" s="2"/>
      <c r="F858" s="2"/>
      <c r="G858" s="49"/>
      <c r="H858" s="46">
        <f t="shared" si="18"/>
        <v>0</v>
      </c>
      <c r="I858" s="2"/>
      <c r="J858" s="7"/>
    </row>
    <row r="859" spans="1:10" ht="12" customHeight="1" x14ac:dyDescent="0.25">
      <c r="A859" s="88" t="s">
        <v>3588</v>
      </c>
      <c r="B859" s="79" t="s">
        <v>2515</v>
      </c>
      <c r="C859" s="11"/>
      <c r="D859" s="29" t="s">
        <v>2516</v>
      </c>
      <c r="E859" s="2"/>
      <c r="F859" s="2"/>
      <c r="G859" s="49"/>
      <c r="H859" s="46">
        <f t="shared" si="18"/>
        <v>0</v>
      </c>
      <c r="I859" s="2"/>
      <c r="J859" s="7"/>
    </row>
    <row r="860" spans="1:10" ht="12" customHeight="1" x14ac:dyDescent="0.25">
      <c r="A860" s="88" t="s">
        <v>3588</v>
      </c>
      <c r="B860" s="79" t="s">
        <v>2517</v>
      </c>
      <c r="C860" s="11"/>
      <c r="D860" s="29" t="s">
        <v>2518</v>
      </c>
      <c r="E860" s="2"/>
      <c r="F860" s="2"/>
      <c r="G860" s="49"/>
      <c r="H860" s="46">
        <f t="shared" si="18"/>
        <v>0</v>
      </c>
      <c r="I860" s="2"/>
      <c r="J860" s="7"/>
    </row>
    <row r="861" spans="1:10" ht="12" customHeight="1" x14ac:dyDescent="0.25">
      <c r="A861" s="88" t="s">
        <v>3588</v>
      </c>
      <c r="B861" s="79" t="s">
        <v>2519</v>
      </c>
      <c r="C861" s="11"/>
      <c r="D861" s="29" t="s">
        <v>2520</v>
      </c>
      <c r="E861" s="2"/>
      <c r="F861" s="2"/>
      <c r="G861" s="49"/>
      <c r="H861" s="46">
        <f t="shared" si="18"/>
        <v>0</v>
      </c>
      <c r="I861" s="2"/>
      <c r="J861" s="7"/>
    </row>
    <row r="862" spans="1:10" ht="12" customHeight="1" x14ac:dyDescent="0.25">
      <c r="A862" s="88" t="s">
        <v>3588</v>
      </c>
      <c r="B862" s="79" t="s">
        <v>2521</v>
      </c>
      <c r="C862" s="11"/>
      <c r="D862" s="29" t="s">
        <v>2522</v>
      </c>
      <c r="E862" s="2"/>
      <c r="F862" s="2"/>
      <c r="G862" s="49"/>
      <c r="H862" s="46">
        <f t="shared" si="18"/>
        <v>0</v>
      </c>
      <c r="I862" s="2"/>
      <c r="J862" s="7"/>
    </row>
    <row r="863" spans="1:10" ht="12" customHeight="1" x14ac:dyDescent="0.25">
      <c r="A863" s="88" t="s">
        <v>3588</v>
      </c>
      <c r="B863" s="79" t="s">
        <v>2523</v>
      </c>
      <c r="C863" s="11"/>
      <c r="D863" s="29" t="s">
        <v>2524</v>
      </c>
      <c r="E863" s="2"/>
      <c r="F863" s="2"/>
      <c r="G863" s="49"/>
      <c r="H863" s="46">
        <f t="shared" si="18"/>
        <v>0</v>
      </c>
      <c r="I863" s="2"/>
      <c r="J863" s="7"/>
    </row>
    <row r="864" spans="1:10" ht="12" customHeight="1" x14ac:dyDescent="0.25">
      <c r="A864" s="88" t="s">
        <v>3588</v>
      </c>
      <c r="B864" s="79" t="s">
        <v>2525</v>
      </c>
      <c r="C864" s="11"/>
      <c r="D864" s="29" t="s">
        <v>2526</v>
      </c>
      <c r="E864" s="2"/>
      <c r="F864" s="2"/>
      <c r="G864" s="49"/>
      <c r="H864" s="46">
        <f t="shared" si="18"/>
        <v>0</v>
      </c>
      <c r="I864" s="2"/>
      <c r="J864" s="7"/>
    </row>
    <row r="865" spans="1:10" ht="12" customHeight="1" x14ac:dyDescent="0.25">
      <c r="A865" s="88" t="s">
        <v>3588</v>
      </c>
      <c r="B865" s="79" t="s">
        <v>2527</v>
      </c>
      <c r="C865" s="11"/>
      <c r="D865" s="29" t="s">
        <v>2528</v>
      </c>
      <c r="E865" s="2"/>
      <c r="F865" s="2"/>
      <c r="G865" s="49"/>
      <c r="H865" s="46">
        <f t="shared" si="18"/>
        <v>0</v>
      </c>
      <c r="I865" s="2"/>
      <c r="J865" s="7"/>
    </row>
    <row r="866" spans="1:10" ht="12" customHeight="1" x14ac:dyDescent="0.25">
      <c r="A866" s="88" t="s">
        <v>3588</v>
      </c>
      <c r="B866" s="79" t="s">
        <v>2529</v>
      </c>
      <c r="C866" s="11"/>
      <c r="D866" s="29" t="s">
        <v>2530</v>
      </c>
      <c r="E866" s="2"/>
      <c r="F866" s="2"/>
      <c r="G866" s="49"/>
      <c r="H866" s="46">
        <f t="shared" si="18"/>
        <v>0</v>
      </c>
      <c r="I866" s="2"/>
      <c r="J866" s="7"/>
    </row>
    <row r="867" spans="1:10" ht="12" customHeight="1" x14ac:dyDescent="0.25">
      <c r="A867" s="88" t="s">
        <v>3588</v>
      </c>
      <c r="B867" s="79" t="s">
        <v>2531</v>
      </c>
      <c r="C867" s="11"/>
      <c r="D867" s="29" t="s">
        <v>2532</v>
      </c>
      <c r="E867" s="2"/>
      <c r="F867" s="2"/>
      <c r="G867" s="49"/>
      <c r="H867" s="46">
        <f t="shared" si="18"/>
        <v>0</v>
      </c>
      <c r="I867" s="2"/>
      <c r="J867" s="7"/>
    </row>
    <row r="868" spans="1:10" ht="12" customHeight="1" x14ac:dyDescent="0.25">
      <c r="A868" s="88" t="s">
        <v>3588</v>
      </c>
      <c r="B868" s="79" t="s">
        <v>2533</v>
      </c>
      <c r="C868" s="11"/>
      <c r="D868" s="29" t="s">
        <v>2534</v>
      </c>
      <c r="E868" s="2"/>
      <c r="F868" s="2"/>
      <c r="G868" s="49"/>
      <c r="H868" s="46">
        <f t="shared" si="18"/>
        <v>0</v>
      </c>
      <c r="I868" s="2"/>
      <c r="J868" s="7"/>
    </row>
    <row r="869" spans="1:10" ht="12" customHeight="1" x14ac:dyDescent="0.25">
      <c r="A869" s="88" t="s">
        <v>3588</v>
      </c>
      <c r="B869" s="79" t="s">
        <v>2535</v>
      </c>
      <c r="C869" s="11"/>
      <c r="D869" s="29" t="s">
        <v>2536</v>
      </c>
      <c r="E869" s="2"/>
      <c r="F869" s="2"/>
      <c r="G869" s="49"/>
      <c r="H869" s="46">
        <f t="shared" si="18"/>
        <v>0</v>
      </c>
      <c r="I869" s="2"/>
      <c r="J869" s="7"/>
    </row>
    <row r="870" spans="1:10" ht="12" customHeight="1" x14ac:dyDescent="0.25">
      <c r="A870" s="88" t="s">
        <v>3588</v>
      </c>
      <c r="B870" s="79" t="s">
        <v>2537</v>
      </c>
      <c r="C870" s="11"/>
      <c r="D870" s="29" t="s">
        <v>2538</v>
      </c>
      <c r="E870" s="2"/>
      <c r="F870" s="2"/>
      <c r="G870" s="49"/>
      <c r="H870" s="46">
        <f t="shared" ref="H870:H901" si="19">E870*G870</f>
        <v>0</v>
      </c>
      <c r="I870" s="2"/>
      <c r="J870" s="7"/>
    </row>
    <row r="871" spans="1:10" ht="12" customHeight="1" x14ac:dyDescent="0.25">
      <c r="A871" s="88" t="s">
        <v>3588</v>
      </c>
      <c r="B871" s="79" t="s">
        <v>2539</v>
      </c>
      <c r="C871" s="11"/>
      <c r="D871" s="29" t="s">
        <v>2540</v>
      </c>
      <c r="E871" s="2"/>
      <c r="F871" s="2"/>
      <c r="G871" s="49"/>
      <c r="H871" s="46">
        <f t="shared" si="19"/>
        <v>0</v>
      </c>
      <c r="I871" s="2"/>
      <c r="J871" s="7"/>
    </row>
    <row r="872" spans="1:10" ht="12" customHeight="1" x14ac:dyDescent="0.25">
      <c r="A872" s="88" t="s">
        <v>3588</v>
      </c>
      <c r="B872" s="79" t="s">
        <v>2541</v>
      </c>
      <c r="C872" s="11"/>
      <c r="D872" s="29" t="s">
        <v>2542</v>
      </c>
      <c r="E872" s="2"/>
      <c r="F872" s="2"/>
      <c r="G872" s="49"/>
      <c r="H872" s="46">
        <f t="shared" si="19"/>
        <v>0</v>
      </c>
      <c r="I872" s="2"/>
      <c r="J872" s="7"/>
    </row>
    <row r="873" spans="1:10" ht="12" customHeight="1" x14ac:dyDescent="0.25">
      <c r="A873" s="88" t="s">
        <v>3588</v>
      </c>
      <c r="B873" s="79" t="s">
        <v>2543</v>
      </c>
      <c r="C873" s="11"/>
      <c r="D873" s="29" t="s">
        <v>2544</v>
      </c>
      <c r="E873" s="2"/>
      <c r="F873" s="2"/>
      <c r="G873" s="49"/>
      <c r="H873" s="46">
        <f t="shared" si="19"/>
        <v>0</v>
      </c>
      <c r="I873" s="2"/>
      <c r="J873" s="7"/>
    </row>
    <row r="874" spans="1:10" ht="12" customHeight="1" x14ac:dyDescent="0.25">
      <c r="A874" s="88" t="s">
        <v>3588</v>
      </c>
      <c r="B874" s="79" t="s">
        <v>2545</v>
      </c>
      <c r="C874" s="11"/>
      <c r="D874" s="29" t="s">
        <v>2546</v>
      </c>
      <c r="E874" s="2"/>
      <c r="F874" s="2"/>
      <c r="G874" s="49"/>
      <c r="H874" s="46">
        <f t="shared" si="19"/>
        <v>0</v>
      </c>
      <c r="I874" s="2"/>
      <c r="J874" s="7"/>
    </row>
    <row r="875" spans="1:10" ht="12" customHeight="1" x14ac:dyDescent="0.25">
      <c r="A875" s="88" t="s">
        <v>3588</v>
      </c>
      <c r="B875" s="79" t="s">
        <v>2547</v>
      </c>
      <c r="C875" s="11"/>
      <c r="D875" s="29" t="s">
        <v>2548</v>
      </c>
      <c r="E875" s="2"/>
      <c r="F875" s="2"/>
      <c r="G875" s="49"/>
      <c r="H875" s="46">
        <f t="shared" si="19"/>
        <v>0</v>
      </c>
      <c r="I875" s="2"/>
      <c r="J875" s="7"/>
    </row>
    <row r="876" spans="1:10" ht="12" customHeight="1" x14ac:dyDescent="0.25">
      <c r="A876" s="88" t="s">
        <v>3588</v>
      </c>
      <c r="B876" s="79" t="s">
        <v>2549</v>
      </c>
      <c r="C876" s="11"/>
      <c r="D876" s="29" t="s">
        <v>2550</v>
      </c>
      <c r="E876" s="2"/>
      <c r="F876" s="2"/>
      <c r="G876" s="49"/>
      <c r="H876" s="46">
        <f t="shared" si="19"/>
        <v>0</v>
      </c>
      <c r="I876" s="2"/>
      <c r="J876" s="7"/>
    </row>
    <row r="877" spans="1:10" ht="12" customHeight="1" x14ac:dyDescent="0.25">
      <c r="A877" s="88" t="s">
        <v>3588</v>
      </c>
      <c r="B877" s="79" t="s">
        <v>2551</v>
      </c>
      <c r="C877" s="11"/>
      <c r="D877" s="29" t="s">
        <v>2552</v>
      </c>
      <c r="E877" s="2"/>
      <c r="F877" s="2"/>
      <c r="G877" s="49"/>
      <c r="H877" s="46">
        <f t="shared" si="19"/>
        <v>0</v>
      </c>
      <c r="I877" s="2"/>
      <c r="J877" s="7"/>
    </row>
    <row r="878" spans="1:10" ht="12" customHeight="1" x14ac:dyDescent="0.25">
      <c r="A878" s="88" t="s">
        <v>3588</v>
      </c>
      <c r="B878" s="79" t="s">
        <v>2553</v>
      </c>
      <c r="C878" s="11"/>
      <c r="D878" s="29" t="s">
        <v>2554</v>
      </c>
      <c r="E878" s="2"/>
      <c r="F878" s="2"/>
      <c r="G878" s="49"/>
      <c r="H878" s="46">
        <f t="shared" si="19"/>
        <v>0</v>
      </c>
      <c r="I878" s="2"/>
      <c r="J878" s="7"/>
    </row>
    <row r="879" spans="1:10" ht="12" customHeight="1" x14ac:dyDescent="0.25">
      <c r="A879" s="88" t="s">
        <v>3588</v>
      </c>
      <c r="B879" s="79" t="s">
        <v>2555</v>
      </c>
      <c r="C879" s="11"/>
      <c r="D879" s="29" t="s">
        <v>2556</v>
      </c>
      <c r="E879" s="2"/>
      <c r="F879" s="2"/>
      <c r="G879" s="49"/>
      <c r="H879" s="46">
        <f t="shared" si="19"/>
        <v>0</v>
      </c>
      <c r="I879" s="2"/>
      <c r="J879" s="7"/>
    </row>
    <row r="880" spans="1:10" ht="12" customHeight="1" x14ac:dyDescent="0.25">
      <c r="A880" s="88" t="s">
        <v>3588</v>
      </c>
      <c r="B880" s="79" t="s">
        <v>2557</v>
      </c>
      <c r="C880" s="11"/>
      <c r="D880" s="29" t="s">
        <v>2558</v>
      </c>
      <c r="E880" s="2"/>
      <c r="F880" s="2"/>
      <c r="G880" s="49"/>
      <c r="H880" s="46">
        <f t="shared" si="19"/>
        <v>0</v>
      </c>
      <c r="I880" s="2"/>
      <c r="J880" s="7"/>
    </row>
    <row r="881" spans="1:10" ht="12" customHeight="1" x14ac:dyDescent="0.25">
      <c r="A881" s="88" t="s">
        <v>3588</v>
      </c>
      <c r="B881" s="79" t="s">
        <v>2559</v>
      </c>
      <c r="C881" s="11"/>
      <c r="D881" s="29" t="s">
        <v>2560</v>
      </c>
      <c r="E881" s="2"/>
      <c r="F881" s="2"/>
      <c r="G881" s="49"/>
      <c r="H881" s="46">
        <f t="shared" si="19"/>
        <v>0</v>
      </c>
      <c r="I881" s="2"/>
      <c r="J881" s="7"/>
    </row>
    <row r="882" spans="1:10" ht="12" customHeight="1" x14ac:dyDescent="0.25">
      <c r="A882" s="88" t="s">
        <v>3588</v>
      </c>
      <c r="B882" s="79" t="s">
        <v>2561</v>
      </c>
      <c r="C882" s="11"/>
      <c r="D882" s="29" t="s">
        <v>2562</v>
      </c>
      <c r="E882" s="2"/>
      <c r="F882" s="2"/>
      <c r="G882" s="49"/>
      <c r="H882" s="46">
        <f t="shared" si="19"/>
        <v>0</v>
      </c>
      <c r="I882" s="2"/>
      <c r="J882" s="7"/>
    </row>
    <row r="883" spans="1:10" ht="12" customHeight="1" x14ac:dyDescent="0.25">
      <c r="A883" s="88" t="s">
        <v>3588</v>
      </c>
      <c r="B883" s="79" t="s">
        <v>2563</v>
      </c>
      <c r="C883" s="11"/>
      <c r="D883" s="29" t="s">
        <v>2564</v>
      </c>
      <c r="E883" s="2"/>
      <c r="F883" s="2"/>
      <c r="G883" s="49"/>
      <c r="H883" s="46">
        <f t="shared" si="19"/>
        <v>0</v>
      </c>
      <c r="I883" s="2"/>
      <c r="J883" s="7"/>
    </row>
    <row r="884" spans="1:10" ht="12" customHeight="1" x14ac:dyDescent="0.25">
      <c r="A884" s="88" t="s">
        <v>3588</v>
      </c>
      <c r="B884" s="79" t="s">
        <v>2565</v>
      </c>
      <c r="C884" s="11"/>
      <c r="D884" s="29" t="s">
        <v>2005</v>
      </c>
      <c r="E884" s="2"/>
      <c r="F884" s="2"/>
      <c r="G884" s="49"/>
      <c r="H884" s="46">
        <f t="shared" si="19"/>
        <v>0</v>
      </c>
      <c r="I884" s="2"/>
      <c r="J884" s="7"/>
    </row>
    <row r="885" spans="1:10" ht="12" customHeight="1" x14ac:dyDescent="0.25">
      <c r="A885" s="88" t="s">
        <v>3588</v>
      </c>
      <c r="B885" s="79" t="s">
        <v>2566</v>
      </c>
      <c r="C885" s="11"/>
      <c r="D885" s="29" t="s">
        <v>2567</v>
      </c>
      <c r="E885" s="2"/>
      <c r="F885" s="2"/>
      <c r="G885" s="49"/>
      <c r="H885" s="46">
        <f t="shared" si="19"/>
        <v>0</v>
      </c>
      <c r="I885" s="2"/>
      <c r="J885" s="7"/>
    </row>
    <row r="886" spans="1:10" ht="12" customHeight="1" x14ac:dyDescent="0.25">
      <c r="A886" s="88" t="s">
        <v>3588</v>
      </c>
      <c r="B886" s="79" t="s">
        <v>2568</v>
      </c>
      <c r="C886" s="11"/>
      <c r="D886" s="29" t="s">
        <v>2569</v>
      </c>
      <c r="E886" s="2"/>
      <c r="F886" s="2"/>
      <c r="G886" s="49"/>
      <c r="H886" s="46">
        <f t="shared" si="19"/>
        <v>0</v>
      </c>
      <c r="I886" s="2"/>
      <c r="J886" s="7"/>
    </row>
    <row r="887" spans="1:10" ht="12" customHeight="1" x14ac:dyDescent="0.25">
      <c r="A887" s="88" t="s">
        <v>3588</v>
      </c>
      <c r="B887" s="79" t="s">
        <v>2570</v>
      </c>
      <c r="C887" s="11"/>
      <c r="D887" s="29" t="s">
        <v>2571</v>
      </c>
      <c r="E887" s="2"/>
      <c r="F887" s="2"/>
      <c r="G887" s="49"/>
      <c r="H887" s="46">
        <f t="shared" si="19"/>
        <v>0</v>
      </c>
      <c r="I887" s="2"/>
      <c r="J887" s="7"/>
    </row>
    <row r="888" spans="1:10" ht="12" customHeight="1" x14ac:dyDescent="0.25">
      <c r="A888" s="88" t="s">
        <v>3588</v>
      </c>
      <c r="B888" s="79" t="s">
        <v>2572</v>
      </c>
      <c r="C888" s="11" t="s">
        <v>2573</v>
      </c>
      <c r="D888" s="29" t="s">
        <v>2574</v>
      </c>
      <c r="E888" s="2"/>
      <c r="F888" s="2"/>
      <c r="G888" s="49"/>
      <c r="H888" s="46">
        <f t="shared" si="19"/>
        <v>0</v>
      </c>
      <c r="I888" s="2"/>
      <c r="J888" s="7"/>
    </row>
    <row r="889" spans="1:10" ht="12" customHeight="1" x14ac:dyDescent="0.25">
      <c r="A889" s="88" t="s">
        <v>3588</v>
      </c>
      <c r="B889" s="79" t="s">
        <v>2575</v>
      </c>
      <c r="C889" s="11" t="s">
        <v>3806</v>
      </c>
      <c r="D889" s="29" t="s">
        <v>3807</v>
      </c>
      <c r="E889" s="2">
        <v>0</v>
      </c>
      <c r="F889" s="2"/>
      <c r="G889" s="49">
        <v>128.22999999999999</v>
      </c>
      <c r="H889" s="46">
        <f t="shared" si="19"/>
        <v>0</v>
      </c>
      <c r="I889" s="2"/>
      <c r="J889" s="7"/>
    </row>
    <row r="890" spans="1:10" ht="12" customHeight="1" x14ac:dyDescent="0.25">
      <c r="A890" s="88" t="s">
        <v>3605</v>
      </c>
      <c r="B890" s="79" t="s">
        <v>3178</v>
      </c>
      <c r="C890" s="11" t="s">
        <v>3181</v>
      </c>
      <c r="D890" s="29" t="s">
        <v>3182</v>
      </c>
      <c r="E890" s="2"/>
      <c r="F890" s="2"/>
      <c r="G890" s="49"/>
      <c r="H890" s="46">
        <f t="shared" si="19"/>
        <v>0</v>
      </c>
      <c r="I890" s="2"/>
      <c r="J890" s="7"/>
    </row>
    <row r="891" spans="1:10" ht="12" customHeight="1" x14ac:dyDescent="0.25">
      <c r="A891" s="88" t="s">
        <v>3605</v>
      </c>
      <c r="B891" s="79" t="s">
        <v>3183</v>
      </c>
      <c r="C891" s="11">
        <v>821300708</v>
      </c>
      <c r="D891" s="29" t="s">
        <v>328</v>
      </c>
      <c r="E891" s="2"/>
      <c r="F891" s="2"/>
      <c r="G891" s="49"/>
      <c r="H891" s="46">
        <f t="shared" si="19"/>
        <v>0</v>
      </c>
      <c r="I891" s="2"/>
      <c r="J891" s="7"/>
    </row>
    <row r="892" spans="1:10" ht="12" customHeight="1" x14ac:dyDescent="0.25">
      <c r="A892" s="88" t="s">
        <v>3605</v>
      </c>
      <c r="B892" s="79" t="s">
        <v>3184</v>
      </c>
      <c r="C892" s="11">
        <v>840793</v>
      </c>
      <c r="D892" s="29" t="s">
        <v>3185</v>
      </c>
      <c r="E892" s="2"/>
      <c r="F892" s="2"/>
      <c r="G892" s="49"/>
      <c r="H892" s="46">
        <f t="shared" si="19"/>
        <v>0</v>
      </c>
      <c r="I892" s="2"/>
      <c r="J892" s="7"/>
    </row>
    <row r="893" spans="1:10" ht="12" customHeight="1" x14ac:dyDescent="0.25">
      <c r="A893" s="88" t="s">
        <v>3605</v>
      </c>
      <c r="B893" s="79" t="s">
        <v>3186</v>
      </c>
      <c r="C893" s="11"/>
      <c r="D893" s="29" t="s">
        <v>3187</v>
      </c>
      <c r="E893" s="2"/>
      <c r="F893" s="2"/>
      <c r="G893" s="49"/>
      <c r="H893" s="46">
        <f t="shared" si="19"/>
        <v>0</v>
      </c>
      <c r="I893" s="2"/>
      <c r="J893" s="7"/>
    </row>
    <row r="894" spans="1:10" ht="12" customHeight="1" x14ac:dyDescent="0.25">
      <c r="A894" s="88" t="s">
        <v>3605</v>
      </c>
      <c r="B894" s="79" t="s">
        <v>3188</v>
      </c>
      <c r="C894" s="11">
        <v>10001501</v>
      </c>
      <c r="D894" s="29" t="s">
        <v>3189</v>
      </c>
      <c r="E894" s="2"/>
      <c r="F894" s="2"/>
      <c r="G894" s="102"/>
      <c r="H894" s="46">
        <f t="shared" si="19"/>
        <v>0</v>
      </c>
      <c r="I894" s="2"/>
      <c r="J894" s="7"/>
    </row>
    <row r="895" spans="1:10" ht="12" customHeight="1" x14ac:dyDescent="0.25">
      <c r="A895" s="88" t="s">
        <v>3605</v>
      </c>
      <c r="B895" s="79" t="s">
        <v>3190</v>
      </c>
      <c r="C895" s="11">
        <v>10001515</v>
      </c>
      <c r="D895" s="29" t="s">
        <v>3191</v>
      </c>
      <c r="E895" s="2">
        <v>4</v>
      </c>
      <c r="F895" s="2"/>
      <c r="G895" s="49">
        <v>18.600000000000001</v>
      </c>
      <c r="H895" s="46">
        <f t="shared" si="19"/>
        <v>74.400000000000006</v>
      </c>
      <c r="I895" s="2"/>
      <c r="J895" s="7"/>
    </row>
    <row r="896" spans="1:10" ht="12" customHeight="1" x14ac:dyDescent="0.25">
      <c r="A896" s="88" t="s">
        <v>3605</v>
      </c>
      <c r="B896" s="79" t="s">
        <v>3192</v>
      </c>
      <c r="C896" s="11" t="s">
        <v>3193</v>
      </c>
      <c r="D896" s="29" t="s">
        <v>3194</v>
      </c>
      <c r="E896" s="2"/>
      <c r="F896" s="2"/>
      <c r="G896" s="49"/>
      <c r="H896" s="46">
        <f t="shared" si="19"/>
        <v>0</v>
      </c>
      <c r="I896" s="2"/>
      <c r="J896" s="7"/>
    </row>
    <row r="897" spans="1:10" ht="12" customHeight="1" x14ac:dyDescent="0.25">
      <c r="A897" s="88" t="s">
        <v>3605</v>
      </c>
      <c r="B897" s="79" t="s">
        <v>3195</v>
      </c>
      <c r="C897" s="64" t="s">
        <v>3196</v>
      </c>
      <c r="D897" s="29" t="s">
        <v>3930</v>
      </c>
      <c r="E897" s="2">
        <v>0</v>
      </c>
      <c r="F897" s="2"/>
      <c r="G897" s="49">
        <v>29.92</v>
      </c>
      <c r="H897" s="46">
        <f t="shared" si="19"/>
        <v>0</v>
      </c>
      <c r="I897" s="2"/>
      <c r="J897" s="7"/>
    </row>
    <row r="898" spans="1:10" ht="12" customHeight="1" x14ac:dyDescent="0.25">
      <c r="A898" s="88" t="s">
        <v>3605</v>
      </c>
      <c r="B898" s="79" t="s">
        <v>3198</v>
      </c>
      <c r="C898" s="64">
        <v>100992</v>
      </c>
      <c r="D898" s="29" t="s">
        <v>3199</v>
      </c>
      <c r="E898" s="2"/>
      <c r="F898" s="2"/>
      <c r="G898" s="49"/>
      <c r="H898" s="46">
        <f t="shared" si="19"/>
        <v>0</v>
      </c>
      <c r="I898" s="2"/>
      <c r="J898" s="7"/>
    </row>
    <row r="899" spans="1:10" ht="12" customHeight="1" x14ac:dyDescent="0.25">
      <c r="A899" s="88" t="s">
        <v>3605</v>
      </c>
      <c r="B899" s="79" t="s">
        <v>3200</v>
      </c>
      <c r="C899" s="11" t="s">
        <v>3201</v>
      </c>
      <c r="D899" s="58" t="s">
        <v>3202</v>
      </c>
      <c r="E899" s="2"/>
      <c r="F899" s="2"/>
      <c r="G899" s="49"/>
      <c r="H899" s="46">
        <f t="shared" si="19"/>
        <v>0</v>
      </c>
      <c r="I899" s="2"/>
      <c r="J899" s="7"/>
    </row>
    <row r="900" spans="1:10" ht="12" customHeight="1" x14ac:dyDescent="0.25">
      <c r="A900" s="88" t="s">
        <v>3605</v>
      </c>
      <c r="B900" s="79" t="s">
        <v>3203</v>
      </c>
      <c r="C900" s="11" t="s">
        <v>3204</v>
      </c>
      <c r="D900" s="58" t="s">
        <v>3787</v>
      </c>
      <c r="E900" s="2">
        <v>20</v>
      </c>
      <c r="F900" s="2">
        <v>10</v>
      </c>
      <c r="G900" s="49">
        <v>4.12</v>
      </c>
      <c r="H900" s="46">
        <f t="shared" si="19"/>
        <v>82.4</v>
      </c>
      <c r="I900" s="2"/>
      <c r="J900" s="7"/>
    </row>
    <row r="901" spans="1:10" ht="12" customHeight="1" x14ac:dyDescent="0.25">
      <c r="A901" s="88" t="s">
        <v>3605</v>
      </c>
      <c r="B901" s="79" t="s">
        <v>3205</v>
      </c>
      <c r="C901" s="11" t="s">
        <v>3206</v>
      </c>
      <c r="D901" s="58" t="s">
        <v>3787</v>
      </c>
      <c r="E901" s="2">
        <v>10</v>
      </c>
      <c r="F901" s="2">
        <v>10</v>
      </c>
      <c r="G901" s="49">
        <v>6.9</v>
      </c>
      <c r="H901" s="46">
        <f t="shared" si="19"/>
        <v>69</v>
      </c>
      <c r="I901" s="2"/>
      <c r="J901" s="7"/>
    </row>
    <row r="902" spans="1:10" ht="12" customHeight="1" x14ac:dyDescent="0.25">
      <c r="A902" s="88" t="s">
        <v>3605</v>
      </c>
      <c r="B902" s="79" t="s">
        <v>3207</v>
      </c>
      <c r="C902" s="11">
        <v>10013641</v>
      </c>
      <c r="D902" s="58" t="s">
        <v>3767</v>
      </c>
      <c r="E902" s="2">
        <v>1</v>
      </c>
      <c r="F902" s="2"/>
      <c r="G902" s="49">
        <v>46.02</v>
      </c>
      <c r="H902" s="46">
        <f t="shared" ref="H902:H937" si="20">E902*G902</f>
        <v>46.02</v>
      </c>
      <c r="I902" s="2"/>
      <c r="J902" s="7"/>
    </row>
    <row r="903" spans="1:10" ht="12" customHeight="1" x14ac:dyDescent="0.25">
      <c r="A903" s="88" t="s">
        <v>3605</v>
      </c>
      <c r="B903" s="79" t="s">
        <v>3208</v>
      </c>
      <c r="C903" s="11">
        <v>10013817</v>
      </c>
      <c r="D903" s="58" t="s">
        <v>3768</v>
      </c>
      <c r="E903" s="2">
        <v>1</v>
      </c>
      <c r="F903" s="2"/>
      <c r="G903" s="49">
        <v>46.5</v>
      </c>
      <c r="H903" s="46">
        <f t="shared" si="20"/>
        <v>46.5</v>
      </c>
      <c r="I903" s="2"/>
      <c r="J903" s="7"/>
    </row>
    <row r="904" spans="1:10" ht="12" customHeight="1" x14ac:dyDescent="0.25">
      <c r="A904" s="88" t="s">
        <v>3605</v>
      </c>
      <c r="B904" s="79" t="s">
        <v>3209</v>
      </c>
      <c r="C904" s="11" t="s">
        <v>3210</v>
      </c>
      <c r="D904" s="58" t="s">
        <v>3197</v>
      </c>
      <c r="E904" s="2"/>
      <c r="F904" s="2"/>
      <c r="G904" s="49"/>
      <c r="H904" s="46">
        <f t="shared" si="20"/>
        <v>0</v>
      </c>
      <c r="I904" s="2"/>
      <c r="J904" s="7"/>
    </row>
    <row r="905" spans="1:10" ht="12" customHeight="1" x14ac:dyDescent="0.25">
      <c r="A905" s="88" t="s">
        <v>3605</v>
      </c>
      <c r="B905" s="79" t="s">
        <v>3211</v>
      </c>
      <c r="C905" s="11">
        <v>10013858</v>
      </c>
      <c r="D905" s="58" t="s">
        <v>3769</v>
      </c>
      <c r="E905" s="2">
        <v>1</v>
      </c>
      <c r="F905" s="2"/>
      <c r="G905" s="49">
        <v>46.5</v>
      </c>
      <c r="H905" s="46">
        <f t="shared" si="20"/>
        <v>46.5</v>
      </c>
      <c r="I905" s="2"/>
      <c r="J905" s="7"/>
    </row>
    <row r="906" spans="1:10" ht="12" customHeight="1" x14ac:dyDescent="0.25">
      <c r="A906" s="88" t="s">
        <v>3605</v>
      </c>
      <c r="B906" s="79" t="s">
        <v>3212</v>
      </c>
      <c r="C906" s="11" t="s">
        <v>3213</v>
      </c>
      <c r="D906" s="58" t="s">
        <v>3214</v>
      </c>
      <c r="E906" s="2"/>
      <c r="F906" s="2"/>
      <c r="G906" s="49"/>
      <c r="H906" s="46">
        <f t="shared" si="20"/>
        <v>0</v>
      </c>
      <c r="I906" s="2"/>
      <c r="J906" s="7"/>
    </row>
    <row r="907" spans="1:10" ht="12" customHeight="1" x14ac:dyDescent="0.25">
      <c r="A907" s="88" t="s">
        <v>3605</v>
      </c>
      <c r="B907" s="79" t="s">
        <v>3215</v>
      </c>
      <c r="C907" s="11" t="s">
        <v>3216</v>
      </c>
      <c r="D907" s="58" t="s">
        <v>3214</v>
      </c>
      <c r="E907" s="2"/>
      <c r="F907" s="2"/>
      <c r="G907" s="49"/>
      <c r="H907" s="46">
        <f t="shared" si="20"/>
        <v>0</v>
      </c>
      <c r="I907" s="2"/>
      <c r="J907" s="7"/>
    </row>
    <row r="908" spans="1:10" ht="12" customHeight="1" x14ac:dyDescent="0.25">
      <c r="A908" s="88" t="s">
        <v>3605</v>
      </c>
      <c r="B908" s="79" t="s">
        <v>3217</v>
      </c>
      <c r="C908" s="64" t="s">
        <v>3218</v>
      </c>
      <c r="D908" s="58" t="s">
        <v>3219</v>
      </c>
      <c r="E908" s="2"/>
      <c r="F908" s="2"/>
      <c r="G908" s="49"/>
      <c r="H908" s="46">
        <f t="shared" si="20"/>
        <v>0</v>
      </c>
      <c r="I908" s="2"/>
      <c r="J908" s="7"/>
    </row>
    <row r="909" spans="1:10" ht="12" customHeight="1" x14ac:dyDescent="0.25">
      <c r="A909" s="88" t="s">
        <v>3605</v>
      </c>
      <c r="B909" s="79" t="s">
        <v>3220</v>
      </c>
      <c r="C909" s="64" t="s">
        <v>3221</v>
      </c>
      <c r="D909" s="58" t="s">
        <v>3222</v>
      </c>
      <c r="E909" s="2"/>
      <c r="F909" s="2"/>
      <c r="G909" s="49"/>
      <c r="H909" s="46">
        <f t="shared" si="20"/>
        <v>0</v>
      </c>
      <c r="I909" s="2"/>
      <c r="J909" s="7"/>
    </row>
    <row r="910" spans="1:10" ht="12" customHeight="1" x14ac:dyDescent="0.25">
      <c r="A910" s="88" t="s">
        <v>3605</v>
      </c>
      <c r="B910" s="79" t="s">
        <v>3223</v>
      </c>
      <c r="C910" s="64" t="s">
        <v>3224</v>
      </c>
      <c r="D910" s="58" t="s">
        <v>3225</v>
      </c>
      <c r="E910" s="2"/>
      <c r="F910" s="2"/>
      <c r="G910" s="49"/>
      <c r="H910" s="46">
        <f t="shared" si="20"/>
        <v>0</v>
      </c>
      <c r="I910" s="2"/>
      <c r="J910" s="7"/>
    </row>
    <row r="911" spans="1:10" ht="12" customHeight="1" x14ac:dyDescent="0.25">
      <c r="A911" s="88" t="s">
        <v>3605</v>
      </c>
      <c r="B911" s="79" t="s">
        <v>3226</v>
      </c>
      <c r="C911" s="64" t="s">
        <v>3227</v>
      </c>
      <c r="D911" s="58" t="s">
        <v>29</v>
      </c>
      <c r="E911" s="2"/>
      <c r="F911" s="2"/>
      <c r="G911" s="49"/>
      <c r="H911" s="46">
        <f t="shared" si="20"/>
        <v>0</v>
      </c>
      <c r="I911" s="2"/>
      <c r="J911" s="7"/>
    </row>
    <row r="912" spans="1:10" ht="12" customHeight="1" x14ac:dyDescent="0.25">
      <c r="A912" s="88" t="s">
        <v>3605</v>
      </c>
      <c r="B912" s="79" t="s">
        <v>3228</v>
      </c>
      <c r="C912" s="64">
        <v>10013997</v>
      </c>
      <c r="D912" s="58" t="s">
        <v>3311</v>
      </c>
      <c r="E912" s="2">
        <v>1</v>
      </c>
      <c r="F912" s="2"/>
      <c r="G912" s="49">
        <v>104.81</v>
      </c>
      <c r="H912" s="46">
        <f t="shared" si="20"/>
        <v>104.81</v>
      </c>
      <c r="I912" s="2"/>
      <c r="J912" s="7"/>
    </row>
    <row r="913" spans="1:10" ht="12" customHeight="1" x14ac:dyDescent="0.25">
      <c r="A913" s="88" t="s">
        <v>3605</v>
      </c>
      <c r="B913" s="82"/>
      <c r="C913" s="64" t="s">
        <v>3179</v>
      </c>
      <c r="D913" s="58" t="s">
        <v>3180</v>
      </c>
      <c r="E913" s="2"/>
      <c r="F913" s="2"/>
      <c r="G913" s="49"/>
      <c r="H913" s="46">
        <f t="shared" si="20"/>
        <v>0</v>
      </c>
      <c r="I913" s="2"/>
      <c r="J913" s="7"/>
    </row>
    <row r="914" spans="1:10" ht="12" customHeight="1" x14ac:dyDescent="0.25">
      <c r="A914" s="88" t="s">
        <v>3602</v>
      </c>
      <c r="B914" s="79" t="s">
        <v>3024</v>
      </c>
      <c r="C914" s="11"/>
      <c r="D914" s="58" t="s">
        <v>3025</v>
      </c>
      <c r="E914" s="2"/>
      <c r="F914" s="2"/>
      <c r="G914" s="49"/>
      <c r="H914" s="46">
        <f t="shared" si="20"/>
        <v>0</v>
      </c>
      <c r="I914" s="2"/>
      <c r="J914" s="7"/>
    </row>
    <row r="915" spans="1:10" ht="12" customHeight="1" x14ac:dyDescent="0.25">
      <c r="A915" s="88" t="s">
        <v>3602</v>
      </c>
      <c r="B915" s="79" t="s">
        <v>3026</v>
      </c>
      <c r="C915" s="11"/>
      <c r="D915" s="58" t="s">
        <v>3027</v>
      </c>
      <c r="E915" s="2"/>
      <c r="F915" s="2"/>
      <c r="G915" s="49"/>
      <c r="H915" s="46">
        <f t="shared" si="20"/>
        <v>0</v>
      </c>
      <c r="I915" s="2"/>
      <c r="J915" s="7"/>
    </row>
    <row r="916" spans="1:10" ht="12" customHeight="1" x14ac:dyDescent="0.25">
      <c r="A916" s="88" t="s">
        <v>3602</v>
      </c>
      <c r="B916" s="79" t="s">
        <v>3028</v>
      </c>
      <c r="C916" s="11"/>
      <c r="D916" s="58" t="s">
        <v>3029</v>
      </c>
      <c r="E916" s="2"/>
      <c r="F916" s="2"/>
      <c r="G916" s="49"/>
      <c r="H916" s="46">
        <f t="shared" si="20"/>
        <v>0</v>
      </c>
      <c r="I916" s="2"/>
      <c r="J916" s="7"/>
    </row>
    <row r="917" spans="1:10" ht="12" customHeight="1" x14ac:dyDescent="0.25">
      <c r="A917" s="88" t="s">
        <v>3602</v>
      </c>
      <c r="B917" s="79" t="s">
        <v>3030</v>
      </c>
      <c r="C917" s="11"/>
      <c r="D917" s="58" t="s">
        <v>3031</v>
      </c>
      <c r="E917" s="2"/>
      <c r="F917" s="2"/>
      <c r="G917" s="49"/>
      <c r="H917" s="46">
        <f t="shared" si="20"/>
        <v>0</v>
      </c>
      <c r="I917" s="2"/>
      <c r="J917" s="7"/>
    </row>
    <row r="918" spans="1:10" ht="12" customHeight="1" x14ac:dyDescent="0.25">
      <c r="A918" s="88" t="s">
        <v>3602</v>
      </c>
      <c r="B918" s="79" t="s">
        <v>3032</v>
      </c>
      <c r="C918" s="11"/>
      <c r="D918" s="58" t="s">
        <v>3033</v>
      </c>
      <c r="E918" s="2"/>
      <c r="F918" s="2"/>
      <c r="G918" s="49"/>
      <c r="H918" s="46">
        <f t="shared" si="20"/>
        <v>0</v>
      </c>
      <c r="I918" s="2"/>
      <c r="J918" s="7"/>
    </row>
    <row r="919" spans="1:10" ht="12" customHeight="1" x14ac:dyDescent="0.25">
      <c r="A919" s="88" t="s">
        <v>3602</v>
      </c>
      <c r="B919" s="79" t="s">
        <v>3034</v>
      </c>
      <c r="C919" s="11"/>
      <c r="D919" s="58" t="s">
        <v>3035</v>
      </c>
      <c r="E919" s="2"/>
      <c r="F919" s="2"/>
      <c r="G919" s="49"/>
      <c r="H919" s="46">
        <f t="shared" si="20"/>
        <v>0</v>
      </c>
      <c r="I919" s="2"/>
      <c r="J919" s="7"/>
    </row>
    <row r="920" spans="1:10" ht="12" customHeight="1" x14ac:dyDescent="0.25">
      <c r="A920" s="88" t="s">
        <v>3602</v>
      </c>
      <c r="B920" s="79" t="s">
        <v>3036</v>
      </c>
      <c r="C920" s="11"/>
      <c r="D920" s="58" t="s">
        <v>3037</v>
      </c>
      <c r="E920" s="2"/>
      <c r="F920" s="2"/>
      <c r="G920" s="49"/>
      <c r="H920" s="46">
        <f t="shared" si="20"/>
        <v>0</v>
      </c>
      <c r="I920" s="2"/>
      <c r="J920" s="7"/>
    </row>
    <row r="921" spans="1:10" ht="12" customHeight="1" x14ac:dyDescent="0.25">
      <c r="A921" s="88" t="s">
        <v>3602</v>
      </c>
      <c r="B921" s="79" t="s">
        <v>3038</v>
      </c>
      <c r="C921" s="11"/>
      <c r="D921" s="58" t="s">
        <v>3039</v>
      </c>
      <c r="E921" s="2"/>
      <c r="F921" s="2"/>
      <c r="G921" s="49"/>
      <c r="H921" s="46">
        <f t="shared" si="20"/>
        <v>0</v>
      </c>
      <c r="I921" s="2"/>
      <c r="J921" s="7"/>
    </row>
    <row r="922" spans="1:10" ht="12" customHeight="1" x14ac:dyDescent="0.25">
      <c r="A922" s="88" t="s">
        <v>3602</v>
      </c>
      <c r="B922" s="79" t="s">
        <v>3040</v>
      </c>
      <c r="C922" s="11"/>
      <c r="D922" s="58" t="s">
        <v>3041</v>
      </c>
      <c r="E922" s="2"/>
      <c r="F922" s="2"/>
      <c r="G922" s="49"/>
      <c r="H922" s="46">
        <f t="shared" si="20"/>
        <v>0</v>
      </c>
      <c r="I922" s="2"/>
      <c r="J922" s="7"/>
    </row>
    <row r="923" spans="1:10" ht="12" customHeight="1" x14ac:dyDescent="0.25">
      <c r="A923" s="88" t="s">
        <v>3602</v>
      </c>
      <c r="B923" s="79" t="s">
        <v>3042</v>
      </c>
      <c r="C923" s="11"/>
      <c r="D923" s="58" t="s">
        <v>3757</v>
      </c>
      <c r="E923" s="2"/>
      <c r="F923" s="2"/>
      <c r="G923" s="49"/>
      <c r="H923" s="46">
        <f t="shared" si="20"/>
        <v>0</v>
      </c>
      <c r="I923" s="2"/>
      <c r="J923" s="7"/>
    </row>
    <row r="924" spans="1:10" ht="12" customHeight="1" x14ac:dyDescent="0.25">
      <c r="A924" s="88" t="s">
        <v>3602</v>
      </c>
      <c r="B924" s="79" t="s">
        <v>3043</v>
      </c>
      <c r="C924" s="11"/>
      <c r="D924" s="58" t="s">
        <v>3044</v>
      </c>
      <c r="E924" s="2"/>
      <c r="F924" s="2"/>
      <c r="G924" s="49"/>
      <c r="H924" s="46">
        <f t="shared" si="20"/>
        <v>0</v>
      </c>
      <c r="I924" s="2"/>
      <c r="J924" s="7"/>
    </row>
    <row r="925" spans="1:10" ht="12" customHeight="1" x14ac:dyDescent="0.25">
      <c r="A925" s="88" t="s">
        <v>3602</v>
      </c>
      <c r="B925" s="79" t="s">
        <v>3045</v>
      </c>
      <c r="C925" s="11"/>
      <c r="D925" s="58" t="s">
        <v>3046</v>
      </c>
      <c r="E925" s="2"/>
      <c r="F925" s="2"/>
      <c r="G925" s="49"/>
      <c r="H925" s="46">
        <f t="shared" si="20"/>
        <v>0</v>
      </c>
      <c r="I925" s="2"/>
      <c r="J925" s="7"/>
    </row>
    <row r="926" spans="1:10" ht="12" customHeight="1" x14ac:dyDescent="0.25">
      <c r="A926" s="88" t="s">
        <v>3602</v>
      </c>
      <c r="B926" s="79" t="s">
        <v>3047</v>
      </c>
      <c r="C926" s="11"/>
      <c r="D926" s="58" t="s">
        <v>3048</v>
      </c>
      <c r="E926" s="2"/>
      <c r="F926" s="2"/>
      <c r="G926" s="49"/>
      <c r="H926" s="46">
        <f t="shared" si="20"/>
        <v>0</v>
      </c>
      <c r="I926" s="2"/>
      <c r="J926" s="7"/>
    </row>
    <row r="927" spans="1:10" ht="12" customHeight="1" x14ac:dyDescent="0.25">
      <c r="A927" s="88" t="s">
        <v>3602</v>
      </c>
      <c r="B927" s="79" t="s">
        <v>3049</v>
      </c>
      <c r="C927" s="11"/>
      <c r="D927" s="58" t="s">
        <v>3050</v>
      </c>
      <c r="E927" s="2"/>
      <c r="F927" s="2"/>
      <c r="G927" s="49"/>
      <c r="H927" s="46">
        <f t="shared" si="20"/>
        <v>0</v>
      </c>
      <c r="I927" s="2"/>
      <c r="J927" s="7"/>
    </row>
    <row r="928" spans="1:10" ht="12" customHeight="1" x14ac:dyDescent="0.25">
      <c r="A928" s="88" t="s">
        <v>3602</v>
      </c>
      <c r="B928" s="79" t="s">
        <v>3051</v>
      </c>
      <c r="C928" s="11"/>
      <c r="D928" s="58" t="s">
        <v>3052</v>
      </c>
      <c r="E928" s="2"/>
      <c r="F928" s="2"/>
      <c r="G928" s="49"/>
      <c r="H928" s="46">
        <f t="shared" si="20"/>
        <v>0</v>
      </c>
      <c r="I928" s="2"/>
      <c r="J928" s="7"/>
    </row>
    <row r="929" spans="1:10" ht="12" customHeight="1" x14ac:dyDescent="0.25">
      <c r="A929" s="88" t="s">
        <v>3602</v>
      </c>
      <c r="B929" s="79" t="s">
        <v>3053</v>
      </c>
      <c r="C929" s="11"/>
      <c r="D929" s="58" t="s">
        <v>3054</v>
      </c>
      <c r="E929" s="2"/>
      <c r="F929" s="2"/>
      <c r="G929" s="49"/>
      <c r="H929" s="46">
        <f t="shared" si="20"/>
        <v>0</v>
      </c>
      <c r="I929" s="2"/>
      <c r="J929" s="7"/>
    </row>
    <row r="930" spans="1:10" ht="12" customHeight="1" x14ac:dyDescent="0.25">
      <c r="A930" s="88" t="s">
        <v>3602</v>
      </c>
      <c r="B930" s="79" t="s">
        <v>3055</v>
      </c>
      <c r="C930" s="11"/>
      <c r="D930" s="58" t="s">
        <v>3056</v>
      </c>
      <c r="E930" s="2"/>
      <c r="F930" s="2"/>
      <c r="G930" s="49"/>
      <c r="H930" s="46">
        <f t="shared" si="20"/>
        <v>0</v>
      </c>
      <c r="I930" s="2"/>
      <c r="J930" s="7"/>
    </row>
    <row r="931" spans="1:10" ht="12" customHeight="1" x14ac:dyDescent="0.25">
      <c r="A931" s="88" t="s">
        <v>3602</v>
      </c>
      <c r="B931" s="79" t="s">
        <v>3057</v>
      </c>
      <c r="C931" s="11" t="s">
        <v>3058</v>
      </c>
      <c r="D931" s="58" t="s">
        <v>3048</v>
      </c>
      <c r="E931" s="2"/>
      <c r="F931" s="2"/>
      <c r="G931" s="49"/>
      <c r="H931" s="46">
        <f t="shared" si="20"/>
        <v>0</v>
      </c>
      <c r="I931" s="2"/>
      <c r="J931" s="7"/>
    </row>
    <row r="932" spans="1:10" ht="12" customHeight="1" x14ac:dyDescent="0.25">
      <c r="A932" s="88" t="s">
        <v>3602</v>
      </c>
      <c r="B932" s="79" t="s">
        <v>3059</v>
      </c>
      <c r="C932" s="64" t="s">
        <v>3060</v>
      </c>
      <c r="D932" s="58" t="s">
        <v>3048</v>
      </c>
      <c r="E932" s="2"/>
      <c r="F932" s="2"/>
      <c r="G932" s="49"/>
      <c r="H932" s="46">
        <f t="shared" si="20"/>
        <v>0</v>
      </c>
      <c r="I932" s="2"/>
      <c r="J932" s="7"/>
    </row>
    <row r="933" spans="1:10" ht="12" customHeight="1" x14ac:dyDescent="0.25">
      <c r="A933" s="88" t="s">
        <v>3602</v>
      </c>
      <c r="B933" s="79" t="s">
        <v>3816</v>
      </c>
      <c r="C933" s="11" t="s">
        <v>3818</v>
      </c>
      <c r="D933" s="58" t="s">
        <v>3819</v>
      </c>
      <c r="E933" s="2">
        <v>20</v>
      </c>
      <c r="F933" s="2"/>
      <c r="G933" s="49">
        <v>10.48</v>
      </c>
      <c r="H933" s="46">
        <f t="shared" si="20"/>
        <v>209.60000000000002</v>
      </c>
      <c r="I933" s="2"/>
      <c r="J933" s="7"/>
    </row>
    <row r="934" spans="1:10" ht="12" customHeight="1" x14ac:dyDescent="0.25">
      <c r="A934" s="88" t="s">
        <v>3602</v>
      </c>
      <c r="B934" s="79" t="s">
        <v>3817</v>
      </c>
      <c r="C934" s="11" t="s">
        <v>3820</v>
      </c>
      <c r="D934" s="58" t="s">
        <v>3821</v>
      </c>
      <c r="E934" s="2">
        <v>20</v>
      </c>
      <c r="F934" s="2"/>
      <c r="G934" s="49">
        <v>10.48</v>
      </c>
      <c r="H934" s="46">
        <f t="shared" si="20"/>
        <v>209.60000000000002</v>
      </c>
      <c r="I934" s="2"/>
      <c r="J934" s="7"/>
    </row>
    <row r="935" spans="1:10" ht="12" customHeight="1" x14ac:dyDescent="0.25">
      <c r="A935" s="88" t="s">
        <v>3602</v>
      </c>
      <c r="B935" s="79" t="s">
        <v>3891</v>
      </c>
      <c r="C935" s="11" t="s">
        <v>3892</v>
      </c>
      <c r="D935" s="58" t="s">
        <v>3893</v>
      </c>
      <c r="E935" s="2">
        <v>40</v>
      </c>
      <c r="F935" s="2"/>
      <c r="G935" s="49">
        <v>5.95</v>
      </c>
      <c r="H935" s="46">
        <f t="shared" si="20"/>
        <v>238</v>
      </c>
      <c r="I935" s="2"/>
      <c r="J935" s="7"/>
    </row>
    <row r="936" spans="1:10" ht="12" customHeight="1" x14ac:dyDescent="0.25">
      <c r="A936" s="88" t="s">
        <v>3602</v>
      </c>
      <c r="B936" s="79" t="s">
        <v>3957</v>
      </c>
      <c r="C936" s="11" t="s">
        <v>3959</v>
      </c>
      <c r="D936" s="58" t="s">
        <v>3960</v>
      </c>
      <c r="E936" s="2">
        <v>8</v>
      </c>
      <c r="F936" s="2"/>
      <c r="G936" s="49">
        <v>6.25</v>
      </c>
      <c r="H936" s="46">
        <f t="shared" si="20"/>
        <v>50</v>
      </c>
      <c r="I936" s="2"/>
      <c r="J936" s="7"/>
    </row>
    <row r="937" spans="1:10" ht="12" customHeight="1" x14ac:dyDescent="0.25">
      <c r="A937" s="88" t="s">
        <v>3602</v>
      </c>
      <c r="B937" s="79" t="s">
        <v>3958</v>
      </c>
      <c r="C937" s="64" t="s">
        <v>3961</v>
      </c>
      <c r="D937" s="58" t="s">
        <v>3962</v>
      </c>
      <c r="E937" s="2">
        <v>2</v>
      </c>
      <c r="F937" s="2"/>
      <c r="G937" s="49">
        <v>6.85</v>
      </c>
      <c r="H937" s="46">
        <f t="shared" si="20"/>
        <v>13.7</v>
      </c>
      <c r="I937" s="2"/>
      <c r="J937" s="7"/>
    </row>
    <row r="938" spans="1:10" ht="12" customHeight="1" x14ac:dyDescent="0.25">
      <c r="A938" s="88" t="s">
        <v>2690</v>
      </c>
      <c r="B938" s="79" t="s">
        <v>2689</v>
      </c>
      <c r="C938" s="64">
        <v>607</v>
      </c>
      <c r="D938" s="58" t="s">
        <v>2690</v>
      </c>
      <c r="E938" s="2"/>
      <c r="F938" s="2"/>
      <c r="G938" s="49"/>
      <c r="H938" s="46">
        <f t="shared" ref="H938:H969" si="21">E938*G938</f>
        <v>0</v>
      </c>
      <c r="I938" s="2"/>
      <c r="J938" s="7"/>
    </row>
    <row r="939" spans="1:10" ht="12" customHeight="1" x14ac:dyDescent="0.25">
      <c r="A939" s="88" t="s">
        <v>2690</v>
      </c>
      <c r="B939" s="79" t="s">
        <v>2691</v>
      </c>
      <c r="C939" s="64">
        <v>608</v>
      </c>
      <c r="D939" s="58" t="s">
        <v>2690</v>
      </c>
      <c r="E939" s="2"/>
      <c r="F939" s="2"/>
      <c r="G939" s="49"/>
      <c r="H939" s="46">
        <f t="shared" si="21"/>
        <v>0</v>
      </c>
      <c r="I939" s="2"/>
      <c r="J939" s="7"/>
    </row>
    <row r="940" spans="1:10" ht="12" customHeight="1" x14ac:dyDescent="0.25">
      <c r="A940" s="88" t="s">
        <v>2690</v>
      </c>
      <c r="B940" s="79" t="s">
        <v>2692</v>
      </c>
      <c r="C940" s="64" t="s">
        <v>2693</v>
      </c>
      <c r="D940" s="58" t="s">
        <v>2690</v>
      </c>
      <c r="E940" s="2"/>
      <c r="F940" s="2"/>
      <c r="G940" s="49"/>
      <c r="H940" s="46">
        <f t="shared" si="21"/>
        <v>0</v>
      </c>
      <c r="I940" s="2"/>
      <c r="J940" s="7"/>
    </row>
    <row r="941" spans="1:10" ht="12" customHeight="1" x14ac:dyDescent="0.25">
      <c r="A941" s="88" t="s">
        <v>2690</v>
      </c>
      <c r="B941" s="79" t="s">
        <v>2694</v>
      </c>
      <c r="C941" s="64">
        <v>626</v>
      </c>
      <c r="D941" s="58" t="s">
        <v>2690</v>
      </c>
      <c r="E941" s="2"/>
      <c r="F941" s="2"/>
      <c r="G941" s="49"/>
      <c r="H941" s="46">
        <f t="shared" si="21"/>
        <v>0</v>
      </c>
      <c r="I941" s="2"/>
      <c r="J941" s="7"/>
    </row>
    <row r="942" spans="1:10" ht="12" customHeight="1" x14ac:dyDescent="0.25">
      <c r="A942" s="88" t="s">
        <v>2690</v>
      </c>
      <c r="B942" s="79" t="s">
        <v>2695</v>
      </c>
      <c r="C942" s="64">
        <v>638</v>
      </c>
      <c r="D942" s="58" t="s">
        <v>2690</v>
      </c>
      <c r="E942" s="2"/>
      <c r="F942" s="2"/>
      <c r="G942" s="49"/>
      <c r="H942" s="46">
        <f t="shared" si="21"/>
        <v>0</v>
      </c>
      <c r="I942" s="2"/>
      <c r="J942" s="7"/>
    </row>
    <row r="943" spans="1:10" ht="12" customHeight="1" x14ac:dyDescent="0.25">
      <c r="A943" s="88" t="s">
        <v>2690</v>
      </c>
      <c r="B943" s="79" t="s">
        <v>2696</v>
      </c>
      <c r="C943" s="64">
        <v>688</v>
      </c>
      <c r="D943" s="58" t="s">
        <v>2690</v>
      </c>
      <c r="E943" s="2"/>
      <c r="F943" s="2"/>
      <c r="G943" s="49"/>
      <c r="H943" s="46">
        <f t="shared" si="21"/>
        <v>0</v>
      </c>
      <c r="I943" s="2"/>
      <c r="J943" s="7"/>
    </row>
    <row r="944" spans="1:10" ht="12" customHeight="1" x14ac:dyDescent="0.25">
      <c r="A944" s="88" t="s">
        <v>2690</v>
      </c>
      <c r="B944" s="79" t="s">
        <v>2697</v>
      </c>
      <c r="C944" s="64">
        <v>1206</v>
      </c>
      <c r="D944" s="58" t="s">
        <v>2690</v>
      </c>
      <c r="E944" s="2"/>
      <c r="F944" s="2"/>
      <c r="G944" s="49"/>
      <c r="H944" s="46">
        <f t="shared" si="21"/>
        <v>0</v>
      </c>
      <c r="I944" s="2"/>
      <c r="J944" s="7"/>
    </row>
    <row r="945" spans="1:10" ht="12" customHeight="1" x14ac:dyDescent="0.25">
      <c r="A945" s="88" t="s">
        <v>2690</v>
      </c>
      <c r="B945" s="79" t="s">
        <v>2698</v>
      </c>
      <c r="C945" s="64" t="s">
        <v>3858</v>
      </c>
      <c r="D945" s="58" t="s">
        <v>3859</v>
      </c>
      <c r="E945" s="2"/>
      <c r="F945" s="2"/>
      <c r="G945" s="49">
        <v>22.35</v>
      </c>
      <c r="H945" s="46">
        <f t="shared" si="21"/>
        <v>0</v>
      </c>
      <c r="I945" s="2"/>
      <c r="J945" s="7"/>
    </row>
    <row r="946" spans="1:10" ht="12" customHeight="1" x14ac:dyDescent="0.25">
      <c r="A946" s="88" t="s">
        <v>2690</v>
      </c>
      <c r="B946" s="79" t="s">
        <v>2699</v>
      </c>
      <c r="C946" s="64">
        <v>1305</v>
      </c>
      <c r="D946" s="58" t="s">
        <v>2690</v>
      </c>
      <c r="E946" s="2"/>
      <c r="F946" s="2"/>
      <c r="G946" s="49"/>
      <c r="H946" s="46">
        <f t="shared" si="21"/>
        <v>0</v>
      </c>
      <c r="I946" s="2"/>
      <c r="J946" s="7"/>
    </row>
    <row r="947" spans="1:10" ht="12" customHeight="1" x14ac:dyDescent="0.25">
      <c r="A947" s="88" t="s">
        <v>2690</v>
      </c>
      <c r="B947" s="79" t="s">
        <v>2700</v>
      </c>
      <c r="C947" s="64">
        <v>2200</v>
      </c>
      <c r="D947" s="58" t="s">
        <v>2690</v>
      </c>
      <c r="E947" s="2"/>
      <c r="F947" s="2"/>
      <c r="G947" s="49"/>
      <c r="H947" s="46">
        <f t="shared" si="21"/>
        <v>0</v>
      </c>
      <c r="I947" s="2"/>
      <c r="J947" s="7"/>
    </row>
    <row r="948" spans="1:10" ht="12" customHeight="1" x14ac:dyDescent="0.25">
      <c r="A948" s="88" t="s">
        <v>2690</v>
      </c>
      <c r="B948" s="79" t="s">
        <v>2701</v>
      </c>
      <c r="C948" s="64">
        <v>3206</v>
      </c>
      <c r="D948" s="58" t="s">
        <v>2690</v>
      </c>
      <c r="E948" s="2"/>
      <c r="F948" s="2"/>
      <c r="G948" s="49"/>
      <c r="H948" s="46">
        <f t="shared" si="21"/>
        <v>0</v>
      </c>
      <c r="I948" s="2"/>
      <c r="J948" s="7"/>
    </row>
    <row r="949" spans="1:10" ht="12" customHeight="1" x14ac:dyDescent="0.25">
      <c r="A949" s="88" t="s">
        <v>2690</v>
      </c>
      <c r="B949" s="79" t="s">
        <v>2702</v>
      </c>
      <c r="C949" s="64">
        <v>5205</v>
      </c>
      <c r="D949" s="58" t="s">
        <v>2690</v>
      </c>
      <c r="E949" s="2"/>
      <c r="F949" s="2"/>
      <c r="G949" s="49"/>
      <c r="H949" s="46">
        <f t="shared" si="21"/>
        <v>0</v>
      </c>
      <c r="I949" s="2"/>
      <c r="J949" s="7"/>
    </row>
    <row r="950" spans="1:10" ht="12" customHeight="1" x14ac:dyDescent="0.25">
      <c r="A950" s="88" t="s">
        <v>2690</v>
      </c>
      <c r="B950" s="79" t="s">
        <v>2703</v>
      </c>
      <c r="C950" s="64">
        <v>6000</v>
      </c>
      <c r="D950" s="58" t="s">
        <v>2690</v>
      </c>
      <c r="E950" s="2"/>
      <c r="F950" s="2"/>
      <c r="G950" s="49"/>
      <c r="H950" s="46">
        <f t="shared" si="21"/>
        <v>0</v>
      </c>
      <c r="I950" s="2"/>
      <c r="J950" s="7"/>
    </row>
    <row r="951" spans="1:10" ht="12" customHeight="1" x14ac:dyDescent="0.25">
      <c r="A951" s="88" t="s">
        <v>2690</v>
      </c>
      <c r="B951" s="79" t="s">
        <v>2704</v>
      </c>
      <c r="C951" s="64">
        <v>6002</v>
      </c>
      <c r="D951" s="58" t="s">
        <v>2690</v>
      </c>
      <c r="E951" s="2"/>
      <c r="F951" s="2"/>
      <c r="G951" s="49"/>
      <c r="H951" s="46">
        <f t="shared" si="21"/>
        <v>0</v>
      </c>
      <c r="I951" s="2"/>
      <c r="J951" s="7"/>
    </row>
    <row r="952" spans="1:10" ht="12" customHeight="1" x14ac:dyDescent="0.25">
      <c r="A952" s="88" t="s">
        <v>2690</v>
      </c>
      <c r="B952" s="79" t="s">
        <v>2705</v>
      </c>
      <c r="C952" s="64">
        <v>6003</v>
      </c>
      <c r="D952" s="58" t="s">
        <v>2690</v>
      </c>
      <c r="E952" s="2">
        <v>50</v>
      </c>
      <c r="F952" s="2"/>
      <c r="G952" s="49">
        <v>2.4900000000000002</v>
      </c>
      <c r="H952" s="46">
        <f t="shared" si="21"/>
        <v>124.50000000000001</v>
      </c>
      <c r="I952" s="2"/>
      <c r="J952" s="7"/>
    </row>
    <row r="953" spans="1:10" ht="12" customHeight="1" x14ac:dyDescent="0.25">
      <c r="A953" s="88" t="s">
        <v>2690</v>
      </c>
      <c r="B953" s="79" t="s">
        <v>2706</v>
      </c>
      <c r="C953" s="64">
        <v>6004</v>
      </c>
      <c r="D953" s="58" t="s">
        <v>2690</v>
      </c>
      <c r="E953" s="2"/>
      <c r="F953" s="2"/>
      <c r="G953" s="49"/>
      <c r="H953" s="46">
        <f t="shared" si="21"/>
        <v>0</v>
      </c>
      <c r="I953" s="2"/>
      <c r="J953" s="7"/>
    </row>
    <row r="954" spans="1:10" ht="12" customHeight="1" x14ac:dyDescent="0.25">
      <c r="A954" s="88" t="s">
        <v>2690</v>
      </c>
      <c r="B954" s="79" t="s">
        <v>2707</v>
      </c>
      <c r="C954" s="64">
        <v>6005</v>
      </c>
      <c r="D954" s="58" t="s">
        <v>2690</v>
      </c>
      <c r="E954" s="2">
        <v>1</v>
      </c>
      <c r="F954" s="2">
        <v>1</v>
      </c>
      <c r="G954" s="102">
        <v>4.2300000000000004</v>
      </c>
      <c r="H954" s="46">
        <f t="shared" si="21"/>
        <v>4.2300000000000004</v>
      </c>
      <c r="I954" s="2"/>
      <c r="J954" s="7"/>
    </row>
    <row r="955" spans="1:10" ht="12" customHeight="1" x14ac:dyDescent="0.25">
      <c r="A955" s="88" t="s">
        <v>2690</v>
      </c>
      <c r="B955" s="79" t="s">
        <v>2708</v>
      </c>
      <c r="C955" s="64">
        <v>6006</v>
      </c>
      <c r="D955" s="58" t="s">
        <v>2690</v>
      </c>
      <c r="E955" s="2">
        <v>1</v>
      </c>
      <c r="F955" s="2">
        <v>1</v>
      </c>
      <c r="G955" s="102">
        <v>4.99</v>
      </c>
      <c r="H955" s="46">
        <f t="shared" si="21"/>
        <v>4.99</v>
      </c>
      <c r="I955" s="2"/>
      <c r="J955" s="7"/>
    </row>
    <row r="956" spans="1:10" ht="12" customHeight="1" x14ac:dyDescent="0.25">
      <c r="A956" s="88" t="s">
        <v>2690</v>
      </c>
      <c r="B956" s="79" t="s">
        <v>2709</v>
      </c>
      <c r="C956" s="64" t="s">
        <v>3856</v>
      </c>
      <c r="D956" s="58" t="s">
        <v>3857</v>
      </c>
      <c r="E956" s="2"/>
      <c r="F956" s="2"/>
      <c r="G956" s="49">
        <v>4.8</v>
      </c>
      <c r="H956" s="46">
        <f t="shared" si="21"/>
        <v>0</v>
      </c>
      <c r="I956" s="2"/>
      <c r="J956" s="7"/>
    </row>
    <row r="957" spans="1:10" ht="12" customHeight="1" x14ac:dyDescent="0.25">
      <c r="A957" s="88" t="s">
        <v>2690</v>
      </c>
      <c r="B957" s="79" t="s">
        <v>2710</v>
      </c>
      <c r="C957" s="64">
        <v>6201</v>
      </c>
      <c r="D957" s="58" t="s">
        <v>2690</v>
      </c>
      <c r="E957" s="2"/>
      <c r="F957" s="2"/>
      <c r="G957" s="49"/>
      <c r="H957" s="46">
        <f t="shared" si="21"/>
        <v>0</v>
      </c>
      <c r="I957" s="2"/>
      <c r="J957" s="7"/>
    </row>
    <row r="958" spans="1:10" ht="12" customHeight="1" x14ac:dyDescent="0.25">
      <c r="A958" s="88" t="s">
        <v>2690</v>
      </c>
      <c r="B958" s="79" t="s">
        <v>2711</v>
      </c>
      <c r="C958" s="64">
        <v>6202</v>
      </c>
      <c r="D958" s="58" t="s">
        <v>2690</v>
      </c>
      <c r="E958" s="2"/>
      <c r="F958" s="2"/>
      <c r="G958" s="49"/>
      <c r="H958" s="46">
        <f t="shared" si="21"/>
        <v>0</v>
      </c>
      <c r="I958" s="2"/>
      <c r="J958" s="7"/>
    </row>
    <row r="959" spans="1:10" ht="12" customHeight="1" x14ac:dyDescent="0.25">
      <c r="A959" s="88" t="s">
        <v>2690</v>
      </c>
      <c r="B959" s="79" t="s">
        <v>2712</v>
      </c>
      <c r="C959" s="64">
        <v>6203</v>
      </c>
      <c r="D959" s="58" t="s">
        <v>2690</v>
      </c>
      <c r="E959" s="2"/>
      <c r="F959" s="2"/>
      <c r="G959" s="49"/>
      <c r="H959" s="46">
        <f t="shared" si="21"/>
        <v>0</v>
      </c>
      <c r="I959" s="2"/>
      <c r="J959" s="7"/>
    </row>
    <row r="960" spans="1:10" ht="12" customHeight="1" x14ac:dyDescent="0.25">
      <c r="A960" s="88" t="s">
        <v>2690</v>
      </c>
      <c r="B960" s="79" t="s">
        <v>2713</v>
      </c>
      <c r="C960" s="64">
        <v>6204</v>
      </c>
      <c r="D960" s="58" t="s">
        <v>2690</v>
      </c>
      <c r="E960" s="2"/>
      <c r="F960" s="2"/>
      <c r="G960" s="49"/>
      <c r="H960" s="46">
        <f t="shared" si="21"/>
        <v>0</v>
      </c>
      <c r="I960" s="2"/>
      <c r="J960" s="7"/>
    </row>
    <row r="961" spans="1:10" ht="12" customHeight="1" x14ac:dyDescent="0.25">
      <c r="A961" s="88" t="s">
        <v>2690</v>
      </c>
      <c r="B961" s="79" t="s">
        <v>2714</v>
      </c>
      <c r="C961" s="64" t="s">
        <v>2715</v>
      </c>
      <c r="D961" s="58" t="s">
        <v>2690</v>
      </c>
      <c r="E961" s="2">
        <v>1</v>
      </c>
      <c r="F961" s="2">
        <v>1</v>
      </c>
      <c r="G961" s="49">
        <v>3.2</v>
      </c>
      <c r="H961" s="46">
        <f t="shared" si="21"/>
        <v>3.2</v>
      </c>
      <c r="I961" s="2"/>
      <c r="J961" s="7"/>
    </row>
    <row r="962" spans="1:10" ht="12" customHeight="1" x14ac:dyDescent="0.25">
      <c r="A962" s="88" t="s">
        <v>2690</v>
      </c>
      <c r="B962" s="79" t="s">
        <v>2716</v>
      </c>
      <c r="C962" s="64">
        <v>6206</v>
      </c>
      <c r="D962" s="58" t="s">
        <v>2690</v>
      </c>
      <c r="E962" s="2"/>
      <c r="F962" s="2"/>
      <c r="G962" s="49"/>
      <c r="H962" s="46">
        <f t="shared" si="21"/>
        <v>0</v>
      </c>
      <c r="I962" s="2"/>
      <c r="J962" s="7"/>
    </row>
    <row r="963" spans="1:10" ht="12" customHeight="1" x14ac:dyDescent="0.25">
      <c r="A963" s="88" t="s">
        <v>2690</v>
      </c>
      <c r="B963" s="79" t="s">
        <v>2717</v>
      </c>
      <c r="C963" s="64" t="s">
        <v>2718</v>
      </c>
      <c r="D963" s="58" t="s">
        <v>2690</v>
      </c>
      <c r="E963" s="2"/>
      <c r="F963" s="2"/>
      <c r="G963" s="49"/>
      <c r="H963" s="46">
        <f t="shared" si="21"/>
        <v>0</v>
      </c>
      <c r="I963" s="2"/>
      <c r="J963" s="7"/>
    </row>
    <row r="964" spans="1:10" ht="12" customHeight="1" x14ac:dyDescent="0.25">
      <c r="A964" s="88" t="s">
        <v>2690</v>
      </c>
      <c r="B964" s="79" t="s">
        <v>2719</v>
      </c>
      <c r="C964" s="64" t="s">
        <v>2720</v>
      </c>
      <c r="D964" s="58" t="s">
        <v>2690</v>
      </c>
      <c r="E964" s="2"/>
      <c r="F964" s="2"/>
      <c r="G964" s="49"/>
      <c r="H964" s="46">
        <f t="shared" si="21"/>
        <v>0</v>
      </c>
      <c r="I964" s="2"/>
      <c r="J964" s="7"/>
    </row>
    <row r="965" spans="1:10" ht="12" customHeight="1" x14ac:dyDescent="0.25">
      <c r="A965" s="88" t="s">
        <v>2690</v>
      </c>
      <c r="B965" s="79" t="s">
        <v>2721</v>
      </c>
      <c r="C965" s="64">
        <v>6303</v>
      </c>
      <c r="D965" s="58" t="s">
        <v>2690</v>
      </c>
      <c r="E965" s="2"/>
      <c r="F965" s="2"/>
      <c r="G965" s="49"/>
      <c r="H965" s="46">
        <f t="shared" si="21"/>
        <v>0</v>
      </c>
      <c r="I965" s="2"/>
      <c r="J965" s="7"/>
    </row>
    <row r="966" spans="1:10" ht="12" customHeight="1" x14ac:dyDescent="0.25">
      <c r="A966" s="88" t="s">
        <v>2690</v>
      </c>
      <c r="B966" s="79" t="s">
        <v>2722</v>
      </c>
      <c r="C966" s="64" t="s">
        <v>2723</v>
      </c>
      <c r="D966" s="58" t="s">
        <v>2690</v>
      </c>
      <c r="E966" s="2">
        <v>8</v>
      </c>
      <c r="F966" s="2"/>
      <c r="G966" s="49">
        <v>3.74</v>
      </c>
      <c r="H966" s="46">
        <f t="shared" si="21"/>
        <v>29.92</v>
      </c>
      <c r="I966" s="2"/>
      <c r="J966" s="7"/>
    </row>
    <row r="967" spans="1:10" ht="12" customHeight="1" x14ac:dyDescent="0.25">
      <c r="A967" s="88" t="s">
        <v>2690</v>
      </c>
      <c r="B967" s="79" t="s">
        <v>2724</v>
      </c>
      <c r="C967" s="64" t="s">
        <v>2725</v>
      </c>
      <c r="D967" s="58" t="s">
        <v>2690</v>
      </c>
      <c r="E967" s="2"/>
      <c r="F967" s="2"/>
      <c r="G967" s="49"/>
      <c r="H967" s="46">
        <f t="shared" si="21"/>
        <v>0</v>
      </c>
      <c r="I967" s="2"/>
      <c r="J967" s="7"/>
    </row>
    <row r="968" spans="1:10" ht="12" customHeight="1" x14ac:dyDescent="0.25">
      <c r="A968" s="88" t="s">
        <v>2690</v>
      </c>
      <c r="B968" s="79" t="s">
        <v>2726</v>
      </c>
      <c r="C968" s="64">
        <v>6305</v>
      </c>
      <c r="D968" s="58" t="s">
        <v>2690</v>
      </c>
      <c r="E968" s="2"/>
      <c r="F968" s="2"/>
      <c r="G968" s="49"/>
      <c r="H968" s="46">
        <f t="shared" si="21"/>
        <v>0</v>
      </c>
      <c r="I968" s="2"/>
      <c r="J968" s="7"/>
    </row>
    <row r="969" spans="1:10" ht="12" customHeight="1" x14ac:dyDescent="0.25">
      <c r="A969" s="88" t="s">
        <v>2690</v>
      </c>
      <c r="B969" s="79" t="s">
        <v>2727</v>
      </c>
      <c r="C969" s="64">
        <v>6306</v>
      </c>
      <c r="D969" s="58" t="s">
        <v>2690</v>
      </c>
      <c r="E969" s="2"/>
      <c r="F969" s="2"/>
      <c r="G969" s="49"/>
      <c r="H969" s="46">
        <f t="shared" si="21"/>
        <v>0</v>
      </c>
      <c r="I969" s="2"/>
      <c r="J969" s="7"/>
    </row>
    <row r="970" spans="1:10" ht="12" customHeight="1" x14ac:dyDescent="0.25">
      <c r="A970" s="88" t="s">
        <v>2690</v>
      </c>
      <c r="B970" s="79" t="s">
        <v>2728</v>
      </c>
      <c r="C970" s="64" t="s">
        <v>3861</v>
      </c>
      <c r="D970" s="58" t="s">
        <v>3857</v>
      </c>
      <c r="E970" s="2"/>
      <c r="F970" s="2"/>
      <c r="G970" s="49">
        <v>12.42</v>
      </c>
      <c r="H970" s="46">
        <f t="shared" ref="H970:H1001" si="22">E970*G970</f>
        <v>0</v>
      </c>
      <c r="I970" s="2"/>
      <c r="J970" s="7"/>
    </row>
    <row r="971" spans="1:10" ht="12" customHeight="1" x14ac:dyDescent="0.25">
      <c r="A971" s="88" t="s">
        <v>2690</v>
      </c>
      <c r="B971" s="79" t="s">
        <v>2729</v>
      </c>
      <c r="C971" s="64">
        <v>7202</v>
      </c>
      <c r="D971" s="58" t="s">
        <v>2690</v>
      </c>
      <c r="E971" s="2"/>
      <c r="F971" s="2"/>
      <c r="G971" s="49"/>
      <c r="H971" s="46">
        <f t="shared" si="22"/>
        <v>0</v>
      </c>
      <c r="I971" s="2"/>
      <c r="J971" s="7"/>
    </row>
    <row r="972" spans="1:10" ht="12" customHeight="1" x14ac:dyDescent="0.25">
      <c r="A972" s="88" t="s">
        <v>2690</v>
      </c>
      <c r="B972" s="79" t="s">
        <v>2730</v>
      </c>
      <c r="C972" s="64">
        <v>7308</v>
      </c>
      <c r="D972" s="58" t="s">
        <v>2690</v>
      </c>
      <c r="E972" s="2"/>
      <c r="F972" s="2"/>
      <c r="G972" s="49"/>
      <c r="H972" s="46">
        <f t="shared" si="22"/>
        <v>0</v>
      </c>
      <c r="I972" s="2"/>
      <c r="J972" s="7"/>
    </row>
    <row r="973" spans="1:10" ht="12" customHeight="1" x14ac:dyDescent="0.25">
      <c r="A973" s="88" t="s">
        <v>2690</v>
      </c>
      <c r="B973" s="79" t="s">
        <v>2731</v>
      </c>
      <c r="C973" s="64">
        <v>30207</v>
      </c>
      <c r="D973" s="58" t="s">
        <v>2690</v>
      </c>
      <c r="E973" s="2"/>
      <c r="F973" s="2"/>
      <c r="G973" s="49"/>
      <c r="H973" s="46">
        <f t="shared" si="22"/>
        <v>0</v>
      </c>
      <c r="I973" s="2"/>
      <c r="J973" s="7"/>
    </row>
    <row r="974" spans="1:10" ht="12" customHeight="1" x14ac:dyDescent="0.25">
      <c r="A974" s="88" t="s">
        <v>2690</v>
      </c>
      <c r="B974" s="79" t="s">
        <v>2732</v>
      </c>
      <c r="C974" s="64">
        <v>30208</v>
      </c>
      <c r="D974" s="58" t="s">
        <v>2690</v>
      </c>
      <c r="E974" s="2"/>
      <c r="F974" s="2"/>
      <c r="G974" s="49"/>
      <c r="H974" s="46">
        <f t="shared" si="22"/>
        <v>0</v>
      </c>
      <c r="I974" s="2"/>
      <c r="J974" s="7"/>
    </row>
    <row r="975" spans="1:10" ht="12" customHeight="1" x14ac:dyDescent="0.25">
      <c r="A975" s="88" t="s">
        <v>2690</v>
      </c>
      <c r="B975" s="79" t="s">
        <v>2733</v>
      </c>
      <c r="C975" s="64">
        <v>32007</v>
      </c>
      <c r="D975" s="58" t="s">
        <v>2690</v>
      </c>
      <c r="E975" s="2"/>
      <c r="F975" s="2"/>
      <c r="G975" s="49"/>
      <c r="H975" s="46">
        <f t="shared" si="22"/>
        <v>0</v>
      </c>
      <c r="I975" s="2"/>
      <c r="J975" s="7"/>
    </row>
    <row r="976" spans="1:10" ht="12" customHeight="1" x14ac:dyDescent="0.25">
      <c r="A976" s="88" t="s">
        <v>2690</v>
      </c>
      <c r="B976" s="79" t="s">
        <v>2734</v>
      </c>
      <c r="C976" s="64">
        <v>32008</v>
      </c>
      <c r="D976" s="58" t="s">
        <v>2690</v>
      </c>
      <c r="E976" s="2"/>
      <c r="F976" s="2"/>
      <c r="G976" s="49"/>
      <c r="H976" s="46">
        <f t="shared" si="22"/>
        <v>0</v>
      </c>
      <c r="I976" s="2"/>
      <c r="J976" s="7"/>
    </row>
    <row r="977" spans="1:10" ht="12" customHeight="1" x14ac:dyDescent="0.25">
      <c r="A977" s="88" t="s">
        <v>2690</v>
      </c>
      <c r="B977" s="79" t="s">
        <v>2735</v>
      </c>
      <c r="C977" s="64">
        <v>51103</v>
      </c>
      <c r="D977" s="58" t="s">
        <v>3865</v>
      </c>
      <c r="E977" s="2">
        <v>1</v>
      </c>
      <c r="F977" s="2">
        <v>1</v>
      </c>
      <c r="G977" s="102">
        <v>8.14</v>
      </c>
      <c r="H977" s="46">
        <f t="shared" si="22"/>
        <v>8.14</v>
      </c>
      <c r="I977" s="2"/>
      <c r="J977" s="7"/>
    </row>
    <row r="978" spans="1:10" ht="12" customHeight="1" x14ac:dyDescent="0.25">
      <c r="A978" s="88" t="s">
        <v>2690</v>
      </c>
      <c r="B978" s="79" t="s">
        <v>2736</v>
      </c>
      <c r="C978" s="64">
        <v>51108</v>
      </c>
      <c r="D978" s="58" t="s">
        <v>3866</v>
      </c>
      <c r="E978" s="2"/>
      <c r="F978" s="2"/>
      <c r="G978" s="49">
        <v>10.56</v>
      </c>
      <c r="H978" s="46">
        <f t="shared" si="22"/>
        <v>0</v>
      </c>
      <c r="I978" s="2"/>
      <c r="J978" s="7"/>
    </row>
    <row r="979" spans="1:10" ht="12" customHeight="1" x14ac:dyDescent="0.25">
      <c r="A979" s="88" t="s">
        <v>2690</v>
      </c>
      <c r="B979" s="79" t="s">
        <v>2737</v>
      </c>
      <c r="C979" s="64">
        <v>51104</v>
      </c>
      <c r="D979" s="58" t="s">
        <v>2690</v>
      </c>
      <c r="E979" s="2"/>
      <c r="F979" s="2"/>
      <c r="G979" s="49"/>
      <c r="H979" s="46">
        <f t="shared" si="22"/>
        <v>0</v>
      </c>
      <c r="I979" s="2"/>
      <c r="J979" s="7"/>
    </row>
    <row r="980" spans="1:10" ht="12" customHeight="1" x14ac:dyDescent="0.25">
      <c r="A980" s="88" t="s">
        <v>2690</v>
      </c>
      <c r="B980" s="79" t="s">
        <v>2738</v>
      </c>
      <c r="C980" s="64">
        <v>51105</v>
      </c>
      <c r="D980" s="58" t="s">
        <v>2690</v>
      </c>
      <c r="E980" s="2">
        <v>1</v>
      </c>
      <c r="F980" s="2">
        <v>1</v>
      </c>
      <c r="G980" s="102">
        <v>7.95</v>
      </c>
      <c r="H980" s="46">
        <f t="shared" si="22"/>
        <v>7.95</v>
      </c>
      <c r="I980" s="2"/>
      <c r="J980" s="7"/>
    </row>
    <row r="981" spans="1:10" ht="12" customHeight="1" x14ac:dyDescent="0.25">
      <c r="A981" s="88" t="s">
        <v>2690</v>
      </c>
      <c r="B981" s="79" t="s">
        <v>2739</v>
      </c>
      <c r="C981" s="64" t="s">
        <v>2740</v>
      </c>
      <c r="D981" s="58" t="s">
        <v>2690</v>
      </c>
      <c r="E981" s="2"/>
      <c r="F981" s="2"/>
      <c r="G981" s="49"/>
      <c r="H981" s="46">
        <f t="shared" si="22"/>
        <v>0</v>
      </c>
      <c r="I981" s="2"/>
      <c r="J981" s="7"/>
    </row>
    <row r="982" spans="1:10" ht="12" customHeight="1" x14ac:dyDescent="0.25">
      <c r="A982" s="88" t="s">
        <v>2690</v>
      </c>
      <c r="B982" s="79" t="s">
        <v>2741</v>
      </c>
      <c r="C982" s="64" t="s">
        <v>2742</v>
      </c>
      <c r="D982" s="58" t="s">
        <v>2690</v>
      </c>
      <c r="E982" s="2"/>
      <c r="F982" s="2"/>
      <c r="G982" s="49"/>
      <c r="H982" s="46">
        <f t="shared" si="22"/>
        <v>0</v>
      </c>
      <c r="I982" s="2"/>
      <c r="J982" s="7"/>
    </row>
    <row r="983" spans="1:10" ht="12" customHeight="1" x14ac:dyDescent="0.25">
      <c r="A983" s="88" t="s">
        <v>2690</v>
      </c>
      <c r="B983" s="79" t="s">
        <v>2743</v>
      </c>
      <c r="C983" s="64" t="s">
        <v>3869</v>
      </c>
      <c r="D983" s="58" t="s">
        <v>3857</v>
      </c>
      <c r="E983" s="2"/>
      <c r="F983" s="2"/>
      <c r="G983" s="49">
        <v>13.89</v>
      </c>
      <c r="H983" s="46">
        <f t="shared" si="22"/>
        <v>0</v>
      </c>
      <c r="I983" s="2"/>
      <c r="J983" s="7"/>
    </row>
    <row r="984" spans="1:10" ht="12" customHeight="1" x14ac:dyDescent="0.25">
      <c r="A984" s="88" t="s">
        <v>2690</v>
      </c>
      <c r="B984" s="79" t="s">
        <v>2744</v>
      </c>
      <c r="C984" s="64" t="s">
        <v>2745</v>
      </c>
      <c r="D984" s="58" t="s">
        <v>2690</v>
      </c>
      <c r="E984" s="2"/>
      <c r="F984" s="2"/>
      <c r="G984" s="49"/>
      <c r="H984" s="46">
        <f t="shared" si="22"/>
        <v>0</v>
      </c>
      <c r="I984" s="2"/>
      <c r="J984" s="7"/>
    </row>
    <row r="985" spans="1:10" ht="12" customHeight="1" x14ac:dyDescent="0.25">
      <c r="A985" s="88" t="s">
        <v>2690</v>
      </c>
      <c r="B985" s="79" t="s">
        <v>2746</v>
      </c>
      <c r="C985" s="64" t="s">
        <v>2747</v>
      </c>
      <c r="D985" s="58" t="s">
        <v>2690</v>
      </c>
      <c r="E985" s="2"/>
      <c r="F985" s="2"/>
      <c r="G985" s="49"/>
      <c r="H985" s="46">
        <f t="shared" si="22"/>
        <v>0</v>
      </c>
      <c r="I985" s="2"/>
      <c r="J985" s="7"/>
    </row>
    <row r="986" spans="1:10" ht="12" customHeight="1" x14ac:dyDescent="0.25">
      <c r="A986" s="88" t="s">
        <v>2690</v>
      </c>
      <c r="B986" s="79" t="s">
        <v>2748</v>
      </c>
      <c r="C986" s="64" t="s">
        <v>2749</v>
      </c>
      <c r="D986" s="58" t="s">
        <v>2690</v>
      </c>
      <c r="E986" s="2"/>
      <c r="F986" s="2"/>
      <c r="G986" s="49"/>
      <c r="H986" s="46">
        <f t="shared" si="22"/>
        <v>0</v>
      </c>
      <c r="I986" s="2"/>
      <c r="J986" s="7"/>
    </row>
    <row r="987" spans="1:10" ht="12" customHeight="1" x14ac:dyDescent="0.25">
      <c r="A987" s="88" t="s">
        <v>2690</v>
      </c>
      <c r="B987" s="79" t="s">
        <v>2750</v>
      </c>
      <c r="C987" s="64" t="s">
        <v>2751</v>
      </c>
      <c r="D987" s="58" t="s">
        <v>2690</v>
      </c>
      <c r="E987" s="2">
        <v>6</v>
      </c>
      <c r="F987" s="2"/>
      <c r="G987" s="49">
        <v>20.43</v>
      </c>
      <c r="H987" s="46">
        <f t="shared" si="22"/>
        <v>122.58</v>
      </c>
      <c r="I987" s="2"/>
      <c r="J987" s="7"/>
    </row>
    <row r="988" spans="1:10" ht="12" customHeight="1" x14ac:dyDescent="0.25">
      <c r="A988" s="88" t="s">
        <v>2690</v>
      </c>
      <c r="B988" s="79" t="s">
        <v>2752</v>
      </c>
      <c r="C988" s="64" t="s">
        <v>2753</v>
      </c>
      <c r="D988" s="58" t="s">
        <v>2690</v>
      </c>
      <c r="E988" s="2">
        <v>2</v>
      </c>
      <c r="F988" s="2"/>
      <c r="G988" s="49">
        <v>16.920000000000002</v>
      </c>
      <c r="H988" s="46">
        <f t="shared" si="22"/>
        <v>33.840000000000003</v>
      </c>
      <c r="I988" s="2"/>
      <c r="J988" s="7"/>
    </row>
    <row r="989" spans="1:10" ht="12" customHeight="1" x14ac:dyDescent="0.25">
      <c r="A989" s="88" t="s">
        <v>2690</v>
      </c>
      <c r="B989" s="79" t="s">
        <v>2754</v>
      </c>
      <c r="C989" s="64">
        <v>32006</v>
      </c>
      <c r="D989" s="58" t="s">
        <v>2690</v>
      </c>
      <c r="E989" s="2"/>
      <c r="F989" s="2"/>
      <c r="G989" s="49"/>
      <c r="H989" s="46">
        <f t="shared" si="22"/>
        <v>0</v>
      </c>
      <c r="I989" s="2"/>
      <c r="J989" s="7"/>
    </row>
    <row r="990" spans="1:10" ht="12" customHeight="1" x14ac:dyDescent="0.25">
      <c r="A990" s="88" t="s">
        <v>2690</v>
      </c>
      <c r="B990" s="79" t="s">
        <v>2755</v>
      </c>
      <c r="C990" s="64" t="s">
        <v>2756</v>
      </c>
      <c r="D990" s="58" t="s">
        <v>2690</v>
      </c>
      <c r="E990" s="2"/>
      <c r="F990" s="2"/>
      <c r="G990" s="49"/>
      <c r="H990" s="46">
        <f t="shared" si="22"/>
        <v>0</v>
      </c>
      <c r="I990" s="2"/>
      <c r="J990" s="7"/>
    </row>
    <row r="991" spans="1:10" ht="12" customHeight="1" x14ac:dyDescent="0.25">
      <c r="A991" s="88" t="s">
        <v>2690</v>
      </c>
      <c r="B991" s="79" t="s">
        <v>2757</v>
      </c>
      <c r="C991" s="64" t="s">
        <v>2758</v>
      </c>
      <c r="D991" s="58" t="s">
        <v>3855</v>
      </c>
      <c r="E991" s="2"/>
      <c r="F991" s="2"/>
      <c r="G991" s="49"/>
      <c r="H991" s="46">
        <f t="shared" si="22"/>
        <v>0</v>
      </c>
      <c r="I991" s="2"/>
      <c r="J991" s="7"/>
    </row>
    <row r="992" spans="1:10" ht="12" customHeight="1" x14ac:dyDescent="0.25">
      <c r="A992" s="88" t="s">
        <v>2690</v>
      </c>
      <c r="B992" s="79" t="s">
        <v>2759</v>
      </c>
      <c r="C992" s="64" t="s">
        <v>2760</v>
      </c>
      <c r="D992" s="58" t="s">
        <v>2761</v>
      </c>
      <c r="E992" s="2"/>
      <c r="F992" s="2"/>
      <c r="G992" s="49"/>
      <c r="H992" s="46">
        <f t="shared" si="22"/>
        <v>0</v>
      </c>
      <c r="I992" s="2"/>
      <c r="J992" s="7"/>
    </row>
    <row r="993" spans="1:10" ht="12" customHeight="1" x14ac:dyDescent="0.25">
      <c r="A993" s="88" t="s">
        <v>2690</v>
      </c>
      <c r="B993" s="79" t="s">
        <v>2762</v>
      </c>
      <c r="C993" s="64" t="s">
        <v>2763</v>
      </c>
      <c r="D993" s="58" t="s">
        <v>2761</v>
      </c>
      <c r="E993" s="2"/>
      <c r="F993" s="2"/>
      <c r="G993" s="49"/>
      <c r="H993" s="46">
        <f t="shared" si="22"/>
        <v>0</v>
      </c>
      <c r="I993" s="2"/>
      <c r="J993" s="7"/>
    </row>
    <row r="994" spans="1:10" ht="12" customHeight="1" x14ac:dyDescent="0.25">
      <c r="A994" s="88" t="s">
        <v>2690</v>
      </c>
      <c r="B994" s="79" t="s">
        <v>2764</v>
      </c>
      <c r="C994" s="64" t="s">
        <v>2765</v>
      </c>
      <c r="D994" s="58" t="s">
        <v>2761</v>
      </c>
      <c r="E994" s="2"/>
      <c r="F994" s="2"/>
      <c r="G994" s="49"/>
      <c r="H994" s="46">
        <f t="shared" si="22"/>
        <v>0</v>
      </c>
      <c r="I994" s="2"/>
      <c r="J994" s="7"/>
    </row>
    <row r="995" spans="1:10" ht="12" customHeight="1" x14ac:dyDescent="0.25">
      <c r="A995" s="88" t="s">
        <v>2690</v>
      </c>
      <c r="B995" s="79" t="s">
        <v>2766</v>
      </c>
      <c r="C995" s="64" t="s">
        <v>2767</v>
      </c>
      <c r="D995" s="58" t="s">
        <v>2761</v>
      </c>
      <c r="E995" s="2"/>
      <c r="F995" s="2"/>
      <c r="G995" s="49"/>
      <c r="H995" s="46">
        <f t="shared" si="22"/>
        <v>0</v>
      </c>
      <c r="I995" s="2"/>
      <c r="J995" s="7"/>
    </row>
    <row r="996" spans="1:10" ht="12" customHeight="1" x14ac:dyDescent="0.25">
      <c r="A996" s="88" t="s">
        <v>2690</v>
      </c>
      <c r="B996" s="79" t="s">
        <v>2768</v>
      </c>
      <c r="C996" s="64" t="s">
        <v>2769</v>
      </c>
      <c r="D996" s="58" t="s">
        <v>2761</v>
      </c>
      <c r="E996" s="2">
        <v>1</v>
      </c>
      <c r="F996" s="2">
        <v>1</v>
      </c>
      <c r="G996" s="102">
        <v>5.0999999999999996</v>
      </c>
      <c r="H996" s="46">
        <f t="shared" si="22"/>
        <v>5.0999999999999996</v>
      </c>
      <c r="I996" s="2"/>
      <c r="J996" s="7"/>
    </row>
    <row r="997" spans="1:10" ht="12" customHeight="1" x14ac:dyDescent="0.25">
      <c r="A997" s="88" t="s">
        <v>2690</v>
      </c>
      <c r="B997" s="79" t="s">
        <v>2770</v>
      </c>
      <c r="C997" s="64" t="s">
        <v>2771</v>
      </c>
      <c r="D997" s="58" t="s">
        <v>2761</v>
      </c>
      <c r="E997" s="2"/>
      <c r="F997" s="2"/>
      <c r="G997" s="49"/>
      <c r="H997" s="46">
        <f t="shared" si="22"/>
        <v>0</v>
      </c>
      <c r="I997" s="2"/>
      <c r="J997" s="7"/>
    </row>
    <row r="998" spans="1:10" ht="12" customHeight="1" x14ac:dyDescent="0.25">
      <c r="A998" s="88" t="s">
        <v>2690</v>
      </c>
      <c r="B998" s="79" t="s">
        <v>2772</v>
      </c>
      <c r="C998" s="64" t="s">
        <v>2773</v>
      </c>
      <c r="D998" s="58" t="s">
        <v>2761</v>
      </c>
      <c r="E998" s="2"/>
      <c r="F998" s="2"/>
      <c r="G998" s="49"/>
      <c r="H998" s="46">
        <f t="shared" si="22"/>
        <v>0</v>
      </c>
      <c r="I998" s="2"/>
      <c r="J998" s="7"/>
    </row>
    <row r="999" spans="1:10" ht="12" customHeight="1" x14ac:dyDescent="0.25">
      <c r="A999" s="88" t="s">
        <v>2690</v>
      </c>
      <c r="B999" s="79" t="s">
        <v>2774</v>
      </c>
      <c r="C999" s="64" t="s">
        <v>2775</v>
      </c>
      <c r="D999" s="58" t="s">
        <v>2761</v>
      </c>
      <c r="E999" s="2"/>
      <c r="F999" s="2"/>
      <c r="G999" s="49"/>
      <c r="H999" s="46">
        <f t="shared" si="22"/>
        <v>0</v>
      </c>
      <c r="I999" s="2"/>
      <c r="J999" s="7"/>
    </row>
    <row r="1000" spans="1:10" ht="12" customHeight="1" x14ac:dyDescent="0.25">
      <c r="A1000" s="88" t="s">
        <v>2690</v>
      </c>
      <c r="B1000" s="79" t="s">
        <v>2776</v>
      </c>
      <c r="C1000" s="64" t="s">
        <v>2777</v>
      </c>
      <c r="D1000" s="58" t="s">
        <v>2690</v>
      </c>
      <c r="E1000" s="2"/>
      <c r="F1000" s="2"/>
      <c r="G1000" s="49"/>
      <c r="H1000" s="46">
        <f t="shared" si="22"/>
        <v>0</v>
      </c>
      <c r="I1000" s="2"/>
      <c r="J1000" s="7"/>
    </row>
    <row r="1001" spans="1:10" ht="12" customHeight="1" x14ac:dyDescent="0.25">
      <c r="A1001" s="88" t="s">
        <v>2690</v>
      </c>
      <c r="B1001" s="79" t="s">
        <v>2778</v>
      </c>
      <c r="C1001" s="64" t="s">
        <v>2779</v>
      </c>
      <c r="D1001" s="58" t="s">
        <v>2690</v>
      </c>
      <c r="E1001" s="2"/>
      <c r="F1001" s="2"/>
      <c r="G1001" s="49"/>
      <c r="H1001" s="46">
        <f t="shared" si="22"/>
        <v>0</v>
      </c>
      <c r="I1001" s="2"/>
      <c r="J1001" s="7"/>
    </row>
    <row r="1002" spans="1:10" ht="12" customHeight="1" x14ac:dyDescent="0.25">
      <c r="A1002" s="88" t="s">
        <v>2690</v>
      </c>
      <c r="B1002" s="79" t="s">
        <v>2780</v>
      </c>
      <c r="C1002" s="64" t="s">
        <v>2781</v>
      </c>
      <c r="D1002" s="58" t="s">
        <v>2690</v>
      </c>
      <c r="E1002" s="2"/>
      <c r="F1002" s="2"/>
      <c r="G1002" s="49"/>
      <c r="H1002" s="46">
        <f t="shared" ref="H1002:H1033" si="23">E1002*G1002</f>
        <v>0</v>
      </c>
      <c r="I1002" s="2"/>
      <c r="J1002" s="7"/>
    </row>
    <row r="1003" spans="1:10" ht="12" customHeight="1" x14ac:dyDescent="0.25">
      <c r="A1003" s="88" t="s">
        <v>2690</v>
      </c>
      <c r="B1003" s="79" t="s">
        <v>2782</v>
      </c>
      <c r="C1003" s="64" t="s">
        <v>2783</v>
      </c>
      <c r="D1003" s="58" t="s">
        <v>2690</v>
      </c>
      <c r="E1003" s="2"/>
      <c r="F1003" s="2"/>
      <c r="G1003" s="49"/>
      <c r="H1003" s="46">
        <f t="shared" si="23"/>
        <v>0</v>
      </c>
      <c r="I1003" s="2"/>
      <c r="J1003" s="7"/>
    </row>
    <row r="1004" spans="1:10" ht="12" customHeight="1" x14ac:dyDescent="0.25">
      <c r="A1004" s="88" t="s">
        <v>2690</v>
      </c>
      <c r="B1004" s="79" t="s">
        <v>2784</v>
      </c>
      <c r="C1004" s="64" t="s">
        <v>2785</v>
      </c>
      <c r="D1004" s="58" t="s">
        <v>2690</v>
      </c>
      <c r="E1004" s="2"/>
      <c r="F1004" s="2"/>
      <c r="G1004" s="49"/>
      <c r="H1004" s="46">
        <f t="shared" si="23"/>
        <v>0</v>
      </c>
      <c r="I1004" s="2"/>
      <c r="J1004" s="7"/>
    </row>
    <row r="1005" spans="1:10" ht="12" customHeight="1" x14ac:dyDescent="0.25">
      <c r="A1005" s="88" t="s">
        <v>2690</v>
      </c>
      <c r="B1005" s="79" t="s">
        <v>2786</v>
      </c>
      <c r="C1005" s="64">
        <v>6017</v>
      </c>
      <c r="D1005" s="58" t="s">
        <v>2690</v>
      </c>
      <c r="E1005" s="2"/>
      <c r="F1005" s="2"/>
      <c r="G1005" s="49"/>
      <c r="H1005" s="46">
        <f t="shared" si="23"/>
        <v>0</v>
      </c>
      <c r="I1005" s="2"/>
      <c r="J1005" s="7"/>
    </row>
    <row r="1006" spans="1:10" ht="12" customHeight="1" x14ac:dyDescent="0.25">
      <c r="A1006" s="88" t="s">
        <v>2690</v>
      </c>
      <c r="B1006" s="79" t="s">
        <v>2787</v>
      </c>
      <c r="C1006" s="64">
        <v>6216</v>
      </c>
      <c r="D1006" s="58" t="s">
        <v>2690</v>
      </c>
      <c r="E1006" s="2"/>
      <c r="F1006" s="2"/>
      <c r="G1006" s="49"/>
      <c r="H1006" s="46">
        <f t="shared" si="23"/>
        <v>0</v>
      </c>
      <c r="I1006" s="2"/>
      <c r="J1006" s="7"/>
    </row>
    <row r="1007" spans="1:10" ht="12" customHeight="1" x14ac:dyDescent="0.25">
      <c r="A1007" s="88" t="s">
        <v>2690</v>
      </c>
      <c r="B1007" s="79" t="s">
        <v>2788</v>
      </c>
      <c r="C1007" s="64" t="s">
        <v>473</v>
      </c>
      <c r="D1007" s="58" t="s">
        <v>2690</v>
      </c>
      <c r="E1007" s="2"/>
      <c r="F1007" s="2"/>
      <c r="G1007" s="49"/>
      <c r="H1007" s="46">
        <f t="shared" si="23"/>
        <v>0</v>
      </c>
      <c r="I1007" s="2"/>
      <c r="J1007" s="7"/>
    </row>
    <row r="1008" spans="1:10" ht="12" customHeight="1" x14ac:dyDescent="0.25">
      <c r="A1008" s="88" t="s">
        <v>2690</v>
      </c>
      <c r="B1008" s="79" t="s">
        <v>2789</v>
      </c>
      <c r="C1008" s="64">
        <v>51105</v>
      </c>
      <c r="D1008" s="58" t="s">
        <v>2690</v>
      </c>
      <c r="E1008" s="2">
        <v>1</v>
      </c>
      <c r="F1008" s="2">
        <v>1</v>
      </c>
      <c r="G1008" s="102">
        <v>7.95</v>
      </c>
      <c r="H1008" s="46">
        <f t="shared" si="23"/>
        <v>7.95</v>
      </c>
      <c r="I1008" s="2"/>
      <c r="J1008" s="7"/>
    </row>
    <row r="1009" spans="1:10" ht="12" customHeight="1" x14ac:dyDescent="0.25">
      <c r="A1009" s="88" t="s">
        <v>2690</v>
      </c>
      <c r="B1009" s="79" t="s">
        <v>2790</v>
      </c>
      <c r="C1009" s="64" t="s">
        <v>2791</v>
      </c>
      <c r="D1009" s="58" t="s">
        <v>2690</v>
      </c>
      <c r="E1009" s="2"/>
      <c r="F1009" s="2"/>
      <c r="G1009" s="49"/>
      <c r="H1009" s="46">
        <f t="shared" si="23"/>
        <v>0</v>
      </c>
      <c r="I1009" s="2"/>
      <c r="J1009" s="7"/>
    </row>
    <row r="1010" spans="1:10" ht="12" customHeight="1" x14ac:dyDescent="0.25">
      <c r="A1010" s="88" t="s">
        <v>2690</v>
      </c>
      <c r="B1010" s="79" t="s">
        <v>2792</v>
      </c>
      <c r="C1010" s="64" t="s">
        <v>2793</v>
      </c>
      <c r="D1010" s="58" t="s">
        <v>2690</v>
      </c>
      <c r="E1010" s="2"/>
      <c r="F1010" s="2"/>
      <c r="G1010" s="49"/>
      <c r="H1010" s="46">
        <f t="shared" si="23"/>
        <v>0</v>
      </c>
      <c r="I1010" s="2"/>
      <c r="J1010" s="7"/>
    </row>
    <row r="1011" spans="1:10" ht="12" customHeight="1" x14ac:dyDescent="0.25">
      <c r="A1011" s="88" t="s">
        <v>2690</v>
      </c>
      <c r="B1011" s="79" t="s">
        <v>2794</v>
      </c>
      <c r="C1011" s="64" t="s">
        <v>2795</v>
      </c>
      <c r="D1011" s="58" t="s">
        <v>2690</v>
      </c>
      <c r="E1011" s="2">
        <v>5</v>
      </c>
      <c r="F1011" s="2"/>
      <c r="G1011" s="49">
        <v>14.6</v>
      </c>
      <c r="H1011" s="46">
        <f t="shared" si="23"/>
        <v>73</v>
      </c>
      <c r="I1011" s="2"/>
      <c r="J1011" s="7"/>
    </row>
    <row r="1012" spans="1:10" ht="12" customHeight="1" x14ac:dyDescent="0.25">
      <c r="A1012" s="88" t="s">
        <v>2690</v>
      </c>
      <c r="B1012" s="79" t="s">
        <v>2796</v>
      </c>
      <c r="C1012" s="64" t="s">
        <v>2797</v>
      </c>
      <c r="D1012" s="58" t="s">
        <v>2690</v>
      </c>
      <c r="E1012" s="2"/>
      <c r="F1012" s="2"/>
      <c r="G1012" s="49"/>
      <c r="H1012" s="46">
        <f t="shared" si="23"/>
        <v>0</v>
      </c>
      <c r="I1012" s="2"/>
      <c r="J1012" s="7"/>
    </row>
    <row r="1013" spans="1:10" ht="12" customHeight="1" x14ac:dyDescent="0.25">
      <c r="A1013" s="88" t="s">
        <v>2690</v>
      </c>
      <c r="B1013" s="79" t="s">
        <v>2798</v>
      </c>
      <c r="C1013" s="64" t="s">
        <v>2799</v>
      </c>
      <c r="D1013" s="58" t="s">
        <v>2690</v>
      </c>
      <c r="E1013" s="2"/>
      <c r="F1013" s="2"/>
      <c r="G1013" s="49"/>
      <c r="H1013" s="46">
        <f t="shared" si="23"/>
        <v>0</v>
      </c>
      <c r="I1013" s="2"/>
      <c r="J1013" s="7"/>
    </row>
    <row r="1014" spans="1:10" ht="12" customHeight="1" x14ac:dyDescent="0.25">
      <c r="A1014" s="88" t="s">
        <v>2690</v>
      </c>
      <c r="B1014" s="79" t="s">
        <v>2800</v>
      </c>
      <c r="C1014" s="64" t="s">
        <v>2801</v>
      </c>
      <c r="D1014" s="58" t="s">
        <v>3876</v>
      </c>
      <c r="E1014" s="2"/>
      <c r="F1014" s="2"/>
      <c r="G1014" s="49">
        <v>40.909999999999997</v>
      </c>
      <c r="H1014" s="46">
        <f t="shared" si="23"/>
        <v>0</v>
      </c>
      <c r="I1014" s="2"/>
      <c r="J1014" s="7"/>
    </row>
    <row r="1015" spans="1:10" ht="12" customHeight="1" x14ac:dyDescent="0.25">
      <c r="A1015" s="88" t="s">
        <v>2690</v>
      </c>
      <c r="B1015" s="79" t="s">
        <v>2802</v>
      </c>
      <c r="C1015" s="64" t="s">
        <v>2803</v>
      </c>
      <c r="D1015" s="58" t="s">
        <v>2761</v>
      </c>
      <c r="E1015" s="2"/>
      <c r="F1015" s="2"/>
      <c r="G1015" s="49"/>
      <c r="H1015" s="46">
        <f t="shared" si="23"/>
        <v>0</v>
      </c>
      <c r="I1015" s="2"/>
      <c r="J1015" s="7"/>
    </row>
    <row r="1016" spans="1:10" ht="12" customHeight="1" x14ac:dyDescent="0.25">
      <c r="A1016" s="88" t="s">
        <v>2690</v>
      </c>
      <c r="B1016" s="79" t="s">
        <v>2804</v>
      </c>
      <c r="C1016" s="64" t="s">
        <v>2805</v>
      </c>
      <c r="D1016" s="58" t="s">
        <v>2761</v>
      </c>
      <c r="E1016" s="2"/>
      <c r="F1016" s="2"/>
      <c r="G1016" s="49"/>
      <c r="H1016" s="46">
        <f t="shared" si="23"/>
        <v>0</v>
      </c>
      <c r="I1016" s="2"/>
      <c r="J1016" s="7"/>
    </row>
    <row r="1017" spans="1:10" ht="12" customHeight="1" x14ac:dyDescent="0.25">
      <c r="A1017" s="88" t="s">
        <v>2690</v>
      </c>
      <c r="B1017" s="79" t="s">
        <v>2806</v>
      </c>
      <c r="C1017" s="64" t="s">
        <v>2807</v>
      </c>
      <c r="D1017" s="58" t="s">
        <v>2761</v>
      </c>
      <c r="E1017" s="2"/>
      <c r="F1017" s="2"/>
      <c r="G1017" s="49"/>
      <c r="H1017" s="46">
        <f t="shared" si="23"/>
        <v>0</v>
      </c>
      <c r="I1017" s="2"/>
      <c r="J1017" s="7"/>
    </row>
    <row r="1018" spans="1:10" ht="12" customHeight="1" x14ac:dyDescent="0.25">
      <c r="A1018" s="88" t="s">
        <v>2690</v>
      </c>
      <c r="B1018" s="79" t="s">
        <v>2808</v>
      </c>
      <c r="C1018" s="64" t="s">
        <v>2809</v>
      </c>
      <c r="D1018" s="58" t="s">
        <v>2761</v>
      </c>
      <c r="E1018" s="2"/>
      <c r="F1018" s="2"/>
      <c r="G1018" s="49"/>
      <c r="H1018" s="46">
        <f t="shared" si="23"/>
        <v>0</v>
      </c>
      <c r="I1018" s="2"/>
      <c r="J1018" s="7"/>
    </row>
    <row r="1019" spans="1:10" ht="12" customHeight="1" x14ac:dyDescent="0.25">
      <c r="A1019" s="88" t="s">
        <v>2690</v>
      </c>
      <c r="B1019" s="79" t="s">
        <v>2810</v>
      </c>
      <c r="C1019" s="64" t="s">
        <v>2811</v>
      </c>
      <c r="D1019" s="58" t="s">
        <v>2761</v>
      </c>
      <c r="E1019" s="2"/>
      <c r="F1019" s="2"/>
      <c r="G1019" s="49"/>
      <c r="H1019" s="46">
        <f t="shared" si="23"/>
        <v>0</v>
      </c>
      <c r="I1019" s="2"/>
      <c r="J1019" s="7"/>
    </row>
    <row r="1020" spans="1:10" ht="12" customHeight="1" x14ac:dyDescent="0.25">
      <c r="A1020" s="88" t="s">
        <v>2690</v>
      </c>
      <c r="B1020" s="79" t="s">
        <v>2812</v>
      </c>
      <c r="C1020" s="64" t="s">
        <v>3870</v>
      </c>
      <c r="D1020" s="58" t="s">
        <v>3871</v>
      </c>
      <c r="E1020" s="2"/>
      <c r="F1020" s="2"/>
      <c r="G1020" s="49">
        <v>10.02</v>
      </c>
      <c r="H1020" s="46">
        <f t="shared" si="23"/>
        <v>0</v>
      </c>
      <c r="I1020" s="2"/>
      <c r="J1020" s="7"/>
    </row>
    <row r="1021" spans="1:10" ht="12" customHeight="1" x14ac:dyDescent="0.25">
      <c r="A1021" s="88" t="s">
        <v>2690</v>
      </c>
      <c r="B1021" s="79" t="s">
        <v>2813</v>
      </c>
      <c r="C1021" s="64" t="s">
        <v>3874</v>
      </c>
      <c r="D1021" s="58" t="s">
        <v>3875</v>
      </c>
      <c r="E1021" s="2"/>
      <c r="F1021" s="2"/>
      <c r="G1021" s="49">
        <v>8.59</v>
      </c>
      <c r="H1021" s="46">
        <f t="shared" si="23"/>
        <v>0</v>
      </c>
      <c r="I1021" s="2"/>
      <c r="J1021" s="7"/>
    </row>
    <row r="1022" spans="1:10" ht="12" customHeight="1" x14ac:dyDescent="0.25">
      <c r="A1022" s="88" t="s">
        <v>2690</v>
      </c>
      <c r="B1022" s="79" t="s">
        <v>2814</v>
      </c>
      <c r="C1022" s="64" t="s">
        <v>2815</v>
      </c>
      <c r="D1022" s="58" t="s">
        <v>2761</v>
      </c>
      <c r="E1022" s="2"/>
      <c r="F1022" s="2"/>
      <c r="G1022" s="49"/>
      <c r="H1022" s="46">
        <f t="shared" si="23"/>
        <v>0</v>
      </c>
      <c r="I1022" s="2"/>
      <c r="J1022" s="7"/>
    </row>
    <row r="1023" spans="1:10" ht="12" customHeight="1" x14ac:dyDescent="0.25">
      <c r="A1023" s="88" t="s">
        <v>2690</v>
      </c>
      <c r="B1023" s="79" t="s">
        <v>2816</v>
      </c>
      <c r="C1023" s="64" t="s">
        <v>2817</v>
      </c>
      <c r="D1023" s="58" t="s">
        <v>2761</v>
      </c>
      <c r="E1023" s="2"/>
      <c r="F1023" s="2"/>
      <c r="G1023" s="49"/>
      <c r="H1023" s="46">
        <f t="shared" si="23"/>
        <v>0</v>
      </c>
      <c r="I1023" s="2"/>
      <c r="J1023" s="7"/>
    </row>
    <row r="1024" spans="1:10" ht="12" customHeight="1" x14ac:dyDescent="0.25">
      <c r="A1024" s="88" t="s">
        <v>2690</v>
      </c>
      <c r="B1024" s="79" t="s">
        <v>2818</v>
      </c>
      <c r="C1024" s="64" t="s">
        <v>2819</v>
      </c>
      <c r="D1024" s="58" t="s">
        <v>2761</v>
      </c>
      <c r="E1024" s="2"/>
      <c r="F1024" s="2"/>
      <c r="G1024" s="49"/>
      <c r="H1024" s="46">
        <f t="shared" si="23"/>
        <v>0</v>
      </c>
      <c r="I1024" s="2"/>
      <c r="J1024" s="7"/>
    </row>
    <row r="1025" spans="1:10" ht="12" customHeight="1" x14ac:dyDescent="0.25">
      <c r="A1025" s="88" t="s">
        <v>2690</v>
      </c>
      <c r="B1025" s="79" t="s">
        <v>2820</v>
      </c>
      <c r="C1025" s="64">
        <v>51103</v>
      </c>
      <c r="D1025" s="58" t="s">
        <v>2690</v>
      </c>
      <c r="E1025" s="2">
        <v>1</v>
      </c>
      <c r="F1025" s="2">
        <v>1</v>
      </c>
      <c r="G1025" s="102">
        <v>8.41</v>
      </c>
      <c r="H1025" s="46">
        <f t="shared" si="23"/>
        <v>8.41</v>
      </c>
      <c r="I1025" s="2"/>
      <c r="J1025" s="7"/>
    </row>
    <row r="1026" spans="1:10" ht="12" customHeight="1" x14ac:dyDescent="0.25">
      <c r="A1026" s="88" t="s">
        <v>2690</v>
      </c>
      <c r="B1026" s="79" t="s">
        <v>2821</v>
      </c>
      <c r="C1026" s="64">
        <v>51108</v>
      </c>
      <c r="D1026" s="58" t="s">
        <v>2690</v>
      </c>
      <c r="E1026" s="2">
        <v>6</v>
      </c>
      <c r="F1026" s="2"/>
      <c r="G1026" s="49">
        <v>10.56</v>
      </c>
      <c r="H1026" s="46">
        <f t="shared" si="23"/>
        <v>63.36</v>
      </c>
      <c r="I1026" s="2"/>
      <c r="J1026" s="7"/>
    </row>
    <row r="1027" spans="1:10" ht="12" customHeight="1" x14ac:dyDescent="0.25">
      <c r="A1027" s="88" t="s">
        <v>2690</v>
      </c>
      <c r="B1027" s="79" t="s">
        <v>2822</v>
      </c>
      <c r="C1027" s="64" t="s">
        <v>3860</v>
      </c>
      <c r="D1027" s="29" t="s">
        <v>3857</v>
      </c>
      <c r="E1027" s="2"/>
      <c r="F1027" s="2"/>
      <c r="G1027" s="49">
        <v>9.9</v>
      </c>
      <c r="H1027" s="46">
        <f t="shared" si="23"/>
        <v>0</v>
      </c>
      <c r="I1027" s="2"/>
      <c r="J1027" s="7"/>
    </row>
    <row r="1028" spans="1:10" ht="12" customHeight="1" x14ac:dyDescent="0.25">
      <c r="A1028" s="88" t="s">
        <v>2690</v>
      </c>
      <c r="B1028" s="79" t="s">
        <v>2823</v>
      </c>
      <c r="C1028" s="64" t="s">
        <v>3843</v>
      </c>
      <c r="D1028" s="29" t="s">
        <v>3844</v>
      </c>
      <c r="E1028" s="2">
        <v>4</v>
      </c>
      <c r="F1028" s="2"/>
      <c r="G1028" s="49">
        <v>8.14</v>
      </c>
      <c r="H1028" s="46">
        <f t="shared" si="23"/>
        <v>32.56</v>
      </c>
      <c r="I1028" s="2"/>
      <c r="J1028" s="7"/>
    </row>
    <row r="1029" spans="1:10" ht="12" customHeight="1" x14ac:dyDescent="0.25">
      <c r="A1029" s="88" t="s">
        <v>2690</v>
      </c>
      <c r="B1029" s="79" t="s">
        <v>2824</v>
      </c>
      <c r="C1029" s="64"/>
      <c r="D1029" s="29" t="s">
        <v>2761</v>
      </c>
      <c r="E1029" s="2"/>
      <c r="F1029" s="2"/>
      <c r="G1029" s="49"/>
      <c r="H1029" s="46">
        <f t="shared" si="23"/>
        <v>0</v>
      </c>
      <c r="I1029" s="2"/>
      <c r="J1029" s="7"/>
    </row>
    <row r="1030" spans="1:10" ht="12" customHeight="1" x14ac:dyDescent="0.25">
      <c r="A1030" s="88" t="s">
        <v>2690</v>
      </c>
      <c r="B1030" s="79" t="s">
        <v>2825</v>
      </c>
      <c r="C1030" s="64"/>
      <c r="D1030" s="29" t="s">
        <v>2761</v>
      </c>
      <c r="E1030" s="2"/>
      <c r="F1030" s="2"/>
      <c r="G1030" s="49"/>
      <c r="H1030" s="46">
        <f t="shared" si="23"/>
        <v>0</v>
      </c>
      <c r="I1030" s="2"/>
      <c r="J1030" s="7"/>
    </row>
    <row r="1031" spans="1:10" ht="12" customHeight="1" x14ac:dyDescent="0.25">
      <c r="A1031" s="88" t="s">
        <v>2690</v>
      </c>
      <c r="B1031" s="79" t="s">
        <v>2826</v>
      </c>
      <c r="C1031" s="64"/>
      <c r="D1031" s="29" t="s">
        <v>2761</v>
      </c>
      <c r="E1031" s="2"/>
      <c r="F1031" s="2"/>
      <c r="G1031" s="49"/>
      <c r="H1031" s="46">
        <f t="shared" si="23"/>
        <v>0</v>
      </c>
      <c r="I1031" s="2"/>
      <c r="J1031" s="7"/>
    </row>
    <row r="1032" spans="1:10" ht="12" customHeight="1" x14ac:dyDescent="0.25">
      <c r="A1032" s="88" t="s">
        <v>2690</v>
      </c>
      <c r="B1032" s="79" t="s">
        <v>2827</v>
      </c>
      <c r="C1032" s="64"/>
      <c r="D1032" s="29" t="s">
        <v>2761</v>
      </c>
      <c r="E1032" s="2"/>
      <c r="F1032" s="2"/>
      <c r="G1032" s="49"/>
      <c r="H1032" s="46">
        <f t="shared" si="23"/>
        <v>0</v>
      </c>
      <c r="I1032" s="2"/>
      <c r="J1032" s="7"/>
    </row>
    <row r="1033" spans="1:10" ht="12" customHeight="1" x14ac:dyDescent="0.25">
      <c r="A1033" s="88" t="s">
        <v>2690</v>
      </c>
      <c r="B1033" s="79" t="s">
        <v>2828</v>
      </c>
      <c r="C1033" s="64"/>
      <c r="D1033" s="29" t="s">
        <v>2761</v>
      </c>
      <c r="E1033" s="2"/>
      <c r="F1033" s="2"/>
      <c r="G1033" s="49"/>
      <c r="H1033" s="46">
        <f t="shared" si="23"/>
        <v>0</v>
      </c>
      <c r="I1033" s="2"/>
      <c r="J1033" s="7"/>
    </row>
    <row r="1034" spans="1:10" ht="12" customHeight="1" x14ac:dyDescent="0.25">
      <c r="A1034" s="88" t="s">
        <v>2690</v>
      </c>
      <c r="B1034" s="79" t="s">
        <v>2829</v>
      </c>
      <c r="C1034" s="64"/>
      <c r="D1034" s="29" t="s">
        <v>2761</v>
      </c>
      <c r="E1034" s="2"/>
      <c r="F1034" s="2"/>
      <c r="G1034" s="49"/>
      <c r="H1034" s="46">
        <f t="shared" ref="H1034:H1044" si="24">E1034*G1034</f>
        <v>0</v>
      </c>
      <c r="I1034" s="2"/>
      <c r="J1034" s="7"/>
    </row>
    <row r="1035" spans="1:10" ht="12" customHeight="1" x14ac:dyDescent="0.25">
      <c r="A1035" s="88" t="s">
        <v>2690</v>
      </c>
      <c r="B1035" s="79" t="s">
        <v>2830</v>
      </c>
      <c r="C1035" s="64"/>
      <c r="D1035" s="29" t="s">
        <v>2761</v>
      </c>
      <c r="E1035" s="2"/>
      <c r="F1035" s="2"/>
      <c r="G1035" s="49"/>
      <c r="H1035" s="46">
        <f t="shared" si="24"/>
        <v>0</v>
      </c>
      <c r="I1035" s="2"/>
      <c r="J1035" s="7"/>
    </row>
    <row r="1036" spans="1:10" ht="12" customHeight="1" x14ac:dyDescent="0.25">
      <c r="A1036" s="88" t="s">
        <v>2690</v>
      </c>
      <c r="B1036" s="79" t="s">
        <v>2831</v>
      </c>
      <c r="C1036" s="64"/>
      <c r="D1036" s="29" t="s">
        <v>2761</v>
      </c>
      <c r="E1036" s="2"/>
      <c r="F1036" s="2"/>
      <c r="G1036" s="49"/>
      <c r="H1036" s="46">
        <f t="shared" si="24"/>
        <v>0</v>
      </c>
      <c r="I1036" s="2"/>
      <c r="J1036" s="7"/>
    </row>
    <row r="1037" spans="1:10" ht="12" customHeight="1" x14ac:dyDescent="0.25">
      <c r="A1037" s="88" t="s">
        <v>2690</v>
      </c>
      <c r="B1037" s="79" t="s">
        <v>2832</v>
      </c>
      <c r="C1037" s="64"/>
      <c r="D1037" s="29" t="s">
        <v>2761</v>
      </c>
      <c r="E1037" s="2"/>
      <c r="F1037" s="2"/>
      <c r="G1037" s="49"/>
      <c r="H1037" s="46">
        <f t="shared" si="24"/>
        <v>0</v>
      </c>
      <c r="I1037" s="2"/>
      <c r="J1037" s="7"/>
    </row>
    <row r="1038" spans="1:10" ht="12" customHeight="1" x14ac:dyDescent="0.25">
      <c r="A1038" s="88" t="s">
        <v>2690</v>
      </c>
      <c r="B1038" s="79" t="s">
        <v>2833</v>
      </c>
      <c r="C1038" s="64"/>
      <c r="D1038" s="29" t="s">
        <v>2761</v>
      </c>
      <c r="E1038" s="2"/>
      <c r="F1038" s="2"/>
      <c r="G1038" s="49"/>
      <c r="H1038" s="46">
        <f t="shared" si="24"/>
        <v>0</v>
      </c>
      <c r="I1038" s="2"/>
      <c r="J1038" s="7"/>
    </row>
    <row r="1039" spans="1:10" ht="12" customHeight="1" x14ac:dyDescent="0.25">
      <c r="A1039" s="88" t="s">
        <v>2690</v>
      </c>
      <c r="B1039" s="79" t="s">
        <v>2834</v>
      </c>
      <c r="C1039" s="64"/>
      <c r="D1039" s="29" t="s">
        <v>2761</v>
      </c>
      <c r="E1039" s="2"/>
      <c r="F1039" s="2"/>
      <c r="G1039" s="49"/>
      <c r="H1039" s="46">
        <f t="shared" si="24"/>
        <v>0</v>
      </c>
      <c r="I1039" s="2"/>
      <c r="J1039" s="7"/>
    </row>
    <row r="1040" spans="1:10" ht="12" customHeight="1" x14ac:dyDescent="0.25">
      <c r="A1040" s="88" t="s">
        <v>2690</v>
      </c>
      <c r="B1040" s="79" t="s">
        <v>2835</v>
      </c>
      <c r="C1040" s="64"/>
      <c r="D1040" s="29" t="s">
        <v>2761</v>
      </c>
      <c r="E1040" s="2"/>
      <c r="F1040" s="2"/>
      <c r="G1040" s="49"/>
      <c r="H1040" s="46">
        <f t="shared" si="24"/>
        <v>0</v>
      </c>
      <c r="I1040" s="2"/>
      <c r="J1040" s="7"/>
    </row>
    <row r="1041" spans="1:10" ht="12" customHeight="1" x14ac:dyDescent="0.25">
      <c r="A1041" s="88" t="s">
        <v>2690</v>
      </c>
      <c r="B1041" s="79" t="s">
        <v>2836</v>
      </c>
      <c r="C1041" s="64"/>
      <c r="D1041" s="29" t="s">
        <v>2761</v>
      </c>
      <c r="E1041" s="2"/>
      <c r="F1041" s="2"/>
      <c r="G1041" s="49"/>
      <c r="H1041" s="46">
        <f t="shared" si="24"/>
        <v>0</v>
      </c>
      <c r="I1041" s="2"/>
      <c r="J1041" s="7"/>
    </row>
    <row r="1042" spans="1:10" ht="12" customHeight="1" x14ac:dyDescent="0.25">
      <c r="A1042" s="88" t="s">
        <v>2690</v>
      </c>
      <c r="B1042" s="79" t="s">
        <v>2837</v>
      </c>
      <c r="C1042" s="64"/>
      <c r="D1042" s="29" t="s">
        <v>2761</v>
      </c>
      <c r="E1042" s="2"/>
      <c r="F1042" s="2"/>
      <c r="G1042" s="49"/>
      <c r="H1042" s="46">
        <f t="shared" si="24"/>
        <v>0</v>
      </c>
      <c r="I1042" s="2"/>
      <c r="J1042" s="7"/>
    </row>
    <row r="1043" spans="1:10" ht="12" customHeight="1" x14ac:dyDescent="0.25">
      <c r="A1043" s="88" t="s">
        <v>2690</v>
      </c>
      <c r="B1043" s="79" t="s">
        <v>2838</v>
      </c>
      <c r="C1043" s="64"/>
      <c r="D1043" s="29" t="s">
        <v>2761</v>
      </c>
      <c r="E1043" s="2"/>
      <c r="F1043" s="2"/>
      <c r="G1043" s="49"/>
      <c r="H1043" s="46">
        <f t="shared" si="24"/>
        <v>0</v>
      </c>
      <c r="I1043" s="2"/>
      <c r="J1043" s="7"/>
    </row>
    <row r="1044" spans="1:10" ht="12" customHeight="1" x14ac:dyDescent="0.25">
      <c r="A1044" s="88" t="s">
        <v>2690</v>
      </c>
      <c r="B1044" s="79" t="s">
        <v>2839</v>
      </c>
      <c r="C1044" s="64"/>
      <c r="D1044" s="29" t="s">
        <v>2761</v>
      </c>
      <c r="E1044" s="2"/>
      <c r="F1044" s="2"/>
      <c r="G1044" s="49"/>
      <c r="H1044" s="46">
        <f t="shared" si="24"/>
        <v>0</v>
      </c>
      <c r="I1044" s="2"/>
      <c r="J1044" s="7"/>
    </row>
    <row r="1045" spans="1:10" ht="12" customHeight="1" x14ac:dyDescent="0.25">
      <c r="A1045" s="88" t="s">
        <v>2690</v>
      </c>
      <c r="B1045" s="79" t="s">
        <v>3862</v>
      </c>
      <c r="C1045" s="64" t="s">
        <v>3863</v>
      </c>
      <c r="D1045" s="29" t="s">
        <v>3864</v>
      </c>
      <c r="E1045" s="2"/>
      <c r="F1045" s="2"/>
      <c r="G1045" s="49">
        <v>11.56</v>
      </c>
      <c r="H1045" s="46"/>
      <c r="I1045" s="2"/>
      <c r="J1045" s="7"/>
    </row>
    <row r="1046" spans="1:10" ht="12" customHeight="1" x14ac:dyDescent="0.25">
      <c r="A1046" s="88" t="s">
        <v>2690</v>
      </c>
      <c r="B1046" s="79" t="s">
        <v>3867</v>
      </c>
      <c r="C1046" s="64" t="s">
        <v>3868</v>
      </c>
      <c r="D1046" s="29" t="s">
        <v>3857</v>
      </c>
      <c r="E1046" s="2"/>
      <c r="F1046" s="2"/>
      <c r="G1046" s="49">
        <v>24.59</v>
      </c>
      <c r="H1046" s="46"/>
      <c r="I1046" s="2"/>
      <c r="J1046" s="7"/>
    </row>
    <row r="1047" spans="1:10" ht="12" customHeight="1" x14ac:dyDescent="0.25">
      <c r="A1047" s="88" t="s">
        <v>2690</v>
      </c>
      <c r="B1047" s="79" t="s">
        <v>3915</v>
      </c>
      <c r="C1047" s="64" t="s">
        <v>2801</v>
      </c>
      <c r="D1047" s="29" t="s">
        <v>3917</v>
      </c>
      <c r="E1047" s="2">
        <v>4</v>
      </c>
      <c r="F1047" s="2"/>
      <c r="G1047" s="49">
        <v>40.909999999999997</v>
      </c>
      <c r="H1047" s="46"/>
      <c r="I1047" s="2"/>
      <c r="J1047" s="7"/>
    </row>
    <row r="1048" spans="1:10" ht="12" customHeight="1" x14ac:dyDescent="0.25">
      <c r="A1048" s="88" t="s">
        <v>2690</v>
      </c>
      <c r="B1048" s="79" t="s">
        <v>3916</v>
      </c>
      <c r="C1048" s="64" t="s">
        <v>3918</v>
      </c>
      <c r="D1048" s="29" t="s">
        <v>3866</v>
      </c>
      <c r="E1048" s="2">
        <v>2</v>
      </c>
      <c r="F1048" s="2"/>
      <c r="G1048" s="49">
        <v>10.56</v>
      </c>
      <c r="H1048" s="46"/>
      <c r="I1048" s="2"/>
      <c r="J1048" s="7"/>
    </row>
    <row r="1049" spans="1:10" ht="12" customHeight="1" x14ac:dyDescent="0.25">
      <c r="A1049" s="88" t="s">
        <v>2690</v>
      </c>
      <c r="B1049" s="79" t="s">
        <v>3954</v>
      </c>
      <c r="C1049" s="64" t="s">
        <v>3955</v>
      </c>
      <c r="D1049" s="29" t="s">
        <v>3956</v>
      </c>
      <c r="E1049" s="2">
        <v>14</v>
      </c>
      <c r="F1049" s="2"/>
      <c r="G1049" s="49">
        <v>7.96</v>
      </c>
      <c r="H1049" s="46"/>
      <c r="I1049" s="2"/>
      <c r="J1049" s="7"/>
    </row>
    <row r="1050" spans="1:10" ht="12" customHeight="1" x14ac:dyDescent="0.25">
      <c r="A1050" s="88" t="s">
        <v>2690</v>
      </c>
      <c r="B1050" s="79" t="s">
        <v>3963</v>
      </c>
      <c r="C1050" s="64" t="s">
        <v>3965</v>
      </c>
      <c r="D1050" s="29" t="s">
        <v>3966</v>
      </c>
      <c r="E1050" s="2">
        <v>3</v>
      </c>
      <c r="F1050" s="2"/>
      <c r="G1050" s="49">
        <v>25.02</v>
      </c>
      <c r="H1050" s="46"/>
      <c r="I1050" s="2"/>
      <c r="J1050" s="7"/>
    </row>
    <row r="1051" spans="1:10" ht="12" customHeight="1" x14ac:dyDescent="0.25">
      <c r="A1051" s="88" t="s">
        <v>2690</v>
      </c>
      <c r="B1051" s="79" t="s">
        <v>3964</v>
      </c>
      <c r="C1051" s="64" t="s">
        <v>3975</v>
      </c>
      <c r="D1051" s="29" t="s">
        <v>2761</v>
      </c>
      <c r="E1051" s="2">
        <v>10</v>
      </c>
      <c r="F1051" s="2"/>
      <c r="G1051" s="49">
        <v>5.67</v>
      </c>
      <c r="H1051" s="46"/>
      <c r="I1051" s="2"/>
      <c r="J1051" s="7"/>
    </row>
    <row r="1052" spans="1:10" ht="12" customHeight="1" x14ac:dyDescent="0.25">
      <c r="A1052" s="88" t="s">
        <v>2690</v>
      </c>
      <c r="B1052" s="79" t="s">
        <v>3976</v>
      </c>
      <c r="C1052" s="64" t="s">
        <v>3977</v>
      </c>
      <c r="D1052" s="29" t="s">
        <v>4</v>
      </c>
      <c r="E1052" s="2">
        <v>2</v>
      </c>
      <c r="F1052" s="2"/>
      <c r="G1052" s="49">
        <v>29.4</v>
      </c>
      <c r="H1052" s="46"/>
      <c r="I1052" s="2"/>
      <c r="J1052" s="7"/>
    </row>
    <row r="1053" spans="1:10" ht="12" customHeight="1" x14ac:dyDescent="0.25">
      <c r="A1053" s="88" t="s">
        <v>2690</v>
      </c>
      <c r="B1053" s="79" t="s">
        <v>3982</v>
      </c>
      <c r="C1053" s="64" t="s">
        <v>3983</v>
      </c>
      <c r="D1053" s="29" t="s">
        <v>2690</v>
      </c>
      <c r="E1053" s="2">
        <v>3</v>
      </c>
      <c r="F1053" s="2"/>
      <c r="G1053" s="49">
        <v>14.51</v>
      </c>
      <c r="H1053" s="46"/>
      <c r="I1053" s="2"/>
      <c r="J1053" s="7"/>
    </row>
    <row r="1054" spans="1:10" ht="12" customHeight="1" x14ac:dyDescent="0.25">
      <c r="A1054" s="88" t="s">
        <v>3558</v>
      </c>
      <c r="B1054" s="82" t="s">
        <v>1192</v>
      </c>
      <c r="C1054" s="64">
        <v>1124040101</v>
      </c>
      <c r="D1054" s="17" t="s">
        <v>1193</v>
      </c>
      <c r="E1054" s="15">
        <v>6</v>
      </c>
      <c r="F1054" s="42"/>
      <c r="G1054" s="49">
        <v>3.12</v>
      </c>
      <c r="H1054" s="46">
        <f t="shared" ref="H1054:H1117" si="25">E1054*G1054</f>
        <v>18.72</v>
      </c>
      <c r="I1054" s="42"/>
      <c r="J1054" s="14" t="s">
        <v>3328</v>
      </c>
    </row>
    <row r="1055" spans="1:10" ht="12" customHeight="1" x14ac:dyDescent="0.25">
      <c r="A1055" s="88" t="s">
        <v>3558</v>
      </c>
      <c r="B1055" s="82" t="s">
        <v>1194</v>
      </c>
      <c r="C1055" s="64">
        <v>118198</v>
      </c>
      <c r="D1055" s="17" t="s">
        <v>1195</v>
      </c>
      <c r="E1055" s="15">
        <v>68</v>
      </c>
      <c r="F1055" s="42"/>
      <c r="G1055" s="49"/>
      <c r="H1055" s="46">
        <f t="shared" si="25"/>
        <v>0</v>
      </c>
      <c r="I1055" s="42"/>
      <c r="J1055" s="14" t="s">
        <v>3328</v>
      </c>
    </row>
    <row r="1056" spans="1:10" ht="12" customHeight="1" x14ac:dyDescent="0.25">
      <c r="A1056" s="88" t="s">
        <v>3558</v>
      </c>
      <c r="B1056" s="82" t="s">
        <v>1196</v>
      </c>
      <c r="C1056" s="64">
        <v>1131954502</v>
      </c>
      <c r="D1056" s="17" t="s">
        <v>1197</v>
      </c>
      <c r="E1056" s="15">
        <v>2</v>
      </c>
      <c r="F1056" s="42"/>
      <c r="G1056" s="49"/>
      <c r="H1056" s="46">
        <f t="shared" si="25"/>
        <v>0</v>
      </c>
      <c r="I1056" s="42"/>
      <c r="J1056" s="14" t="s">
        <v>3328</v>
      </c>
    </row>
    <row r="1057" spans="1:10" ht="12" customHeight="1" x14ac:dyDescent="0.25">
      <c r="A1057" s="88" t="s">
        <v>3558</v>
      </c>
      <c r="B1057" s="82" t="s">
        <v>1198</v>
      </c>
      <c r="C1057" s="64"/>
      <c r="D1057" s="17" t="s">
        <v>1199</v>
      </c>
      <c r="E1057" s="15">
        <v>4</v>
      </c>
      <c r="F1057" s="42"/>
      <c r="G1057" s="49"/>
      <c r="H1057" s="46">
        <f t="shared" si="25"/>
        <v>0</v>
      </c>
      <c r="I1057" s="42"/>
      <c r="J1057" s="14" t="s">
        <v>3328</v>
      </c>
    </row>
    <row r="1058" spans="1:10" ht="12" customHeight="1" x14ac:dyDescent="0.25">
      <c r="A1058" s="88" t="s">
        <v>3558</v>
      </c>
      <c r="B1058" s="82" t="s">
        <v>1200</v>
      </c>
      <c r="C1058" s="64">
        <v>110848</v>
      </c>
      <c r="D1058" s="17" t="s">
        <v>1201</v>
      </c>
      <c r="E1058" s="15">
        <v>2</v>
      </c>
      <c r="F1058" s="42"/>
      <c r="G1058" s="49"/>
      <c r="H1058" s="46">
        <f t="shared" si="25"/>
        <v>0</v>
      </c>
      <c r="I1058" s="42"/>
      <c r="J1058" s="14" t="s">
        <v>3328</v>
      </c>
    </row>
    <row r="1059" spans="1:10" ht="12" customHeight="1" x14ac:dyDescent="0.25">
      <c r="A1059" s="88" t="s">
        <v>3558</v>
      </c>
      <c r="B1059" s="82" t="s">
        <v>1202</v>
      </c>
      <c r="C1059" s="64">
        <v>1066330701</v>
      </c>
      <c r="D1059" s="17" t="s">
        <v>1203</v>
      </c>
      <c r="E1059" s="15">
        <v>2</v>
      </c>
      <c r="F1059" s="42"/>
      <c r="G1059" s="49"/>
      <c r="H1059" s="46">
        <f t="shared" si="25"/>
        <v>0</v>
      </c>
      <c r="I1059" s="42"/>
      <c r="J1059" s="14" t="s">
        <v>3328</v>
      </c>
    </row>
    <row r="1060" spans="1:10" ht="12" customHeight="1" x14ac:dyDescent="0.25">
      <c r="A1060" s="88" t="s">
        <v>3558</v>
      </c>
      <c r="B1060" s="82" t="s">
        <v>1204</v>
      </c>
      <c r="C1060" s="64">
        <v>53046</v>
      </c>
      <c r="D1060" s="17" t="s">
        <v>1205</v>
      </c>
      <c r="E1060" s="15">
        <v>3</v>
      </c>
      <c r="F1060" s="42"/>
      <c r="G1060" s="49"/>
      <c r="H1060" s="46">
        <f t="shared" si="25"/>
        <v>0</v>
      </c>
      <c r="I1060" s="42"/>
      <c r="J1060" s="14" t="s">
        <v>3328</v>
      </c>
    </row>
    <row r="1061" spans="1:10" ht="12" customHeight="1" x14ac:dyDescent="0.25">
      <c r="A1061" s="88" t="s">
        <v>3558</v>
      </c>
      <c r="B1061" s="82" t="s">
        <v>1206</v>
      </c>
      <c r="C1061" s="64">
        <v>112609</v>
      </c>
      <c r="D1061" s="17" t="s">
        <v>1207</v>
      </c>
      <c r="E1061" s="15">
        <v>1</v>
      </c>
      <c r="F1061" s="42"/>
      <c r="G1061" s="49"/>
      <c r="H1061" s="46">
        <f t="shared" si="25"/>
        <v>0</v>
      </c>
      <c r="I1061" s="42"/>
      <c r="J1061" s="14" t="s">
        <v>3328</v>
      </c>
    </row>
    <row r="1062" spans="1:10" ht="12" customHeight="1" x14ac:dyDescent="0.25">
      <c r="A1062" s="88" t="s">
        <v>3558</v>
      </c>
      <c r="B1062" s="82" t="s">
        <v>1208</v>
      </c>
      <c r="C1062" s="64">
        <v>99000413330</v>
      </c>
      <c r="D1062" s="17" t="s">
        <v>1209</v>
      </c>
      <c r="E1062" s="15">
        <v>10</v>
      </c>
      <c r="F1062" s="42"/>
      <c r="G1062" s="49"/>
      <c r="H1062" s="46">
        <f t="shared" si="25"/>
        <v>0</v>
      </c>
      <c r="I1062" s="42"/>
      <c r="J1062" s="14" t="s">
        <v>3328</v>
      </c>
    </row>
    <row r="1063" spans="1:10" ht="12" customHeight="1" x14ac:dyDescent="0.25">
      <c r="A1063" s="88" t="s">
        <v>3558</v>
      </c>
      <c r="B1063" s="82" t="s">
        <v>1210</v>
      </c>
      <c r="C1063" s="64" t="s">
        <v>1211</v>
      </c>
      <c r="D1063" s="17" t="s">
        <v>1212</v>
      </c>
      <c r="E1063" s="15">
        <v>2</v>
      </c>
      <c r="F1063" s="42"/>
      <c r="G1063" s="49"/>
      <c r="H1063" s="46">
        <f t="shared" si="25"/>
        <v>0</v>
      </c>
      <c r="I1063" s="42"/>
      <c r="J1063" s="14" t="s">
        <v>3328</v>
      </c>
    </row>
    <row r="1064" spans="1:10" ht="12" customHeight="1" x14ac:dyDescent="0.25">
      <c r="A1064" s="88" t="s">
        <v>3558</v>
      </c>
      <c r="B1064" s="82" t="s">
        <v>1213</v>
      </c>
      <c r="C1064" s="64">
        <v>128857</v>
      </c>
      <c r="D1064" s="17" t="s">
        <v>1214</v>
      </c>
      <c r="E1064" s="15">
        <v>2</v>
      </c>
      <c r="F1064" s="42"/>
      <c r="G1064" s="49"/>
      <c r="H1064" s="46">
        <f t="shared" si="25"/>
        <v>0</v>
      </c>
      <c r="I1064" s="42"/>
      <c r="J1064" s="14" t="s">
        <v>3328</v>
      </c>
    </row>
    <row r="1065" spans="1:10" ht="12" customHeight="1" x14ac:dyDescent="0.25">
      <c r="A1065" s="88" t="s">
        <v>3558</v>
      </c>
      <c r="B1065" s="82" t="s">
        <v>1215</v>
      </c>
      <c r="C1065" s="64">
        <v>105782</v>
      </c>
      <c r="D1065" s="17" t="s">
        <v>1216</v>
      </c>
      <c r="E1065" s="15">
        <v>1</v>
      </c>
      <c r="F1065" s="42"/>
      <c r="G1065" s="49"/>
      <c r="H1065" s="46">
        <f t="shared" si="25"/>
        <v>0</v>
      </c>
      <c r="I1065" s="42"/>
      <c r="J1065" s="14" t="s">
        <v>3328</v>
      </c>
    </row>
    <row r="1066" spans="1:10" ht="12" customHeight="1" x14ac:dyDescent="0.25">
      <c r="A1066" s="88" t="s">
        <v>3558</v>
      </c>
      <c r="B1066" s="82" t="s">
        <v>1217</v>
      </c>
      <c r="C1066" s="64">
        <v>13337</v>
      </c>
      <c r="D1066" s="17" t="s">
        <v>1218</v>
      </c>
      <c r="E1066" s="15">
        <v>2</v>
      </c>
      <c r="F1066" s="42"/>
      <c r="G1066" s="49"/>
      <c r="H1066" s="46">
        <f t="shared" si="25"/>
        <v>0</v>
      </c>
      <c r="I1066" s="42"/>
      <c r="J1066" s="14" t="s">
        <v>3328</v>
      </c>
    </row>
    <row r="1067" spans="1:10" ht="12" customHeight="1" x14ac:dyDescent="0.25">
      <c r="A1067" s="88" t="s">
        <v>3558</v>
      </c>
      <c r="B1067" s="82" t="s">
        <v>1219</v>
      </c>
      <c r="C1067" s="64">
        <v>118595</v>
      </c>
      <c r="D1067" s="17" t="s">
        <v>1220</v>
      </c>
      <c r="E1067" s="15">
        <v>1</v>
      </c>
      <c r="F1067" s="42"/>
      <c r="G1067" s="49">
        <v>343.84</v>
      </c>
      <c r="H1067" s="46">
        <f t="shared" si="25"/>
        <v>343.84</v>
      </c>
      <c r="I1067" s="42"/>
      <c r="J1067" s="14" t="s">
        <v>3328</v>
      </c>
    </row>
    <row r="1068" spans="1:10" ht="12" customHeight="1" x14ac:dyDescent="0.25">
      <c r="A1068" s="88" t="s">
        <v>3558</v>
      </c>
      <c r="B1068" s="82" t="s">
        <v>1221</v>
      </c>
      <c r="C1068" s="64"/>
      <c r="D1068" s="17" t="s">
        <v>1222</v>
      </c>
      <c r="E1068" s="15">
        <v>1</v>
      </c>
      <c r="F1068" s="42"/>
      <c r="G1068" s="49"/>
      <c r="H1068" s="46">
        <f t="shared" si="25"/>
        <v>0</v>
      </c>
      <c r="I1068" s="42"/>
      <c r="J1068" s="14" t="s">
        <v>3328</v>
      </c>
    </row>
    <row r="1069" spans="1:10" ht="12" customHeight="1" x14ac:dyDescent="0.25">
      <c r="A1069" s="88" t="s">
        <v>3558</v>
      </c>
      <c r="B1069" s="82" t="s">
        <v>1223</v>
      </c>
      <c r="C1069" s="64">
        <v>118139</v>
      </c>
      <c r="D1069" s="17" t="s">
        <v>1224</v>
      </c>
      <c r="E1069" s="15">
        <v>2</v>
      </c>
      <c r="F1069" s="42"/>
      <c r="G1069" s="49"/>
      <c r="H1069" s="46">
        <f t="shared" si="25"/>
        <v>0</v>
      </c>
      <c r="I1069" s="42"/>
      <c r="J1069" s="14" t="s">
        <v>3328</v>
      </c>
    </row>
    <row r="1070" spans="1:10" ht="12" customHeight="1" x14ac:dyDescent="0.25">
      <c r="A1070" s="88" t="s">
        <v>3558</v>
      </c>
      <c r="B1070" s="82" t="s">
        <v>1225</v>
      </c>
      <c r="C1070" s="64"/>
      <c r="D1070" s="17" t="s">
        <v>1226</v>
      </c>
      <c r="E1070" s="15">
        <v>4</v>
      </c>
      <c r="F1070" s="42"/>
      <c r="G1070" s="49"/>
      <c r="H1070" s="46">
        <f t="shared" si="25"/>
        <v>0</v>
      </c>
      <c r="I1070" s="42"/>
      <c r="J1070" s="14" t="s">
        <v>3328</v>
      </c>
    </row>
    <row r="1071" spans="1:10" ht="12" customHeight="1" x14ac:dyDescent="0.25">
      <c r="A1071" s="88" t="s">
        <v>3558</v>
      </c>
      <c r="B1071" s="82" t="s">
        <v>1227</v>
      </c>
      <c r="C1071" s="64">
        <v>127289</v>
      </c>
      <c r="D1071" s="17" t="s">
        <v>1228</v>
      </c>
      <c r="E1071" s="15">
        <v>1</v>
      </c>
      <c r="F1071" s="42"/>
      <c r="G1071" s="49"/>
      <c r="H1071" s="46">
        <f t="shared" si="25"/>
        <v>0</v>
      </c>
      <c r="I1071" s="42"/>
      <c r="J1071" s="14" t="s">
        <v>3328</v>
      </c>
    </row>
    <row r="1072" spans="1:10" ht="12" customHeight="1" x14ac:dyDescent="0.25">
      <c r="A1072" s="88" t="s">
        <v>3558</v>
      </c>
      <c r="B1072" s="82" t="s">
        <v>1229</v>
      </c>
      <c r="C1072" s="64"/>
      <c r="D1072" s="17" t="s">
        <v>1230</v>
      </c>
      <c r="E1072" s="15">
        <v>2</v>
      </c>
      <c r="F1072" s="42"/>
      <c r="G1072" s="49"/>
      <c r="H1072" s="46">
        <f t="shared" si="25"/>
        <v>0</v>
      </c>
      <c r="I1072" s="42"/>
      <c r="J1072" s="14" t="s">
        <v>3328</v>
      </c>
    </row>
    <row r="1073" spans="1:11" ht="12" customHeight="1" x14ac:dyDescent="0.25">
      <c r="A1073" s="88" t="s">
        <v>3558</v>
      </c>
      <c r="B1073" s="82" t="s">
        <v>1231</v>
      </c>
      <c r="C1073" s="64">
        <v>31490</v>
      </c>
      <c r="D1073" s="17" t="s">
        <v>1232</v>
      </c>
      <c r="E1073" s="15">
        <v>4</v>
      </c>
      <c r="F1073" s="42"/>
      <c r="G1073" s="49"/>
      <c r="H1073" s="46">
        <f t="shared" si="25"/>
        <v>0</v>
      </c>
      <c r="I1073" s="42"/>
      <c r="J1073" s="14" t="s">
        <v>3328</v>
      </c>
      <c r="K1073" s="1">
        <f>SUM(H1054:J1200)</f>
        <v>24382.659999999996</v>
      </c>
    </row>
    <row r="1074" spans="1:11" ht="12" customHeight="1" x14ac:dyDescent="0.25">
      <c r="A1074" s="88" t="s">
        <v>3558</v>
      </c>
      <c r="B1074" s="82" t="s">
        <v>1233</v>
      </c>
      <c r="C1074" s="64">
        <v>129215</v>
      </c>
      <c r="D1074" s="17" t="s">
        <v>1234</v>
      </c>
      <c r="E1074" s="15">
        <v>1</v>
      </c>
      <c r="F1074" s="42"/>
      <c r="G1074" s="49">
        <v>97.88</v>
      </c>
      <c r="H1074" s="46">
        <f t="shared" si="25"/>
        <v>97.88</v>
      </c>
      <c r="I1074" s="42"/>
      <c r="J1074" s="14" t="s">
        <v>3328</v>
      </c>
    </row>
    <row r="1075" spans="1:11" ht="12" customHeight="1" x14ac:dyDescent="0.25">
      <c r="A1075" s="88" t="s">
        <v>3558</v>
      </c>
      <c r="B1075" s="82" t="s">
        <v>1235</v>
      </c>
      <c r="C1075" s="64">
        <v>131321</v>
      </c>
      <c r="D1075" s="17" t="s">
        <v>1236</v>
      </c>
      <c r="E1075" s="15">
        <v>1</v>
      </c>
      <c r="F1075" s="42"/>
      <c r="G1075" s="49">
        <v>242.39</v>
      </c>
      <c r="H1075" s="46">
        <f t="shared" si="25"/>
        <v>242.39</v>
      </c>
      <c r="I1075" s="42"/>
      <c r="J1075" s="14" t="s">
        <v>3328</v>
      </c>
    </row>
    <row r="1076" spans="1:11" ht="12" customHeight="1" x14ac:dyDescent="0.25">
      <c r="A1076" s="88" t="s">
        <v>3558</v>
      </c>
      <c r="B1076" s="82" t="s">
        <v>1237</v>
      </c>
      <c r="C1076" s="64">
        <v>118140</v>
      </c>
      <c r="D1076" s="17" t="s">
        <v>1238</v>
      </c>
      <c r="E1076" s="15">
        <v>2</v>
      </c>
      <c r="F1076" s="42"/>
      <c r="G1076" s="49">
        <v>2.76</v>
      </c>
      <c r="H1076" s="46">
        <f t="shared" si="25"/>
        <v>5.52</v>
      </c>
      <c r="I1076" s="42"/>
      <c r="J1076" s="14" t="s">
        <v>3328</v>
      </c>
    </row>
    <row r="1077" spans="1:11" ht="12" customHeight="1" x14ac:dyDescent="0.25">
      <c r="A1077" s="88" t="s">
        <v>3558</v>
      </c>
      <c r="B1077" s="82" t="s">
        <v>1239</v>
      </c>
      <c r="C1077" s="64">
        <v>407028</v>
      </c>
      <c r="D1077" s="17" t="s">
        <v>1240</v>
      </c>
      <c r="E1077" s="15">
        <v>3</v>
      </c>
      <c r="F1077" s="42"/>
      <c r="G1077" s="49"/>
      <c r="H1077" s="46">
        <f t="shared" si="25"/>
        <v>0</v>
      </c>
      <c r="I1077" s="42"/>
      <c r="J1077" s="14" t="s">
        <v>3328</v>
      </c>
    </row>
    <row r="1078" spans="1:11" ht="12" customHeight="1" x14ac:dyDescent="0.25">
      <c r="A1078" s="88" t="s">
        <v>3558</v>
      </c>
      <c r="B1078" s="82" t="s">
        <v>1241</v>
      </c>
      <c r="C1078" s="64" t="s">
        <v>1242</v>
      </c>
      <c r="D1078" s="17" t="s">
        <v>1243</v>
      </c>
      <c r="E1078" s="15">
        <v>2</v>
      </c>
      <c r="F1078" s="42"/>
      <c r="G1078" s="49"/>
      <c r="H1078" s="46">
        <f t="shared" si="25"/>
        <v>0</v>
      </c>
      <c r="I1078" s="42"/>
      <c r="J1078" s="14" t="s">
        <v>3328</v>
      </c>
    </row>
    <row r="1079" spans="1:11" ht="12" customHeight="1" x14ac:dyDescent="0.25">
      <c r="A1079" s="88" t="s">
        <v>3558</v>
      </c>
      <c r="B1079" s="82" t="s">
        <v>1244</v>
      </c>
      <c r="C1079" s="64" t="s">
        <v>1245</v>
      </c>
      <c r="D1079" s="17" t="s">
        <v>1246</v>
      </c>
      <c r="E1079" s="15">
        <v>3</v>
      </c>
      <c r="F1079" s="42"/>
      <c r="G1079" s="49"/>
      <c r="H1079" s="46">
        <f t="shared" si="25"/>
        <v>0</v>
      </c>
      <c r="I1079" s="42"/>
      <c r="J1079" s="14" t="s">
        <v>3328</v>
      </c>
    </row>
    <row r="1080" spans="1:11" ht="12" customHeight="1" x14ac:dyDescent="0.25">
      <c r="A1080" s="88" t="s">
        <v>3558</v>
      </c>
      <c r="B1080" s="82" t="s">
        <v>1247</v>
      </c>
      <c r="C1080" s="64" t="s">
        <v>1248</v>
      </c>
      <c r="D1080" s="17" t="s">
        <v>1249</v>
      </c>
      <c r="E1080" s="15">
        <v>5</v>
      </c>
      <c r="F1080" s="42"/>
      <c r="G1080" s="49"/>
      <c r="H1080" s="46">
        <f t="shared" si="25"/>
        <v>0</v>
      </c>
      <c r="I1080" s="42"/>
      <c r="J1080" s="14" t="s">
        <v>3328</v>
      </c>
    </row>
    <row r="1081" spans="1:11" ht="12" customHeight="1" x14ac:dyDescent="0.25">
      <c r="A1081" s="88" t="s">
        <v>3558</v>
      </c>
      <c r="B1081" s="82" t="s">
        <v>1250</v>
      </c>
      <c r="C1081" s="64" t="s">
        <v>1251</v>
      </c>
      <c r="D1081" s="17" t="s">
        <v>1252</v>
      </c>
      <c r="E1081" s="15">
        <v>2</v>
      </c>
      <c r="F1081" s="42"/>
      <c r="G1081" s="49"/>
      <c r="H1081" s="46">
        <f t="shared" si="25"/>
        <v>0</v>
      </c>
      <c r="I1081" s="42"/>
      <c r="J1081" s="14" t="s">
        <v>3328</v>
      </c>
    </row>
    <row r="1082" spans="1:11" ht="12" customHeight="1" x14ac:dyDescent="0.25">
      <c r="A1082" s="88" t="s">
        <v>3558</v>
      </c>
      <c r="B1082" s="82" t="s">
        <v>1253</v>
      </c>
      <c r="C1082" s="64">
        <v>52893</v>
      </c>
      <c r="D1082" s="17" t="s">
        <v>1254</v>
      </c>
      <c r="E1082" s="15">
        <v>2</v>
      </c>
      <c r="F1082" s="42"/>
      <c r="G1082" s="49"/>
      <c r="H1082" s="46">
        <f t="shared" si="25"/>
        <v>0</v>
      </c>
      <c r="I1082" s="42"/>
      <c r="J1082" s="14" t="s">
        <v>3328</v>
      </c>
    </row>
    <row r="1083" spans="1:11" ht="12" customHeight="1" x14ac:dyDescent="0.25">
      <c r="A1083" s="88" t="s">
        <v>3558</v>
      </c>
      <c r="B1083" s="82" t="s">
        <v>1255</v>
      </c>
      <c r="C1083" s="64">
        <v>52896</v>
      </c>
      <c r="D1083" s="17" t="s">
        <v>1256</v>
      </c>
      <c r="E1083" s="15">
        <v>2</v>
      </c>
      <c r="F1083" s="42"/>
      <c r="G1083" s="49"/>
      <c r="H1083" s="46">
        <f t="shared" si="25"/>
        <v>0</v>
      </c>
      <c r="I1083" s="42"/>
      <c r="J1083" s="14" t="s">
        <v>3328</v>
      </c>
    </row>
    <row r="1084" spans="1:11" ht="12" customHeight="1" x14ac:dyDescent="0.25">
      <c r="A1084" s="88" t="s">
        <v>3558</v>
      </c>
      <c r="B1084" s="82" t="s">
        <v>1257</v>
      </c>
      <c r="C1084" s="64">
        <v>52734</v>
      </c>
      <c r="D1084" s="17" t="s">
        <v>1258</v>
      </c>
      <c r="E1084" s="15">
        <v>1</v>
      </c>
      <c r="F1084" s="42"/>
      <c r="G1084" s="49"/>
      <c r="H1084" s="46">
        <f t="shared" si="25"/>
        <v>0</v>
      </c>
      <c r="I1084" s="42"/>
      <c r="J1084" s="14" t="s">
        <v>3328</v>
      </c>
    </row>
    <row r="1085" spans="1:11" ht="12" customHeight="1" x14ac:dyDescent="0.25">
      <c r="A1085" s="88" t="s">
        <v>3558</v>
      </c>
      <c r="B1085" s="82" t="s">
        <v>1259</v>
      </c>
      <c r="C1085" s="64">
        <v>112608</v>
      </c>
      <c r="D1085" s="17" t="s">
        <v>1260</v>
      </c>
      <c r="E1085" s="15">
        <v>5</v>
      </c>
      <c r="F1085" s="42"/>
      <c r="G1085" s="49"/>
      <c r="H1085" s="46">
        <f t="shared" si="25"/>
        <v>0</v>
      </c>
      <c r="I1085" s="42"/>
      <c r="J1085" s="14" t="s">
        <v>3328</v>
      </c>
    </row>
    <row r="1086" spans="1:11" ht="12" customHeight="1" x14ac:dyDescent="0.25">
      <c r="A1086" s="88" t="s">
        <v>3558</v>
      </c>
      <c r="B1086" s="82" t="s">
        <v>1261</v>
      </c>
      <c r="C1086" s="64">
        <v>1115529104</v>
      </c>
      <c r="D1086" s="17" t="s">
        <v>1262</v>
      </c>
      <c r="E1086" s="15">
        <v>30</v>
      </c>
      <c r="F1086" s="42"/>
      <c r="G1086" s="49"/>
      <c r="H1086" s="46">
        <f t="shared" si="25"/>
        <v>0</v>
      </c>
      <c r="I1086" s="42"/>
      <c r="J1086" s="14" t="s">
        <v>3328</v>
      </c>
    </row>
    <row r="1087" spans="1:11" ht="12" customHeight="1" x14ac:dyDescent="0.25">
      <c r="A1087" s="88" t="s">
        <v>3558</v>
      </c>
      <c r="B1087" s="82" t="s">
        <v>1263</v>
      </c>
      <c r="C1087" s="64">
        <v>413048</v>
      </c>
      <c r="D1087" s="17" t="s">
        <v>1264</v>
      </c>
      <c r="E1087" s="15">
        <v>1</v>
      </c>
      <c r="F1087" s="42"/>
      <c r="G1087" s="49"/>
      <c r="H1087" s="46">
        <f t="shared" si="25"/>
        <v>0</v>
      </c>
      <c r="I1087" s="42"/>
      <c r="J1087" s="14" t="s">
        <v>3328</v>
      </c>
    </row>
    <row r="1088" spans="1:11" ht="12" customHeight="1" x14ac:dyDescent="0.25">
      <c r="A1088" s="88" t="s">
        <v>3558</v>
      </c>
      <c r="B1088" s="82" t="s">
        <v>1265</v>
      </c>
      <c r="C1088" s="64">
        <v>20915</v>
      </c>
      <c r="D1088" s="17" t="s">
        <v>1266</v>
      </c>
      <c r="E1088" s="15">
        <v>20</v>
      </c>
      <c r="F1088" s="42"/>
      <c r="G1088" s="49"/>
      <c r="H1088" s="46">
        <f t="shared" si="25"/>
        <v>0</v>
      </c>
      <c r="I1088" s="42"/>
      <c r="J1088" s="14" t="s">
        <v>3328</v>
      </c>
    </row>
    <row r="1089" spans="1:10" ht="12" customHeight="1" x14ac:dyDescent="0.25">
      <c r="A1089" s="88" t="s">
        <v>3558</v>
      </c>
      <c r="B1089" s="82" t="s">
        <v>1267</v>
      </c>
      <c r="C1089" s="64">
        <v>103828</v>
      </c>
      <c r="D1089" s="17" t="s">
        <v>1268</v>
      </c>
      <c r="E1089" s="15">
        <v>1</v>
      </c>
      <c r="F1089" s="42"/>
      <c r="G1089" s="49"/>
      <c r="H1089" s="46">
        <f t="shared" si="25"/>
        <v>0</v>
      </c>
      <c r="I1089" s="42"/>
      <c r="J1089" s="14" t="s">
        <v>3328</v>
      </c>
    </row>
    <row r="1090" spans="1:10" ht="12" customHeight="1" x14ac:dyDescent="0.25">
      <c r="A1090" s="88" t="s">
        <v>3558</v>
      </c>
      <c r="B1090" s="82" t="s">
        <v>1269</v>
      </c>
      <c r="C1090" s="64">
        <v>116871</v>
      </c>
      <c r="D1090" s="17" t="s">
        <v>3741</v>
      </c>
      <c r="E1090" s="15">
        <v>1</v>
      </c>
      <c r="F1090" s="42"/>
      <c r="G1090" s="49">
        <v>327.68</v>
      </c>
      <c r="H1090" s="46">
        <f t="shared" si="25"/>
        <v>327.68</v>
      </c>
      <c r="I1090" s="42"/>
      <c r="J1090" s="14" t="s">
        <v>3328</v>
      </c>
    </row>
    <row r="1091" spans="1:10" ht="12" customHeight="1" x14ac:dyDescent="0.25">
      <c r="A1091" s="88" t="s">
        <v>3558</v>
      </c>
      <c r="B1091" s="82" t="s">
        <v>1270</v>
      </c>
      <c r="C1091" s="64">
        <v>120952</v>
      </c>
      <c r="D1091" s="17" t="s">
        <v>1271</v>
      </c>
      <c r="E1091" s="15">
        <v>10</v>
      </c>
      <c r="F1091" s="42"/>
      <c r="G1091" s="49"/>
      <c r="H1091" s="46">
        <f t="shared" si="25"/>
        <v>0</v>
      </c>
      <c r="I1091" s="42"/>
      <c r="J1091" s="14" t="s">
        <v>3328</v>
      </c>
    </row>
    <row r="1092" spans="1:10" ht="12" customHeight="1" x14ac:dyDescent="0.25">
      <c r="A1092" s="88" t="s">
        <v>3558</v>
      </c>
      <c r="B1092" s="82" t="s">
        <v>1272</v>
      </c>
      <c r="C1092" s="64">
        <v>150716</v>
      </c>
      <c r="D1092" s="17" t="s">
        <v>1273</v>
      </c>
      <c r="E1092" s="15"/>
      <c r="F1092" s="42"/>
      <c r="G1092" s="49"/>
      <c r="H1092" s="46">
        <f t="shared" si="25"/>
        <v>0</v>
      </c>
      <c r="I1092" s="42"/>
      <c r="J1092" s="14" t="s">
        <v>3328</v>
      </c>
    </row>
    <row r="1093" spans="1:10" ht="12" customHeight="1" x14ac:dyDescent="0.25">
      <c r="A1093" s="88" t="s">
        <v>3558</v>
      </c>
      <c r="B1093" s="82" t="s">
        <v>1274</v>
      </c>
      <c r="C1093" s="64">
        <v>51620</v>
      </c>
      <c r="D1093" s="17" t="s">
        <v>1275</v>
      </c>
      <c r="E1093" s="15">
        <v>8</v>
      </c>
      <c r="F1093" s="42"/>
      <c r="G1093" s="49">
        <v>3.34</v>
      </c>
      <c r="H1093" s="46">
        <f t="shared" si="25"/>
        <v>26.72</v>
      </c>
      <c r="I1093" s="42"/>
      <c r="J1093" s="14" t="s">
        <v>3328</v>
      </c>
    </row>
    <row r="1094" spans="1:10" ht="12" customHeight="1" x14ac:dyDescent="0.25">
      <c r="A1094" s="88" t="s">
        <v>3558</v>
      </c>
      <c r="B1094" s="82" t="s">
        <v>1276</v>
      </c>
      <c r="C1094" s="64">
        <v>116873</v>
      </c>
      <c r="D1094" s="17" t="s">
        <v>3742</v>
      </c>
      <c r="E1094" s="15">
        <v>1</v>
      </c>
      <c r="F1094" s="42"/>
      <c r="G1094" s="49"/>
      <c r="H1094" s="46">
        <f t="shared" si="25"/>
        <v>0</v>
      </c>
      <c r="I1094" s="42"/>
      <c r="J1094" s="14" t="s">
        <v>3328</v>
      </c>
    </row>
    <row r="1095" spans="1:10" ht="12" customHeight="1" x14ac:dyDescent="0.25">
      <c r="A1095" s="88" t="s">
        <v>3558</v>
      </c>
      <c r="B1095" s="82" t="s">
        <v>1277</v>
      </c>
      <c r="C1095" s="64">
        <v>53111</v>
      </c>
      <c r="D1095" s="17" t="s">
        <v>1278</v>
      </c>
      <c r="E1095" s="15">
        <v>2</v>
      </c>
      <c r="F1095" s="42"/>
      <c r="G1095" s="49"/>
      <c r="H1095" s="46">
        <f t="shared" si="25"/>
        <v>0</v>
      </c>
      <c r="I1095" s="42"/>
      <c r="J1095" s="14" t="s">
        <v>3328</v>
      </c>
    </row>
    <row r="1096" spans="1:10" ht="12" customHeight="1" x14ac:dyDescent="0.25">
      <c r="A1096" s="88" t="s">
        <v>3558</v>
      </c>
      <c r="B1096" s="82" t="s">
        <v>1279</v>
      </c>
      <c r="C1096" s="64">
        <v>51612</v>
      </c>
      <c r="D1096" s="17" t="s">
        <v>1280</v>
      </c>
      <c r="E1096" s="15">
        <v>8</v>
      </c>
      <c r="F1096" s="42"/>
      <c r="G1096" s="49">
        <v>3.3</v>
      </c>
      <c r="H1096" s="46">
        <f t="shared" si="25"/>
        <v>26.4</v>
      </c>
      <c r="I1096" s="42"/>
      <c r="J1096" s="14" t="s">
        <v>3328</v>
      </c>
    </row>
    <row r="1097" spans="1:10" ht="12" customHeight="1" x14ac:dyDescent="0.25">
      <c r="A1097" s="88" t="s">
        <v>3558</v>
      </c>
      <c r="B1097" s="82" t="s">
        <v>1281</v>
      </c>
      <c r="C1097" s="64">
        <v>134975</v>
      </c>
      <c r="D1097" s="17" t="s">
        <v>1282</v>
      </c>
      <c r="E1097" s="15">
        <v>7</v>
      </c>
      <c r="F1097" s="42"/>
      <c r="G1097" s="49"/>
      <c r="H1097" s="46">
        <f t="shared" si="25"/>
        <v>0</v>
      </c>
      <c r="I1097" s="42"/>
      <c r="J1097" s="14" t="s">
        <v>3328</v>
      </c>
    </row>
    <row r="1098" spans="1:10" ht="12" customHeight="1" x14ac:dyDescent="0.25">
      <c r="A1098" s="88" t="s">
        <v>3558</v>
      </c>
      <c r="B1098" s="82" t="s">
        <v>1283</v>
      </c>
      <c r="C1098" s="64">
        <v>116733</v>
      </c>
      <c r="D1098" s="17" t="s">
        <v>1284</v>
      </c>
      <c r="E1098" s="15">
        <v>1</v>
      </c>
      <c r="F1098" s="42"/>
      <c r="G1098" s="49"/>
      <c r="H1098" s="46">
        <f t="shared" si="25"/>
        <v>0</v>
      </c>
      <c r="I1098" s="42"/>
      <c r="J1098" s="14" t="s">
        <v>3328</v>
      </c>
    </row>
    <row r="1099" spans="1:10" ht="12" customHeight="1" x14ac:dyDescent="0.25">
      <c r="A1099" s="88" t="s">
        <v>3558</v>
      </c>
      <c r="B1099" s="82" t="s">
        <v>1285</v>
      </c>
      <c r="C1099" s="64"/>
      <c r="D1099" s="17" t="s">
        <v>1286</v>
      </c>
      <c r="E1099" s="15">
        <v>1</v>
      </c>
      <c r="F1099" s="42"/>
      <c r="G1099" s="49"/>
      <c r="H1099" s="46">
        <f t="shared" si="25"/>
        <v>0</v>
      </c>
      <c r="I1099" s="42"/>
      <c r="J1099" s="14" t="s">
        <v>3328</v>
      </c>
    </row>
    <row r="1100" spans="1:10" ht="12" customHeight="1" x14ac:dyDescent="0.25">
      <c r="A1100" s="88" t="s">
        <v>3558</v>
      </c>
      <c r="B1100" s="82" t="s">
        <v>1287</v>
      </c>
      <c r="C1100" s="64"/>
      <c r="D1100" s="17" t="s">
        <v>1288</v>
      </c>
      <c r="E1100" s="15">
        <v>2</v>
      </c>
      <c r="F1100" s="42"/>
      <c r="G1100" s="49"/>
      <c r="H1100" s="46">
        <f t="shared" si="25"/>
        <v>0</v>
      </c>
      <c r="I1100" s="42"/>
      <c r="J1100" s="14" t="s">
        <v>3328</v>
      </c>
    </row>
    <row r="1101" spans="1:10" ht="12" customHeight="1" x14ac:dyDescent="0.25">
      <c r="A1101" s="88" t="s">
        <v>3558</v>
      </c>
      <c r="B1101" s="82" t="s">
        <v>1289</v>
      </c>
      <c r="C1101" s="30" t="s">
        <v>1290</v>
      </c>
      <c r="D1101" s="17" t="s">
        <v>182</v>
      </c>
      <c r="E1101" s="15">
        <v>3</v>
      </c>
      <c r="F1101" s="42"/>
      <c r="G1101" s="49">
        <v>384.1</v>
      </c>
      <c r="H1101" s="46">
        <f t="shared" si="25"/>
        <v>1152.3000000000002</v>
      </c>
      <c r="I1101" s="42"/>
      <c r="J1101" s="14" t="s">
        <v>3328</v>
      </c>
    </row>
    <row r="1102" spans="1:10" ht="12" customHeight="1" x14ac:dyDescent="0.25">
      <c r="A1102" s="88" t="s">
        <v>3558</v>
      </c>
      <c r="B1102" s="82" t="s">
        <v>1291</v>
      </c>
      <c r="C1102" s="30">
        <v>118253</v>
      </c>
      <c r="D1102" s="17" t="s">
        <v>1292</v>
      </c>
      <c r="E1102" s="15">
        <v>2</v>
      </c>
      <c r="F1102" s="42"/>
      <c r="G1102" s="49">
        <v>3.3</v>
      </c>
      <c r="H1102" s="46">
        <f t="shared" si="25"/>
        <v>6.6</v>
      </c>
      <c r="I1102" s="42"/>
      <c r="J1102" s="14" t="s">
        <v>3328</v>
      </c>
    </row>
    <row r="1103" spans="1:10" ht="12" customHeight="1" x14ac:dyDescent="0.25">
      <c r="A1103" s="88" t="s">
        <v>3558</v>
      </c>
      <c r="B1103" s="82" t="s">
        <v>1293</v>
      </c>
      <c r="C1103" s="30">
        <v>20150</v>
      </c>
      <c r="D1103" s="17" t="s">
        <v>1294</v>
      </c>
      <c r="E1103" s="15">
        <v>1</v>
      </c>
      <c r="F1103" s="42"/>
      <c r="G1103" s="49"/>
      <c r="H1103" s="46">
        <f t="shared" si="25"/>
        <v>0</v>
      </c>
      <c r="I1103" s="42"/>
      <c r="J1103" s="14" t="s">
        <v>3328</v>
      </c>
    </row>
    <row r="1104" spans="1:10" ht="12" customHeight="1" x14ac:dyDescent="0.25">
      <c r="A1104" s="88" t="s">
        <v>3558</v>
      </c>
      <c r="B1104" s="82" t="s">
        <v>1295</v>
      </c>
      <c r="C1104" s="30">
        <v>15219</v>
      </c>
      <c r="D1104" s="17" t="s">
        <v>1296</v>
      </c>
      <c r="E1104" s="15">
        <v>3</v>
      </c>
      <c r="F1104" s="42"/>
      <c r="G1104" s="49"/>
      <c r="H1104" s="46">
        <f t="shared" si="25"/>
        <v>0</v>
      </c>
      <c r="I1104" s="42"/>
      <c r="J1104" s="14" t="s">
        <v>3328</v>
      </c>
    </row>
    <row r="1105" spans="1:10" ht="12" customHeight="1" x14ac:dyDescent="0.25">
      <c r="A1105" s="88" t="s">
        <v>3558</v>
      </c>
      <c r="B1105" s="82" t="s">
        <v>1297</v>
      </c>
      <c r="C1105" s="64">
        <v>129046</v>
      </c>
      <c r="D1105" s="17" t="s">
        <v>1298</v>
      </c>
      <c r="E1105" s="15">
        <v>20</v>
      </c>
      <c r="F1105" s="42"/>
      <c r="G1105" s="49"/>
      <c r="H1105" s="46">
        <f t="shared" si="25"/>
        <v>0</v>
      </c>
      <c r="I1105" s="42"/>
      <c r="J1105" s="14" t="s">
        <v>3328</v>
      </c>
    </row>
    <row r="1106" spans="1:10" ht="12" customHeight="1" x14ac:dyDescent="0.25">
      <c r="A1106" s="88" t="s">
        <v>3558</v>
      </c>
      <c r="B1106" s="82" t="s">
        <v>1299</v>
      </c>
      <c r="C1106" s="64">
        <v>126762</v>
      </c>
      <c r="D1106" s="17" t="s">
        <v>1300</v>
      </c>
      <c r="E1106" s="15">
        <v>8</v>
      </c>
      <c r="F1106" s="42"/>
      <c r="G1106" s="49"/>
      <c r="H1106" s="46">
        <f t="shared" si="25"/>
        <v>0</v>
      </c>
      <c r="I1106" s="42"/>
      <c r="J1106" s="14" t="s">
        <v>3328</v>
      </c>
    </row>
    <row r="1107" spans="1:10" ht="12" customHeight="1" x14ac:dyDescent="0.25">
      <c r="A1107" s="88" t="s">
        <v>3558</v>
      </c>
      <c r="B1107" s="82" t="s">
        <v>1301</v>
      </c>
      <c r="C1107" s="64">
        <v>1129071401</v>
      </c>
      <c r="D1107" s="17" t="s">
        <v>4</v>
      </c>
      <c r="E1107" s="15">
        <v>1</v>
      </c>
      <c r="F1107" s="42"/>
      <c r="G1107" s="49"/>
      <c r="H1107" s="46">
        <f t="shared" si="25"/>
        <v>0</v>
      </c>
      <c r="I1107" s="42"/>
      <c r="J1107" s="14" t="s">
        <v>3328</v>
      </c>
    </row>
    <row r="1108" spans="1:10" ht="12" customHeight="1" x14ac:dyDescent="0.25">
      <c r="A1108" s="88" t="s">
        <v>3558</v>
      </c>
      <c r="B1108" s="82" t="s">
        <v>1302</v>
      </c>
      <c r="C1108" s="64">
        <v>1127986801</v>
      </c>
      <c r="D1108" s="17" t="s">
        <v>1303</v>
      </c>
      <c r="E1108" s="15">
        <v>1</v>
      </c>
      <c r="F1108" s="42"/>
      <c r="G1108" s="49"/>
      <c r="H1108" s="46">
        <f t="shared" si="25"/>
        <v>0</v>
      </c>
      <c r="I1108" s="42"/>
      <c r="J1108" s="14" t="s">
        <v>3328</v>
      </c>
    </row>
    <row r="1109" spans="1:10" ht="12" customHeight="1" x14ac:dyDescent="0.25">
      <c r="A1109" s="88" t="s">
        <v>3558</v>
      </c>
      <c r="B1109" s="82" t="s">
        <v>1304</v>
      </c>
      <c r="C1109" s="64">
        <v>15083</v>
      </c>
      <c r="D1109" s="17" t="s">
        <v>1305</v>
      </c>
      <c r="E1109" s="15">
        <v>35</v>
      </c>
      <c r="F1109" s="42"/>
      <c r="G1109" s="49"/>
      <c r="H1109" s="46">
        <f t="shared" si="25"/>
        <v>0</v>
      </c>
      <c r="I1109" s="42"/>
      <c r="J1109" s="14" t="s">
        <v>3328</v>
      </c>
    </row>
    <row r="1110" spans="1:10" ht="12" customHeight="1" x14ac:dyDescent="0.25">
      <c r="A1110" s="88" t="s">
        <v>3558</v>
      </c>
      <c r="B1110" s="82" t="s">
        <v>1306</v>
      </c>
      <c r="C1110" s="64">
        <v>129221</v>
      </c>
      <c r="D1110" s="17" t="s">
        <v>1307</v>
      </c>
      <c r="E1110" s="15">
        <v>10</v>
      </c>
      <c r="F1110" s="42"/>
      <c r="G1110" s="49"/>
      <c r="H1110" s="46">
        <f t="shared" si="25"/>
        <v>0</v>
      </c>
      <c r="I1110" s="42"/>
      <c r="J1110" s="14" t="s">
        <v>3328</v>
      </c>
    </row>
    <row r="1111" spans="1:10" ht="12" customHeight="1" x14ac:dyDescent="0.25">
      <c r="A1111" s="88" t="s">
        <v>3558</v>
      </c>
      <c r="B1111" s="82" t="s">
        <v>1308</v>
      </c>
      <c r="C1111" s="64">
        <v>20618</v>
      </c>
      <c r="D1111" s="17" t="s">
        <v>1309</v>
      </c>
      <c r="E1111" s="15">
        <v>5</v>
      </c>
      <c r="F1111" s="42"/>
      <c r="G1111" s="49"/>
      <c r="H1111" s="46">
        <f t="shared" si="25"/>
        <v>0</v>
      </c>
      <c r="I1111" s="42"/>
      <c r="J1111" s="14" t="s">
        <v>3328</v>
      </c>
    </row>
    <row r="1112" spans="1:10" ht="12" customHeight="1" x14ac:dyDescent="0.25">
      <c r="A1112" s="88" t="s">
        <v>3558</v>
      </c>
      <c r="B1112" s="82" t="s">
        <v>1310</v>
      </c>
      <c r="C1112" s="64">
        <v>21355</v>
      </c>
      <c r="D1112" s="17" t="s">
        <v>1311</v>
      </c>
      <c r="E1112" s="15">
        <v>4</v>
      </c>
      <c r="F1112" s="42"/>
      <c r="G1112" s="49">
        <v>1.01</v>
      </c>
      <c r="H1112" s="46">
        <f t="shared" si="25"/>
        <v>4.04</v>
      </c>
      <c r="I1112" s="42"/>
      <c r="J1112" s="14" t="s">
        <v>3328</v>
      </c>
    </row>
    <row r="1113" spans="1:10" ht="12" customHeight="1" x14ac:dyDescent="0.25">
      <c r="A1113" s="88" t="s">
        <v>3558</v>
      </c>
      <c r="B1113" s="82" t="s">
        <v>1312</v>
      </c>
      <c r="C1113" s="64">
        <v>1138507701</v>
      </c>
      <c r="D1113" s="17" t="s">
        <v>1313</v>
      </c>
      <c r="E1113" s="15">
        <v>2</v>
      </c>
      <c r="F1113" s="42"/>
      <c r="G1113" s="49"/>
      <c r="H1113" s="46">
        <f t="shared" si="25"/>
        <v>0</v>
      </c>
      <c r="I1113" s="42"/>
      <c r="J1113" s="14" t="s">
        <v>3328</v>
      </c>
    </row>
    <row r="1114" spans="1:10" ht="12" customHeight="1" x14ac:dyDescent="0.25">
      <c r="A1114" s="88" t="s">
        <v>3558</v>
      </c>
      <c r="B1114" s="82" t="s">
        <v>1314</v>
      </c>
      <c r="C1114" s="64">
        <v>1127153401</v>
      </c>
      <c r="D1114" s="17" t="s">
        <v>1313</v>
      </c>
      <c r="E1114" s="15">
        <v>14</v>
      </c>
      <c r="F1114" s="42"/>
      <c r="G1114" s="49"/>
      <c r="H1114" s="46">
        <f t="shared" si="25"/>
        <v>0</v>
      </c>
      <c r="I1114" s="42"/>
      <c r="J1114" s="14" t="s">
        <v>3328</v>
      </c>
    </row>
    <row r="1115" spans="1:10" ht="12" customHeight="1" x14ac:dyDescent="0.25">
      <c r="A1115" s="88" t="s">
        <v>3558</v>
      </c>
      <c r="B1115" s="82" t="s">
        <v>1315</v>
      </c>
      <c r="C1115" s="64">
        <v>1127181201</v>
      </c>
      <c r="D1115" s="17" t="s">
        <v>1316</v>
      </c>
      <c r="E1115" s="15">
        <v>4</v>
      </c>
      <c r="F1115" s="42"/>
      <c r="G1115" s="49"/>
      <c r="H1115" s="46">
        <f t="shared" si="25"/>
        <v>0</v>
      </c>
      <c r="I1115" s="42"/>
      <c r="J1115" s="14" t="s">
        <v>3328</v>
      </c>
    </row>
    <row r="1116" spans="1:10" ht="12" customHeight="1" x14ac:dyDescent="0.25">
      <c r="A1116" s="88" t="s">
        <v>3558</v>
      </c>
      <c r="B1116" s="82" t="s">
        <v>1317</v>
      </c>
      <c r="C1116" s="64">
        <v>1131497001</v>
      </c>
      <c r="D1116" s="17" t="s">
        <v>1318</v>
      </c>
      <c r="E1116" s="15">
        <v>5</v>
      </c>
      <c r="F1116" s="42"/>
      <c r="G1116" s="49"/>
      <c r="H1116" s="46">
        <f t="shared" si="25"/>
        <v>0</v>
      </c>
      <c r="I1116" s="42"/>
      <c r="J1116" s="14" t="s">
        <v>3328</v>
      </c>
    </row>
    <row r="1117" spans="1:10" ht="12" customHeight="1" x14ac:dyDescent="0.25">
      <c r="A1117" s="88" t="s">
        <v>3558</v>
      </c>
      <c r="B1117" s="82" t="s">
        <v>1319</v>
      </c>
      <c r="C1117" s="64">
        <v>1127409802</v>
      </c>
      <c r="D1117" s="17" t="s">
        <v>1320</v>
      </c>
      <c r="E1117" s="15">
        <v>1</v>
      </c>
      <c r="F1117" s="42"/>
      <c r="G1117" s="49"/>
      <c r="H1117" s="46">
        <f t="shared" si="25"/>
        <v>0</v>
      </c>
      <c r="I1117" s="42"/>
      <c r="J1117" s="14" t="s">
        <v>3328</v>
      </c>
    </row>
    <row r="1118" spans="1:10" ht="12" customHeight="1" x14ac:dyDescent="0.25">
      <c r="A1118" s="88" t="s">
        <v>3558</v>
      </c>
      <c r="B1118" s="82" t="s">
        <v>1321</v>
      </c>
      <c r="C1118" s="64">
        <v>126958</v>
      </c>
      <c r="D1118" s="17" t="s">
        <v>1322</v>
      </c>
      <c r="E1118" s="15">
        <v>1</v>
      </c>
      <c r="F1118" s="42"/>
      <c r="G1118" s="49"/>
      <c r="H1118" s="46">
        <f t="shared" ref="H1118:H1181" si="26">E1118*G1118</f>
        <v>0</v>
      </c>
      <c r="I1118" s="42"/>
      <c r="J1118" s="14" t="s">
        <v>3328</v>
      </c>
    </row>
    <row r="1119" spans="1:10" ht="12" customHeight="1" x14ac:dyDescent="0.25">
      <c r="A1119" s="88" t="s">
        <v>3558</v>
      </c>
      <c r="B1119" s="82" t="s">
        <v>1323</v>
      </c>
      <c r="C1119" s="64">
        <v>1127678701</v>
      </c>
      <c r="D1119" s="17" t="s">
        <v>309</v>
      </c>
      <c r="E1119" s="15">
        <v>1</v>
      </c>
      <c r="F1119" s="42"/>
      <c r="G1119" s="49"/>
      <c r="H1119" s="46">
        <f t="shared" si="26"/>
        <v>0</v>
      </c>
      <c r="I1119" s="42"/>
      <c r="J1119" s="14" t="s">
        <v>3328</v>
      </c>
    </row>
    <row r="1120" spans="1:10" ht="12" customHeight="1" x14ac:dyDescent="0.25">
      <c r="A1120" s="88" t="s">
        <v>3558</v>
      </c>
      <c r="B1120" s="82" t="s">
        <v>1324</v>
      </c>
      <c r="C1120" s="64">
        <v>5001922325</v>
      </c>
      <c r="D1120" s="17" t="s">
        <v>309</v>
      </c>
      <c r="E1120" s="15">
        <v>2</v>
      </c>
      <c r="F1120" s="42"/>
      <c r="G1120" s="49"/>
      <c r="H1120" s="46">
        <f t="shared" si="26"/>
        <v>0</v>
      </c>
      <c r="I1120" s="42"/>
      <c r="J1120" s="14" t="s">
        <v>3328</v>
      </c>
    </row>
    <row r="1121" spans="1:10" ht="12" customHeight="1" x14ac:dyDescent="0.25">
      <c r="A1121" s="88" t="s">
        <v>3558</v>
      </c>
      <c r="B1121" s="82" t="s">
        <v>1325</v>
      </c>
      <c r="C1121" s="64">
        <v>1127687903</v>
      </c>
      <c r="D1121" s="17" t="s">
        <v>1326</v>
      </c>
      <c r="E1121" s="15">
        <v>1</v>
      </c>
      <c r="F1121" s="42"/>
      <c r="G1121" s="49"/>
      <c r="H1121" s="46">
        <f t="shared" si="26"/>
        <v>0</v>
      </c>
      <c r="I1121" s="42"/>
      <c r="J1121" s="14" t="s">
        <v>3328</v>
      </c>
    </row>
    <row r="1122" spans="1:10" ht="12" customHeight="1" x14ac:dyDescent="0.25">
      <c r="A1122" s="88" t="s">
        <v>3558</v>
      </c>
      <c r="B1122" s="82" t="s">
        <v>1327</v>
      </c>
      <c r="C1122" s="64">
        <v>1124873605</v>
      </c>
      <c r="D1122" s="17" t="s">
        <v>1328</v>
      </c>
      <c r="E1122" s="15">
        <v>2</v>
      </c>
      <c r="F1122" s="42"/>
      <c r="G1122" s="49"/>
      <c r="H1122" s="46">
        <f t="shared" si="26"/>
        <v>0</v>
      </c>
      <c r="I1122" s="42"/>
      <c r="J1122" s="14" t="s">
        <v>3328</v>
      </c>
    </row>
    <row r="1123" spans="1:10" ht="12" customHeight="1" x14ac:dyDescent="0.25">
      <c r="A1123" s="88" t="s">
        <v>3558</v>
      </c>
      <c r="B1123" s="82" t="s">
        <v>1329</v>
      </c>
      <c r="C1123" s="64">
        <v>1130572006</v>
      </c>
      <c r="D1123" s="17" t="s">
        <v>1330</v>
      </c>
      <c r="E1123" s="15">
        <v>7</v>
      </c>
      <c r="F1123" s="42"/>
      <c r="G1123" s="49"/>
      <c r="H1123" s="46">
        <f t="shared" si="26"/>
        <v>0</v>
      </c>
      <c r="I1123" s="42"/>
      <c r="J1123" s="14" t="s">
        <v>3328</v>
      </c>
    </row>
    <row r="1124" spans="1:10" ht="12" customHeight="1" x14ac:dyDescent="0.25">
      <c r="A1124" s="88" t="s">
        <v>3558</v>
      </c>
      <c r="B1124" s="82" t="s">
        <v>1331</v>
      </c>
      <c r="C1124" s="64">
        <v>1133637601</v>
      </c>
      <c r="D1124" s="17" t="s">
        <v>1332</v>
      </c>
      <c r="E1124" s="15">
        <v>6</v>
      </c>
      <c r="F1124" s="42"/>
      <c r="G1124" s="49">
        <v>967.3</v>
      </c>
      <c r="H1124" s="46">
        <f t="shared" si="26"/>
        <v>5803.7999999999993</v>
      </c>
      <c r="I1124" s="42"/>
      <c r="J1124" s="14" t="s">
        <v>3328</v>
      </c>
    </row>
    <row r="1125" spans="1:10" ht="12" customHeight="1" x14ac:dyDescent="0.25">
      <c r="A1125" s="88" t="s">
        <v>3558</v>
      </c>
      <c r="B1125" s="82" t="s">
        <v>1333</v>
      </c>
      <c r="C1125" s="64">
        <v>15147</v>
      </c>
      <c r="D1125" s="17" t="s">
        <v>1334</v>
      </c>
      <c r="E1125" s="15">
        <v>1</v>
      </c>
      <c r="F1125" s="42"/>
      <c r="G1125" s="49"/>
      <c r="H1125" s="46">
        <f t="shared" si="26"/>
        <v>0</v>
      </c>
      <c r="I1125" s="42"/>
      <c r="J1125" s="14" t="s">
        <v>3328</v>
      </c>
    </row>
    <row r="1126" spans="1:10" ht="12" customHeight="1" x14ac:dyDescent="0.25">
      <c r="A1126" s="88" t="s">
        <v>3558</v>
      </c>
      <c r="B1126" s="82" t="s">
        <v>1335</v>
      </c>
      <c r="C1126" s="39">
        <v>11524</v>
      </c>
      <c r="D1126" s="21" t="s">
        <v>1336</v>
      </c>
      <c r="E1126" s="72">
        <v>16</v>
      </c>
      <c r="F1126" s="42"/>
      <c r="G1126" s="62"/>
      <c r="H1126" s="46">
        <f t="shared" si="26"/>
        <v>0</v>
      </c>
      <c r="I1126" s="73"/>
      <c r="J1126" s="14" t="s">
        <v>3328</v>
      </c>
    </row>
    <row r="1127" spans="1:10" ht="12" customHeight="1" x14ac:dyDescent="0.25">
      <c r="A1127" s="88" t="s">
        <v>3558</v>
      </c>
      <c r="B1127" s="82" t="s">
        <v>1337</v>
      </c>
      <c r="C1127" s="64">
        <v>1127822202</v>
      </c>
      <c r="D1127" s="17" t="s">
        <v>1338</v>
      </c>
      <c r="E1127" s="15">
        <v>6</v>
      </c>
      <c r="F1127" s="42"/>
      <c r="G1127" s="49"/>
      <c r="H1127" s="46">
        <f t="shared" si="26"/>
        <v>0</v>
      </c>
      <c r="I1127" s="42"/>
      <c r="J1127" s="14" t="s">
        <v>3328</v>
      </c>
    </row>
    <row r="1128" spans="1:10" ht="12" customHeight="1" x14ac:dyDescent="0.25">
      <c r="A1128" s="88" t="s">
        <v>3558</v>
      </c>
      <c r="B1128" s="82" t="s">
        <v>1339</v>
      </c>
      <c r="C1128" s="64" t="s">
        <v>1340</v>
      </c>
      <c r="D1128" s="17" t="s">
        <v>1341</v>
      </c>
      <c r="E1128" s="15">
        <v>3</v>
      </c>
      <c r="F1128" s="42"/>
      <c r="G1128" s="49"/>
      <c r="H1128" s="46">
        <f t="shared" si="26"/>
        <v>0</v>
      </c>
      <c r="I1128" s="42"/>
      <c r="J1128" s="14" t="s">
        <v>3328</v>
      </c>
    </row>
    <row r="1129" spans="1:10" ht="12" customHeight="1" x14ac:dyDescent="0.25">
      <c r="A1129" s="88" t="s">
        <v>3558</v>
      </c>
      <c r="B1129" s="82" t="s">
        <v>1342</v>
      </c>
      <c r="C1129" s="64">
        <v>1129877701</v>
      </c>
      <c r="D1129" s="17" t="s">
        <v>309</v>
      </c>
      <c r="E1129" s="15">
        <v>1</v>
      </c>
      <c r="F1129" s="42"/>
      <c r="G1129" s="49"/>
      <c r="H1129" s="46">
        <f t="shared" si="26"/>
        <v>0</v>
      </c>
      <c r="I1129" s="42"/>
      <c r="J1129" s="14" t="s">
        <v>3328</v>
      </c>
    </row>
    <row r="1130" spans="1:10" ht="12" customHeight="1" x14ac:dyDescent="0.25">
      <c r="A1130" s="88" t="s">
        <v>3558</v>
      </c>
      <c r="B1130" s="82" t="s">
        <v>1343</v>
      </c>
      <c r="C1130" s="64">
        <v>1132914202</v>
      </c>
      <c r="D1130" s="17" t="s">
        <v>1344</v>
      </c>
      <c r="E1130" s="15">
        <v>1</v>
      </c>
      <c r="F1130" s="42"/>
      <c r="G1130" s="49"/>
      <c r="H1130" s="46">
        <f t="shared" si="26"/>
        <v>0</v>
      </c>
      <c r="I1130" s="42"/>
      <c r="J1130" s="14" t="s">
        <v>3328</v>
      </c>
    </row>
    <row r="1131" spans="1:10" ht="12" customHeight="1" x14ac:dyDescent="0.25">
      <c r="A1131" s="88" t="s">
        <v>3558</v>
      </c>
      <c r="B1131" s="82" t="s">
        <v>1345</v>
      </c>
      <c r="C1131" s="64">
        <v>116732</v>
      </c>
      <c r="D1131" s="17" t="s">
        <v>1346</v>
      </c>
      <c r="E1131" s="15"/>
      <c r="F1131" s="42"/>
      <c r="G1131" s="49"/>
      <c r="H1131" s="46">
        <f t="shared" si="26"/>
        <v>0</v>
      </c>
      <c r="I1131" s="42"/>
      <c r="J1131" s="14" t="s">
        <v>3328</v>
      </c>
    </row>
    <row r="1132" spans="1:10" ht="12" customHeight="1" x14ac:dyDescent="0.25">
      <c r="A1132" s="88" t="s">
        <v>3558</v>
      </c>
      <c r="B1132" s="82" t="s">
        <v>1347</v>
      </c>
      <c r="C1132" s="64">
        <v>131938</v>
      </c>
      <c r="D1132" s="17" t="s">
        <v>1348</v>
      </c>
      <c r="E1132" s="15">
        <v>1</v>
      </c>
      <c r="F1132" s="42"/>
      <c r="G1132" s="49"/>
      <c r="H1132" s="46">
        <f t="shared" si="26"/>
        <v>0</v>
      </c>
      <c r="I1132" s="42"/>
      <c r="J1132" s="14" t="s">
        <v>3328</v>
      </c>
    </row>
    <row r="1133" spans="1:10" ht="12" customHeight="1" x14ac:dyDescent="0.25">
      <c r="A1133" s="88" t="s">
        <v>3558</v>
      </c>
      <c r="B1133" s="82" t="s">
        <v>1349</v>
      </c>
      <c r="C1133" s="64" t="s">
        <v>1350</v>
      </c>
      <c r="D1133" s="17" t="s">
        <v>1351</v>
      </c>
      <c r="E1133" s="15">
        <v>1</v>
      </c>
      <c r="F1133" s="42"/>
      <c r="G1133" s="49"/>
      <c r="H1133" s="46">
        <f t="shared" si="26"/>
        <v>0</v>
      </c>
      <c r="I1133" s="42"/>
      <c r="J1133" s="14" t="s">
        <v>3328</v>
      </c>
    </row>
    <row r="1134" spans="1:10" ht="12" customHeight="1" x14ac:dyDescent="0.25">
      <c r="A1134" s="88" t="s">
        <v>3558</v>
      </c>
      <c r="B1134" s="82" t="s">
        <v>1352</v>
      </c>
      <c r="C1134" s="11" t="s">
        <v>1353</v>
      </c>
      <c r="D1134" s="17" t="s">
        <v>1354</v>
      </c>
      <c r="E1134" s="15">
        <v>1</v>
      </c>
      <c r="F1134" s="42"/>
      <c r="G1134" s="49"/>
      <c r="H1134" s="46">
        <f t="shared" si="26"/>
        <v>0</v>
      </c>
      <c r="I1134" s="42"/>
      <c r="J1134" s="14" t="s">
        <v>3328</v>
      </c>
    </row>
    <row r="1135" spans="1:10" ht="12" customHeight="1" x14ac:dyDescent="0.25">
      <c r="A1135" s="88" t="s">
        <v>3558</v>
      </c>
      <c r="B1135" s="82" t="s">
        <v>1355</v>
      </c>
      <c r="C1135" s="11">
        <v>116871</v>
      </c>
      <c r="D1135" s="17" t="s">
        <v>1356</v>
      </c>
      <c r="E1135" s="15">
        <v>2</v>
      </c>
      <c r="F1135" s="42"/>
      <c r="G1135" s="49">
        <v>327.68</v>
      </c>
      <c r="H1135" s="46">
        <f t="shared" si="26"/>
        <v>655.36</v>
      </c>
      <c r="I1135" s="42"/>
      <c r="J1135" s="14" t="s">
        <v>3328</v>
      </c>
    </row>
    <row r="1136" spans="1:10" ht="12" customHeight="1" x14ac:dyDescent="0.25">
      <c r="A1136" s="88" t="s">
        <v>3558</v>
      </c>
      <c r="B1136" s="82" t="s">
        <v>1357</v>
      </c>
      <c r="C1136" s="11">
        <v>127290</v>
      </c>
      <c r="D1136" s="17" t="s">
        <v>1358</v>
      </c>
      <c r="E1136" s="15">
        <v>2</v>
      </c>
      <c r="F1136" s="42"/>
      <c r="G1136" s="49"/>
      <c r="H1136" s="46">
        <f t="shared" si="26"/>
        <v>0</v>
      </c>
      <c r="I1136" s="42"/>
      <c r="J1136" s="14" t="s">
        <v>3328</v>
      </c>
    </row>
    <row r="1137" spans="1:10" ht="12" customHeight="1" x14ac:dyDescent="0.25">
      <c r="A1137" s="88" t="s">
        <v>3558</v>
      </c>
      <c r="B1137" s="82" t="s">
        <v>1359</v>
      </c>
      <c r="C1137" s="11" t="s">
        <v>1360</v>
      </c>
      <c r="D1137" s="17" t="s">
        <v>1361</v>
      </c>
      <c r="E1137" s="15">
        <v>2</v>
      </c>
      <c r="F1137" s="42"/>
      <c r="G1137" s="49"/>
      <c r="H1137" s="46">
        <f t="shared" si="26"/>
        <v>0</v>
      </c>
      <c r="I1137" s="42"/>
      <c r="J1137" s="14" t="s">
        <v>3328</v>
      </c>
    </row>
    <row r="1138" spans="1:10" ht="12" customHeight="1" x14ac:dyDescent="0.25">
      <c r="A1138" s="88" t="s">
        <v>3558</v>
      </c>
      <c r="B1138" s="82" t="s">
        <v>1362</v>
      </c>
      <c r="C1138" s="11">
        <v>3190</v>
      </c>
      <c r="D1138" s="17" t="s">
        <v>1363</v>
      </c>
      <c r="E1138" s="15">
        <v>10</v>
      </c>
      <c r="F1138" s="42"/>
      <c r="G1138" s="49"/>
      <c r="H1138" s="46">
        <f t="shared" si="26"/>
        <v>0</v>
      </c>
      <c r="I1138" s="42"/>
      <c r="J1138" s="14" t="s">
        <v>3328</v>
      </c>
    </row>
    <row r="1139" spans="1:10" ht="12" customHeight="1" x14ac:dyDescent="0.25">
      <c r="A1139" s="88" t="s">
        <v>3558</v>
      </c>
      <c r="B1139" s="82" t="s">
        <v>1364</v>
      </c>
      <c r="C1139" s="11">
        <v>1131954601</v>
      </c>
      <c r="D1139" s="17" t="s">
        <v>1197</v>
      </c>
      <c r="E1139" s="15">
        <v>1</v>
      </c>
      <c r="F1139" s="42"/>
      <c r="G1139" s="49"/>
      <c r="H1139" s="46">
        <f t="shared" si="26"/>
        <v>0</v>
      </c>
      <c r="I1139" s="42"/>
      <c r="J1139" s="14" t="s">
        <v>3328</v>
      </c>
    </row>
    <row r="1140" spans="1:10" ht="12" customHeight="1" x14ac:dyDescent="0.25">
      <c r="A1140" s="88" t="s">
        <v>3558</v>
      </c>
      <c r="B1140" s="82" t="s">
        <v>1365</v>
      </c>
      <c r="C1140" s="11">
        <v>1124262103</v>
      </c>
      <c r="D1140" s="17" t="s">
        <v>1366</v>
      </c>
      <c r="E1140" s="15">
        <v>2</v>
      </c>
      <c r="F1140" s="42"/>
      <c r="G1140" s="49"/>
      <c r="H1140" s="46">
        <f t="shared" si="26"/>
        <v>0</v>
      </c>
      <c r="I1140" s="42"/>
      <c r="J1140" s="14" t="s">
        <v>3328</v>
      </c>
    </row>
    <row r="1141" spans="1:10" ht="12" customHeight="1" x14ac:dyDescent="0.25">
      <c r="A1141" s="88" t="s">
        <v>3558</v>
      </c>
      <c r="B1141" s="82" t="s">
        <v>1367</v>
      </c>
      <c r="C1141" s="11">
        <v>1850056344</v>
      </c>
      <c r="D1141" s="17" t="s">
        <v>1368</v>
      </c>
      <c r="E1141" s="15">
        <v>14</v>
      </c>
      <c r="F1141" s="42"/>
      <c r="G1141" s="49">
        <v>36.15</v>
      </c>
      <c r="H1141" s="46">
        <f t="shared" si="26"/>
        <v>506.09999999999997</v>
      </c>
      <c r="I1141" s="42"/>
      <c r="J1141" s="14" t="s">
        <v>3328</v>
      </c>
    </row>
    <row r="1142" spans="1:10" ht="12" customHeight="1" x14ac:dyDescent="0.25">
      <c r="A1142" s="88" t="s">
        <v>3558</v>
      </c>
      <c r="B1142" s="82" t="s">
        <v>1369</v>
      </c>
      <c r="C1142" s="11">
        <v>11043</v>
      </c>
      <c r="D1142" s="17" t="s">
        <v>1370</v>
      </c>
      <c r="E1142" s="15">
        <v>4</v>
      </c>
      <c r="F1142" s="42"/>
      <c r="G1142" s="49"/>
      <c r="H1142" s="46">
        <f t="shared" si="26"/>
        <v>0</v>
      </c>
      <c r="I1142" s="42"/>
      <c r="J1142" s="14" t="s">
        <v>3328</v>
      </c>
    </row>
    <row r="1143" spans="1:10" ht="12" customHeight="1" x14ac:dyDescent="0.25">
      <c r="A1143" s="88" t="s">
        <v>3558</v>
      </c>
      <c r="B1143" s="82" t="s">
        <v>1371</v>
      </c>
      <c r="C1143" s="11">
        <v>17984</v>
      </c>
      <c r="D1143" s="17" t="s">
        <v>1372</v>
      </c>
      <c r="E1143" s="15">
        <v>1</v>
      </c>
      <c r="F1143" s="42"/>
      <c r="G1143" s="49"/>
      <c r="H1143" s="46">
        <f t="shared" si="26"/>
        <v>0</v>
      </c>
      <c r="I1143" s="42"/>
      <c r="J1143" s="14" t="s">
        <v>3328</v>
      </c>
    </row>
    <row r="1144" spans="1:10" ht="12" customHeight="1" x14ac:dyDescent="0.25">
      <c r="A1144" s="88" t="s">
        <v>3558</v>
      </c>
      <c r="B1144" s="82" t="s">
        <v>1373</v>
      </c>
      <c r="C1144" s="11">
        <v>14127</v>
      </c>
      <c r="D1144" s="17" t="s">
        <v>1374</v>
      </c>
      <c r="E1144" s="15">
        <v>100</v>
      </c>
      <c r="F1144" s="42"/>
      <c r="G1144" s="49"/>
      <c r="H1144" s="46">
        <f t="shared" si="26"/>
        <v>0</v>
      </c>
      <c r="I1144" s="42"/>
      <c r="J1144" s="14" t="s">
        <v>3328</v>
      </c>
    </row>
    <row r="1145" spans="1:10" ht="12" customHeight="1" x14ac:dyDescent="0.25">
      <c r="A1145" s="88" t="s">
        <v>3558</v>
      </c>
      <c r="B1145" s="82" t="s">
        <v>1375</v>
      </c>
      <c r="C1145" s="64">
        <v>5200205000</v>
      </c>
      <c r="D1145" s="17" t="s">
        <v>1376</v>
      </c>
      <c r="E1145" s="15">
        <v>10</v>
      </c>
      <c r="F1145" s="42"/>
      <c r="G1145" s="49"/>
      <c r="H1145" s="46">
        <f t="shared" si="26"/>
        <v>0</v>
      </c>
      <c r="I1145" s="42"/>
      <c r="J1145" s="14" t="s">
        <v>3328</v>
      </c>
    </row>
    <row r="1146" spans="1:10" ht="12" customHeight="1" x14ac:dyDescent="0.25">
      <c r="A1146" s="88" t="s">
        <v>3558</v>
      </c>
      <c r="B1146" s="82" t="s">
        <v>1377</v>
      </c>
      <c r="C1146" s="11">
        <v>5200204000</v>
      </c>
      <c r="D1146" s="17" t="s">
        <v>1378</v>
      </c>
      <c r="E1146" s="15">
        <v>10</v>
      </c>
      <c r="F1146" s="42"/>
      <c r="G1146" s="49"/>
      <c r="H1146" s="46">
        <f t="shared" si="26"/>
        <v>0</v>
      </c>
      <c r="I1146" s="42"/>
      <c r="J1146" s="14" t="s">
        <v>3328</v>
      </c>
    </row>
    <row r="1147" spans="1:10" ht="12" customHeight="1" x14ac:dyDescent="0.25">
      <c r="A1147" s="88" t="s">
        <v>3558</v>
      </c>
      <c r="B1147" s="82" t="s">
        <v>1379</v>
      </c>
      <c r="C1147" s="11">
        <v>5200206000</v>
      </c>
      <c r="D1147" s="17" t="s">
        <v>1380</v>
      </c>
      <c r="E1147" s="15">
        <v>10</v>
      </c>
      <c r="F1147" s="42"/>
      <c r="G1147" s="49"/>
      <c r="H1147" s="46">
        <f t="shared" si="26"/>
        <v>0</v>
      </c>
      <c r="I1147" s="42"/>
      <c r="J1147" s="14" t="s">
        <v>3328</v>
      </c>
    </row>
    <row r="1148" spans="1:10" ht="12" customHeight="1" x14ac:dyDescent="0.25">
      <c r="A1148" s="88" t="s">
        <v>3558</v>
      </c>
      <c r="B1148" s="82" t="s">
        <v>1381</v>
      </c>
      <c r="C1148" s="11" t="s">
        <v>3559</v>
      </c>
      <c r="D1148" s="17" t="s">
        <v>1382</v>
      </c>
      <c r="E1148" s="15">
        <v>3</v>
      </c>
      <c r="F1148" s="42"/>
      <c r="G1148" s="49">
        <v>390.78</v>
      </c>
      <c r="H1148" s="46">
        <f t="shared" si="26"/>
        <v>1172.3399999999999</v>
      </c>
      <c r="I1148" s="42"/>
      <c r="J1148" s="14" t="s">
        <v>3328</v>
      </c>
    </row>
    <row r="1149" spans="1:10" ht="12" customHeight="1" x14ac:dyDescent="0.25">
      <c r="A1149" s="88" t="s">
        <v>3558</v>
      </c>
      <c r="B1149" s="82" t="s">
        <v>1383</v>
      </c>
      <c r="C1149" s="11">
        <v>109172</v>
      </c>
      <c r="D1149" s="17" t="s">
        <v>1384</v>
      </c>
      <c r="E1149" s="15">
        <v>2</v>
      </c>
      <c r="F1149" s="42"/>
      <c r="G1149" s="49"/>
      <c r="H1149" s="46">
        <f t="shared" si="26"/>
        <v>0</v>
      </c>
      <c r="I1149" s="42"/>
      <c r="J1149" s="14" t="s">
        <v>3328</v>
      </c>
    </row>
    <row r="1150" spans="1:10" ht="12" customHeight="1" x14ac:dyDescent="0.25">
      <c r="A1150" s="88" t="s">
        <v>3558</v>
      </c>
      <c r="B1150" s="82" t="s">
        <v>1385</v>
      </c>
      <c r="C1150" s="11">
        <v>1126859403</v>
      </c>
      <c r="D1150" s="17" t="s">
        <v>1386</v>
      </c>
      <c r="E1150" s="15">
        <v>6</v>
      </c>
      <c r="F1150" s="42"/>
      <c r="G1150" s="49">
        <v>61.43</v>
      </c>
      <c r="H1150" s="46">
        <f t="shared" si="26"/>
        <v>368.58</v>
      </c>
      <c r="I1150" s="42"/>
      <c r="J1150" s="14" t="s">
        <v>3328</v>
      </c>
    </row>
    <row r="1151" spans="1:10" ht="12" customHeight="1" x14ac:dyDescent="0.25">
      <c r="A1151" s="88" t="s">
        <v>3558</v>
      </c>
      <c r="B1151" s="82" t="s">
        <v>1387</v>
      </c>
      <c r="C1151" s="11">
        <v>1127391001</v>
      </c>
      <c r="D1151" s="17" t="s">
        <v>1388</v>
      </c>
      <c r="E1151" s="15">
        <v>6</v>
      </c>
      <c r="F1151" s="42"/>
      <c r="G1151" s="49">
        <v>115.52</v>
      </c>
      <c r="H1151" s="46">
        <f t="shared" si="26"/>
        <v>693.12</v>
      </c>
      <c r="I1151" s="42"/>
      <c r="J1151" s="14" t="s">
        <v>3328</v>
      </c>
    </row>
    <row r="1152" spans="1:10" ht="12" customHeight="1" x14ac:dyDescent="0.25">
      <c r="A1152" s="88" t="s">
        <v>3558</v>
      </c>
      <c r="B1152" s="82" t="s">
        <v>1389</v>
      </c>
      <c r="C1152" s="11">
        <v>99000420378</v>
      </c>
      <c r="D1152" s="17" t="s">
        <v>1390</v>
      </c>
      <c r="E1152" s="15">
        <v>2</v>
      </c>
      <c r="F1152" s="42"/>
      <c r="G1152" s="49">
        <v>214.37</v>
      </c>
      <c r="H1152" s="46">
        <f t="shared" si="26"/>
        <v>428.74</v>
      </c>
      <c r="I1152" s="42"/>
      <c r="J1152" s="14" t="s">
        <v>3328</v>
      </c>
    </row>
    <row r="1153" spans="1:10" ht="12" customHeight="1" x14ac:dyDescent="0.25">
      <c r="A1153" s="88" t="s">
        <v>3558</v>
      </c>
      <c r="B1153" s="82" t="s">
        <v>1391</v>
      </c>
      <c r="C1153" s="11">
        <v>147835</v>
      </c>
      <c r="D1153" s="17" t="s">
        <v>1392</v>
      </c>
      <c r="E1153" s="15">
        <v>1</v>
      </c>
      <c r="F1153" s="42">
        <v>1</v>
      </c>
      <c r="G1153" s="49">
        <v>5508.3</v>
      </c>
      <c r="H1153" s="46">
        <f t="shared" si="26"/>
        <v>5508.3</v>
      </c>
      <c r="I1153" s="42"/>
      <c r="J1153" s="14" t="s">
        <v>3328</v>
      </c>
    </row>
    <row r="1154" spans="1:10" ht="12" customHeight="1" x14ac:dyDescent="0.25">
      <c r="A1154" s="88" t="s">
        <v>3558</v>
      </c>
      <c r="B1154" s="82" t="s">
        <v>1393</v>
      </c>
      <c r="C1154" s="11">
        <v>52506</v>
      </c>
      <c r="D1154" s="17" t="s">
        <v>1394</v>
      </c>
      <c r="E1154" s="15">
        <v>1</v>
      </c>
      <c r="F1154" s="42"/>
      <c r="G1154" s="49"/>
      <c r="H1154" s="46">
        <f t="shared" si="26"/>
        <v>0</v>
      </c>
      <c r="I1154" s="42"/>
      <c r="J1154" s="14" t="s">
        <v>3328</v>
      </c>
    </row>
    <row r="1155" spans="1:10" ht="12" customHeight="1" x14ac:dyDescent="0.25">
      <c r="A1155" s="88" t="s">
        <v>3558</v>
      </c>
      <c r="B1155" s="82" t="s">
        <v>1395</v>
      </c>
      <c r="C1155" s="11">
        <v>103098</v>
      </c>
      <c r="D1155" s="17" t="s">
        <v>1396</v>
      </c>
      <c r="E1155" s="15">
        <v>1</v>
      </c>
      <c r="F1155" s="42"/>
      <c r="G1155" s="49">
        <v>62.89</v>
      </c>
      <c r="H1155" s="46">
        <f t="shared" si="26"/>
        <v>62.89</v>
      </c>
      <c r="I1155" s="42"/>
      <c r="J1155" s="14" t="s">
        <v>3328</v>
      </c>
    </row>
    <row r="1156" spans="1:10" ht="12" customHeight="1" x14ac:dyDescent="0.25">
      <c r="A1156" s="88" t="s">
        <v>3558</v>
      </c>
      <c r="B1156" s="82" t="s">
        <v>1397</v>
      </c>
      <c r="C1156" s="11">
        <v>93277</v>
      </c>
      <c r="D1156" s="17" t="s">
        <v>1398</v>
      </c>
      <c r="E1156" s="15">
        <v>3</v>
      </c>
      <c r="F1156" s="42"/>
      <c r="G1156" s="49"/>
      <c r="H1156" s="46">
        <f t="shared" si="26"/>
        <v>0</v>
      </c>
      <c r="I1156" s="42"/>
      <c r="J1156" s="14" t="s">
        <v>3328</v>
      </c>
    </row>
    <row r="1157" spans="1:10" ht="12" customHeight="1" x14ac:dyDescent="0.25">
      <c r="A1157" s="88" t="s">
        <v>3558</v>
      </c>
      <c r="B1157" s="82" t="s">
        <v>1399</v>
      </c>
      <c r="C1157" s="11">
        <v>84737</v>
      </c>
      <c r="D1157" s="17" t="s">
        <v>1400</v>
      </c>
      <c r="E1157" s="15">
        <v>18</v>
      </c>
      <c r="F1157" s="42"/>
      <c r="G1157" s="49"/>
      <c r="H1157" s="46">
        <f t="shared" si="26"/>
        <v>0</v>
      </c>
      <c r="I1157" s="42"/>
      <c r="J1157" s="14" t="s">
        <v>3328</v>
      </c>
    </row>
    <row r="1158" spans="1:10" ht="12" customHeight="1" x14ac:dyDescent="0.25">
      <c r="A1158" s="88" t="s">
        <v>3558</v>
      </c>
      <c r="B1158" s="82" t="s">
        <v>1401</v>
      </c>
      <c r="C1158" s="11"/>
      <c r="D1158" s="17" t="s">
        <v>1402</v>
      </c>
      <c r="E1158" s="15">
        <v>217</v>
      </c>
      <c r="F1158" s="42"/>
      <c r="G1158" s="49"/>
      <c r="H1158" s="46">
        <f t="shared" si="26"/>
        <v>0</v>
      </c>
      <c r="I1158" s="42"/>
      <c r="J1158" s="14" t="s">
        <v>3328</v>
      </c>
    </row>
    <row r="1159" spans="1:10" ht="12" customHeight="1" x14ac:dyDescent="0.25">
      <c r="A1159" s="88" t="s">
        <v>3558</v>
      </c>
      <c r="B1159" s="82" t="s">
        <v>1403</v>
      </c>
      <c r="C1159" s="11" t="s">
        <v>1404</v>
      </c>
      <c r="D1159" s="17" t="s">
        <v>1405</v>
      </c>
      <c r="E1159" s="15">
        <v>2</v>
      </c>
      <c r="F1159" s="42"/>
      <c r="G1159" s="49"/>
      <c r="H1159" s="46">
        <f t="shared" si="26"/>
        <v>0</v>
      </c>
      <c r="I1159" s="42"/>
      <c r="J1159" s="14" t="s">
        <v>3328</v>
      </c>
    </row>
    <row r="1160" spans="1:10" ht="12" customHeight="1" x14ac:dyDescent="0.25">
      <c r="A1160" s="88" t="s">
        <v>3558</v>
      </c>
      <c r="B1160" s="82" t="s">
        <v>1406</v>
      </c>
      <c r="C1160" s="11" t="s">
        <v>1407</v>
      </c>
      <c r="D1160" s="17" t="s">
        <v>1405</v>
      </c>
      <c r="E1160" s="15">
        <v>2</v>
      </c>
      <c r="F1160" s="42"/>
      <c r="G1160" s="49"/>
      <c r="H1160" s="46">
        <f t="shared" si="26"/>
        <v>0</v>
      </c>
      <c r="I1160" s="42"/>
      <c r="J1160" s="14" t="s">
        <v>3328</v>
      </c>
    </row>
    <row r="1161" spans="1:10" ht="12" customHeight="1" x14ac:dyDescent="0.25">
      <c r="A1161" s="88" t="s">
        <v>3558</v>
      </c>
      <c r="B1161" s="82" t="s">
        <v>1408</v>
      </c>
      <c r="C1161" s="11" t="s">
        <v>1409</v>
      </c>
      <c r="D1161" s="17" t="s">
        <v>1410</v>
      </c>
      <c r="E1161" s="15">
        <v>5</v>
      </c>
      <c r="F1161" s="42"/>
      <c r="G1161" s="49"/>
      <c r="H1161" s="46">
        <f t="shared" si="26"/>
        <v>0</v>
      </c>
      <c r="I1161" s="42"/>
      <c r="J1161" s="14" t="s">
        <v>3328</v>
      </c>
    </row>
    <row r="1162" spans="1:10" ht="12" customHeight="1" x14ac:dyDescent="0.25">
      <c r="A1162" s="88" t="s">
        <v>3558</v>
      </c>
      <c r="B1162" s="82" t="s">
        <v>1411</v>
      </c>
      <c r="C1162" s="11"/>
      <c r="D1162" s="17" t="s">
        <v>1412</v>
      </c>
      <c r="E1162" s="15">
        <v>1</v>
      </c>
      <c r="F1162" s="42"/>
      <c r="G1162" s="49"/>
      <c r="H1162" s="46">
        <f t="shared" si="26"/>
        <v>0</v>
      </c>
      <c r="I1162" s="42"/>
      <c r="J1162" s="14" t="s">
        <v>3328</v>
      </c>
    </row>
    <row r="1163" spans="1:10" ht="12" customHeight="1" x14ac:dyDescent="0.25">
      <c r="A1163" s="88" t="s">
        <v>3558</v>
      </c>
      <c r="B1163" s="82" t="s">
        <v>1413</v>
      </c>
      <c r="C1163" s="11"/>
      <c r="D1163" s="17" t="s">
        <v>1414</v>
      </c>
      <c r="E1163" s="15">
        <v>11</v>
      </c>
      <c r="F1163" s="42"/>
      <c r="G1163" s="49"/>
      <c r="H1163" s="46">
        <f t="shared" si="26"/>
        <v>0</v>
      </c>
      <c r="I1163" s="42"/>
      <c r="J1163" s="14" t="s">
        <v>3328</v>
      </c>
    </row>
    <row r="1164" spans="1:10" ht="12" customHeight="1" x14ac:dyDescent="0.25">
      <c r="A1164" s="88" t="s">
        <v>3558</v>
      </c>
      <c r="B1164" s="82" t="s">
        <v>1415</v>
      </c>
      <c r="C1164" s="11" t="s">
        <v>1416</v>
      </c>
      <c r="D1164" s="17" t="s">
        <v>1417</v>
      </c>
      <c r="E1164" s="15">
        <v>1</v>
      </c>
      <c r="F1164" s="42"/>
      <c r="G1164" s="49"/>
      <c r="H1164" s="46">
        <f t="shared" si="26"/>
        <v>0</v>
      </c>
      <c r="I1164" s="42"/>
      <c r="J1164" s="14" t="s">
        <v>3328</v>
      </c>
    </row>
    <row r="1165" spans="1:10" ht="12" customHeight="1" x14ac:dyDescent="0.25">
      <c r="A1165" s="88" t="s">
        <v>3558</v>
      </c>
      <c r="B1165" s="82" t="s">
        <v>1418</v>
      </c>
      <c r="C1165" s="11" t="s">
        <v>1419</v>
      </c>
      <c r="D1165" s="17" t="s">
        <v>1420</v>
      </c>
      <c r="E1165" s="15">
        <v>1</v>
      </c>
      <c r="F1165" s="42"/>
      <c r="G1165" s="49"/>
      <c r="H1165" s="46">
        <f t="shared" si="26"/>
        <v>0</v>
      </c>
      <c r="I1165" s="42"/>
      <c r="J1165" s="14" t="s">
        <v>3328</v>
      </c>
    </row>
    <row r="1166" spans="1:10" ht="12" customHeight="1" x14ac:dyDescent="0.25">
      <c r="A1166" s="88" t="s">
        <v>3558</v>
      </c>
      <c r="B1166" s="82" t="s">
        <v>1421</v>
      </c>
      <c r="C1166" s="11" t="s">
        <v>1422</v>
      </c>
      <c r="D1166" s="17" t="s">
        <v>1423</v>
      </c>
      <c r="E1166" s="15">
        <v>1</v>
      </c>
      <c r="F1166" s="42"/>
      <c r="G1166" s="49"/>
      <c r="H1166" s="46">
        <f t="shared" si="26"/>
        <v>0</v>
      </c>
      <c r="I1166" s="42"/>
      <c r="J1166" s="14" t="s">
        <v>3328</v>
      </c>
    </row>
    <row r="1167" spans="1:10" ht="12" customHeight="1" x14ac:dyDescent="0.25">
      <c r="A1167" s="88" t="s">
        <v>3558</v>
      </c>
      <c r="B1167" s="82" t="s">
        <v>1424</v>
      </c>
      <c r="C1167" s="11">
        <v>102588</v>
      </c>
      <c r="D1167" s="17" t="s">
        <v>1425</v>
      </c>
      <c r="E1167" s="15">
        <v>1</v>
      </c>
      <c r="F1167" s="42"/>
      <c r="G1167" s="49"/>
      <c r="H1167" s="46">
        <f t="shared" si="26"/>
        <v>0</v>
      </c>
      <c r="I1167" s="42"/>
      <c r="J1167" s="14" t="s">
        <v>3328</v>
      </c>
    </row>
    <row r="1168" spans="1:10" ht="12" customHeight="1" x14ac:dyDescent="0.25">
      <c r="A1168" s="88" t="s">
        <v>3558</v>
      </c>
      <c r="B1168" s="82" t="s">
        <v>1426</v>
      </c>
      <c r="C1168" s="11" t="s">
        <v>1427</v>
      </c>
      <c r="D1168" s="17" t="s">
        <v>1428</v>
      </c>
      <c r="E1168" s="15">
        <v>6</v>
      </c>
      <c r="F1168" s="42"/>
      <c r="G1168" s="49"/>
      <c r="H1168" s="46">
        <f t="shared" si="26"/>
        <v>0</v>
      </c>
      <c r="I1168" s="42"/>
      <c r="J1168" s="14" t="s">
        <v>3328</v>
      </c>
    </row>
    <row r="1169" spans="1:10" ht="12" customHeight="1" x14ac:dyDescent="0.25">
      <c r="A1169" s="88" t="s">
        <v>3558</v>
      </c>
      <c r="B1169" s="82" t="s">
        <v>1429</v>
      </c>
      <c r="C1169" s="11" t="s">
        <v>1430</v>
      </c>
      <c r="D1169" s="17" t="s">
        <v>1431</v>
      </c>
      <c r="E1169" s="15">
        <v>5</v>
      </c>
      <c r="F1169" s="42"/>
      <c r="G1169" s="49"/>
      <c r="H1169" s="46">
        <f t="shared" si="26"/>
        <v>0</v>
      </c>
      <c r="I1169" s="42"/>
      <c r="J1169" s="14" t="s">
        <v>3328</v>
      </c>
    </row>
    <row r="1170" spans="1:10" ht="12" customHeight="1" x14ac:dyDescent="0.25">
      <c r="A1170" s="88" t="s">
        <v>3558</v>
      </c>
      <c r="B1170" s="82" t="s">
        <v>1432</v>
      </c>
      <c r="C1170" s="64" t="s">
        <v>1433</v>
      </c>
      <c r="D1170" s="17" t="s">
        <v>1434</v>
      </c>
      <c r="E1170" s="15">
        <v>1</v>
      </c>
      <c r="F1170" s="42"/>
      <c r="G1170" s="49"/>
      <c r="H1170" s="46">
        <f t="shared" si="26"/>
        <v>0</v>
      </c>
      <c r="I1170" s="42"/>
      <c r="J1170" s="14" t="s">
        <v>3328</v>
      </c>
    </row>
    <row r="1171" spans="1:10" ht="12" customHeight="1" x14ac:dyDescent="0.25">
      <c r="A1171" s="88" t="s">
        <v>3558</v>
      </c>
      <c r="B1171" s="82" t="s">
        <v>1435</v>
      </c>
      <c r="C1171" s="11"/>
      <c r="D1171" s="17" t="s">
        <v>1436</v>
      </c>
      <c r="E1171" s="15">
        <v>1</v>
      </c>
      <c r="F1171" s="42"/>
      <c r="G1171" s="49"/>
      <c r="H1171" s="46">
        <f t="shared" si="26"/>
        <v>0</v>
      </c>
      <c r="I1171" s="42"/>
      <c r="J1171" s="14" t="s">
        <v>3328</v>
      </c>
    </row>
    <row r="1172" spans="1:10" ht="12" customHeight="1" x14ac:dyDescent="0.25">
      <c r="A1172" s="88" t="s">
        <v>3558</v>
      </c>
      <c r="B1172" s="82" t="s">
        <v>1437</v>
      </c>
      <c r="C1172" s="34">
        <v>1012813347</v>
      </c>
      <c r="D1172" s="17" t="s">
        <v>1438</v>
      </c>
      <c r="E1172" s="15">
        <v>1</v>
      </c>
      <c r="F1172" s="42"/>
      <c r="G1172" s="49"/>
      <c r="H1172" s="46">
        <f t="shared" si="26"/>
        <v>0</v>
      </c>
      <c r="I1172" s="42"/>
      <c r="J1172" s="14" t="s">
        <v>3328</v>
      </c>
    </row>
    <row r="1173" spans="1:10" ht="12" customHeight="1" x14ac:dyDescent="0.25">
      <c r="A1173" s="88" t="s">
        <v>3558</v>
      </c>
      <c r="B1173" s="82" t="s">
        <v>1439</v>
      </c>
      <c r="C1173" s="64"/>
      <c r="D1173" s="17" t="s">
        <v>1440</v>
      </c>
      <c r="E1173" s="15">
        <v>3</v>
      </c>
      <c r="F1173" s="42"/>
      <c r="G1173" s="49"/>
      <c r="H1173" s="46">
        <f t="shared" si="26"/>
        <v>0</v>
      </c>
      <c r="I1173" s="42"/>
      <c r="J1173" s="14" t="s">
        <v>3328</v>
      </c>
    </row>
    <row r="1174" spans="1:10" ht="12" customHeight="1" x14ac:dyDescent="0.25">
      <c r="A1174" s="88" t="s">
        <v>3558</v>
      </c>
      <c r="B1174" s="82" t="s">
        <v>1441</v>
      </c>
      <c r="C1174" s="11"/>
      <c r="D1174" s="17" t="s">
        <v>1442</v>
      </c>
      <c r="E1174" s="15">
        <v>57</v>
      </c>
      <c r="F1174" s="42"/>
      <c r="G1174" s="49"/>
      <c r="H1174" s="46">
        <f t="shared" si="26"/>
        <v>0</v>
      </c>
      <c r="I1174" s="42"/>
      <c r="J1174" s="14" t="s">
        <v>3328</v>
      </c>
    </row>
    <row r="1175" spans="1:10" ht="12" customHeight="1" x14ac:dyDescent="0.25">
      <c r="A1175" s="88" t="s">
        <v>3558</v>
      </c>
      <c r="B1175" s="82" t="s">
        <v>1443</v>
      </c>
      <c r="C1175" s="11"/>
      <c r="D1175" s="17" t="s">
        <v>1444</v>
      </c>
      <c r="E1175" s="15">
        <v>245</v>
      </c>
      <c r="F1175" s="42"/>
      <c r="G1175" s="49"/>
      <c r="H1175" s="46">
        <f t="shared" si="26"/>
        <v>0</v>
      </c>
      <c r="I1175" s="42"/>
      <c r="J1175" s="14" t="s">
        <v>3328</v>
      </c>
    </row>
    <row r="1176" spans="1:10" ht="12" customHeight="1" x14ac:dyDescent="0.25">
      <c r="A1176" s="88" t="s">
        <v>3558</v>
      </c>
      <c r="B1176" s="82" t="s">
        <v>1445</v>
      </c>
      <c r="C1176" s="11"/>
      <c r="D1176" s="17" t="s">
        <v>1446</v>
      </c>
      <c r="E1176" s="15">
        <v>120</v>
      </c>
      <c r="F1176" s="42"/>
      <c r="G1176" s="49"/>
      <c r="H1176" s="46">
        <f t="shared" si="26"/>
        <v>0</v>
      </c>
      <c r="I1176" s="42"/>
      <c r="J1176" s="14" t="s">
        <v>3328</v>
      </c>
    </row>
    <row r="1177" spans="1:10" ht="12" customHeight="1" x14ac:dyDescent="0.25">
      <c r="A1177" s="88" t="s">
        <v>3558</v>
      </c>
      <c r="B1177" s="82" t="s">
        <v>1447</v>
      </c>
      <c r="C1177" s="11" t="s">
        <v>1448</v>
      </c>
      <c r="D1177" s="17" t="s">
        <v>1449</v>
      </c>
      <c r="E1177" s="42">
        <v>4</v>
      </c>
      <c r="F1177" s="42"/>
      <c r="G1177" s="49">
        <v>29.89</v>
      </c>
      <c r="H1177" s="46">
        <f t="shared" si="26"/>
        <v>119.56</v>
      </c>
      <c r="I1177" s="42"/>
      <c r="J1177" s="14" t="s">
        <v>3328</v>
      </c>
    </row>
    <row r="1178" spans="1:10" ht="12" customHeight="1" x14ac:dyDescent="0.25">
      <c r="A1178" s="88" t="s">
        <v>3558</v>
      </c>
      <c r="B1178" s="82" t="s">
        <v>3560</v>
      </c>
      <c r="C1178" s="11" t="s">
        <v>3801</v>
      </c>
      <c r="D1178" s="17" t="s">
        <v>29</v>
      </c>
      <c r="E1178" s="42">
        <v>2</v>
      </c>
      <c r="F1178" s="42"/>
      <c r="G1178" s="49">
        <v>133.47</v>
      </c>
      <c r="H1178" s="46">
        <f t="shared" si="26"/>
        <v>266.94</v>
      </c>
      <c r="I1178" s="42"/>
      <c r="J1178" s="14" t="s">
        <v>3328</v>
      </c>
    </row>
    <row r="1179" spans="1:10" ht="12" customHeight="1" x14ac:dyDescent="0.25">
      <c r="A1179" s="88" t="s">
        <v>3558</v>
      </c>
      <c r="B1179" s="82" t="s">
        <v>3561</v>
      </c>
      <c r="C1179" s="11">
        <v>1132854201</v>
      </c>
      <c r="D1179" s="17" t="s">
        <v>2221</v>
      </c>
      <c r="E1179" s="42">
        <v>1</v>
      </c>
      <c r="F1179" s="42"/>
      <c r="G1179" s="49">
        <v>193.57</v>
      </c>
      <c r="H1179" s="46">
        <f t="shared" si="26"/>
        <v>193.57</v>
      </c>
      <c r="I1179" s="42"/>
      <c r="J1179" s="14" t="s">
        <v>3328</v>
      </c>
    </row>
    <row r="1180" spans="1:10" ht="12" customHeight="1" x14ac:dyDescent="0.25">
      <c r="A1180" s="88" t="s">
        <v>3558</v>
      </c>
      <c r="B1180" s="82" t="s">
        <v>3562</v>
      </c>
      <c r="C1180" s="11" t="s">
        <v>3563</v>
      </c>
      <c r="D1180" s="17" t="s">
        <v>3564</v>
      </c>
      <c r="E1180" s="42">
        <v>4</v>
      </c>
      <c r="F1180" s="42">
        <v>1</v>
      </c>
      <c r="G1180" s="49">
        <v>10.54</v>
      </c>
      <c r="H1180" s="46">
        <f t="shared" si="26"/>
        <v>42.16</v>
      </c>
      <c r="I1180" s="42"/>
      <c r="J1180" s="14" t="s">
        <v>3328</v>
      </c>
    </row>
    <row r="1181" spans="1:10" ht="12" customHeight="1" x14ac:dyDescent="0.25">
      <c r="A1181" s="88" t="s">
        <v>3558</v>
      </c>
      <c r="B1181" s="82" t="s">
        <v>3565</v>
      </c>
      <c r="C1181" s="11">
        <v>20023</v>
      </c>
      <c r="D1181" s="17" t="s">
        <v>3566</v>
      </c>
      <c r="E1181" s="42">
        <v>2</v>
      </c>
      <c r="F1181" s="42"/>
      <c r="G1181" s="49">
        <v>0.45</v>
      </c>
      <c r="H1181" s="46">
        <f t="shared" si="26"/>
        <v>0.9</v>
      </c>
      <c r="I1181" s="42"/>
      <c r="J1181" s="14" t="s">
        <v>3328</v>
      </c>
    </row>
    <row r="1182" spans="1:10" ht="12" customHeight="1" x14ac:dyDescent="0.25">
      <c r="A1182" s="88" t="s">
        <v>3558</v>
      </c>
      <c r="B1182" s="82" t="s">
        <v>3567</v>
      </c>
      <c r="C1182" s="11">
        <v>20780</v>
      </c>
      <c r="D1182" s="17" t="s">
        <v>3568</v>
      </c>
      <c r="E1182" s="42">
        <v>2</v>
      </c>
      <c r="F1182" s="42"/>
      <c r="G1182" s="49">
        <v>0.98</v>
      </c>
      <c r="H1182" s="46">
        <f t="shared" ref="H1182:H1245" si="27">E1182*G1182</f>
        <v>1.96</v>
      </c>
      <c r="I1182" s="42"/>
      <c r="J1182" s="14" t="s">
        <v>3328</v>
      </c>
    </row>
    <row r="1183" spans="1:10" ht="12" customHeight="1" x14ac:dyDescent="0.25">
      <c r="A1183" s="88" t="s">
        <v>3558</v>
      </c>
      <c r="B1183" s="82" t="s">
        <v>3569</v>
      </c>
      <c r="C1183" s="11" t="s">
        <v>3570</v>
      </c>
      <c r="D1183" s="17" t="s">
        <v>3571</v>
      </c>
      <c r="E1183" s="42">
        <v>1</v>
      </c>
      <c r="F1183" s="42"/>
      <c r="G1183" s="49">
        <v>1212.1099999999999</v>
      </c>
      <c r="H1183" s="46">
        <f t="shared" si="27"/>
        <v>1212.1099999999999</v>
      </c>
      <c r="I1183" s="42"/>
      <c r="J1183" s="14" t="s">
        <v>3328</v>
      </c>
    </row>
    <row r="1184" spans="1:10" ht="12" customHeight="1" x14ac:dyDescent="0.25">
      <c r="A1184" s="88" t="s">
        <v>3558</v>
      </c>
      <c r="B1184" s="82" t="s">
        <v>3572</v>
      </c>
      <c r="C1184" s="11" t="s">
        <v>3573</v>
      </c>
      <c r="D1184" s="17" t="s">
        <v>3574</v>
      </c>
      <c r="E1184" s="42">
        <v>1</v>
      </c>
      <c r="F1184" s="42"/>
      <c r="G1184" s="49">
        <v>716.26</v>
      </c>
      <c r="H1184" s="46">
        <f t="shared" si="27"/>
        <v>716.26</v>
      </c>
      <c r="I1184" s="42"/>
      <c r="J1184" s="14" t="s">
        <v>3328</v>
      </c>
    </row>
    <row r="1185" spans="1:10" ht="12" customHeight="1" x14ac:dyDescent="0.25">
      <c r="A1185" s="88" t="s">
        <v>3558</v>
      </c>
      <c r="B1185" s="82" t="s">
        <v>3575</v>
      </c>
      <c r="C1185" s="11" t="s">
        <v>3576</v>
      </c>
      <c r="D1185" s="17" t="s">
        <v>3577</v>
      </c>
      <c r="E1185" s="42">
        <v>0</v>
      </c>
      <c r="F1185" s="42"/>
      <c r="G1185" s="49">
        <v>1972.57</v>
      </c>
      <c r="H1185" s="46">
        <f t="shared" si="27"/>
        <v>0</v>
      </c>
      <c r="I1185" s="42"/>
      <c r="J1185" s="14" t="s">
        <v>3328</v>
      </c>
    </row>
    <row r="1186" spans="1:10" ht="12" customHeight="1" x14ac:dyDescent="0.25">
      <c r="A1186" s="88" t="s">
        <v>3558</v>
      </c>
      <c r="B1186" s="82" t="s">
        <v>3578</v>
      </c>
      <c r="C1186" s="11" t="s">
        <v>3579</v>
      </c>
      <c r="D1186" s="17" t="s">
        <v>3580</v>
      </c>
      <c r="E1186" s="42">
        <v>0</v>
      </c>
      <c r="F1186" s="42"/>
      <c r="G1186" s="49">
        <v>93.57</v>
      </c>
      <c r="H1186" s="46">
        <f t="shared" si="27"/>
        <v>0</v>
      </c>
      <c r="I1186" s="42"/>
      <c r="J1186" s="14" t="s">
        <v>3328</v>
      </c>
    </row>
    <row r="1187" spans="1:10" ht="12" customHeight="1" x14ac:dyDescent="0.25">
      <c r="A1187" s="88" t="s">
        <v>3558</v>
      </c>
      <c r="B1187" s="82" t="s">
        <v>3581</v>
      </c>
      <c r="C1187" s="11">
        <v>1127508501</v>
      </c>
      <c r="D1187" s="17" t="s">
        <v>3677</v>
      </c>
      <c r="E1187" s="42">
        <v>0</v>
      </c>
      <c r="F1187" s="42"/>
      <c r="G1187" s="49">
        <v>340.15</v>
      </c>
      <c r="H1187" s="46">
        <f t="shared" si="27"/>
        <v>0</v>
      </c>
      <c r="I1187" s="42"/>
      <c r="J1187" s="14" t="s">
        <v>3328</v>
      </c>
    </row>
    <row r="1188" spans="1:10" ht="12" customHeight="1" x14ac:dyDescent="0.25">
      <c r="A1188" s="88" t="s">
        <v>3558</v>
      </c>
      <c r="B1188" s="82" t="s">
        <v>3582</v>
      </c>
      <c r="C1188" s="11">
        <v>1127848501</v>
      </c>
      <c r="D1188" s="17" t="s">
        <v>3677</v>
      </c>
      <c r="E1188" s="42">
        <v>0</v>
      </c>
      <c r="F1188" s="42"/>
      <c r="G1188" s="49">
        <v>378.08</v>
      </c>
      <c r="H1188" s="46">
        <f t="shared" si="27"/>
        <v>0</v>
      </c>
      <c r="I1188" s="42"/>
      <c r="J1188" s="14" t="s">
        <v>3328</v>
      </c>
    </row>
    <row r="1189" spans="1:10" ht="12" customHeight="1" x14ac:dyDescent="0.25">
      <c r="A1189" s="88" t="s">
        <v>3558</v>
      </c>
      <c r="B1189" s="82" t="s">
        <v>3583</v>
      </c>
      <c r="C1189" s="11">
        <v>1127487201</v>
      </c>
      <c r="D1189" s="17" t="s">
        <v>3677</v>
      </c>
      <c r="E1189" s="42">
        <v>0</v>
      </c>
      <c r="F1189" s="42"/>
      <c r="G1189" s="49">
        <v>330.67</v>
      </c>
      <c r="H1189" s="46">
        <f t="shared" si="27"/>
        <v>0</v>
      </c>
      <c r="I1189" s="42"/>
      <c r="J1189" s="14" t="s">
        <v>3328</v>
      </c>
    </row>
    <row r="1190" spans="1:10" ht="12" customHeight="1" x14ac:dyDescent="0.25">
      <c r="A1190" s="88" t="s">
        <v>3558</v>
      </c>
      <c r="B1190" s="82" t="s">
        <v>3584</v>
      </c>
      <c r="C1190" s="11" t="s">
        <v>3681</v>
      </c>
      <c r="D1190" s="17" t="s">
        <v>1939</v>
      </c>
      <c r="E1190" s="42">
        <v>1</v>
      </c>
      <c r="F1190" s="42"/>
      <c r="G1190" s="49">
        <v>166.01</v>
      </c>
      <c r="H1190" s="46">
        <f t="shared" si="27"/>
        <v>166.01</v>
      </c>
      <c r="I1190" s="42"/>
      <c r="J1190" s="14" t="s">
        <v>3328</v>
      </c>
    </row>
    <row r="1191" spans="1:10" ht="12" customHeight="1" x14ac:dyDescent="0.25">
      <c r="A1191" s="88" t="s">
        <v>3558</v>
      </c>
      <c r="B1191" s="82" t="s">
        <v>3585</v>
      </c>
      <c r="C1191" s="11">
        <v>1127822202</v>
      </c>
      <c r="D1191" s="17" t="s">
        <v>3682</v>
      </c>
      <c r="E1191" s="42">
        <v>6</v>
      </c>
      <c r="F1191" s="42"/>
      <c r="G1191" s="49">
        <v>18.25</v>
      </c>
      <c r="H1191" s="46">
        <f t="shared" si="27"/>
        <v>109.5</v>
      </c>
      <c r="I1191" s="42"/>
      <c r="J1191" s="14" t="s">
        <v>3328</v>
      </c>
    </row>
    <row r="1192" spans="1:10" ht="12" customHeight="1" x14ac:dyDescent="0.25">
      <c r="A1192" s="88" t="s">
        <v>3558</v>
      </c>
      <c r="B1192" s="82" t="s">
        <v>3693</v>
      </c>
      <c r="C1192" s="11" t="s">
        <v>3694</v>
      </c>
      <c r="D1192" s="17" t="s">
        <v>3695</v>
      </c>
      <c r="E1192" s="42">
        <v>0</v>
      </c>
      <c r="F1192" s="42"/>
      <c r="G1192" s="49">
        <v>1710.32</v>
      </c>
      <c r="H1192" s="46">
        <f t="shared" si="27"/>
        <v>0</v>
      </c>
      <c r="I1192" s="42"/>
      <c r="J1192" s="14"/>
    </row>
    <row r="1193" spans="1:10" ht="12" customHeight="1" x14ac:dyDescent="0.25">
      <c r="A1193" s="88" t="s">
        <v>3558</v>
      </c>
      <c r="B1193" s="82" t="s">
        <v>3788</v>
      </c>
      <c r="C1193" s="11" t="s">
        <v>3791</v>
      </c>
      <c r="D1193" s="17" t="s">
        <v>3781</v>
      </c>
      <c r="E1193" s="42">
        <v>1</v>
      </c>
      <c r="F1193" s="42"/>
      <c r="G1193" s="49">
        <v>43.85</v>
      </c>
      <c r="H1193" s="46">
        <f t="shared" si="27"/>
        <v>43.85</v>
      </c>
      <c r="I1193" s="42"/>
      <c r="J1193" s="14"/>
    </row>
    <row r="1194" spans="1:10" ht="12" customHeight="1" x14ac:dyDescent="0.25">
      <c r="A1194" s="88" t="s">
        <v>3558</v>
      </c>
      <c r="B1194" s="82" t="s">
        <v>3789</v>
      </c>
      <c r="C1194" s="11" t="s">
        <v>3792</v>
      </c>
      <c r="D1194" s="17" t="s">
        <v>3793</v>
      </c>
      <c r="E1194" s="42">
        <v>1</v>
      </c>
      <c r="F1194" s="42"/>
      <c r="G1194" s="49">
        <v>54.79</v>
      </c>
      <c r="H1194" s="46">
        <f t="shared" si="27"/>
        <v>54.79</v>
      </c>
      <c r="I1194" s="42"/>
      <c r="J1194" s="14"/>
    </row>
    <row r="1195" spans="1:10" ht="12" customHeight="1" x14ac:dyDescent="0.25">
      <c r="A1195" s="88" t="s">
        <v>3558</v>
      </c>
      <c r="B1195" s="82" t="s">
        <v>3790</v>
      </c>
      <c r="C1195" s="11" t="s">
        <v>3794</v>
      </c>
      <c r="D1195" s="17" t="s">
        <v>3793</v>
      </c>
      <c r="E1195" s="42">
        <v>1</v>
      </c>
      <c r="F1195" s="42"/>
      <c r="G1195" s="49">
        <v>58.49</v>
      </c>
      <c r="H1195" s="46">
        <f t="shared" si="27"/>
        <v>58.49</v>
      </c>
      <c r="I1195" s="42"/>
      <c r="J1195" s="14"/>
    </row>
    <row r="1196" spans="1:10" ht="12" customHeight="1" x14ac:dyDescent="0.25">
      <c r="A1196" s="88" t="s">
        <v>3558</v>
      </c>
      <c r="B1196" s="82" t="s">
        <v>3923</v>
      </c>
      <c r="C1196" s="11" t="s">
        <v>3925</v>
      </c>
      <c r="D1196" s="17" t="s">
        <v>3924</v>
      </c>
      <c r="E1196" s="42">
        <v>0</v>
      </c>
      <c r="F1196" s="42"/>
      <c r="G1196" s="49">
        <v>551.77</v>
      </c>
      <c r="H1196" s="46">
        <f t="shared" si="27"/>
        <v>0</v>
      </c>
      <c r="I1196" s="42"/>
      <c r="J1196" s="14"/>
    </row>
    <row r="1197" spans="1:10" ht="12" customHeight="1" x14ac:dyDescent="0.25">
      <c r="A1197" s="88" t="s">
        <v>3558</v>
      </c>
      <c r="B1197" s="82" t="s">
        <v>3931</v>
      </c>
      <c r="C1197" s="11" t="s">
        <v>3933</v>
      </c>
      <c r="D1197" s="17" t="s">
        <v>3934</v>
      </c>
      <c r="E1197" s="42">
        <v>18</v>
      </c>
      <c r="F1197" s="42"/>
      <c r="G1197" s="49">
        <v>77.33</v>
      </c>
      <c r="H1197" s="46">
        <f t="shared" si="27"/>
        <v>1391.94</v>
      </c>
      <c r="I1197" s="42"/>
      <c r="J1197" s="14"/>
    </row>
    <row r="1198" spans="1:10" ht="12" customHeight="1" x14ac:dyDescent="0.25">
      <c r="A1198" s="88" t="s">
        <v>3558</v>
      </c>
      <c r="B1198" s="82" t="s">
        <v>3932</v>
      </c>
      <c r="C1198" s="11" t="s">
        <v>3935</v>
      </c>
      <c r="D1198" s="17" t="s">
        <v>3934</v>
      </c>
      <c r="E1198" s="42">
        <v>18</v>
      </c>
      <c r="F1198" s="42"/>
      <c r="G1198" s="49">
        <v>77.33</v>
      </c>
      <c r="H1198" s="46">
        <f t="shared" si="27"/>
        <v>1391.94</v>
      </c>
      <c r="I1198" s="42"/>
      <c r="J1198" s="14"/>
    </row>
    <row r="1199" spans="1:10" ht="12" customHeight="1" x14ac:dyDescent="0.25">
      <c r="A1199" s="88" t="s">
        <v>3558</v>
      </c>
      <c r="B1199" s="82" t="s">
        <v>3937</v>
      </c>
      <c r="C1199" s="11" t="s">
        <v>3936</v>
      </c>
      <c r="D1199" s="17" t="s">
        <v>3938</v>
      </c>
      <c r="E1199" s="42">
        <v>8</v>
      </c>
      <c r="F1199" s="42"/>
      <c r="G1199" s="49">
        <v>6.83</v>
      </c>
      <c r="H1199" s="46">
        <f t="shared" si="27"/>
        <v>54.64</v>
      </c>
      <c r="I1199" s="42"/>
      <c r="J1199" s="14"/>
    </row>
    <row r="1200" spans="1:10" ht="12" customHeight="1" x14ac:dyDescent="0.25">
      <c r="A1200" s="88" t="s">
        <v>3558</v>
      </c>
      <c r="B1200" s="82" t="s">
        <v>3940</v>
      </c>
      <c r="C1200" s="11" t="s">
        <v>3939</v>
      </c>
      <c r="D1200" s="17" t="s">
        <v>3941</v>
      </c>
      <c r="E1200" s="42">
        <v>8</v>
      </c>
      <c r="F1200" s="42"/>
      <c r="G1200" s="49">
        <v>138.34</v>
      </c>
      <c r="H1200" s="46">
        <f t="shared" si="27"/>
        <v>1106.72</v>
      </c>
      <c r="I1200" s="42"/>
      <c r="J1200" s="14"/>
    </row>
    <row r="1201" spans="1:10" ht="12" customHeight="1" x14ac:dyDescent="0.25">
      <c r="A1201" s="88" t="s">
        <v>3539</v>
      </c>
      <c r="B1201" s="80" t="s">
        <v>1015</v>
      </c>
      <c r="C1201" s="11" t="s">
        <v>1016</v>
      </c>
      <c r="D1201" s="17" t="s">
        <v>1017</v>
      </c>
      <c r="E1201" s="42">
        <v>36</v>
      </c>
      <c r="F1201" s="42"/>
      <c r="G1201" s="49"/>
      <c r="H1201" s="46">
        <f t="shared" si="27"/>
        <v>0</v>
      </c>
      <c r="I1201" s="42" t="s">
        <v>3540</v>
      </c>
      <c r="J1201" s="14" t="s">
        <v>3328</v>
      </c>
    </row>
    <row r="1202" spans="1:10" ht="12" customHeight="1" x14ac:dyDescent="0.25">
      <c r="A1202" s="88" t="s">
        <v>3539</v>
      </c>
      <c r="B1202" s="80" t="s">
        <v>1018</v>
      </c>
      <c r="C1202" s="11" t="s">
        <v>1019</v>
      </c>
      <c r="D1202" s="17" t="s">
        <v>187</v>
      </c>
      <c r="E1202" s="42">
        <v>1</v>
      </c>
      <c r="F1202" s="42"/>
      <c r="G1202" s="49"/>
      <c r="H1202" s="46">
        <f t="shared" si="27"/>
        <v>0</v>
      </c>
      <c r="I1202" s="42"/>
      <c r="J1202" s="14" t="s">
        <v>3328</v>
      </c>
    </row>
    <row r="1203" spans="1:10" ht="12" customHeight="1" x14ac:dyDescent="0.25">
      <c r="A1203" s="88" t="s">
        <v>3539</v>
      </c>
      <c r="B1203" s="80" t="s">
        <v>1020</v>
      </c>
      <c r="C1203" s="11" t="s">
        <v>1021</v>
      </c>
      <c r="D1203" s="17" t="s">
        <v>52</v>
      </c>
      <c r="E1203" s="42"/>
      <c r="F1203" s="42"/>
      <c r="G1203" s="49"/>
      <c r="H1203" s="46">
        <f t="shared" si="27"/>
        <v>0</v>
      </c>
      <c r="I1203" s="42" t="s">
        <v>3474</v>
      </c>
      <c r="J1203" s="14" t="s">
        <v>3328</v>
      </c>
    </row>
    <row r="1204" spans="1:10" ht="12" customHeight="1" x14ac:dyDescent="0.25">
      <c r="A1204" s="88" t="s">
        <v>3539</v>
      </c>
      <c r="B1204" s="80" t="s">
        <v>1022</v>
      </c>
      <c r="C1204" s="11" t="s">
        <v>1023</v>
      </c>
      <c r="D1204" s="17" t="s">
        <v>3734</v>
      </c>
      <c r="E1204" s="42">
        <v>1</v>
      </c>
      <c r="F1204" s="42"/>
      <c r="G1204" s="49"/>
      <c r="H1204" s="46">
        <f t="shared" si="27"/>
        <v>0</v>
      </c>
      <c r="I1204" s="42" t="s">
        <v>3540</v>
      </c>
      <c r="J1204" s="14" t="s">
        <v>3328</v>
      </c>
    </row>
    <row r="1205" spans="1:10" ht="12" customHeight="1" x14ac:dyDescent="0.25">
      <c r="A1205" s="88" t="s">
        <v>3539</v>
      </c>
      <c r="B1205" s="80" t="s">
        <v>1024</v>
      </c>
      <c r="C1205" s="11" t="s">
        <v>1025</v>
      </c>
      <c r="D1205" s="17" t="s">
        <v>1026</v>
      </c>
      <c r="E1205" s="42">
        <v>5</v>
      </c>
      <c r="F1205" s="42"/>
      <c r="G1205" s="49"/>
      <c r="H1205" s="46">
        <f t="shared" si="27"/>
        <v>0</v>
      </c>
      <c r="I1205" s="42" t="s">
        <v>3541</v>
      </c>
      <c r="J1205" s="14" t="s">
        <v>3328</v>
      </c>
    </row>
    <row r="1206" spans="1:10" ht="12" customHeight="1" x14ac:dyDescent="0.25">
      <c r="A1206" s="88" t="s">
        <v>3539</v>
      </c>
      <c r="B1206" s="80" t="s">
        <v>1027</v>
      </c>
      <c r="C1206" s="11" t="s">
        <v>1028</v>
      </c>
      <c r="D1206" s="17" t="s">
        <v>3542</v>
      </c>
      <c r="E1206" s="42">
        <v>10</v>
      </c>
      <c r="F1206" s="42"/>
      <c r="G1206" s="49">
        <v>33.49</v>
      </c>
      <c r="H1206" s="46">
        <f t="shared" si="27"/>
        <v>334.90000000000003</v>
      </c>
      <c r="I1206" s="42" t="s">
        <v>3543</v>
      </c>
      <c r="J1206" s="14" t="s">
        <v>3328</v>
      </c>
    </row>
    <row r="1207" spans="1:10" ht="12" customHeight="1" x14ac:dyDescent="0.25">
      <c r="A1207" s="88" t="s">
        <v>3539</v>
      </c>
      <c r="B1207" s="80" t="s">
        <v>1029</v>
      </c>
      <c r="C1207" s="11" t="s">
        <v>1030</v>
      </c>
      <c r="D1207" s="17" t="s">
        <v>1031</v>
      </c>
      <c r="E1207" s="42">
        <v>2</v>
      </c>
      <c r="F1207" s="42"/>
      <c r="G1207" s="49"/>
      <c r="H1207" s="46">
        <f t="shared" si="27"/>
        <v>0</v>
      </c>
      <c r="I1207" s="42" t="s">
        <v>3543</v>
      </c>
      <c r="J1207" s="14" t="s">
        <v>3328</v>
      </c>
    </row>
    <row r="1208" spans="1:10" ht="12" customHeight="1" x14ac:dyDescent="0.25">
      <c r="A1208" s="88" t="s">
        <v>3539</v>
      </c>
      <c r="B1208" s="80" t="s">
        <v>1032</v>
      </c>
      <c r="C1208" s="11" t="s">
        <v>1033</v>
      </c>
      <c r="D1208" s="17" t="s">
        <v>3735</v>
      </c>
      <c r="E1208" s="42">
        <v>1</v>
      </c>
      <c r="F1208" s="42"/>
      <c r="G1208" s="49"/>
      <c r="H1208" s="46">
        <f t="shared" si="27"/>
        <v>0</v>
      </c>
      <c r="I1208" s="42"/>
      <c r="J1208" s="14" t="s">
        <v>3328</v>
      </c>
    </row>
    <row r="1209" spans="1:10" ht="12" customHeight="1" x14ac:dyDescent="0.25">
      <c r="A1209" s="88" t="s">
        <v>3539</v>
      </c>
      <c r="B1209" s="80" t="s">
        <v>1034</v>
      </c>
      <c r="C1209" s="11" t="s">
        <v>1035</v>
      </c>
      <c r="D1209" s="17"/>
      <c r="E1209" s="42"/>
      <c r="F1209" s="42"/>
      <c r="G1209" s="49"/>
      <c r="H1209" s="46">
        <f t="shared" si="27"/>
        <v>0</v>
      </c>
      <c r="I1209" s="42"/>
      <c r="J1209" s="14" t="s">
        <v>3328</v>
      </c>
    </row>
    <row r="1210" spans="1:10" ht="12" customHeight="1" x14ac:dyDescent="0.25">
      <c r="A1210" s="88" t="s">
        <v>3539</v>
      </c>
      <c r="B1210" s="80" t="s">
        <v>1036</v>
      </c>
      <c r="C1210" s="11" t="s">
        <v>1037</v>
      </c>
      <c r="D1210" s="17" t="s">
        <v>3736</v>
      </c>
      <c r="E1210" s="42">
        <v>1</v>
      </c>
      <c r="F1210" s="42"/>
      <c r="G1210" s="49"/>
      <c r="H1210" s="46">
        <f t="shared" si="27"/>
        <v>0</v>
      </c>
      <c r="I1210" s="42" t="s">
        <v>3540</v>
      </c>
      <c r="J1210" s="14" t="s">
        <v>3328</v>
      </c>
    </row>
    <row r="1211" spans="1:10" ht="12" customHeight="1" x14ac:dyDescent="0.25">
      <c r="A1211" s="88" t="s">
        <v>3539</v>
      </c>
      <c r="B1211" s="80" t="s">
        <v>1038</v>
      </c>
      <c r="C1211" s="11" t="s">
        <v>1039</v>
      </c>
      <c r="D1211" s="17" t="s">
        <v>328</v>
      </c>
      <c r="E1211" s="42"/>
      <c r="F1211" s="42"/>
      <c r="G1211" s="49"/>
      <c r="H1211" s="46">
        <f t="shared" si="27"/>
        <v>0</v>
      </c>
      <c r="I1211" s="42" t="s">
        <v>3474</v>
      </c>
      <c r="J1211" s="14" t="s">
        <v>3328</v>
      </c>
    </row>
    <row r="1212" spans="1:10" ht="12" customHeight="1" x14ac:dyDescent="0.25">
      <c r="A1212" s="88" t="s">
        <v>3539</v>
      </c>
      <c r="B1212" s="80" t="s">
        <v>1040</v>
      </c>
      <c r="C1212" s="11" t="s">
        <v>1041</v>
      </c>
      <c r="D1212" s="17" t="s">
        <v>1042</v>
      </c>
      <c r="E1212" s="42">
        <v>9</v>
      </c>
      <c r="F1212" s="42"/>
      <c r="G1212" s="49"/>
      <c r="H1212" s="46">
        <f t="shared" si="27"/>
        <v>0</v>
      </c>
      <c r="I1212" s="42" t="s">
        <v>3543</v>
      </c>
      <c r="J1212" s="14" t="s">
        <v>3328</v>
      </c>
    </row>
    <row r="1213" spans="1:10" ht="12" customHeight="1" x14ac:dyDescent="0.25">
      <c r="A1213" s="88" t="s">
        <v>3539</v>
      </c>
      <c r="B1213" s="80" t="s">
        <v>1043</v>
      </c>
      <c r="C1213" s="11" t="s">
        <v>1044</v>
      </c>
      <c r="D1213" s="17"/>
      <c r="E1213" s="42"/>
      <c r="F1213" s="42"/>
      <c r="G1213" s="49"/>
      <c r="H1213" s="46">
        <f t="shared" si="27"/>
        <v>0</v>
      </c>
      <c r="I1213" s="42"/>
      <c r="J1213" s="14" t="s">
        <v>3328</v>
      </c>
    </row>
    <row r="1214" spans="1:10" ht="12" customHeight="1" x14ac:dyDescent="0.25">
      <c r="A1214" s="88" t="s">
        <v>3539</v>
      </c>
      <c r="B1214" s="80" t="s">
        <v>1045</v>
      </c>
      <c r="C1214" s="11" t="s">
        <v>1046</v>
      </c>
      <c r="D1214" s="17"/>
      <c r="E1214" s="42"/>
      <c r="F1214" s="42"/>
      <c r="G1214" s="49"/>
      <c r="H1214" s="46">
        <f t="shared" si="27"/>
        <v>0</v>
      </c>
      <c r="I1214" s="42"/>
      <c r="J1214" s="14" t="s">
        <v>3328</v>
      </c>
    </row>
    <row r="1215" spans="1:10" ht="12" customHeight="1" x14ac:dyDescent="0.25">
      <c r="A1215" s="88" t="s">
        <v>3539</v>
      </c>
      <c r="B1215" s="80" t="s">
        <v>1047</v>
      </c>
      <c r="C1215" s="11" t="s">
        <v>1048</v>
      </c>
      <c r="D1215" s="17" t="s">
        <v>3737</v>
      </c>
      <c r="E1215" s="42">
        <v>1</v>
      </c>
      <c r="F1215" s="42"/>
      <c r="G1215" s="49"/>
      <c r="H1215" s="46">
        <f t="shared" si="27"/>
        <v>0</v>
      </c>
      <c r="I1215" s="42"/>
      <c r="J1215" s="14" t="s">
        <v>3328</v>
      </c>
    </row>
    <row r="1216" spans="1:10" ht="12" customHeight="1" x14ac:dyDescent="0.25">
      <c r="A1216" s="88" t="s">
        <v>3539</v>
      </c>
      <c r="B1216" s="80" t="s">
        <v>1049</v>
      </c>
      <c r="C1216" s="11" t="s">
        <v>1050</v>
      </c>
      <c r="D1216" s="17" t="s">
        <v>1051</v>
      </c>
      <c r="E1216" s="42">
        <v>2</v>
      </c>
      <c r="F1216" s="42"/>
      <c r="G1216" s="49"/>
      <c r="H1216" s="46">
        <f t="shared" si="27"/>
        <v>0</v>
      </c>
      <c r="I1216" s="42"/>
      <c r="J1216" s="14" t="s">
        <v>3328</v>
      </c>
    </row>
    <row r="1217" spans="1:10" ht="12" customHeight="1" x14ac:dyDescent="0.25">
      <c r="A1217" s="88" t="s">
        <v>3539</v>
      </c>
      <c r="B1217" s="80" t="s">
        <v>1052</v>
      </c>
      <c r="C1217" s="11" t="s">
        <v>1053</v>
      </c>
      <c r="D1217" s="17" t="s">
        <v>187</v>
      </c>
      <c r="E1217" s="42">
        <v>1</v>
      </c>
      <c r="F1217" s="42"/>
      <c r="G1217" s="49"/>
      <c r="H1217" s="46">
        <f t="shared" si="27"/>
        <v>0</v>
      </c>
      <c r="I1217" s="42"/>
      <c r="J1217" s="14" t="s">
        <v>3328</v>
      </c>
    </row>
    <row r="1218" spans="1:10" ht="12" customHeight="1" x14ac:dyDescent="0.25">
      <c r="A1218" s="88" t="s">
        <v>3539</v>
      </c>
      <c r="B1218" s="80" t="s">
        <v>1054</v>
      </c>
      <c r="C1218" s="11" t="s">
        <v>1055</v>
      </c>
      <c r="D1218" s="17"/>
      <c r="E1218" s="42"/>
      <c r="F1218" s="42"/>
      <c r="G1218" s="49"/>
      <c r="H1218" s="46">
        <f t="shared" si="27"/>
        <v>0</v>
      </c>
      <c r="I1218" s="42"/>
      <c r="J1218" s="14" t="s">
        <v>3328</v>
      </c>
    </row>
    <row r="1219" spans="1:10" ht="12" customHeight="1" x14ac:dyDescent="0.25">
      <c r="A1219" s="88" t="s">
        <v>3539</v>
      </c>
      <c r="B1219" s="80" t="s">
        <v>1056</v>
      </c>
      <c r="C1219" s="11" t="s">
        <v>1057</v>
      </c>
      <c r="D1219" s="17" t="s">
        <v>187</v>
      </c>
      <c r="E1219" s="42">
        <v>2</v>
      </c>
      <c r="F1219" s="42"/>
      <c r="G1219" s="49"/>
      <c r="H1219" s="46">
        <f t="shared" si="27"/>
        <v>0</v>
      </c>
      <c r="I1219" s="42"/>
      <c r="J1219" s="14" t="s">
        <v>3328</v>
      </c>
    </row>
    <row r="1220" spans="1:10" ht="12" customHeight="1" x14ac:dyDescent="0.25">
      <c r="A1220" s="88" t="s">
        <v>3539</v>
      </c>
      <c r="B1220" s="80" t="s">
        <v>1058</v>
      </c>
      <c r="C1220" s="64" t="s">
        <v>1059</v>
      </c>
      <c r="D1220" s="17" t="s">
        <v>187</v>
      </c>
      <c r="E1220" s="42">
        <v>1</v>
      </c>
      <c r="F1220" s="42"/>
      <c r="G1220" s="49"/>
      <c r="H1220" s="46">
        <f t="shared" si="27"/>
        <v>0</v>
      </c>
      <c r="I1220" s="42"/>
      <c r="J1220" s="14" t="s">
        <v>3328</v>
      </c>
    </row>
    <row r="1221" spans="1:10" ht="12" customHeight="1" x14ac:dyDescent="0.25">
      <c r="A1221" s="88" t="s">
        <v>3539</v>
      </c>
      <c r="B1221" s="80" t="s">
        <v>1060</v>
      </c>
      <c r="C1221" s="11" t="s">
        <v>1061</v>
      </c>
      <c r="D1221" s="17"/>
      <c r="E1221" s="42"/>
      <c r="F1221" s="42"/>
      <c r="G1221" s="49"/>
      <c r="H1221" s="46">
        <f t="shared" si="27"/>
        <v>0</v>
      </c>
      <c r="I1221" s="42"/>
      <c r="J1221" s="14" t="s">
        <v>3328</v>
      </c>
    </row>
    <row r="1222" spans="1:10" ht="12" customHeight="1" x14ac:dyDescent="0.25">
      <c r="A1222" s="88" t="s">
        <v>3539</v>
      </c>
      <c r="B1222" s="80" t="s">
        <v>1062</v>
      </c>
      <c r="C1222" s="30" t="s">
        <v>1063</v>
      </c>
      <c r="D1222" s="17" t="s">
        <v>1064</v>
      </c>
      <c r="E1222" s="42"/>
      <c r="F1222" s="42"/>
      <c r="G1222" s="49"/>
      <c r="H1222" s="46">
        <f t="shared" si="27"/>
        <v>0</v>
      </c>
      <c r="I1222" s="42" t="s">
        <v>3544</v>
      </c>
      <c r="J1222" s="14" t="s">
        <v>3328</v>
      </c>
    </row>
    <row r="1223" spans="1:10" ht="12" customHeight="1" x14ac:dyDescent="0.25">
      <c r="A1223" s="88" t="s">
        <v>3539</v>
      </c>
      <c r="B1223" s="80" t="s">
        <v>1065</v>
      </c>
      <c r="C1223" s="64" t="s">
        <v>1066</v>
      </c>
      <c r="D1223" s="17" t="s">
        <v>1064</v>
      </c>
      <c r="E1223" s="42">
        <v>7</v>
      </c>
      <c r="F1223" s="42"/>
      <c r="G1223" s="49"/>
      <c r="H1223" s="46">
        <f t="shared" si="27"/>
        <v>0</v>
      </c>
      <c r="I1223" s="42"/>
      <c r="J1223" s="14" t="s">
        <v>3328</v>
      </c>
    </row>
    <row r="1224" spans="1:10" ht="12" customHeight="1" x14ac:dyDescent="0.25">
      <c r="A1224" s="88" t="s">
        <v>3539</v>
      </c>
      <c r="B1224" s="80" t="s">
        <v>1067</v>
      </c>
      <c r="C1224" s="64" t="s">
        <v>1068</v>
      </c>
      <c r="D1224" s="17" t="s">
        <v>1069</v>
      </c>
      <c r="E1224" s="42"/>
      <c r="F1224" s="42"/>
      <c r="G1224" s="49"/>
      <c r="H1224" s="46">
        <f t="shared" si="27"/>
        <v>0</v>
      </c>
      <c r="I1224" s="42" t="s">
        <v>3474</v>
      </c>
      <c r="J1224" s="14" t="s">
        <v>3328</v>
      </c>
    </row>
    <row r="1225" spans="1:10" ht="12" customHeight="1" x14ac:dyDescent="0.25">
      <c r="A1225" s="88" t="s">
        <v>3539</v>
      </c>
      <c r="B1225" s="80" t="s">
        <v>1070</v>
      </c>
      <c r="C1225" s="64" t="s">
        <v>1071</v>
      </c>
      <c r="D1225" s="17" t="s">
        <v>1051</v>
      </c>
      <c r="E1225" s="42">
        <v>2</v>
      </c>
      <c r="F1225" s="42"/>
      <c r="G1225" s="49"/>
      <c r="H1225" s="46">
        <f t="shared" si="27"/>
        <v>0</v>
      </c>
      <c r="I1225" s="42"/>
      <c r="J1225" s="14" t="s">
        <v>3328</v>
      </c>
    </row>
    <row r="1226" spans="1:10" ht="12" customHeight="1" x14ac:dyDescent="0.25">
      <c r="A1226" s="88" t="s">
        <v>3539</v>
      </c>
      <c r="B1226" s="80" t="s">
        <v>1072</v>
      </c>
      <c r="C1226" s="64" t="s">
        <v>1073</v>
      </c>
      <c r="D1226" s="17"/>
      <c r="E1226" s="42"/>
      <c r="F1226" s="42"/>
      <c r="G1226" s="49"/>
      <c r="H1226" s="46">
        <f t="shared" si="27"/>
        <v>0</v>
      </c>
      <c r="I1226" s="42"/>
      <c r="J1226" s="14" t="s">
        <v>3328</v>
      </c>
    </row>
    <row r="1227" spans="1:10" ht="12" customHeight="1" x14ac:dyDescent="0.25">
      <c r="A1227" s="88" t="s">
        <v>3539</v>
      </c>
      <c r="B1227" s="80" t="s">
        <v>1074</v>
      </c>
      <c r="C1227" s="64" t="s">
        <v>1075</v>
      </c>
      <c r="D1227" s="17" t="s">
        <v>889</v>
      </c>
      <c r="E1227" s="42">
        <v>2</v>
      </c>
      <c r="F1227" s="42"/>
      <c r="G1227" s="49"/>
      <c r="H1227" s="46">
        <f t="shared" si="27"/>
        <v>0</v>
      </c>
      <c r="I1227" s="42" t="s">
        <v>3541</v>
      </c>
      <c r="J1227" s="14" t="s">
        <v>3328</v>
      </c>
    </row>
    <row r="1228" spans="1:10" ht="12" customHeight="1" x14ac:dyDescent="0.25">
      <c r="A1228" s="88" t="s">
        <v>3539</v>
      </c>
      <c r="B1228" s="80" t="s">
        <v>1076</v>
      </c>
      <c r="C1228" s="64" t="s">
        <v>1077</v>
      </c>
      <c r="D1228" s="17" t="s">
        <v>1078</v>
      </c>
      <c r="E1228" s="42"/>
      <c r="F1228" s="42"/>
      <c r="G1228" s="49"/>
      <c r="H1228" s="46">
        <f t="shared" si="27"/>
        <v>0</v>
      </c>
      <c r="I1228" s="42" t="s">
        <v>3541</v>
      </c>
      <c r="J1228" s="14" t="s">
        <v>3328</v>
      </c>
    </row>
    <row r="1229" spans="1:10" ht="12" customHeight="1" x14ac:dyDescent="0.25">
      <c r="A1229" s="88" t="s">
        <v>3539</v>
      </c>
      <c r="B1229" s="80" t="s">
        <v>1079</v>
      </c>
      <c r="C1229" s="64" t="s">
        <v>1080</v>
      </c>
      <c r="D1229" s="17" t="s">
        <v>1081</v>
      </c>
      <c r="E1229" s="42">
        <v>11</v>
      </c>
      <c r="F1229" s="42"/>
      <c r="G1229" s="49">
        <v>0.22</v>
      </c>
      <c r="H1229" s="46">
        <f t="shared" si="27"/>
        <v>2.42</v>
      </c>
      <c r="I1229" s="42" t="s">
        <v>3543</v>
      </c>
      <c r="J1229" s="14" t="s">
        <v>3328</v>
      </c>
    </row>
    <row r="1230" spans="1:10" ht="12" customHeight="1" x14ac:dyDescent="0.25">
      <c r="A1230" s="88" t="s">
        <v>3539</v>
      </c>
      <c r="B1230" s="80" t="s">
        <v>1082</v>
      </c>
      <c r="C1230" s="64" t="s">
        <v>1083</v>
      </c>
      <c r="D1230" s="17" t="s">
        <v>1084</v>
      </c>
      <c r="E1230" s="42">
        <v>2</v>
      </c>
      <c r="F1230" s="42"/>
      <c r="G1230" s="49"/>
      <c r="H1230" s="46">
        <f t="shared" si="27"/>
        <v>0</v>
      </c>
      <c r="I1230" s="42" t="s">
        <v>3540</v>
      </c>
      <c r="J1230" s="14" t="s">
        <v>3328</v>
      </c>
    </row>
    <row r="1231" spans="1:10" ht="12" customHeight="1" x14ac:dyDescent="0.25">
      <c r="A1231" s="88" t="s">
        <v>3539</v>
      </c>
      <c r="B1231" s="80" t="s">
        <v>1085</v>
      </c>
      <c r="C1231" s="64" t="s">
        <v>3545</v>
      </c>
      <c r="D1231" s="17" t="s">
        <v>3546</v>
      </c>
      <c r="E1231" s="42">
        <v>1</v>
      </c>
      <c r="F1231" s="42"/>
      <c r="G1231" s="49">
        <v>732.37</v>
      </c>
      <c r="H1231" s="46">
        <f t="shared" si="27"/>
        <v>732.37</v>
      </c>
      <c r="I1231" s="42"/>
      <c r="J1231" s="14" t="s">
        <v>3328</v>
      </c>
    </row>
    <row r="1232" spans="1:10" ht="12" customHeight="1" x14ac:dyDescent="0.25">
      <c r="A1232" s="88" t="s">
        <v>3539</v>
      </c>
      <c r="B1232" s="80" t="s">
        <v>1086</v>
      </c>
      <c r="C1232" s="64" t="s">
        <v>1087</v>
      </c>
      <c r="D1232" s="17" t="s">
        <v>1088</v>
      </c>
      <c r="E1232" s="42">
        <v>1</v>
      </c>
      <c r="F1232" s="42"/>
      <c r="G1232" s="49"/>
      <c r="H1232" s="46">
        <f t="shared" si="27"/>
        <v>0</v>
      </c>
      <c r="I1232" s="42" t="s">
        <v>3541</v>
      </c>
      <c r="J1232" s="14" t="s">
        <v>3328</v>
      </c>
    </row>
    <row r="1233" spans="1:10" ht="12" customHeight="1" x14ac:dyDescent="0.25">
      <c r="A1233" s="88" t="s">
        <v>3539</v>
      </c>
      <c r="B1233" s="80" t="s">
        <v>1089</v>
      </c>
      <c r="C1233" s="64" t="s">
        <v>1090</v>
      </c>
      <c r="D1233" s="17"/>
      <c r="E1233" s="42"/>
      <c r="F1233" s="42"/>
      <c r="G1233" s="49"/>
      <c r="H1233" s="46">
        <f t="shared" si="27"/>
        <v>0</v>
      </c>
      <c r="I1233" s="42"/>
      <c r="J1233" s="14" t="s">
        <v>3328</v>
      </c>
    </row>
    <row r="1234" spans="1:10" ht="12" customHeight="1" x14ac:dyDescent="0.25">
      <c r="A1234" s="88" t="s">
        <v>3539</v>
      </c>
      <c r="B1234" s="80" t="s">
        <v>1091</v>
      </c>
      <c r="C1234" s="64" t="s">
        <v>1092</v>
      </c>
      <c r="D1234" s="17"/>
      <c r="E1234" s="42"/>
      <c r="F1234" s="42"/>
      <c r="G1234" s="49"/>
      <c r="H1234" s="46">
        <f t="shared" si="27"/>
        <v>0</v>
      </c>
      <c r="I1234" s="42"/>
      <c r="J1234" s="14" t="s">
        <v>3328</v>
      </c>
    </row>
    <row r="1235" spans="1:10" ht="12" customHeight="1" x14ac:dyDescent="0.25">
      <c r="A1235" s="88" t="s">
        <v>3539</v>
      </c>
      <c r="B1235" s="80" t="s">
        <v>1093</v>
      </c>
      <c r="C1235" s="64" t="s">
        <v>1094</v>
      </c>
      <c r="D1235" s="17" t="s">
        <v>3738</v>
      </c>
      <c r="E1235" s="42">
        <v>1</v>
      </c>
      <c r="F1235" s="42"/>
      <c r="G1235" s="49">
        <v>1118.6500000000001</v>
      </c>
      <c r="H1235" s="46">
        <f t="shared" si="27"/>
        <v>1118.6500000000001</v>
      </c>
      <c r="I1235" s="42" t="s">
        <v>3547</v>
      </c>
      <c r="J1235" s="14" t="s">
        <v>3328</v>
      </c>
    </row>
    <row r="1236" spans="1:10" ht="12" customHeight="1" x14ac:dyDescent="0.25">
      <c r="A1236" s="88" t="s">
        <v>3539</v>
      </c>
      <c r="B1236" s="80" t="s">
        <v>1095</v>
      </c>
      <c r="C1236" s="64" t="s">
        <v>1096</v>
      </c>
      <c r="D1236" s="17" t="s">
        <v>1097</v>
      </c>
      <c r="E1236" s="42">
        <v>2</v>
      </c>
      <c r="F1236" s="42"/>
      <c r="G1236" s="49"/>
      <c r="H1236" s="46">
        <f t="shared" si="27"/>
        <v>0</v>
      </c>
      <c r="I1236" s="42" t="s">
        <v>3547</v>
      </c>
      <c r="J1236" s="14" t="s">
        <v>3328</v>
      </c>
    </row>
    <row r="1237" spans="1:10" ht="12" customHeight="1" x14ac:dyDescent="0.25">
      <c r="A1237" s="88" t="s">
        <v>3539</v>
      </c>
      <c r="B1237" s="80" t="s">
        <v>1098</v>
      </c>
      <c r="C1237" s="11" t="s">
        <v>1099</v>
      </c>
      <c r="D1237" s="17"/>
      <c r="E1237" s="42"/>
      <c r="F1237" s="42"/>
      <c r="G1237" s="49"/>
      <c r="H1237" s="46">
        <f t="shared" si="27"/>
        <v>0</v>
      </c>
      <c r="I1237" s="42"/>
      <c r="J1237" s="14" t="s">
        <v>3328</v>
      </c>
    </row>
    <row r="1238" spans="1:10" ht="12" customHeight="1" x14ac:dyDescent="0.25">
      <c r="A1238" s="88" t="s">
        <v>3539</v>
      </c>
      <c r="B1238" s="80" t="s">
        <v>1100</v>
      </c>
      <c r="C1238" s="11" t="s">
        <v>1101</v>
      </c>
      <c r="D1238" s="17"/>
      <c r="E1238" s="42"/>
      <c r="F1238" s="42"/>
      <c r="G1238" s="49"/>
      <c r="H1238" s="46">
        <f t="shared" si="27"/>
        <v>0</v>
      </c>
      <c r="I1238" s="42"/>
      <c r="J1238" s="14" t="s">
        <v>3328</v>
      </c>
    </row>
    <row r="1239" spans="1:10" ht="12" customHeight="1" x14ac:dyDescent="0.25">
      <c r="A1239" s="88" t="s">
        <v>3539</v>
      </c>
      <c r="B1239" s="80" t="s">
        <v>1102</v>
      </c>
      <c r="C1239" s="11" t="s">
        <v>1103</v>
      </c>
      <c r="D1239" s="17" t="s">
        <v>1104</v>
      </c>
      <c r="E1239" s="42">
        <v>2</v>
      </c>
      <c r="F1239" s="42"/>
      <c r="G1239" s="49"/>
      <c r="H1239" s="46">
        <f t="shared" si="27"/>
        <v>0</v>
      </c>
      <c r="I1239" s="42" t="s">
        <v>3547</v>
      </c>
      <c r="J1239" s="14" t="s">
        <v>3328</v>
      </c>
    </row>
    <row r="1240" spans="1:10" ht="12" customHeight="1" x14ac:dyDescent="0.25">
      <c r="A1240" s="88" t="s">
        <v>3539</v>
      </c>
      <c r="B1240" s="80" t="s">
        <v>1105</v>
      </c>
      <c r="C1240" s="11">
        <v>8503591</v>
      </c>
      <c r="D1240" s="17"/>
      <c r="E1240" s="42"/>
      <c r="F1240" s="42"/>
      <c r="G1240" s="49"/>
      <c r="H1240" s="46">
        <f t="shared" si="27"/>
        <v>0</v>
      </c>
      <c r="I1240" s="42"/>
      <c r="J1240" s="14" t="s">
        <v>3328</v>
      </c>
    </row>
    <row r="1241" spans="1:10" ht="12" customHeight="1" x14ac:dyDescent="0.25">
      <c r="A1241" s="88" t="s">
        <v>3539</v>
      </c>
      <c r="B1241" s="80" t="s">
        <v>1106</v>
      </c>
      <c r="C1241" s="11" t="s">
        <v>1107</v>
      </c>
      <c r="D1241" s="17"/>
      <c r="E1241" s="42"/>
      <c r="F1241" s="42"/>
      <c r="G1241" s="49"/>
      <c r="H1241" s="46">
        <f t="shared" si="27"/>
        <v>0</v>
      </c>
      <c r="I1241" s="42"/>
      <c r="J1241" s="14" t="s">
        <v>3328</v>
      </c>
    </row>
    <row r="1242" spans="1:10" ht="12" customHeight="1" x14ac:dyDescent="0.25">
      <c r="A1242" s="88" t="s">
        <v>3539</v>
      </c>
      <c r="B1242" s="80" t="s">
        <v>1108</v>
      </c>
      <c r="C1242" s="11">
        <v>9456150500</v>
      </c>
      <c r="D1242" s="17"/>
      <c r="E1242" s="42"/>
      <c r="F1242" s="42"/>
      <c r="G1242" s="49"/>
      <c r="H1242" s="46">
        <f t="shared" si="27"/>
        <v>0</v>
      </c>
      <c r="I1242" s="42"/>
      <c r="J1242" s="14" t="s">
        <v>3328</v>
      </c>
    </row>
    <row r="1243" spans="1:10" ht="12" customHeight="1" x14ac:dyDescent="0.25">
      <c r="A1243" s="88" t="s">
        <v>3539</v>
      </c>
      <c r="B1243" s="80" t="s">
        <v>1109</v>
      </c>
      <c r="C1243" s="11" t="s">
        <v>1110</v>
      </c>
      <c r="D1243" s="17"/>
      <c r="E1243" s="42"/>
      <c r="F1243" s="42"/>
      <c r="G1243" s="49"/>
      <c r="H1243" s="46">
        <f t="shared" si="27"/>
        <v>0</v>
      </c>
      <c r="I1243" s="42"/>
      <c r="J1243" s="14" t="s">
        <v>3328</v>
      </c>
    </row>
    <row r="1244" spans="1:10" ht="12" customHeight="1" x14ac:dyDescent="0.25">
      <c r="A1244" s="88" t="s">
        <v>3539</v>
      </c>
      <c r="B1244" s="80" t="s">
        <v>1111</v>
      </c>
      <c r="C1244" s="11" t="s">
        <v>1112</v>
      </c>
      <c r="D1244" s="17" t="s">
        <v>1113</v>
      </c>
      <c r="E1244" s="42">
        <v>1</v>
      </c>
      <c r="F1244" s="42"/>
      <c r="G1244" s="49"/>
      <c r="H1244" s="46">
        <f t="shared" si="27"/>
        <v>0</v>
      </c>
      <c r="I1244" s="42" t="s">
        <v>3548</v>
      </c>
      <c r="J1244" s="14" t="s">
        <v>3328</v>
      </c>
    </row>
    <row r="1245" spans="1:10" ht="12" customHeight="1" x14ac:dyDescent="0.25">
      <c r="A1245" s="88" t="s">
        <v>3539</v>
      </c>
      <c r="B1245" s="80" t="s">
        <v>1114</v>
      </c>
      <c r="C1245" s="11" t="s">
        <v>1115</v>
      </c>
      <c r="D1245" s="17" t="s">
        <v>1116</v>
      </c>
      <c r="E1245" s="42">
        <v>2</v>
      </c>
      <c r="F1245" s="42"/>
      <c r="G1245" s="49"/>
      <c r="H1245" s="46">
        <f t="shared" si="27"/>
        <v>0</v>
      </c>
      <c r="I1245" s="42" t="s">
        <v>3547</v>
      </c>
      <c r="J1245" s="14" t="s">
        <v>3328</v>
      </c>
    </row>
    <row r="1246" spans="1:10" ht="12" customHeight="1" x14ac:dyDescent="0.25">
      <c r="A1246" s="88" t="s">
        <v>3539</v>
      </c>
      <c r="B1246" s="80" t="s">
        <v>1117</v>
      </c>
      <c r="C1246" s="11">
        <v>1658800</v>
      </c>
      <c r="D1246" s="17" t="s">
        <v>1118</v>
      </c>
      <c r="E1246" s="42">
        <v>3</v>
      </c>
      <c r="F1246" s="42"/>
      <c r="G1246" s="49"/>
      <c r="H1246" s="46">
        <f t="shared" ref="H1246:H1284" si="28">E1246*G1246</f>
        <v>0</v>
      </c>
      <c r="I1246" s="42" t="s">
        <v>3540</v>
      </c>
      <c r="J1246" s="14" t="s">
        <v>3328</v>
      </c>
    </row>
    <row r="1247" spans="1:10" ht="12" customHeight="1" x14ac:dyDescent="0.25">
      <c r="A1247" s="88" t="s">
        <v>3539</v>
      </c>
      <c r="B1247" s="80" t="s">
        <v>1119</v>
      </c>
      <c r="C1247" s="11" t="s">
        <v>1120</v>
      </c>
      <c r="D1247" s="17" t="s">
        <v>3739</v>
      </c>
      <c r="E1247" s="42">
        <v>4</v>
      </c>
      <c r="F1247" s="42"/>
      <c r="G1247" s="49"/>
      <c r="H1247" s="46">
        <f t="shared" si="28"/>
        <v>0</v>
      </c>
      <c r="I1247" s="42" t="s">
        <v>3540</v>
      </c>
      <c r="J1247" s="14" t="s">
        <v>3328</v>
      </c>
    </row>
    <row r="1248" spans="1:10" ht="12" customHeight="1" x14ac:dyDescent="0.25">
      <c r="A1248" s="88" t="s">
        <v>3539</v>
      </c>
      <c r="B1248" s="80" t="s">
        <v>1121</v>
      </c>
      <c r="C1248" s="11" t="s">
        <v>1122</v>
      </c>
      <c r="D1248" s="17"/>
      <c r="E1248" s="42">
        <v>1</v>
      </c>
      <c r="F1248" s="42"/>
      <c r="G1248" s="49"/>
      <c r="H1248" s="46">
        <f t="shared" si="28"/>
        <v>0</v>
      </c>
      <c r="I1248" s="42"/>
      <c r="J1248" s="14" t="s">
        <v>3328</v>
      </c>
    </row>
    <row r="1249" spans="1:10" ht="12" customHeight="1" x14ac:dyDescent="0.25">
      <c r="A1249" s="88" t="s">
        <v>3539</v>
      </c>
      <c r="B1249" s="80" t="s">
        <v>1123</v>
      </c>
      <c r="C1249" s="11" t="s">
        <v>187</v>
      </c>
      <c r="D1249" s="17" t="s">
        <v>1124</v>
      </c>
      <c r="E1249" s="42">
        <v>3</v>
      </c>
      <c r="F1249" s="42"/>
      <c r="G1249" s="49"/>
      <c r="H1249" s="46">
        <f t="shared" si="28"/>
        <v>0</v>
      </c>
      <c r="I1249" s="42"/>
      <c r="J1249" s="14" t="s">
        <v>3328</v>
      </c>
    </row>
    <row r="1250" spans="1:10" ht="12" customHeight="1" x14ac:dyDescent="0.25">
      <c r="A1250" s="88" t="s">
        <v>3539</v>
      </c>
      <c r="B1250" s="80" t="s">
        <v>1125</v>
      </c>
      <c r="C1250" s="11" t="s">
        <v>1126</v>
      </c>
      <c r="D1250" s="17" t="s">
        <v>3740</v>
      </c>
      <c r="E1250" s="42"/>
      <c r="F1250" s="42"/>
      <c r="G1250" s="49"/>
      <c r="H1250" s="46">
        <f t="shared" si="28"/>
        <v>0</v>
      </c>
      <c r="I1250" s="42" t="s">
        <v>3549</v>
      </c>
      <c r="J1250" s="14" t="s">
        <v>3328</v>
      </c>
    </row>
    <row r="1251" spans="1:10" ht="12" customHeight="1" x14ac:dyDescent="0.25">
      <c r="A1251" s="88" t="s">
        <v>3539</v>
      </c>
      <c r="B1251" s="80" t="s">
        <v>1127</v>
      </c>
      <c r="C1251" s="11" t="s">
        <v>1128</v>
      </c>
      <c r="D1251" s="17" t="s">
        <v>1129</v>
      </c>
      <c r="E1251" s="42"/>
      <c r="F1251" s="42"/>
      <c r="G1251" s="49"/>
      <c r="H1251" s="46">
        <f t="shared" si="28"/>
        <v>0</v>
      </c>
      <c r="I1251" s="42" t="s">
        <v>3549</v>
      </c>
      <c r="J1251" s="14" t="s">
        <v>3328</v>
      </c>
    </row>
    <row r="1252" spans="1:10" ht="12" customHeight="1" x14ac:dyDescent="0.25">
      <c r="A1252" s="88" t="s">
        <v>3539</v>
      </c>
      <c r="B1252" s="80" t="s">
        <v>1130</v>
      </c>
      <c r="C1252" s="64" t="s">
        <v>251</v>
      </c>
      <c r="D1252" s="17"/>
      <c r="E1252" s="42">
        <v>1</v>
      </c>
      <c r="F1252" s="42"/>
      <c r="G1252" s="49"/>
      <c r="H1252" s="46">
        <f t="shared" si="28"/>
        <v>0</v>
      </c>
      <c r="I1252" s="42"/>
      <c r="J1252" s="14" t="s">
        <v>3328</v>
      </c>
    </row>
    <row r="1253" spans="1:10" ht="12" customHeight="1" x14ac:dyDescent="0.25">
      <c r="A1253" s="88" t="s">
        <v>3539</v>
      </c>
      <c r="B1253" s="80" t="s">
        <v>1131</v>
      </c>
      <c r="C1253" s="11" t="s">
        <v>251</v>
      </c>
      <c r="D1253" s="17"/>
      <c r="E1253" s="42">
        <v>1</v>
      </c>
      <c r="F1253" s="42"/>
      <c r="G1253" s="49"/>
      <c r="H1253" s="46">
        <f t="shared" si="28"/>
        <v>0</v>
      </c>
      <c r="I1253" s="42"/>
      <c r="J1253" s="14" t="s">
        <v>3328</v>
      </c>
    </row>
    <row r="1254" spans="1:10" ht="12" customHeight="1" x14ac:dyDescent="0.25">
      <c r="A1254" s="88" t="s">
        <v>3539</v>
      </c>
      <c r="B1254" s="80" t="s">
        <v>1132</v>
      </c>
      <c r="C1254" s="11" t="s">
        <v>1133</v>
      </c>
      <c r="D1254" s="17" t="s">
        <v>1134</v>
      </c>
      <c r="E1254" s="42">
        <v>12</v>
      </c>
      <c r="F1254" s="42"/>
      <c r="G1254" s="49">
        <v>84.78</v>
      </c>
      <c r="H1254" s="46">
        <f t="shared" si="28"/>
        <v>1017.36</v>
      </c>
      <c r="I1254" s="42" t="s">
        <v>3548</v>
      </c>
      <c r="J1254" s="14" t="s">
        <v>3328</v>
      </c>
    </row>
    <row r="1255" spans="1:10" ht="12" customHeight="1" x14ac:dyDescent="0.25">
      <c r="A1255" s="88" t="s">
        <v>3539</v>
      </c>
      <c r="B1255" s="80" t="s">
        <v>1135</v>
      </c>
      <c r="C1255" s="38" t="s">
        <v>1136</v>
      </c>
      <c r="D1255" s="17" t="s">
        <v>1137</v>
      </c>
      <c r="E1255" s="42">
        <v>1</v>
      </c>
      <c r="F1255" s="42"/>
      <c r="G1255" s="49">
        <v>309.49</v>
      </c>
      <c r="H1255" s="46">
        <f t="shared" si="28"/>
        <v>309.49</v>
      </c>
      <c r="I1255" s="42"/>
      <c r="J1255" s="14" t="s">
        <v>3328</v>
      </c>
    </row>
    <row r="1256" spans="1:10" ht="12" customHeight="1" x14ac:dyDescent="0.25">
      <c r="A1256" s="88" t="s">
        <v>3539</v>
      </c>
      <c r="B1256" s="80" t="s">
        <v>1138</v>
      </c>
      <c r="C1256" s="38" t="s">
        <v>1139</v>
      </c>
      <c r="D1256" s="17" t="s">
        <v>1140</v>
      </c>
      <c r="E1256" s="42">
        <v>2</v>
      </c>
      <c r="F1256" s="42"/>
      <c r="G1256" s="49"/>
      <c r="H1256" s="46">
        <f t="shared" si="28"/>
        <v>0</v>
      </c>
      <c r="I1256" s="42"/>
      <c r="J1256" s="14" t="s">
        <v>3328</v>
      </c>
    </row>
    <row r="1257" spans="1:10" ht="12" customHeight="1" x14ac:dyDescent="0.25">
      <c r="A1257" s="88" t="s">
        <v>3539</v>
      </c>
      <c r="B1257" s="80" t="s">
        <v>1141</v>
      </c>
      <c r="C1257" s="38"/>
      <c r="D1257" s="17" t="s">
        <v>1142</v>
      </c>
      <c r="E1257" s="42">
        <v>5</v>
      </c>
      <c r="F1257" s="42"/>
      <c r="G1257" s="49"/>
      <c r="H1257" s="46">
        <f t="shared" si="28"/>
        <v>0</v>
      </c>
      <c r="I1257" s="42" t="s">
        <v>3547</v>
      </c>
      <c r="J1257" s="14" t="s">
        <v>3328</v>
      </c>
    </row>
    <row r="1258" spans="1:10" ht="12" customHeight="1" x14ac:dyDescent="0.25">
      <c r="A1258" s="88" t="s">
        <v>3539</v>
      </c>
      <c r="B1258" s="80" t="s">
        <v>1143</v>
      </c>
      <c r="C1258" s="38" t="s">
        <v>3550</v>
      </c>
      <c r="D1258" s="17" t="s">
        <v>3551</v>
      </c>
      <c r="E1258" s="42">
        <v>2</v>
      </c>
      <c r="F1258" s="42"/>
      <c r="G1258" s="49">
        <v>85.44</v>
      </c>
      <c r="H1258" s="46">
        <f t="shared" si="28"/>
        <v>170.88</v>
      </c>
      <c r="I1258" s="42"/>
      <c r="J1258" s="14" t="s">
        <v>3328</v>
      </c>
    </row>
    <row r="1259" spans="1:10" ht="12" customHeight="1" x14ac:dyDescent="0.25">
      <c r="A1259" s="88" t="s">
        <v>3539</v>
      </c>
      <c r="B1259" s="80" t="s">
        <v>1144</v>
      </c>
      <c r="C1259" s="38" t="s">
        <v>3552</v>
      </c>
      <c r="D1259" s="17" t="s">
        <v>3551</v>
      </c>
      <c r="E1259" s="42">
        <v>2</v>
      </c>
      <c r="F1259" s="42"/>
      <c r="G1259" s="49">
        <v>85.44</v>
      </c>
      <c r="H1259" s="46">
        <f t="shared" si="28"/>
        <v>170.88</v>
      </c>
      <c r="I1259" s="42"/>
      <c r="J1259" s="14" t="s">
        <v>3328</v>
      </c>
    </row>
    <row r="1260" spans="1:10" ht="12" customHeight="1" x14ac:dyDescent="0.25">
      <c r="A1260" s="88" t="s">
        <v>3539</v>
      </c>
      <c r="B1260" s="80" t="s">
        <v>1145</v>
      </c>
      <c r="C1260" s="38"/>
      <c r="D1260" s="17" t="s">
        <v>1146</v>
      </c>
      <c r="E1260" s="42"/>
      <c r="F1260" s="42"/>
      <c r="G1260" s="49"/>
      <c r="H1260" s="46">
        <f t="shared" si="28"/>
        <v>0</v>
      </c>
      <c r="I1260" s="42"/>
      <c r="J1260" s="14" t="s">
        <v>3328</v>
      </c>
    </row>
    <row r="1261" spans="1:10" ht="12" customHeight="1" x14ac:dyDescent="0.25">
      <c r="A1261" s="88" t="s">
        <v>3539</v>
      </c>
      <c r="B1261" s="80" t="s">
        <v>1147</v>
      </c>
      <c r="C1261" s="38" t="s">
        <v>1148</v>
      </c>
      <c r="D1261" s="17" t="s">
        <v>1149</v>
      </c>
      <c r="E1261" s="42">
        <v>1</v>
      </c>
      <c r="F1261" s="42"/>
      <c r="G1261" s="49"/>
      <c r="H1261" s="46">
        <f t="shared" si="28"/>
        <v>0</v>
      </c>
      <c r="I1261" s="42"/>
      <c r="J1261" s="14" t="s">
        <v>3328</v>
      </c>
    </row>
    <row r="1262" spans="1:10" ht="12" customHeight="1" x14ac:dyDescent="0.25">
      <c r="A1262" s="88" t="s">
        <v>3539</v>
      </c>
      <c r="B1262" s="80" t="s">
        <v>1150</v>
      </c>
      <c r="C1262" s="38" t="s">
        <v>1151</v>
      </c>
      <c r="D1262" s="17" t="s">
        <v>1152</v>
      </c>
      <c r="E1262" s="42"/>
      <c r="F1262" s="42"/>
      <c r="G1262" s="49"/>
      <c r="H1262" s="46">
        <f t="shared" si="28"/>
        <v>0</v>
      </c>
      <c r="I1262" s="42"/>
      <c r="J1262" s="14" t="s">
        <v>3328</v>
      </c>
    </row>
    <row r="1263" spans="1:10" ht="12" customHeight="1" x14ac:dyDescent="0.25">
      <c r="A1263" s="88" t="s">
        <v>3539</v>
      </c>
      <c r="B1263" s="80" t="s">
        <v>1153</v>
      </c>
      <c r="C1263" s="38"/>
      <c r="D1263" s="17" t="s">
        <v>1154</v>
      </c>
      <c r="E1263" s="42"/>
      <c r="F1263" s="42"/>
      <c r="G1263" s="49"/>
      <c r="H1263" s="46">
        <f t="shared" si="28"/>
        <v>0</v>
      </c>
      <c r="I1263" s="42" t="s">
        <v>3474</v>
      </c>
      <c r="J1263" s="14" t="s">
        <v>3328</v>
      </c>
    </row>
    <row r="1264" spans="1:10" ht="12" customHeight="1" x14ac:dyDescent="0.25">
      <c r="A1264" s="88" t="s">
        <v>3539</v>
      </c>
      <c r="B1264" s="80" t="s">
        <v>1155</v>
      </c>
      <c r="C1264" s="38" t="s">
        <v>1156</v>
      </c>
      <c r="D1264" s="17" t="s">
        <v>1157</v>
      </c>
      <c r="E1264" s="42">
        <v>1</v>
      </c>
      <c r="F1264" s="42"/>
      <c r="G1264" s="49"/>
      <c r="H1264" s="46">
        <f t="shared" si="28"/>
        <v>0</v>
      </c>
      <c r="I1264" s="42" t="s">
        <v>3543</v>
      </c>
      <c r="J1264" s="14" t="s">
        <v>3328</v>
      </c>
    </row>
    <row r="1265" spans="1:10" ht="12" customHeight="1" x14ac:dyDescent="0.25">
      <c r="A1265" s="88" t="s">
        <v>3539</v>
      </c>
      <c r="B1265" s="80" t="s">
        <v>1158</v>
      </c>
      <c r="C1265" s="38" t="s">
        <v>1035</v>
      </c>
      <c r="D1265" s="17" t="s">
        <v>1159</v>
      </c>
      <c r="E1265" s="42">
        <v>4</v>
      </c>
      <c r="F1265" s="42"/>
      <c r="G1265" s="49"/>
      <c r="H1265" s="46">
        <f t="shared" si="28"/>
        <v>0</v>
      </c>
      <c r="I1265" s="42" t="s">
        <v>3543</v>
      </c>
      <c r="J1265" s="14" t="s">
        <v>3328</v>
      </c>
    </row>
    <row r="1266" spans="1:10" ht="12" customHeight="1" x14ac:dyDescent="0.25">
      <c r="A1266" s="88" t="s">
        <v>3539</v>
      </c>
      <c r="B1266" s="80" t="s">
        <v>1160</v>
      </c>
      <c r="C1266" s="38">
        <v>8503591</v>
      </c>
      <c r="D1266" s="17" t="s">
        <v>1161</v>
      </c>
      <c r="E1266" s="42"/>
      <c r="F1266" s="42"/>
      <c r="G1266" s="49"/>
      <c r="H1266" s="46">
        <f t="shared" si="28"/>
        <v>0</v>
      </c>
      <c r="I1266" s="42" t="s">
        <v>3474</v>
      </c>
      <c r="J1266" s="14" t="s">
        <v>3328</v>
      </c>
    </row>
    <row r="1267" spans="1:10" ht="12" customHeight="1" x14ac:dyDescent="0.25">
      <c r="A1267" s="88" t="s">
        <v>3539</v>
      </c>
      <c r="B1267" s="80" t="s">
        <v>1162</v>
      </c>
      <c r="C1267" s="11">
        <v>1320026</v>
      </c>
      <c r="D1267" s="17" t="s">
        <v>1163</v>
      </c>
      <c r="E1267" s="42"/>
      <c r="F1267" s="42"/>
      <c r="G1267" s="49"/>
      <c r="H1267" s="46">
        <f t="shared" si="28"/>
        <v>0</v>
      </c>
      <c r="I1267" s="42"/>
      <c r="J1267" s="14" t="s">
        <v>3328</v>
      </c>
    </row>
    <row r="1268" spans="1:10" ht="12" customHeight="1" x14ac:dyDescent="0.25">
      <c r="A1268" s="88" t="s">
        <v>3539</v>
      </c>
      <c r="B1268" s="80" t="s">
        <v>1164</v>
      </c>
      <c r="C1268" s="11"/>
      <c r="D1268" s="17" t="s">
        <v>1165</v>
      </c>
      <c r="E1268" s="42"/>
      <c r="F1268" s="42"/>
      <c r="G1268" s="49"/>
      <c r="H1268" s="46">
        <f t="shared" si="28"/>
        <v>0</v>
      </c>
      <c r="I1268" s="42" t="s">
        <v>3549</v>
      </c>
      <c r="J1268" s="14" t="s">
        <v>3328</v>
      </c>
    </row>
    <row r="1269" spans="1:10" ht="12" customHeight="1" x14ac:dyDescent="0.25">
      <c r="A1269" s="88" t="s">
        <v>3539</v>
      </c>
      <c r="B1269" s="80" t="s">
        <v>1166</v>
      </c>
      <c r="C1269" s="11" t="s">
        <v>1167</v>
      </c>
      <c r="D1269" s="17" t="s">
        <v>1168</v>
      </c>
      <c r="E1269" s="42">
        <v>1</v>
      </c>
      <c r="F1269" s="42"/>
      <c r="G1269" s="49">
        <v>131.91</v>
      </c>
      <c r="H1269" s="46">
        <f t="shared" si="28"/>
        <v>131.91</v>
      </c>
      <c r="I1269" s="42" t="s">
        <v>3553</v>
      </c>
      <c r="J1269" s="14" t="s">
        <v>3328</v>
      </c>
    </row>
    <row r="1270" spans="1:10" ht="12" customHeight="1" x14ac:dyDescent="0.25">
      <c r="A1270" s="88" t="s">
        <v>3539</v>
      </c>
      <c r="B1270" s="80" t="s">
        <v>1169</v>
      </c>
      <c r="C1270" s="11" t="s">
        <v>1170</v>
      </c>
      <c r="D1270" s="17" t="s">
        <v>1171</v>
      </c>
      <c r="E1270" s="42">
        <v>7</v>
      </c>
      <c r="F1270" s="42"/>
      <c r="G1270" s="49"/>
      <c r="H1270" s="46">
        <f t="shared" si="28"/>
        <v>0</v>
      </c>
      <c r="I1270" s="42" t="s">
        <v>3554</v>
      </c>
      <c r="J1270" s="14" t="s">
        <v>3328</v>
      </c>
    </row>
    <row r="1271" spans="1:10" ht="12" customHeight="1" x14ac:dyDescent="0.25">
      <c r="A1271" s="88" t="s">
        <v>3539</v>
      </c>
      <c r="B1271" s="80" t="s">
        <v>1172</v>
      </c>
      <c r="C1271" s="11">
        <v>1320002</v>
      </c>
      <c r="D1271" s="17" t="s">
        <v>1173</v>
      </c>
      <c r="E1271" s="42">
        <v>1</v>
      </c>
      <c r="F1271" s="42"/>
      <c r="G1271" s="49"/>
      <c r="H1271" s="46">
        <f t="shared" si="28"/>
        <v>0</v>
      </c>
      <c r="I1271" s="42" t="s">
        <v>3555</v>
      </c>
      <c r="J1271" s="14" t="s">
        <v>3328</v>
      </c>
    </row>
    <row r="1272" spans="1:10" ht="12" customHeight="1" x14ac:dyDescent="0.25">
      <c r="A1272" s="88" t="s">
        <v>3539</v>
      </c>
      <c r="B1272" s="80" t="s">
        <v>1174</v>
      </c>
      <c r="C1272" s="11">
        <v>1320038</v>
      </c>
      <c r="D1272" s="17" t="s">
        <v>1175</v>
      </c>
      <c r="E1272" s="42">
        <v>1</v>
      </c>
      <c r="F1272" s="42"/>
      <c r="G1272" s="49"/>
      <c r="H1272" s="46">
        <f t="shared" si="28"/>
        <v>0</v>
      </c>
      <c r="I1272" s="42" t="s">
        <v>3555</v>
      </c>
      <c r="J1272" s="14" t="s">
        <v>3328</v>
      </c>
    </row>
    <row r="1273" spans="1:10" ht="12" customHeight="1" x14ac:dyDescent="0.25">
      <c r="A1273" s="88" t="s">
        <v>3539</v>
      </c>
      <c r="B1273" s="80" t="s">
        <v>1176</v>
      </c>
      <c r="C1273" s="11">
        <v>1320019</v>
      </c>
      <c r="D1273" s="17" t="s">
        <v>1177</v>
      </c>
      <c r="E1273" s="42"/>
      <c r="F1273" s="42"/>
      <c r="G1273" s="49"/>
      <c r="H1273" s="46">
        <f t="shared" si="28"/>
        <v>0</v>
      </c>
      <c r="I1273" s="42"/>
      <c r="J1273" s="14" t="s">
        <v>3328</v>
      </c>
    </row>
    <row r="1274" spans="1:10" ht="12" customHeight="1" x14ac:dyDescent="0.25">
      <c r="A1274" s="88" t="s">
        <v>3539</v>
      </c>
      <c r="B1274" s="80" t="s">
        <v>1178</v>
      </c>
      <c r="C1274" s="11">
        <v>1320017</v>
      </c>
      <c r="D1274" s="17" t="s">
        <v>1179</v>
      </c>
      <c r="E1274" s="42">
        <v>1</v>
      </c>
      <c r="F1274" s="42"/>
      <c r="G1274" s="49"/>
      <c r="H1274" s="46">
        <f t="shared" si="28"/>
        <v>0</v>
      </c>
      <c r="I1274" s="42" t="s">
        <v>3555</v>
      </c>
      <c r="J1274" s="14" t="s">
        <v>3328</v>
      </c>
    </row>
    <row r="1275" spans="1:10" ht="12" customHeight="1" x14ac:dyDescent="0.25">
      <c r="A1275" s="88" t="s">
        <v>3539</v>
      </c>
      <c r="B1275" s="80" t="s">
        <v>1180</v>
      </c>
      <c r="C1275" s="11" t="s">
        <v>1181</v>
      </c>
      <c r="D1275" s="17" t="s">
        <v>1182</v>
      </c>
      <c r="E1275" s="42">
        <v>1</v>
      </c>
      <c r="F1275" s="42"/>
      <c r="G1275" s="49"/>
      <c r="H1275" s="46">
        <f t="shared" si="28"/>
        <v>0</v>
      </c>
      <c r="I1275" s="42"/>
      <c r="J1275" s="14" t="s">
        <v>3328</v>
      </c>
    </row>
    <row r="1276" spans="1:10" ht="12" customHeight="1" x14ac:dyDescent="0.25">
      <c r="A1276" s="88" t="s">
        <v>3539</v>
      </c>
      <c r="B1276" s="80" t="s">
        <v>1183</v>
      </c>
      <c r="C1276" s="11"/>
      <c r="D1276" s="17" t="s">
        <v>1184</v>
      </c>
      <c r="E1276" s="42">
        <v>2</v>
      </c>
      <c r="F1276" s="42"/>
      <c r="G1276" s="49"/>
      <c r="H1276" s="46">
        <f t="shared" si="28"/>
        <v>0</v>
      </c>
      <c r="I1276" s="42"/>
      <c r="J1276" s="14" t="s">
        <v>3328</v>
      </c>
    </row>
    <row r="1277" spans="1:10" ht="12" customHeight="1" x14ac:dyDescent="0.25">
      <c r="A1277" s="88" t="s">
        <v>3539</v>
      </c>
      <c r="B1277" s="80" t="s">
        <v>1185</v>
      </c>
      <c r="C1277" s="11" t="s">
        <v>1186</v>
      </c>
      <c r="D1277" s="17" t="s">
        <v>1187</v>
      </c>
      <c r="E1277" s="42">
        <v>4</v>
      </c>
      <c r="F1277" s="42"/>
      <c r="G1277" s="49">
        <v>14.43</v>
      </c>
      <c r="H1277" s="46">
        <f t="shared" si="28"/>
        <v>57.72</v>
      </c>
      <c r="I1277" s="42"/>
      <c r="J1277" s="14" t="s">
        <v>3328</v>
      </c>
    </row>
    <row r="1278" spans="1:10" ht="12" customHeight="1" x14ac:dyDescent="0.25">
      <c r="A1278" s="88" t="s">
        <v>3539</v>
      </c>
      <c r="B1278" s="80" t="s">
        <v>1188</v>
      </c>
      <c r="C1278" s="11" t="s">
        <v>1063</v>
      </c>
      <c r="D1278" s="17" t="s">
        <v>1064</v>
      </c>
      <c r="E1278" s="42">
        <v>8</v>
      </c>
      <c r="F1278" s="42"/>
      <c r="G1278" s="49">
        <v>31.08</v>
      </c>
      <c r="H1278" s="46">
        <f t="shared" si="28"/>
        <v>248.64</v>
      </c>
      <c r="I1278" s="42"/>
      <c r="J1278" s="14" t="s">
        <v>3328</v>
      </c>
    </row>
    <row r="1279" spans="1:10" ht="12" customHeight="1" x14ac:dyDescent="0.25">
      <c r="A1279" s="88" t="s">
        <v>3539</v>
      </c>
      <c r="B1279" s="80" t="s">
        <v>1189</v>
      </c>
      <c r="C1279" s="11" t="s">
        <v>3812</v>
      </c>
      <c r="D1279" s="17" t="s">
        <v>3813</v>
      </c>
      <c r="E1279" s="42">
        <v>20</v>
      </c>
      <c r="F1279" s="42"/>
      <c r="G1279" s="49">
        <v>16.48</v>
      </c>
      <c r="H1279" s="46">
        <f t="shared" si="28"/>
        <v>329.6</v>
      </c>
      <c r="I1279" s="42"/>
      <c r="J1279" s="14" t="s">
        <v>3328</v>
      </c>
    </row>
    <row r="1280" spans="1:10" ht="12" customHeight="1" x14ac:dyDescent="0.25">
      <c r="A1280" s="88" t="s">
        <v>3539</v>
      </c>
      <c r="B1280" s="80" t="s">
        <v>1190</v>
      </c>
      <c r="C1280" s="11" t="s">
        <v>1112</v>
      </c>
      <c r="D1280" s="17" t="s">
        <v>1191</v>
      </c>
      <c r="E1280" s="42">
        <v>20</v>
      </c>
      <c r="F1280" s="42"/>
      <c r="G1280" s="49"/>
      <c r="H1280" s="46">
        <f t="shared" si="28"/>
        <v>0</v>
      </c>
      <c r="I1280" s="42"/>
      <c r="J1280" s="14" t="s">
        <v>3328</v>
      </c>
    </row>
    <row r="1281" spans="1:10" ht="12" customHeight="1" x14ac:dyDescent="0.25">
      <c r="A1281" s="88" t="s">
        <v>3539</v>
      </c>
      <c r="B1281" s="80" t="s">
        <v>3814</v>
      </c>
      <c r="C1281" s="11" t="s">
        <v>3815</v>
      </c>
      <c r="D1281" s="17" t="s">
        <v>3813</v>
      </c>
      <c r="E1281" s="42">
        <v>20</v>
      </c>
      <c r="F1281" s="42"/>
      <c r="G1281" s="49">
        <v>15.98</v>
      </c>
      <c r="H1281" s="46">
        <f t="shared" si="28"/>
        <v>319.60000000000002</v>
      </c>
      <c r="I1281" s="42"/>
      <c r="J1281" s="14"/>
    </row>
    <row r="1282" spans="1:10" ht="12" customHeight="1" x14ac:dyDescent="0.25">
      <c r="A1282" s="88" t="s">
        <v>3539</v>
      </c>
      <c r="B1282" s="80" t="s">
        <v>3899</v>
      </c>
      <c r="C1282" s="11">
        <v>1011016</v>
      </c>
      <c r="D1282" s="17" t="s">
        <v>52</v>
      </c>
      <c r="E1282" s="42">
        <v>2</v>
      </c>
      <c r="F1282" s="42"/>
      <c r="G1282" s="49">
        <v>65</v>
      </c>
      <c r="H1282" s="46">
        <f t="shared" si="28"/>
        <v>130</v>
      </c>
      <c r="I1282" s="42"/>
      <c r="J1282" s="14"/>
    </row>
    <row r="1283" spans="1:10" ht="12" customHeight="1" x14ac:dyDescent="0.25">
      <c r="A1283" s="88" t="s">
        <v>3539</v>
      </c>
      <c r="B1283" s="80" t="s">
        <v>3901</v>
      </c>
      <c r="C1283" s="11" t="s">
        <v>3903</v>
      </c>
      <c r="D1283" s="17" t="s">
        <v>3904</v>
      </c>
      <c r="E1283" s="42">
        <v>2</v>
      </c>
      <c r="F1283" s="42"/>
      <c r="G1283" s="49">
        <v>91.79</v>
      </c>
      <c r="H1283" s="46">
        <f t="shared" si="28"/>
        <v>183.58</v>
      </c>
      <c r="I1283" s="42"/>
      <c r="J1283" s="14"/>
    </row>
    <row r="1284" spans="1:10" ht="12" customHeight="1" x14ac:dyDescent="0.25">
      <c r="A1284" s="88" t="s">
        <v>3539</v>
      </c>
      <c r="B1284" s="80" t="s">
        <v>3902</v>
      </c>
      <c r="C1284" s="11" t="s">
        <v>3905</v>
      </c>
      <c r="D1284" s="17" t="s">
        <v>3906</v>
      </c>
      <c r="E1284" s="42">
        <v>2</v>
      </c>
      <c r="F1284" s="42"/>
      <c r="G1284" s="49">
        <v>15.72</v>
      </c>
      <c r="H1284" s="46">
        <f t="shared" si="28"/>
        <v>31.44</v>
      </c>
      <c r="I1284" s="42"/>
      <c r="J1284" s="14"/>
    </row>
    <row r="1285" spans="1:10" ht="12" customHeight="1" x14ac:dyDescent="0.25">
      <c r="A1285" s="88" t="s">
        <v>3326</v>
      </c>
      <c r="B1285" s="84" t="s">
        <v>146</v>
      </c>
      <c r="C1285" s="64" t="s">
        <v>147</v>
      </c>
      <c r="D1285" s="59" t="s">
        <v>148</v>
      </c>
      <c r="E1285" s="10">
        <v>70</v>
      </c>
      <c r="F1285" s="10">
        <v>70</v>
      </c>
      <c r="G1285" s="49">
        <v>0.23</v>
      </c>
      <c r="H1285" s="46">
        <f>E1287*G1287</f>
        <v>200.33</v>
      </c>
      <c r="I1285" s="10" t="s">
        <v>3327</v>
      </c>
      <c r="J1285" s="18" t="s">
        <v>3328</v>
      </c>
    </row>
    <row r="1286" spans="1:10" ht="12" customHeight="1" x14ac:dyDescent="0.25">
      <c r="A1286" s="88" t="s">
        <v>3326</v>
      </c>
      <c r="B1286" s="84" t="s">
        <v>149</v>
      </c>
      <c r="C1286" s="64" t="s">
        <v>150</v>
      </c>
      <c r="D1286" s="59" t="s">
        <v>151</v>
      </c>
      <c r="E1286" s="10">
        <v>18</v>
      </c>
      <c r="F1286" s="10">
        <v>3</v>
      </c>
      <c r="G1286" s="49">
        <v>0.47</v>
      </c>
      <c r="H1286" s="46">
        <f t="shared" ref="H1286:H1349" si="29">E1286*G1286</f>
        <v>8.4599999999999991</v>
      </c>
      <c r="I1286" s="10" t="s">
        <v>3329</v>
      </c>
      <c r="J1286" s="18" t="s">
        <v>3328</v>
      </c>
    </row>
    <row r="1287" spans="1:10" ht="12" customHeight="1" x14ac:dyDescent="0.25">
      <c r="A1287" s="88" t="s">
        <v>3326</v>
      </c>
      <c r="B1287" s="84" t="s">
        <v>152</v>
      </c>
      <c r="C1287" s="64" t="s">
        <v>4094</v>
      </c>
      <c r="D1287" s="59" t="s">
        <v>154</v>
      </c>
      <c r="E1287" s="10">
        <v>67</v>
      </c>
      <c r="F1287" s="10">
        <v>70</v>
      </c>
      <c r="G1287" s="49">
        <v>2.99</v>
      </c>
      <c r="H1287" s="46">
        <f t="shared" si="29"/>
        <v>200.33</v>
      </c>
      <c r="I1287" s="10" t="s">
        <v>3330</v>
      </c>
      <c r="J1287" s="18" t="s">
        <v>3331</v>
      </c>
    </row>
    <row r="1288" spans="1:10" ht="12" customHeight="1" x14ac:dyDescent="0.25">
      <c r="A1288" s="88" t="s">
        <v>3326</v>
      </c>
      <c r="B1288" s="84" t="s">
        <v>155</v>
      </c>
      <c r="C1288" s="64" t="s">
        <v>4095</v>
      </c>
      <c r="D1288" s="59" t="s">
        <v>81</v>
      </c>
      <c r="E1288" s="10">
        <v>40</v>
      </c>
      <c r="F1288" s="10">
        <v>70</v>
      </c>
      <c r="G1288" s="49">
        <v>1.88</v>
      </c>
      <c r="H1288" s="46">
        <f t="shared" si="29"/>
        <v>75.199999999999989</v>
      </c>
      <c r="I1288" s="10" t="s">
        <v>3332</v>
      </c>
      <c r="J1288" s="18" t="s">
        <v>3331</v>
      </c>
    </row>
    <row r="1289" spans="1:10" ht="12" customHeight="1" x14ac:dyDescent="0.25">
      <c r="A1289" s="88" t="s">
        <v>3326</v>
      </c>
      <c r="B1289" s="84" t="s">
        <v>87</v>
      </c>
      <c r="C1289" s="64" t="s">
        <v>156</v>
      </c>
      <c r="D1289" s="59" t="s">
        <v>157</v>
      </c>
      <c r="E1289" s="10">
        <v>54</v>
      </c>
      <c r="F1289" s="10">
        <v>10</v>
      </c>
      <c r="G1289" s="49">
        <v>0.25</v>
      </c>
      <c r="H1289" s="46">
        <f t="shared" si="29"/>
        <v>13.5</v>
      </c>
      <c r="I1289" s="10" t="s">
        <v>3333</v>
      </c>
      <c r="J1289" s="18" t="s">
        <v>3328</v>
      </c>
    </row>
    <row r="1290" spans="1:10" ht="12" customHeight="1" x14ac:dyDescent="0.25">
      <c r="A1290" s="88" t="s">
        <v>3326</v>
      </c>
      <c r="B1290" s="84" t="s">
        <v>158</v>
      </c>
      <c r="C1290" s="64" t="s">
        <v>3334</v>
      </c>
      <c r="D1290" s="59" t="s">
        <v>81</v>
      </c>
      <c r="E1290" s="10">
        <v>140</v>
      </c>
      <c r="F1290" s="10">
        <v>40</v>
      </c>
      <c r="G1290" s="49">
        <v>12.81</v>
      </c>
      <c r="H1290" s="46">
        <f t="shared" si="29"/>
        <v>1793.4</v>
      </c>
      <c r="I1290" s="10" t="s">
        <v>3335</v>
      </c>
      <c r="J1290" s="18" t="s">
        <v>3328</v>
      </c>
    </row>
    <row r="1291" spans="1:10" ht="12" customHeight="1" x14ac:dyDescent="0.25">
      <c r="A1291" s="88" t="s">
        <v>3326</v>
      </c>
      <c r="B1291" s="84" t="s">
        <v>159</v>
      </c>
      <c r="C1291" s="64" t="s">
        <v>4096</v>
      </c>
      <c r="D1291" s="59" t="s">
        <v>160</v>
      </c>
      <c r="E1291" s="10">
        <v>1</v>
      </c>
      <c r="F1291" s="10">
        <v>5</v>
      </c>
      <c r="G1291" s="49">
        <v>0.23</v>
      </c>
      <c r="H1291" s="46">
        <f t="shared" si="29"/>
        <v>0.23</v>
      </c>
      <c r="I1291" s="10" t="s">
        <v>3336</v>
      </c>
      <c r="J1291" s="18" t="s">
        <v>3331</v>
      </c>
    </row>
    <row r="1292" spans="1:10" ht="12" customHeight="1" x14ac:dyDescent="0.25">
      <c r="A1292" s="88" t="s">
        <v>3326</v>
      </c>
      <c r="B1292" s="84" t="s">
        <v>161</v>
      </c>
      <c r="C1292" s="64" t="s">
        <v>3337</v>
      </c>
      <c r="D1292" s="59" t="s">
        <v>3338</v>
      </c>
      <c r="E1292" s="10">
        <v>8</v>
      </c>
      <c r="F1292" s="10">
        <v>5</v>
      </c>
      <c r="G1292" s="49">
        <v>1.56</v>
      </c>
      <c r="H1292" s="46">
        <f t="shared" si="29"/>
        <v>12.48</v>
      </c>
      <c r="I1292" s="10" t="s">
        <v>3336</v>
      </c>
      <c r="J1292" s="18" t="s">
        <v>3328</v>
      </c>
    </row>
    <row r="1293" spans="1:10" ht="12" customHeight="1" x14ac:dyDescent="0.25">
      <c r="A1293" s="88" t="s">
        <v>3326</v>
      </c>
      <c r="B1293" s="84" t="s">
        <v>162</v>
      </c>
      <c r="C1293" s="64" t="s">
        <v>3339</v>
      </c>
      <c r="D1293" s="59" t="s">
        <v>81</v>
      </c>
      <c r="E1293" s="10">
        <v>0</v>
      </c>
      <c r="F1293" s="10">
        <v>0</v>
      </c>
      <c r="G1293" s="49">
        <v>1.46</v>
      </c>
      <c r="H1293" s="46">
        <f t="shared" si="29"/>
        <v>0</v>
      </c>
      <c r="I1293" s="10" t="s">
        <v>3329</v>
      </c>
      <c r="J1293" s="18" t="s">
        <v>3328</v>
      </c>
    </row>
    <row r="1294" spans="1:10" ht="12" customHeight="1" x14ac:dyDescent="0.25">
      <c r="A1294" s="88" t="s">
        <v>3326</v>
      </c>
      <c r="B1294" s="84" t="s">
        <v>163</v>
      </c>
      <c r="C1294" s="64" t="s">
        <v>4097</v>
      </c>
      <c r="D1294" s="59" t="s">
        <v>164</v>
      </c>
      <c r="E1294" s="10">
        <v>4</v>
      </c>
      <c r="F1294" s="10">
        <v>2</v>
      </c>
      <c r="G1294" s="49">
        <v>6.63</v>
      </c>
      <c r="H1294" s="46">
        <f t="shared" si="29"/>
        <v>26.52</v>
      </c>
      <c r="I1294" s="10" t="s">
        <v>3340</v>
      </c>
      <c r="J1294" s="18" t="s">
        <v>3328</v>
      </c>
    </row>
    <row r="1295" spans="1:10" ht="12" customHeight="1" x14ac:dyDescent="0.25">
      <c r="A1295" s="88" t="s">
        <v>3326</v>
      </c>
      <c r="B1295" s="84" t="s">
        <v>165</v>
      </c>
      <c r="C1295" s="64" t="s">
        <v>3341</v>
      </c>
      <c r="D1295" s="59" t="s">
        <v>166</v>
      </c>
      <c r="E1295" s="10">
        <v>3</v>
      </c>
      <c r="F1295" s="10">
        <v>2</v>
      </c>
      <c r="G1295" s="49">
        <v>21.78</v>
      </c>
      <c r="H1295" s="46">
        <f t="shared" si="29"/>
        <v>65.34</v>
      </c>
      <c r="I1295" s="10" t="s">
        <v>3340</v>
      </c>
      <c r="J1295" s="18" t="s">
        <v>3328</v>
      </c>
    </row>
    <row r="1296" spans="1:10" ht="12" customHeight="1" x14ac:dyDescent="0.25">
      <c r="A1296" s="88" t="s">
        <v>3326</v>
      </c>
      <c r="B1296" s="84" t="s">
        <v>167</v>
      </c>
      <c r="C1296" s="64" t="s">
        <v>3342</v>
      </c>
      <c r="D1296" s="59" t="s">
        <v>168</v>
      </c>
      <c r="E1296" s="10">
        <v>0</v>
      </c>
      <c r="F1296" s="10">
        <v>10</v>
      </c>
      <c r="G1296" s="49">
        <v>4.04</v>
      </c>
      <c r="H1296" s="46">
        <f t="shared" si="29"/>
        <v>0</v>
      </c>
      <c r="I1296" s="10" t="s">
        <v>3330</v>
      </c>
      <c r="J1296" s="18" t="s">
        <v>3331</v>
      </c>
    </row>
    <row r="1297" spans="1:11" ht="12" customHeight="1" x14ac:dyDescent="0.25">
      <c r="A1297" s="88" t="s">
        <v>3326</v>
      </c>
      <c r="B1297" s="84" t="s">
        <v>169</v>
      </c>
      <c r="C1297" s="64" t="s">
        <v>4098</v>
      </c>
      <c r="D1297" s="59" t="s">
        <v>170</v>
      </c>
      <c r="E1297" s="10">
        <v>15</v>
      </c>
      <c r="F1297" s="10">
        <v>10</v>
      </c>
      <c r="G1297" s="49">
        <v>5.97</v>
      </c>
      <c r="H1297" s="46">
        <f t="shared" si="29"/>
        <v>89.55</v>
      </c>
      <c r="I1297" s="10" t="s">
        <v>3343</v>
      </c>
      <c r="J1297" s="18" t="s">
        <v>3328</v>
      </c>
    </row>
    <row r="1298" spans="1:11" ht="12" customHeight="1" x14ac:dyDescent="0.25">
      <c r="A1298" s="88" t="s">
        <v>3326</v>
      </c>
      <c r="B1298" s="84" t="s">
        <v>171</v>
      </c>
      <c r="C1298" s="64" t="s">
        <v>3344</v>
      </c>
      <c r="D1298" s="59" t="s">
        <v>31</v>
      </c>
      <c r="E1298" s="10">
        <v>91</v>
      </c>
      <c r="F1298" s="10">
        <v>70</v>
      </c>
      <c r="G1298" s="49">
        <v>0.1</v>
      </c>
      <c r="H1298" s="46">
        <f t="shared" si="29"/>
        <v>9.1</v>
      </c>
      <c r="I1298" s="10" t="s">
        <v>3340</v>
      </c>
      <c r="J1298" s="18" t="s">
        <v>3328</v>
      </c>
    </row>
    <row r="1299" spans="1:11" ht="12" customHeight="1" x14ac:dyDescent="0.25">
      <c r="A1299" s="88" t="s">
        <v>3326</v>
      </c>
      <c r="B1299" s="84" t="s">
        <v>172</v>
      </c>
      <c r="C1299" s="11">
        <v>80000475592</v>
      </c>
      <c r="D1299" s="59" t="s">
        <v>173</v>
      </c>
      <c r="E1299" s="10">
        <v>26</v>
      </c>
      <c r="F1299" s="10">
        <v>10</v>
      </c>
      <c r="G1299" s="49">
        <v>83.35</v>
      </c>
      <c r="H1299" s="46">
        <f t="shared" si="29"/>
        <v>2167.1</v>
      </c>
      <c r="I1299" s="10" t="s">
        <v>3345</v>
      </c>
      <c r="J1299" s="18" t="s">
        <v>3328</v>
      </c>
    </row>
    <row r="1300" spans="1:11" ht="12" customHeight="1" x14ac:dyDescent="0.25">
      <c r="A1300" s="88" t="s">
        <v>3326</v>
      </c>
      <c r="B1300" s="84" t="s">
        <v>174</v>
      </c>
      <c r="C1300" s="11" t="s">
        <v>3346</v>
      </c>
      <c r="D1300" s="59" t="s">
        <v>3347</v>
      </c>
      <c r="E1300" s="10">
        <v>87</v>
      </c>
      <c r="F1300" s="10">
        <v>70</v>
      </c>
      <c r="G1300" s="49">
        <v>0.06</v>
      </c>
      <c r="H1300" s="46">
        <f t="shared" si="29"/>
        <v>5.22</v>
      </c>
      <c r="I1300" s="10" t="s">
        <v>3329</v>
      </c>
      <c r="J1300" s="18" t="s">
        <v>3328</v>
      </c>
    </row>
    <row r="1301" spans="1:11" ht="12" customHeight="1" x14ac:dyDescent="0.25">
      <c r="A1301" s="88" t="s">
        <v>3326</v>
      </c>
      <c r="B1301" s="84" t="s">
        <v>175</v>
      </c>
      <c r="C1301" s="11" t="s">
        <v>3348</v>
      </c>
      <c r="D1301" s="59" t="s">
        <v>86</v>
      </c>
      <c r="E1301" s="10">
        <v>109</v>
      </c>
      <c r="F1301" s="10">
        <v>70</v>
      </c>
      <c r="G1301" s="49">
        <v>0.26</v>
      </c>
      <c r="H1301" s="46">
        <f t="shared" si="29"/>
        <v>28.34</v>
      </c>
      <c r="I1301" s="10" t="s">
        <v>3349</v>
      </c>
      <c r="J1301" s="18" t="s">
        <v>3328</v>
      </c>
    </row>
    <row r="1302" spans="1:11" ht="12" customHeight="1" x14ac:dyDescent="0.25">
      <c r="A1302" s="88" t="s">
        <v>3326</v>
      </c>
      <c r="B1302" s="84" t="s">
        <v>176</v>
      </c>
      <c r="C1302" s="11" t="s">
        <v>3350</v>
      </c>
      <c r="D1302" s="59" t="s">
        <v>3351</v>
      </c>
      <c r="E1302" s="10">
        <v>87</v>
      </c>
      <c r="F1302" s="10">
        <v>70</v>
      </c>
      <c r="G1302" s="49">
        <v>0.06</v>
      </c>
      <c r="H1302" s="46">
        <f t="shared" si="29"/>
        <v>5.22</v>
      </c>
      <c r="I1302" s="10" t="s">
        <v>3349</v>
      </c>
      <c r="J1302" s="18" t="s">
        <v>3328</v>
      </c>
    </row>
    <row r="1303" spans="1:11" ht="12" customHeight="1" x14ac:dyDescent="0.25">
      <c r="A1303" s="88" t="s">
        <v>3326</v>
      </c>
      <c r="B1303" s="84" t="s">
        <v>178</v>
      </c>
      <c r="C1303" s="11" t="s">
        <v>4099</v>
      </c>
      <c r="D1303" s="59" t="s">
        <v>104</v>
      </c>
      <c r="E1303" s="10">
        <v>4</v>
      </c>
      <c r="F1303" s="10">
        <v>1</v>
      </c>
      <c r="G1303" s="49">
        <v>5.71</v>
      </c>
      <c r="H1303" s="46">
        <f t="shared" si="29"/>
        <v>22.84</v>
      </c>
      <c r="I1303" s="10" t="s">
        <v>3329</v>
      </c>
      <c r="J1303" s="18" t="s">
        <v>3328</v>
      </c>
      <c r="K1303" s="1" t="s">
        <v>4008</v>
      </c>
    </row>
    <row r="1304" spans="1:11" ht="12" customHeight="1" x14ac:dyDescent="0.25">
      <c r="A1304" s="88" t="s">
        <v>3326</v>
      </c>
      <c r="B1304" s="84" t="s">
        <v>179</v>
      </c>
      <c r="C1304" s="11">
        <v>80500020106</v>
      </c>
      <c r="D1304" s="59" t="s">
        <v>180</v>
      </c>
      <c r="E1304" s="10">
        <v>2</v>
      </c>
      <c r="F1304" s="10">
        <v>10</v>
      </c>
      <c r="G1304" s="49">
        <v>16.28</v>
      </c>
      <c r="H1304" s="46">
        <f t="shared" si="29"/>
        <v>32.56</v>
      </c>
      <c r="I1304" s="10" t="s">
        <v>3340</v>
      </c>
      <c r="J1304" s="18" t="s">
        <v>3331</v>
      </c>
    </row>
    <row r="1305" spans="1:11" ht="12" customHeight="1" x14ac:dyDescent="0.25">
      <c r="A1305" s="88" t="s">
        <v>3326</v>
      </c>
      <c r="B1305" s="84" t="s">
        <v>181</v>
      </c>
      <c r="C1305" s="11">
        <v>606501</v>
      </c>
      <c r="D1305" s="59" t="s">
        <v>182</v>
      </c>
      <c r="E1305" s="10">
        <v>73</v>
      </c>
      <c r="F1305" s="10">
        <v>70</v>
      </c>
      <c r="G1305" s="49"/>
      <c r="H1305" s="46">
        <f t="shared" si="29"/>
        <v>0</v>
      </c>
      <c r="I1305" s="10" t="s">
        <v>3352</v>
      </c>
      <c r="J1305" s="18" t="s">
        <v>3328</v>
      </c>
    </row>
    <row r="1306" spans="1:11" ht="12" customHeight="1" x14ac:dyDescent="0.25">
      <c r="A1306" s="88" t="s">
        <v>3326</v>
      </c>
      <c r="B1306" s="84" t="s">
        <v>183</v>
      </c>
      <c r="C1306" s="11">
        <v>80000475590</v>
      </c>
      <c r="D1306" s="59" t="s">
        <v>76</v>
      </c>
      <c r="E1306" s="10">
        <v>20</v>
      </c>
      <c r="F1306" s="10">
        <v>10</v>
      </c>
      <c r="G1306" s="49">
        <v>81.680000000000007</v>
      </c>
      <c r="H1306" s="46">
        <f t="shared" si="29"/>
        <v>1633.6000000000001</v>
      </c>
      <c r="I1306" s="10" t="s">
        <v>3335</v>
      </c>
      <c r="J1306" s="18" t="s">
        <v>3328</v>
      </c>
    </row>
    <row r="1307" spans="1:11" ht="12" customHeight="1" x14ac:dyDescent="0.25">
      <c r="A1307" s="88" t="s">
        <v>3326</v>
      </c>
      <c r="B1307" s="84" t="s">
        <v>184</v>
      </c>
      <c r="C1307" s="11" t="s">
        <v>3314</v>
      </c>
      <c r="D1307" s="59" t="s">
        <v>185</v>
      </c>
      <c r="E1307" s="10">
        <v>30</v>
      </c>
      <c r="F1307" s="10">
        <v>15</v>
      </c>
      <c r="G1307" s="49">
        <v>24.17</v>
      </c>
      <c r="H1307" s="46">
        <f t="shared" si="29"/>
        <v>725.1</v>
      </c>
      <c r="I1307" s="10" t="s">
        <v>3349</v>
      </c>
      <c r="J1307" s="18" t="s">
        <v>3328</v>
      </c>
    </row>
    <row r="1308" spans="1:11" ht="12" customHeight="1" x14ac:dyDescent="0.25">
      <c r="A1308" s="88" t="s">
        <v>3326</v>
      </c>
      <c r="B1308" s="84" t="s">
        <v>186</v>
      </c>
      <c r="C1308" s="11" t="s">
        <v>4100</v>
      </c>
      <c r="D1308" s="59" t="s">
        <v>187</v>
      </c>
      <c r="E1308" s="10">
        <v>1</v>
      </c>
      <c r="F1308" s="10">
        <v>1</v>
      </c>
      <c r="G1308" s="49">
        <v>14.08</v>
      </c>
      <c r="H1308" s="46">
        <f t="shared" si="29"/>
        <v>14.08</v>
      </c>
      <c r="I1308" s="10" t="s">
        <v>3335</v>
      </c>
      <c r="J1308" s="18" t="s">
        <v>3328</v>
      </c>
    </row>
    <row r="1309" spans="1:11" ht="12" customHeight="1" x14ac:dyDescent="0.25">
      <c r="A1309" s="88" t="s">
        <v>3326</v>
      </c>
      <c r="B1309" s="84" t="s">
        <v>188</v>
      </c>
      <c r="C1309" s="11" t="s">
        <v>4101</v>
      </c>
      <c r="D1309" s="59" t="s">
        <v>189</v>
      </c>
      <c r="E1309" s="10">
        <v>1</v>
      </c>
      <c r="F1309" s="10">
        <v>1</v>
      </c>
      <c r="G1309" s="49">
        <v>587.09</v>
      </c>
      <c r="H1309" s="46">
        <f t="shared" si="29"/>
        <v>587.09</v>
      </c>
      <c r="I1309" s="10">
        <v>138</v>
      </c>
      <c r="J1309" s="18" t="s">
        <v>3328</v>
      </c>
    </row>
    <row r="1310" spans="1:11" ht="12" customHeight="1" x14ac:dyDescent="0.25">
      <c r="A1310" s="88" t="s">
        <v>3326</v>
      </c>
      <c r="B1310" s="84" t="s">
        <v>190</v>
      </c>
      <c r="C1310" s="11">
        <v>80000184712</v>
      </c>
      <c r="D1310" s="59" t="s">
        <v>133</v>
      </c>
      <c r="E1310" s="10">
        <v>0</v>
      </c>
      <c r="F1310" s="10"/>
      <c r="G1310" s="49">
        <v>33.880000000000003</v>
      </c>
      <c r="H1310" s="46">
        <f t="shared" si="29"/>
        <v>0</v>
      </c>
      <c r="I1310" s="10" t="s">
        <v>3353</v>
      </c>
      <c r="J1310" s="18" t="s">
        <v>3328</v>
      </c>
    </row>
    <row r="1311" spans="1:11" ht="12" customHeight="1" x14ac:dyDescent="0.25">
      <c r="A1311" s="88" t="s">
        <v>3326</v>
      </c>
      <c r="B1311" s="84" t="s">
        <v>191</v>
      </c>
      <c r="C1311" s="11">
        <v>638008</v>
      </c>
      <c r="D1311" s="59" t="s">
        <v>35</v>
      </c>
      <c r="E1311" s="10">
        <v>2</v>
      </c>
      <c r="F1311" s="10">
        <v>1</v>
      </c>
      <c r="G1311" s="49"/>
      <c r="H1311" s="46">
        <f t="shared" si="29"/>
        <v>0</v>
      </c>
      <c r="I1311" s="10" t="s">
        <v>3353</v>
      </c>
      <c r="J1311" s="18" t="s">
        <v>3328</v>
      </c>
    </row>
    <row r="1312" spans="1:11" ht="12" customHeight="1" x14ac:dyDescent="0.25">
      <c r="A1312" s="88" t="s">
        <v>3326</v>
      </c>
      <c r="B1312" s="84" t="s">
        <v>192</v>
      </c>
      <c r="C1312" s="11">
        <v>620140</v>
      </c>
      <c r="D1312" s="59"/>
      <c r="E1312" s="10">
        <v>0</v>
      </c>
      <c r="F1312" s="10">
        <v>1</v>
      </c>
      <c r="G1312" s="49"/>
      <c r="H1312" s="46">
        <f t="shared" si="29"/>
        <v>0</v>
      </c>
      <c r="I1312" s="10" t="s">
        <v>3353</v>
      </c>
      <c r="J1312" s="18" t="s">
        <v>3331</v>
      </c>
    </row>
    <row r="1313" spans="1:10" ht="12" customHeight="1" x14ac:dyDescent="0.25">
      <c r="A1313" s="88" t="s">
        <v>3326</v>
      </c>
      <c r="B1313" s="84" t="s">
        <v>193</v>
      </c>
      <c r="C1313" s="11">
        <v>80000475606</v>
      </c>
      <c r="D1313" s="59" t="s">
        <v>194</v>
      </c>
      <c r="E1313" s="10">
        <v>10</v>
      </c>
      <c r="F1313" s="10">
        <v>10</v>
      </c>
      <c r="G1313" s="49">
        <v>90.49</v>
      </c>
      <c r="H1313" s="46">
        <f t="shared" si="29"/>
        <v>904.9</v>
      </c>
      <c r="I1313" s="10" t="s">
        <v>3345</v>
      </c>
      <c r="J1313" s="18" t="s">
        <v>3328</v>
      </c>
    </row>
    <row r="1314" spans="1:10" ht="12" customHeight="1" x14ac:dyDescent="0.25">
      <c r="A1314" s="88" t="s">
        <v>3326</v>
      </c>
      <c r="B1314" s="84" t="s">
        <v>195</v>
      </c>
      <c r="C1314" s="11" t="s">
        <v>3354</v>
      </c>
      <c r="D1314" s="59" t="s">
        <v>3355</v>
      </c>
      <c r="E1314" s="10">
        <v>35</v>
      </c>
      <c r="F1314" s="10">
        <v>30</v>
      </c>
      <c r="G1314" s="49">
        <v>53.18</v>
      </c>
      <c r="H1314" s="46">
        <f t="shared" si="29"/>
        <v>1861.3</v>
      </c>
      <c r="I1314" s="10" t="s">
        <v>3356</v>
      </c>
      <c r="J1314" s="18" t="s">
        <v>3328</v>
      </c>
    </row>
    <row r="1315" spans="1:10" ht="12" customHeight="1" x14ac:dyDescent="0.25">
      <c r="A1315" s="88" t="s">
        <v>3326</v>
      </c>
      <c r="B1315" s="84" t="s">
        <v>196</v>
      </c>
      <c r="C1315" s="11">
        <v>80000475567</v>
      </c>
      <c r="D1315" s="59" t="s">
        <v>194</v>
      </c>
      <c r="E1315" s="10">
        <v>11</v>
      </c>
      <c r="F1315" s="10">
        <v>10</v>
      </c>
      <c r="G1315" s="49">
        <v>72.849999999999994</v>
      </c>
      <c r="H1315" s="46">
        <f t="shared" si="29"/>
        <v>801.34999999999991</v>
      </c>
      <c r="I1315" s="10" t="s">
        <v>3352</v>
      </c>
      <c r="J1315" s="18" t="s">
        <v>3328</v>
      </c>
    </row>
    <row r="1316" spans="1:10" ht="12" customHeight="1" x14ac:dyDescent="0.25">
      <c r="A1316" s="88" t="s">
        <v>3326</v>
      </c>
      <c r="B1316" s="84" t="s">
        <v>197</v>
      </c>
      <c r="C1316" s="11">
        <v>80000422341</v>
      </c>
      <c r="D1316" s="59" t="s">
        <v>198</v>
      </c>
      <c r="E1316" s="10">
        <v>1</v>
      </c>
      <c r="F1316" s="10">
        <v>5</v>
      </c>
      <c r="G1316" s="49">
        <v>489.76</v>
      </c>
      <c r="H1316" s="46">
        <f t="shared" si="29"/>
        <v>489.76</v>
      </c>
      <c r="I1316" s="10" t="s">
        <v>3332</v>
      </c>
      <c r="J1316" s="18" t="s">
        <v>3331</v>
      </c>
    </row>
    <row r="1317" spans="1:10" ht="12" customHeight="1" x14ac:dyDescent="0.25">
      <c r="A1317" s="88" t="s">
        <v>3326</v>
      </c>
      <c r="B1317" s="84" t="s">
        <v>74</v>
      </c>
      <c r="C1317" s="11" t="s">
        <v>75</v>
      </c>
      <c r="D1317" s="59" t="s">
        <v>49</v>
      </c>
      <c r="E1317" s="10">
        <v>1</v>
      </c>
      <c r="F1317" s="10">
        <v>5</v>
      </c>
      <c r="G1317" s="49"/>
      <c r="H1317" s="46">
        <f t="shared" si="29"/>
        <v>0</v>
      </c>
      <c r="I1317" s="10" t="s">
        <v>3357</v>
      </c>
      <c r="J1317" s="18" t="s">
        <v>3331</v>
      </c>
    </row>
    <row r="1318" spans="1:10" ht="12" customHeight="1" x14ac:dyDescent="0.25">
      <c r="A1318" s="88" t="s">
        <v>3326</v>
      </c>
      <c r="B1318" s="84" t="s">
        <v>199</v>
      </c>
      <c r="C1318" s="11">
        <v>80500027355</v>
      </c>
      <c r="D1318" s="59" t="s">
        <v>529</v>
      </c>
      <c r="E1318" s="10">
        <v>0</v>
      </c>
      <c r="F1318" s="10"/>
      <c r="G1318" s="49"/>
      <c r="H1318" s="46">
        <f t="shared" si="29"/>
        <v>0</v>
      </c>
      <c r="I1318" s="10" t="s">
        <v>3340</v>
      </c>
      <c r="J1318" s="18" t="s">
        <v>3328</v>
      </c>
    </row>
    <row r="1319" spans="1:10" ht="12" customHeight="1" x14ac:dyDescent="0.25">
      <c r="A1319" s="88" t="s">
        <v>3326</v>
      </c>
      <c r="B1319" s="84" t="s">
        <v>200</v>
      </c>
      <c r="C1319" s="11">
        <v>80000381758</v>
      </c>
      <c r="D1319" s="59" t="s">
        <v>133</v>
      </c>
      <c r="E1319" s="10">
        <v>3</v>
      </c>
      <c r="F1319" s="10">
        <v>5</v>
      </c>
      <c r="G1319" s="49">
        <v>59.05</v>
      </c>
      <c r="H1319" s="46">
        <f t="shared" si="29"/>
        <v>177.14999999999998</v>
      </c>
      <c r="I1319" s="10" t="s">
        <v>3332</v>
      </c>
      <c r="J1319" s="18" t="s">
        <v>3331</v>
      </c>
    </row>
    <row r="1320" spans="1:10" ht="12" customHeight="1" x14ac:dyDescent="0.25">
      <c r="A1320" s="88" t="s">
        <v>3326</v>
      </c>
      <c r="B1320" s="84" t="s">
        <v>201</v>
      </c>
      <c r="C1320" s="11">
        <v>80500034242</v>
      </c>
      <c r="D1320" s="59" t="s">
        <v>202</v>
      </c>
      <c r="E1320" s="10">
        <v>1</v>
      </c>
      <c r="F1320" s="10">
        <v>1</v>
      </c>
      <c r="G1320" s="49">
        <v>19.52</v>
      </c>
      <c r="H1320" s="46">
        <f t="shared" si="29"/>
        <v>19.52</v>
      </c>
      <c r="I1320" s="10" t="s">
        <v>3358</v>
      </c>
      <c r="J1320" s="18" t="s">
        <v>3328</v>
      </c>
    </row>
    <row r="1321" spans="1:10" ht="12" customHeight="1" x14ac:dyDescent="0.25">
      <c r="A1321" s="88" t="s">
        <v>3326</v>
      </c>
      <c r="B1321" s="84" t="s">
        <v>203</v>
      </c>
      <c r="C1321" s="11">
        <v>80000349198</v>
      </c>
      <c r="D1321" s="59" t="s">
        <v>204</v>
      </c>
      <c r="E1321" s="10">
        <v>2</v>
      </c>
      <c r="F1321" s="10">
        <v>1</v>
      </c>
      <c r="G1321" s="49">
        <v>38.43</v>
      </c>
      <c r="H1321" s="46">
        <f t="shared" si="29"/>
        <v>76.86</v>
      </c>
      <c r="I1321" s="10" t="s">
        <v>3333</v>
      </c>
      <c r="J1321" s="18" t="s">
        <v>3328</v>
      </c>
    </row>
    <row r="1322" spans="1:10" ht="12" customHeight="1" x14ac:dyDescent="0.25">
      <c r="A1322" s="88" t="s">
        <v>3326</v>
      </c>
      <c r="B1322" s="84" t="s">
        <v>205</v>
      </c>
      <c r="C1322" s="11">
        <v>89000068378</v>
      </c>
      <c r="D1322" s="59" t="s">
        <v>206</v>
      </c>
      <c r="E1322" s="10">
        <v>1</v>
      </c>
      <c r="F1322" s="10">
        <v>1</v>
      </c>
      <c r="G1322" s="49">
        <v>180.35</v>
      </c>
      <c r="H1322" s="46">
        <f t="shared" si="29"/>
        <v>180.35</v>
      </c>
      <c r="I1322" s="10" t="s">
        <v>3333</v>
      </c>
      <c r="J1322" s="18" t="s">
        <v>3328</v>
      </c>
    </row>
    <row r="1323" spans="1:10" ht="12" customHeight="1" x14ac:dyDescent="0.25">
      <c r="A1323" s="88" t="s">
        <v>3326</v>
      </c>
      <c r="B1323" s="84" t="s">
        <v>207</v>
      </c>
      <c r="C1323" s="11" t="s">
        <v>208</v>
      </c>
      <c r="D1323" s="59"/>
      <c r="E1323" s="10"/>
      <c r="F1323" s="10"/>
      <c r="G1323" s="49"/>
      <c r="H1323" s="46">
        <f t="shared" si="29"/>
        <v>0</v>
      </c>
      <c r="I1323" s="10"/>
      <c r="J1323" s="18" t="s">
        <v>3328</v>
      </c>
    </row>
    <row r="1324" spans="1:10" ht="12" customHeight="1" x14ac:dyDescent="0.25">
      <c r="A1324" s="88" t="s">
        <v>3326</v>
      </c>
      <c r="B1324" s="84" t="s">
        <v>209</v>
      </c>
      <c r="C1324" s="11" t="s">
        <v>4102</v>
      </c>
      <c r="D1324" s="59" t="s">
        <v>210</v>
      </c>
      <c r="E1324" s="10">
        <v>24</v>
      </c>
      <c r="F1324" s="10">
        <v>10</v>
      </c>
      <c r="G1324" s="49">
        <v>5.3</v>
      </c>
      <c r="H1324" s="46">
        <f t="shared" si="29"/>
        <v>127.19999999999999</v>
      </c>
      <c r="I1324" s="10" t="s">
        <v>3359</v>
      </c>
      <c r="J1324" s="18" t="s">
        <v>3328</v>
      </c>
    </row>
    <row r="1325" spans="1:10" ht="12" customHeight="1" x14ac:dyDescent="0.25">
      <c r="A1325" s="88" t="s">
        <v>3326</v>
      </c>
      <c r="B1325" s="84" t="s">
        <v>211</v>
      </c>
      <c r="C1325" s="11" t="s">
        <v>212</v>
      </c>
      <c r="D1325" s="59" t="s">
        <v>23</v>
      </c>
      <c r="E1325" s="10"/>
      <c r="F1325" s="10"/>
      <c r="G1325" s="49"/>
      <c r="H1325" s="46">
        <f t="shared" si="29"/>
        <v>0</v>
      </c>
      <c r="I1325" s="10"/>
      <c r="J1325" s="18" t="s">
        <v>3328</v>
      </c>
    </row>
    <row r="1326" spans="1:10" ht="12" customHeight="1" x14ac:dyDescent="0.25">
      <c r="A1326" s="88" t="s">
        <v>3326</v>
      </c>
      <c r="B1326" s="84" t="s">
        <v>213</v>
      </c>
      <c r="C1326" s="11">
        <v>80500020847</v>
      </c>
      <c r="D1326" s="59" t="s">
        <v>47</v>
      </c>
      <c r="E1326" s="10">
        <v>0</v>
      </c>
      <c r="F1326" s="10"/>
      <c r="G1326" s="49">
        <v>29.1</v>
      </c>
      <c r="H1326" s="46">
        <f t="shared" si="29"/>
        <v>0</v>
      </c>
      <c r="I1326" s="10"/>
      <c r="J1326" s="18" t="s">
        <v>3328</v>
      </c>
    </row>
    <row r="1327" spans="1:10" ht="12" customHeight="1" x14ac:dyDescent="0.25">
      <c r="A1327" s="88" t="s">
        <v>3326</v>
      </c>
      <c r="B1327" s="84" t="s">
        <v>214</v>
      </c>
      <c r="C1327" s="11">
        <v>80513802709</v>
      </c>
      <c r="D1327" s="59" t="s">
        <v>76</v>
      </c>
      <c r="E1327" s="10">
        <v>0</v>
      </c>
      <c r="F1327" s="10"/>
      <c r="G1327" s="49">
        <v>4.83</v>
      </c>
      <c r="H1327" s="46">
        <f t="shared" si="29"/>
        <v>0</v>
      </c>
      <c r="I1327" s="10"/>
      <c r="J1327" s="18" t="s">
        <v>3328</v>
      </c>
    </row>
    <row r="1328" spans="1:10" ht="12" customHeight="1" x14ac:dyDescent="0.25">
      <c r="A1328" s="88" t="s">
        <v>3326</v>
      </c>
      <c r="B1328" s="84" t="s">
        <v>215</v>
      </c>
      <c r="C1328" s="11" t="s">
        <v>216</v>
      </c>
      <c r="D1328" s="59" t="s">
        <v>217</v>
      </c>
      <c r="E1328" s="10">
        <v>140</v>
      </c>
      <c r="F1328" s="10">
        <v>35</v>
      </c>
      <c r="G1328" s="49"/>
      <c r="H1328" s="46">
        <f t="shared" si="29"/>
        <v>0</v>
      </c>
      <c r="I1328" s="10"/>
      <c r="J1328" s="18" t="s">
        <v>3328</v>
      </c>
    </row>
    <row r="1329" spans="1:10" ht="12" customHeight="1" x14ac:dyDescent="0.25">
      <c r="A1329" s="88" t="s">
        <v>3326</v>
      </c>
      <c r="B1329" s="84" t="s">
        <v>218</v>
      </c>
      <c r="C1329" s="11">
        <v>80000451406</v>
      </c>
      <c r="D1329" s="59" t="s">
        <v>219</v>
      </c>
      <c r="E1329" s="10">
        <v>75</v>
      </c>
      <c r="F1329" s="10">
        <v>30</v>
      </c>
      <c r="G1329" s="49">
        <v>27.67</v>
      </c>
      <c r="H1329" s="46">
        <f t="shared" si="29"/>
        <v>2075.25</v>
      </c>
      <c r="I1329" s="10"/>
      <c r="J1329" s="18" t="s">
        <v>3328</v>
      </c>
    </row>
    <row r="1330" spans="1:10" ht="12" customHeight="1" x14ac:dyDescent="0.25">
      <c r="A1330" s="88" t="s">
        <v>3326</v>
      </c>
      <c r="B1330" s="84" t="s">
        <v>220</v>
      </c>
      <c r="C1330" s="11">
        <v>80000475416</v>
      </c>
      <c r="D1330" s="59" t="s">
        <v>221</v>
      </c>
      <c r="E1330" s="10">
        <v>1</v>
      </c>
      <c r="F1330" s="10">
        <v>1</v>
      </c>
      <c r="G1330" s="49">
        <v>148.69</v>
      </c>
      <c r="H1330" s="46">
        <f t="shared" si="29"/>
        <v>148.69</v>
      </c>
      <c r="I1330" s="10"/>
      <c r="J1330" s="18" t="s">
        <v>3328</v>
      </c>
    </row>
    <row r="1331" spans="1:10" ht="12" customHeight="1" x14ac:dyDescent="0.25">
      <c r="A1331" s="88" t="s">
        <v>3326</v>
      </c>
      <c r="B1331" s="84" t="s">
        <v>222</v>
      </c>
      <c r="C1331" s="11" t="s">
        <v>223</v>
      </c>
      <c r="D1331" s="59" t="s">
        <v>224</v>
      </c>
      <c r="E1331" s="10">
        <v>10</v>
      </c>
      <c r="F1331" s="10">
        <v>10</v>
      </c>
      <c r="G1331" s="49"/>
      <c r="H1331" s="46">
        <f t="shared" si="29"/>
        <v>0</v>
      </c>
      <c r="I1331" s="10"/>
      <c r="J1331" s="18" t="s">
        <v>3328</v>
      </c>
    </row>
    <row r="1332" spans="1:10" ht="12" customHeight="1" x14ac:dyDescent="0.25">
      <c r="A1332" s="88" t="s">
        <v>3326</v>
      </c>
      <c r="B1332" s="84" t="s">
        <v>225</v>
      </c>
      <c r="C1332" s="11">
        <v>89000066880</v>
      </c>
      <c r="D1332" s="59" t="s">
        <v>226</v>
      </c>
      <c r="E1332" s="10">
        <v>2</v>
      </c>
      <c r="F1332" s="10">
        <v>1</v>
      </c>
      <c r="G1332" s="49">
        <v>205.92</v>
      </c>
      <c r="H1332" s="46">
        <f t="shared" si="29"/>
        <v>411.84</v>
      </c>
      <c r="I1332" s="10"/>
      <c r="J1332" s="18" t="s">
        <v>3328</v>
      </c>
    </row>
    <row r="1333" spans="1:10" ht="12" customHeight="1" x14ac:dyDescent="0.25">
      <c r="A1333" s="88" t="s">
        <v>3326</v>
      </c>
      <c r="B1333" s="84" t="s">
        <v>227</v>
      </c>
      <c r="C1333" s="64">
        <v>439821</v>
      </c>
      <c r="D1333" s="59" t="s">
        <v>228</v>
      </c>
      <c r="E1333" s="10"/>
      <c r="F1333" s="10"/>
      <c r="G1333" s="49"/>
      <c r="H1333" s="46">
        <f t="shared" si="29"/>
        <v>0</v>
      </c>
      <c r="I1333" s="10" t="s">
        <v>3356</v>
      </c>
      <c r="J1333" s="18" t="s">
        <v>3328</v>
      </c>
    </row>
    <row r="1334" spans="1:10" ht="12" customHeight="1" x14ac:dyDescent="0.25">
      <c r="A1334" s="88" t="s">
        <v>3326</v>
      </c>
      <c r="B1334" s="84" t="s">
        <v>229</v>
      </c>
      <c r="C1334" s="11" t="s">
        <v>3360</v>
      </c>
      <c r="D1334" s="59" t="s">
        <v>31</v>
      </c>
      <c r="E1334" s="10">
        <v>0</v>
      </c>
      <c r="F1334" s="10">
        <v>2</v>
      </c>
      <c r="G1334" s="49">
        <v>3.51</v>
      </c>
      <c r="H1334" s="46">
        <f t="shared" si="29"/>
        <v>0</v>
      </c>
      <c r="I1334" s="10"/>
      <c r="J1334" s="18" t="s">
        <v>3331</v>
      </c>
    </row>
    <row r="1335" spans="1:10" ht="12" customHeight="1" x14ac:dyDescent="0.25">
      <c r="A1335" s="88" t="s">
        <v>3326</v>
      </c>
      <c r="B1335" s="84" t="s">
        <v>230</v>
      </c>
      <c r="C1335" s="64" t="s">
        <v>4103</v>
      </c>
      <c r="D1335" s="59" t="s">
        <v>231</v>
      </c>
      <c r="E1335" s="10">
        <v>162</v>
      </c>
      <c r="F1335" s="10">
        <v>30</v>
      </c>
      <c r="G1335" s="49">
        <v>15.79</v>
      </c>
      <c r="H1335" s="46">
        <f t="shared" si="29"/>
        <v>2557.98</v>
      </c>
      <c r="I1335" s="10" t="s">
        <v>3352</v>
      </c>
      <c r="J1335" s="18" t="s">
        <v>3328</v>
      </c>
    </row>
    <row r="1336" spans="1:10" ht="12" customHeight="1" x14ac:dyDescent="0.25">
      <c r="A1336" s="88" t="s">
        <v>3326</v>
      </c>
      <c r="B1336" s="84" t="s">
        <v>232</v>
      </c>
      <c r="C1336" s="11" t="s">
        <v>233</v>
      </c>
      <c r="D1336" s="59" t="s">
        <v>234</v>
      </c>
      <c r="E1336" s="10"/>
      <c r="F1336" s="10"/>
      <c r="G1336" s="49"/>
      <c r="H1336" s="46">
        <f t="shared" si="29"/>
        <v>0</v>
      </c>
      <c r="I1336" s="10" t="s">
        <v>3361</v>
      </c>
      <c r="J1336" s="18" t="s">
        <v>3328</v>
      </c>
    </row>
    <row r="1337" spans="1:10" ht="12" customHeight="1" x14ac:dyDescent="0.25">
      <c r="A1337" s="88" t="s">
        <v>3326</v>
      </c>
      <c r="B1337" s="84" t="s">
        <v>235</v>
      </c>
      <c r="C1337" s="11">
        <v>9900041943</v>
      </c>
      <c r="D1337" s="59" t="s">
        <v>4104</v>
      </c>
      <c r="E1337" s="10">
        <v>1</v>
      </c>
      <c r="F1337" s="10">
        <v>1</v>
      </c>
      <c r="G1337" s="49">
        <v>3.49</v>
      </c>
      <c r="H1337" s="46">
        <f t="shared" si="29"/>
        <v>3.49</v>
      </c>
      <c r="I1337" s="10" t="s">
        <v>3362</v>
      </c>
      <c r="J1337" s="18" t="s">
        <v>3328</v>
      </c>
    </row>
    <row r="1338" spans="1:10" ht="12" customHeight="1" x14ac:dyDescent="0.25">
      <c r="A1338" s="88" t="s">
        <v>3326</v>
      </c>
      <c r="B1338" s="84" t="s">
        <v>236</v>
      </c>
      <c r="C1338" s="11" t="s">
        <v>4106</v>
      </c>
      <c r="D1338" s="59" t="s">
        <v>237</v>
      </c>
      <c r="E1338" s="10">
        <v>331</v>
      </c>
      <c r="F1338" s="10">
        <v>50</v>
      </c>
      <c r="G1338" s="49">
        <v>4.9400000000000004</v>
      </c>
      <c r="H1338" s="46">
        <f t="shared" si="29"/>
        <v>1635.14</v>
      </c>
      <c r="I1338" s="10" t="s">
        <v>3343</v>
      </c>
      <c r="J1338" s="18" t="s">
        <v>3328</v>
      </c>
    </row>
    <row r="1339" spans="1:10" ht="12" customHeight="1" x14ac:dyDescent="0.25">
      <c r="A1339" s="88" t="s">
        <v>3326</v>
      </c>
      <c r="B1339" s="84" t="s">
        <v>238</v>
      </c>
      <c r="C1339" s="11">
        <v>80513806751</v>
      </c>
      <c r="D1339" s="59" t="s">
        <v>39</v>
      </c>
      <c r="E1339" s="10">
        <v>0</v>
      </c>
      <c r="F1339" s="10"/>
      <c r="G1339" s="49">
        <v>342.62</v>
      </c>
      <c r="H1339" s="46">
        <f t="shared" si="29"/>
        <v>0</v>
      </c>
      <c r="I1339" s="10"/>
      <c r="J1339" s="18" t="s">
        <v>3328</v>
      </c>
    </row>
    <row r="1340" spans="1:10" ht="12" customHeight="1" x14ac:dyDescent="0.25">
      <c r="A1340" s="88" t="s">
        <v>3326</v>
      </c>
      <c r="B1340" s="84" t="s">
        <v>239</v>
      </c>
      <c r="C1340" s="11" t="s">
        <v>240</v>
      </c>
      <c r="D1340" s="59" t="s">
        <v>241</v>
      </c>
      <c r="E1340" s="10">
        <v>10</v>
      </c>
      <c r="F1340" s="10">
        <v>5</v>
      </c>
      <c r="G1340" s="49"/>
      <c r="H1340" s="46">
        <f t="shared" si="29"/>
        <v>0</v>
      </c>
      <c r="I1340" s="10" t="s">
        <v>3363</v>
      </c>
      <c r="J1340" s="18" t="s">
        <v>3328</v>
      </c>
    </row>
    <row r="1341" spans="1:10" ht="12" customHeight="1" x14ac:dyDescent="0.25">
      <c r="A1341" s="88" t="s">
        <v>3326</v>
      </c>
      <c r="B1341" s="84" t="s">
        <v>242</v>
      </c>
      <c r="C1341" s="11" t="s">
        <v>243</v>
      </c>
      <c r="D1341" s="59" t="s">
        <v>244</v>
      </c>
      <c r="E1341" s="10">
        <v>2</v>
      </c>
      <c r="F1341" s="10">
        <v>4</v>
      </c>
      <c r="G1341" s="49"/>
      <c r="H1341" s="46">
        <f t="shared" si="29"/>
        <v>0</v>
      </c>
      <c r="I1341" s="10" t="s">
        <v>3364</v>
      </c>
      <c r="J1341" s="18" t="s">
        <v>3331</v>
      </c>
    </row>
    <row r="1342" spans="1:10" ht="12" customHeight="1" x14ac:dyDescent="0.25">
      <c r="A1342" s="88" t="s">
        <v>3326</v>
      </c>
      <c r="B1342" s="84" t="s">
        <v>245</v>
      </c>
      <c r="C1342" s="64" t="s">
        <v>4107</v>
      </c>
      <c r="D1342" s="59" t="s">
        <v>246</v>
      </c>
      <c r="E1342" s="10">
        <v>3</v>
      </c>
      <c r="F1342" s="10">
        <v>2</v>
      </c>
      <c r="G1342" s="49">
        <v>3.44</v>
      </c>
      <c r="H1342" s="46">
        <f t="shared" si="29"/>
        <v>10.32</v>
      </c>
      <c r="I1342" s="10" t="s">
        <v>3335</v>
      </c>
      <c r="J1342" s="18" t="s">
        <v>3328</v>
      </c>
    </row>
    <row r="1343" spans="1:10" ht="12" customHeight="1" x14ac:dyDescent="0.25">
      <c r="A1343" s="88" t="s">
        <v>3326</v>
      </c>
      <c r="B1343" s="84" t="s">
        <v>247</v>
      </c>
      <c r="C1343" s="11">
        <v>127792</v>
      </c>
      <c r="D1343" s="59" t="s">
        <v>4108</v>
      </c>
      <c r="E1343" s="10">
        <v>1</v>
      </c>
      <c r="F1343" s="10">
        <v>1</v>
      </c>
      <c r="G1343" s="49">
        <v>242.62</v>
      </c>
      <c r="H1343" s="46">
        <f t="shared" si="29"/>
        <v>242.62</v>
      </c>
      <c r="I1343" s="10" t="s">
        <v>3364</v>
      </c>
      <c r="J1343" s="18" t="s">
        <v>3328</v>
      </c>
    </row>
    <row r="1344" spans="1:10" ht="12" customHeight="1" x14ac:dyDescent="0.25">
      <c r="A1344" s="88" t="s">
        <v>3326</v>
      </c>
      <c r="B1344" s="84" t="s">
        <v>248</v>
      </c>
      <c r="C1344" s="11" t="s">
        <v>3313</v>
      </c>
      <c r="D1344" s="59" t="s">
        <v>249</v>
      </c>
      <c r="E1344" s="10">
        <v>14</v>
      </c>
      <c r="F1344" s="10">
        <v>10</v>
      </c>
      <c r="G1344" s="49">
        <v>43.05</v>
      </c>
      <c r="H1344" s="46">
        <f t="shared" si="29"/>
        <v>602.69999999999993</v>
      </c>
      <c r="I1344" s="10" t="s">
        <v>3365</v>
      </c>
      <c r="J1344" s="18" t="s">
        <v>3328</v>
      </c>
    </row>
    <row r="1345" spans="1:10" ht="12" customHeight="1" x14ac:dyDescent="0.25">
      <c r="A1345" s="88" t="s">
        <v>3326</v>
      </c>
      <c r="B1345" s="84" t="s">
        <v>51</v>
      </c>
      <c r="C1345" s="11" t="s">
        <v>3764</v>
      </c>
      <c r="D1345" s="59" t="s">
        <v>250</v>
      </c>
      <c r="E1345" s="10">
        <v>40</v>
      </c>
      <c r="F1345" s="10">
        <v>10</v>
      </c>
      <c r="G1345" s="49">
        <v>9.52</v>
      </c>
      <c r="H1345" s="46">
        <f t="shared" si="29"/>
        <v>380.79999999999995</v>
      </c>
      <c r="I1345" s="10"/>
      <c r="J1345" s="18" t="s">
        <v>3328</v>
      </c>
    </row>
    <row r="1346" spans="1:10" ht="12" customHeight="1" x14ac:dyDescent="0.25">
      <c r="A1346" s="88" t="s">
        <v>3326</v>
      </c>
      <c r="B1346" s="84" t="s">
        <v>252</v>
      </c>
      <c r="C1346" s="11">
        <v>80000192516</v>
      </c>
      <c r="D1346" s="59" t="s">
        <v>253</v>
      </c>
      <c r="E1346" s="10">
        <v>0</v>
      </c>
      <c r="F1346" s="10"/>
      <c r="G1346" s="49">
        <v>12.7</v>
      </c>
      <c r="H1346" s="46">
        <f t="shared" si="29"/>
        <v>0</v>
      </c>
      <c r="I1346" s="10"/>
      <c r="J1346" s="18" t="s">
        <v>3328</v>
      </c>
    </row>
    <row r="1347" spans="1:10" ht="12" customHeight="1" x14ac:dyDescent="0.25">
      <c r="A1347" s="88" t="s">
        <v>3326</v>
      </c>
      <c r="B1347" s="84" t="s">
        <v>254</v>
      </c>
      <c r="C1347" s="11" t="s">
        <v>4109</v>
      </c>
      <c r="D1347" s="59" t="s">
        <v>187</v>
      </c>
      <c r="E1347" s="10">
        <v>0</v>
      </c>
      <c r="F1347" s="10">
        <v>1</v>
      </c>
      <c r="G1347" s="49">
        <v>15.98</v>
      </c>
      <c r="H1347" s="46">
        <f t="shared" si="29"/>
        <v>0</v>
      </c>
      <c r="I1347" s="10" t="s">
        <v>3366</v>
      </c>
      <c r="J1347" s="18" t="s">
        <v>3331</v>
      </c>
    </row>
    <row r="1348" spans="1:10" ht="12" customHeight="1" x14ac:dyDescent="0.25">
      <c r="A1348" s="88" t="s">
        <v>3326</v>
      </c>
      <c r="B1348" s="84" t="s">
        <v>255</v>
      </c>
      <c r="C1348" s="11">
        <v>561208</v>
      </c>
      <c r="D1348" s="59"/>
      <c r="E1348" s="10"/>
      <c r="F1348" s="10"/>
      <c r="G1348" s="49"/>
      <c r="H1348" s="46">
        <f t="shared" si="29"/>
        <v>0</v>
      </c>
      <c r="I1348" s="10"/>
      <c r="J1348" s="18" t="s">
        <v>3328</v>
      </c>
    </row>
    <row r="1349" spans="1:10" ht="12" customHeight="1" x14ac:dyDescent="0.25">
      <c r="A1349" s="88" t="s">
        <v>3326</v>
      </c>
      <c r="B1349" s="84" t="s">
        <v>256</v>
      </c>
      <c r="C1349" s="11" t="s">
        <v>257</v>
      </c>
      <c r="D1349" s="59"/>
      <c r="E1349" s="10"/>
      <c r="F1349" s="10"/>
      <c r="G1349" s="49"/>
      <c r="H1349" s="46">
        <f t="shared" si="29"/>
        <v>0</v>
      </c>
      <c r="I1349" s="10"/>
      <c r="J1349" s="18" t="s">
        <v>3328</v>
      </c>
    </row>
    <row r="1350" spans="1:10" ht="12" customHeight="1" x14ac:dyDescent="0.25">
      <c r="A1350" s="88" t="s">
        <v>3326</v>
      </c>
      <c r="B1350" s="84" t="s">
        <v>258</v>
      </c>
      <c r="C1350" s="11" t="s">
        <v>259</v>
      </c>
      <c r="D1350" s="59"/>
      <c r="E1350" s="10"/>
      <c r="F1350" s="10"/>
      <c r="G1350" s="49"/>
      <c r="H1350" s="46">
        <f t="shared" ref="H1350:H1413" si="30">E1350*G1350</f>
        <v>0</v>
      </c>
      <c r="I1350" s="10"/>
      <c r="J1350" s="18" t="s">
        <v>3328</v>
      </c>
    </row>
    <row r="1351" spans="1:10" ht="12" customHeight="1" x14ac:dyDescent="0.25">
      <c r="A1351" s="88" t="s">
        <v>3326</v>
      </c>
      <c r="B1351" s="84" t="s">
        <v>260</v>
      </c>
      <c r="C1351" s="11" t="s">
        <v>261</v>
      </c>
      <c r="D1351" s="59"/>
      <c r="E1351" s="10"/>
      <c r="F1351" s="10"/>
      <c r="G1351" s="49"/>
      <c r="H1351" s="46">
        <f t="shared" si="30"/>
        <v>0</v>
      </c>
      <c r="I1351" s="10"/>
      <c r="J1351" s="18" t="s">
        <v>3328</v>
      </c>
    </row>
    <row r="1352" spans="1:10" ht="12" customHeight="1" x14ac:dyDescent="0.25">
      <c r="A1352" s="88" t="s">
        <v>3326</v>
      </c>
      <c r="B1352" s="84" t="s">
        <v>262</v>
      </c>
      <c r="C1352" s="64">
        <v>154363</v>
      </c>
      <c r="D1352" s="59" t="s">
        <v>263</v>
      </c>
      <c r="E1352" s="10">
        <v>1</v>
      </c>
      <c r="F1352" s="10">
        <v>1</v>
      </c>
      <c r="G1352" s="49">
        <v>0.51</v>
      </c>
      <c r="H1352" s="46">
        <f t="shared" si="30"/>
        <v>0.51</v>
      </c>
      <c r="I1352" s="10" t="s">
        <v>3358</v>
      </c>
      <c r="J1352" s="18" t="s">
        <v>3328</v>
      </c>
    </row>
    <row r="1353" spans="1:10" ht="12" customHeight="1" x14ac:dyDescent="0.25">
      <c r="A1353" s="88" t="s">
        <v>3326</v>
      </c>
      <c r="B1353" s="84" t="s">
        <v>264</v>
      </c>
      <c r="C1353" s="11" t="s">
        <v>4110</v>
      </c>
      <c r="D1353" s="59" t="s">
        <v>265</v>
      </c>
      <c r="E1353" s="10">
        <v>14</v>
      </c>
      <c r="F1353" s="10">
        <v>4</v>
      </c>
      <c r="G1353" s="49">
        <v>0.28000000000000003</v>
      </c>
      <c r="H1353" s="46">
        <f t="shared" si="30"/>
        <v>3.9200000000000004</v>
      </c>
      <c r="I1353" s="10" t="s">
        <v>3358</v>
      </c>
      <c r="J1353" s="18" t="s">
        <v>3328</v>
      </c>
    </row>
    <row r="1354" spans="1:10" ht="12" customHeight="1" x14ac:dyDescent="0.25">
      <c r="A1354" s="88" t="s">
        <v>3326</v>
      </c>
      <c r="B1354" s="84" t="s">
        <v>266</v>
      </c>
      <c r="C1354" s="11" t="s">
        <v>3367</v>
      </c>
      <c r="D1354" s="59" t="s">
        <v>267</v>
      </c>
      <c r="E1354" s="10">
        <v>8</v>
      </c>
      <c r="F1354" s="10">
        <v>3</v>
      </c>
      <c r="G1354" s="49">
        <v>1.84</v>
      </c>
      <c r="H1354" s="46">
        <f t="shared" si="30"/>
        <v>14.72</v>
      </c>
      <c r="I1354" s="10" t="s">
        <v>3368</v>
      </c>
      <c r="J1354" s="18" t="s">
        <v>3328</v>
      </c>
    </row>
    <row r="1355" spans="1:10" ht="12" customHeight="1" x14ac:dyDescent="0.25">
      <c r="A1355" s="88" t="s">
        <v>3326</v>
      </c>
      <c r="B1355" s="84" t="s">
        <v>268</v>
      </c>
      <c r="C1355" s="11">
        <v>80000168853</v>
      </c>
      <c r="D1355" s="59" t="s">
        <v>269</v>
      </c>
      <c r="E1355" s="10">
        <v>1</v>
      </c>
      <c r="F1355" s="10">
        <v>1</v>
      </c>
      <c r="G1355" s="49">
        <v>12.98</v>
      </c>
      <c r="H1355" s="46">
        <f t="shared" si="30"/>
        <v>12.98</v>
      </c>
      <c r="I1355" s="10" t="s">
        <v>3358</v>
      </c>
      <c r="J1355" s="18" t="s">
        <v>3328</v>
      </c>
    </row>
    <row r="1356" spans="1:10" ht="12" customHeight="1" x14ac:dyDescent="0.25">
      <c r="A1356" s="88" t="s">
        <v>3326</v>
      </c>
      <c r="B1356" s="84" t="s">
        <v>270</v>
      </c>
      <c r="C1356" s="11" t="s">
        <v>4111</v>
      </c>
      <c r="D1356" s="59" t="s">
        <v>83</v>
      </c>
      <c r="E1356" s="10">
        <v>3</v>
      </c>
      <c r="F1356" s="10">
        <v>1</v>
      </c>
      <c r="G1356" s="49">
        <v>0.5</v>
      </c>
      <c r="H1356" s="46">
        <f t="shared" si="30"/>
        <v>1.5</v>
      </c>
      <c r="I1356" s="10" t="s">
        <v>3358</v>
      </c>
      <c r="J1356" s="18" t="s">
        <v>3328</v>
      </c>
    </row>
    <row r="1357" spans="1:10" ht="12" customHeight="1" x14ac:dyDescent="0.25">
      <c r="A1357" s="88" t="s">
        <v>3326</v>
      </c>
      <c r="B1357" s="84" t="s">
        <v>271</v>
      </c>
      <c r="C1357" s="11" t="s">
        <v>4112</v>
      </c>
      <c r="D1357" s="59" t="s">
        <v>272</v>
      </c>
      <c r="E1357" s="10">
        <v>0</v>
      </c>
      <c r="F1357" s="10"/>
      <c r="G1357" s="49">
        <v>0.46</v>
      </c>
      <c r="H1357" s="46">
        <f t="shared" si="30"/>
        <v>0</v>
      </c>
      <c r="I1357" s="10"/>
      <c r="J1357" s="18" t="s">
        <v>3328</v>
      </c>
    </row>
    <row r="1358" spans="1:10" ht="12" customHeight="1" x14ac:dyDescent="0.25">
      <c r="A1358" s="88" t="s">
        <v>3326</v>
      </c>
      <c r="B1358" s="84" t="s">
        <v>273</v>
      </c>
      <c r="C1358" s="11" t="s">
        <v>4113</v>
      </c>
      <c r="D1358" s="59" t="s">
        <v>274</v>
      </c>
      <c r="E1358" s="10">
        <v>0</v>
      </c>
      <c r="F1358" s="10"/>
      <c r="G1358" s="49">
        <v>0.12</v>
      </c>
      <c r="H1358" s="46">
        <f t="shared" si="30"/>
        <v>0</v>
      </c>
      <c r="I1358" s="10"/>
      <c r="J1358" s="18" t="s">
        <v>3328</v>
      </c>
    </row>
    <row r="1359" spans="1:10" ht="12" customHeight="1" x14ac:dyDescent="0.25">
      <c r="A1359" s="88" t="s">
        <v>3326</v>
      </c>
      <c r="B1359" s="84" t="s">
        <v>275</v>
      </c>
      <c r="C1359" s="11" t="s">
        <v>4114</v>
      </c>
      <c r="D1359" s="59" t="s">
        <v>276</v>
      </c>
      <c r="E1359" s="10">
        <v>2</v>
      </c>
      <c r="F1359" s="10">
        <v>1</v>
      </c>
      <c r="G1359" s="49">
        <v>0.01</v>
      </c>
      <c r="H1359" s="46">
        <f t="shared" si="30"/>
        <v>0.02</v>
      </c>
      <c r="I1359" s="10" t="s">
        <v>3358</v>
      </c>
      <c r="J1359" s="18" t="s">
        <v>3328</v>
      </c>
    </row>
    <row r="1360" spans="1:10" ht="12" customHeight="1" x14ac:dyDescent="0.25">
      <c r="A1360" s="89" t="s">
        <v>3326</v>
      </c>
      <c r="B1360" s="84" t="s">
        <v>277</v>
      </c>
      <c r="C1360" s="11" t="s">
        <v>4115</v>
      </c>
      <c r="D1360" s="20" t="s">
        <v>76</v>
      </c>
      <c r="E1360" s="10">
        <v>4</v>
      </c>
      <c r="F1360" s="10">
        <v>1</v>
      </c>
      <c r="G1360" s="49">
        <v>0.03</v>
      </c>
      <c r="H1360" s="46">
        <f t="shared" si="30"/>
        <v>0.12</v>
      </c>
      <c r="I1360" s="10" t="s">
        <v>3369</v>
      </c>
      <c r="J1360" s="22" t="s">
        <v>3328</v>
      </c>
    </row>
    <row r="1361" spans="1:10" ht="12" customHeight="1" x14ac:dyDescent="0.25">
      <c r="A1361" s="89" t="s">
        <v>3326</v>
      </c>
      <c r="B1361" s="84" t="s">
        <v>278</v>
      </c>
      <c r="C1361" s="11" t="s">
        <v>4116</v>
      </c>
      <c r="D1361" s="20" t="s">
        <v>279</v>
      </c>
      <c r="E1361" s="10">
        <v>7</v>
      </c>
      <c r="F1361" s="10">
        <v>1</v>
      </c>
      <c r="G1361" s="49">
        <v>18.75</v>
      </c>
      <c r="H1361" s="46">
        <f t="shared" si="30"/>
        <v>131.25</v>
      </c>
      <c r="I1361" s="10" t="s">
        <v>3369</v>
      </c>
      <c r="J1361" s="22" t="s">
        <v>3328</v>
      </c>
    </row>
    <row r="1362" spans="1:10" ht="12" customHeight="1" x14ac:dyDescent="0.25">
      <c r="A1362" s="89" t="s">
        <v>3326</v>
      </c>
      <c r="B1362" s="84" t="s">
        <v>280</v>
      </c>
      <c r="C1362" s="11" t="s">
        <v>4117</v>
      </c>
      <c r="D1362" s="20" t="s">
        <v>281</v>
      </c>
      <c r="E1362" s="10">
        <v>5</v>
      </c>
      <c r="F1362" s="10">
        <v>2</v>
      </c>
      <c r="G1362" s="49">
        <v>3.22</v>
      </c>
      <c r="H1362" s="46">
        <f t="shared" si="30"/>
        <v>16.100000000000001</v>
      </c>
      <c r="I1362" s="10" t="s">
        <v>3361</v>
      </c>
      <c r="J1362" s="22" t="s">
        <v>3328</v>
      </c>
    </row>
    <row r="1363" spans="1:10" ht="12" customHeight="1" x14ac:dyDescent="0.25">
      <c r="A1363" s="89" t="s">
        <v>3326</v>
      </c>
      <c r="B1363" s="84" t="s">
        <v>282</v>
      </c>
      <c r="C1363" s="11" t="s">
        <v>4118</v>
      </c>
      <c r="D1363" s="20" t="s">
        <v>283</v>
      </c>
      <c r="E1363" s="10">
        <v>1</v>
      </c>
      <c r="F1363" s="10">
        <v>1</v>
      </c>
      <c r="G1363" s="49">
        <v>56.38</v>
      </c>
      <c r="H1363" s="46">
        <f t="shared" si="30"/>
        <v>56.38</v>
      </c>
      <c r="I1363" s="10" t="s">
        <v>3333</v>
      </c>
      <c r="J1363" s="22" t="s">
        <v>3328</v>
      </c>
    </row>
    <row r="1364" spans="1:10" ht="12" customHeight="1" x14ac:dyDescent="0.25">
      <c r="A1364" s="89" t="s">
        <v>3326</v>
      </c>
      <c r="B1364" s="84" t="s">
        <v>284</v>
      </c>
      <c r="C1364" s="11">
        <v>80000345955</v>
      </c>
      <c r="D1364" s="20" t="s">
        <v>81</v>
      </c>
      <c r="E1364" s="10">
        <v>1</v>
      </c>
      <c r="F1364" s="10">
        <v>3</v>
      </c>
      <c r="G1364" s="49">
        <v>20.04</v>
      </c>
      <c r="H1364" s="46">
        <f t="shared" si="30"/>
        <v>20.04</v>
      </c>
      <c r="I1364" s="10" t="s">
        <v>3370</v>
      </c>
      <c r="J1364" s="22" t="s">
        <v>3331</v>
      </c>
    </row>
    <row r="1365" spans="1:10" ht="12" customHeight="1" x14ac:dyDescent="0.25">
      <c r="A1365" s="89" t="s">
        <v>3326</v>
      </c>
      <c r="B1365" s="84" t="s">
        <v>285</v>
      </c>
      <c r="C1365" s="11">
        <v>80000398929</v>
      </c>
      <c r="D1365" s="20" t="s">
        <v>286</v>
      </c>
      <c r="E1365" s="10">
        <v>1</v>
      </c>
      <c r="F1365" s="10">
        <v>1</v>
      </c>
      <c r="G1365" s="49">
        <v>45.57</v>
      </c>
      <c r="H1365" s="46">
        <f t="shared" si="30"/>
        <v>45.57</v>
      </c>
      <c r="I1365" s="10" t="s">
        <v>3371</v>
      </c>
      <c r="J1365" s="22" t="s">
        <v>3328</v>
      </c>
    </row>
    <row r="1366" spans="1:10" ht="12" customHeight="1" x14ac:dyDescent="0.25">
      <c r="A1366" s="88" t="s">
        <v>3326</v>
      </c>
      <c r="B1366" s="84" t="s">
        <v>287</v>
      </c>
      <c r="C1366" s="11" t="s">
        <v>54</v>
      </c>
      <c r="D1366" s="59" t="s">
        <v>288</v>
      </c>
      <c r="E1366" s="10">
        <v>7</v>
      </c>
      <c r="F1366" s="10">
        <v>1</v>
      </c>
      <c r="G1366" s="49">
        <v>0.14000000000000001</v>
      </c>
      <c r="H1366" s="46">
        <f t="shared" si="30"/>
        <v>0.98000000000000009</v>
      </c>
      <c r="I1366" s="10" t="s">
        <v>3361</v>
      </c>
      <c r="J1366" s="18" t="s">
        <v>3328</v>
      </c>
    </row>
    <row r="1367" spans="1:10" ht="12" customHeight="1" x14ac:dyDescent="0.25">
      <c r="A1367" s="88" t="s">
        <v>3326</v>
      </c>
      <c r="B1367" s="84" t="s">
        <v>289</v>
      </c>
      <c r="C1367" s="11" t="s">
        <v>4119</v>
      </c>
      <c r="D1367" s="59" t="s">
        <v>290</v>
      </c>
      <c r="E1367" s="10">
        <v>2</v>
      </c>
      <c r="F1367" s="10">
        <v>1</v>
      </c>
      <c r="G1367" s="49">
        <v>22.94</v>
      </c>
      <c r="H1367" s="46">
        <f t="shared" si="30"/>
        <v>45.88</v>
      </c>
      <c r="I1367" s="10" t="s">
        <v>3369</v>
      </c>
      <c r="J1367" s="18" t="s">
        <v>3328</v>
      </c>
    </row>
    <row r="1368" spans="1:10" ht="12" customHeight="1" x14ac:dyDescent="0.25">
      <c r="A1368" s="88" t="s">
        <v>3326</v>
      </c>
      <c r="B1368" s="84" t="s">
        <v>291</v>
      </c>
      <c r="C1368" s="11" t="s">
        <v>4120</v>
      </c>
      <c r="D1368" s="59" t="s">
        <v>292</v>
      </c>
      <c r="E1368" s="10">
        <v>1</v>
      </c>
      <c r="F1368" s="10">
        <v>1</v>
      </c>
      <c r="G1368" s="49">
        <v>189.83</v>
      </c>
      <c r="H1368" s="46">
        <f t="shared" si="30"/>
        <v>189.83</v>
      </c>
      <c r="I1368" s="10" t="s">
        <v>3369</v>
      </c>
      <c r="J1368" s="18" t="s">
        <v>3328</v>
      </c>
    </row>
    <row r="1369" spans="1:10" ht="12" customHeight="1" x14ac:dyDescent="0.25">
      <c r="A1369" s="88" t="s">
        <v>3326</v>
      </c>
      <c r="B1369" s="84" t="s">
        <v>293</v>
      </c>
      <c r="C1369" s="11" t="s">
        <v>4121</v>
      </c>
      <c r="D1369" s="59" t="s">
        <v>294</v>
      </c>
      <c r="E1369" s="10">
        <v>0</v>
      </c>
      <c r="F1369" s="10"/>
      <c r="G1369" s="49">
        <v>640.71</v>
      </c>
      <c r="H1369" s="46">
        <f t="shared" si="30"/>
        <v>0</v>
      </c>
      <c r="I1369" s="10" t="s">
        <v>3372</v>
      </c>
      <c r="J1369" s="18" t="s">
        <v>3328</v>
      </c>
    </row>
    <row r="1370" spans="1:10" ht="12" customHeight="1" x14ac:dyDescent="0.25">
      <c r="A1370" s="88" t="s">
        <v>3326</v>
      </c>
      <c r="B1370" s="84" t="s">
        <v>295</v>
      </c>
      <c r="C1370" s="11" t="s">
        <v>4122</v>
      </c>
      <c r="D1370" s="59" t="s">
        <v>296</v>
      </c>
      <c r="E1370" s="10">
        <v>1</v>
      </c>
      <c r="F1370" s="10">
        <v>1</v>
      </c>
      <c r="G1370" s="49">
        <v>0.1</v>
      </c>
      <c r="H1370" s="46">
        <f t="shared" si="30"/>
        <v>0.1</v>
      </c>
      <c r="I1370" s="10" t="s">
        <v>3343</v>
      </c>
      <c r="J1370" s="18" t="s">
        <v>3328</v>
      </c>
    </row>
    <row r="1371" spans="1:10" ht="12" customHeight="1" x14ac:dyDescent="0.25">
      <c r="A1371" s="88" t="s">
        <v>3326</v>
      </c>
      <c r="B1371" s="84" t="s">
        <v>297</v>
      </c>
      <c r="C1371" s="11" t="s">
        <v>4123</v>
      </c>
      <c r="D1371" s="59" t="s">
        <v>298</v>
      </c>
      <c r="E1371" s="10">
        <v>4</v>
      </c>
      <c r="F1371" s="10">
        <v>1</v>
      </c>
      <c r="G1371" s="49">
        <v>25.37</v>
      </c>
      <c r="H1371" s="46">
        <f t="shared" si="30"/>
        <v>101.48</v>
      </c>
      <c r="I1371" s="10" t="s">
        <v>3369</v>
      </c>
      <c r="J1371" s="18" t="s">
        <v>3328</v>
      </c>
    </row>
    <row r="1372" spans="1:10" ht="12" customHeight="1" x14ac:dyDescent="0.25">
      <c r="A1372" s="88" t="s">
        <v>3326</v>
      </c>
      <c r="B1372" s="84" t="s">
        <v>299</v>
      </c>
      <c r="C1372" s="11" t="s">
        <v>4124</v>
      </c>
      <c r="D1372" s="59" t="s">
        <v>300</v>
      </c>
      <c r="E1372" s="10">
        <v>4</v>
      </c>
      <c r="F1372" s="10">
        <v>1</v>
      </c>
      <c r="G1372" s="49">
        <v>4.1399999999999997</v>
      </c>
      <c r="H1372" s="46">
        <f t="shared" si="30"/>
        <v>16.559999999999999</v>
      </c>
      <c r="I1372" s="10" t="s">
        <v>3361</v>
      </c>
      <c r="J1372" s="18" t="s">
        <v>3328</v>
      </c>
    </row>
    <row r="1373" spans="1:10" ht="12" customHeight="1" x14ac:dyDescent="0.25">
      <c r="A1373" s="88" t="s">
        <v>3326</v>
      </c>
      <c r="B1373" s="84" t="s">
        <v>301</v>
      </c>
      <c r="C1373" s="11">
        <v>80000172543</v>
      </c>
      <c r="D1373" s="59" t="s">
        <v>302</v>
      </c>
      <c r="E1373" s="10">
        <v>8</v>
      </c>
      <c r="F1373" s="10">
        <v>4</v>
      </c>
      <c r="G1373" s="49">
        <v>97.1</v>
      </c>
      <c r="H1373" s="46">
        <f t="shared" si="30"/>
        <v>776.8</v>
      </c>
      <c r="I1373" s="10" t="s">
        <v>3373</v>
      </c>
      <c r="J1373" s="18" t="s">
        <v>3328</v>
      </c>
    </row>
    <row r="1374" spans="1:10" ht="12" customHeight="1" x14ac:dyDescent="0.25">
      <c r="A1374" s="88" t="s">
        <v>3326</v>
      </c>
      <c r="B1374" s="84" t="s">
        <v>303</v>
      </c>
      <c r="C1374" s="11" t="s">
        <v>4125</v>
      </c>
      <c r="D1374" s="59" t="s">
        <v>304</v>
      </c>
      <c r="E1374" s="10">
        <v>4</v>
      </c>
      <c r="F1374" s="10">
        <v>2</v>
      </c>
      <c r="G1374" s="49">
        <v>212.34</v>
      </c>
      <c r="H1374" s="46">
        <f t="shared" si="30"/>
        <v>849.36</v>
      </c>
      <c r="I1374" s="10" t="s">
        <v>3373</v>
      </c>
      <c r="J1374" s="18" t="s">
        <v>3328</v>
      </c>
    </row>
    <row r="1375" spans="1:10" ht="12" customHeight="1" x14ac:dyDescent="0.25">
      <c r="A1375" s="88" t="s">
        <v>3326</v>
      </c>
      <c r="B1375" s="84" t="s">
        <v>305</v>
      </c>
      <c r="C1375" s="11" t="s">
        <v>4126</v>
      </c>
      <c r="D1375" s="59" t="s">
        <v>307</v>
      </c>
      <c r="E1375" s="10">
        <v>1</v>
      </c>
      <c r="F1375" s="10">
        <v>1</v>
      </c>
      <c r="G1375" s="49">
        <v>0.04</v>
      </c>
      <c r="H1375" s="46">
        <f t="shared" si="30"/>
        <v>0.04</v>
      </c>
      <c r="I1375" s="10" t="s">
        <v>3373</v>
      </c>
      <c r="J1375" s="18" t="s">
        <v>3328</v>
      </c>
    </row>
    <row r="1376" spans="1:10" ht="12" customHeight="1" x14ac:dyDescent="0.25">
      <c r="A1376" s="88" t="s">
        <v>3326</v>
      </c>
      <c r="B1376" s="84" t="s">
        <v>308</v>
      </c>
      <c r="C1376" s="11" t="s">
        <v>4127</v>
      </c>
      <c r="D1376" s="59" t="s">
        <v>309</v>
      </c>
      <c r="E1376" s="10">
        <v>1</v>
      </c>
      <c r="F1376" s="10">
        <v>1</v>
      </c>
      <c r="G1376" s="49">
        <v>0.54</v>
      </c>
      <c r="H1376" s="46">
        <f t="shared" si="30"/>
        <v>0.54</v>
      </c>
      <c r="I1376" s="10" t="s">
        <v>3373</v>
      </c>
      <c r="J1376" s="18" t="s">
        <v>3328</v>
      </c>
    </row>
    <row r="1377" spans="1:10" ht="12" customHeight="1" x14ac:dyDescent="0.25">
      <c r="A1377" s="88" t="s">
        <v>3326</v>
      </c>
      <c r="B1377" s="84" t="s">
        <v>310</v>
      </c>
      <c r="C1377" s="11" t="s">
        <v>3374</v>
      </c>
      <c r="D1377" s="59" t="s">
        <v>3375</v>
      </c>
      <c r="E1377" s="10">
        <v>13</v>
      </c>
      <c r="F1377" s="10">
        <v>3</v>
      </c>
      <c r="G1377" s="49">
        <v>10.98</v>
      </c>
      <c r="H1377" s="46">
        <f t="shared" si="30"/>
        <v>142.74</v>
      </c>
      <c r="I1377" s="10" t="s">
        <v>3352</v>
      </c>
      <c r="J1377" s="18" t="s">
        <v>3328</v>
      </c>
    </row>
    <row r="1378" spans="1:10" ht="12" customHeight="1" x14ac:dyDescent="0.25">
      <c r="A1378" s="88" t="s">
        <v>3326</v>
      </c>
      <c r="B1378" s="84" t="s">
        <v>105</v>
      </c>
      <c r="C1378" s="64" t="s">
        <v>3645</v>
      </c>
      <c r="D1378" s="59" t="s">
        <v>311</v>
      </c>
      <c r="E1378" s="10">
        <v>0</v>
      </c>
      <c r="F1378" s="10"/>
      <c r="G1378" s="49">
        <v>0.37</v>
      </c>
      <c r="H1378" s="46">
        <f t="shared" si="30"/>
        <v>0</v>
      </c>
      <c r="I1378" s="10"/>
      <c r="J1378" s="18" t="s">
        <v>3328</v>
      </c>
    </row>
    <row r="1379" spans="1:10" ht="12" customHeight="1" x14ac:dyDescent="0.25">
      <c r="A1379" s="89" t="s">
        <v>3326</v>
      </c>
      <c r="B1379" s="84" t="s">
        <v>312</v>
      </c>
      <c r="C1379" s="64">
        <v>80000345838</v>
      </c>
      <c r="D1379" s="20" t="s">
        <v>81</v>
      </c>
      <c r="E1379" s="10">
        <v>2</v>
      </c>
      <c r="F1379" s="10">
        <v>1</v>
      </c>
      <c r="G1379" s="49">
        <v>230.29</v>
      </c>
      <c r="H1379" s="46">
        <f t="shared" si="30"/>
        <v>460.58</v>
      </c>
      <c r="I1379" s="10" t="s">
        <v>3376</v>
      </c>
      <c r="J1379" s="22" t="s">
        <v>3328</v>
      </c>
    </row>
    <row r="1380" spans="1:10" ht="12" customHeight="1" x14ac:dyDescent="0.25">
      <c r="A1380" s="89" t="s">
        <v>3326</v>
      </c>
      <c r="B1380" s="84" t="s">
        <v>313</v>
      </c>
      <c r="C1380" s="30" t="s">
        <v>4128</v>
      </c>
      <c r="D1380" s="20" t="s">
        <v>76</v>
      </c>
      <c r="E1380" s="10">
        <v>2</v>
      </c>
      <c r="F1380" s="10">
        <v>1</v>
      </c>
      <c r="G1380" s="49">
        <v>0.71</v>
      </c>
      <c r="H1380" s="46">
        <f t="shared" si="30"/>
        <v>1.42</v>
      </c>
      <c r="I1380" s="10" t="s">
        <v>3376</v>
      </c>
      <c r="J1380" s="22" t="s">
        <v>3328</v>
      </c>
    </row>
    <row r="1381" spans="1:10" ht="12" customHeight="1" x14ac:dyDescent="0.25">
      <c r="A1381" s="89" t="s">
        <v>3326</v>
      </c>
      <c r="B1381" s="84" t="s">
        <v>314</v>
      </c>
      <c r="C1381" s="30" t="s">
        <v>4129</v>
      </c>
      <c r="D1381" s="20" t="s">
        <v>83</v>
      </c>
      <c r="E1381" s="10">
        <v>2</v>
      </c>
      <c r="F1381" s="10">
        <v>1</v>
      </c>
      <c r="G1381" s="49">
        <v>0.34</v>
      </c>
      <c r="H1381" s="46">
        <f t="shared" si="30"/>
        <v>0.68</v>
      </c>
      <c r="I1381" s="10" t="s">
        <v>3376</v>
      </c>
      <c r="J1381" s="22" t="s">
        <v>3328</v>
      </c>
    </row>
    <row r="1382" spans="1:10" ht="12" customHeight="1" x14ac:dyDescent="0.25">
      <c r="A1382" s="89" t="s">
        <v>3326</v>
      </c>
      <c r="B1382" s="84" t="s">
        <v>315</v>
      </c>
      <c r="C1382" s="30" t="s">
        <v>4130</v>
      </c>
      <c r="D1382" s="20" t="s">
        <v>317</v>
      </c>
      <c r="E1382" s="10">
        <v>3</v>
      </c>
      <c r="F1382" s="10">
        <v>1</v>
      </c>
      <c r="G1382" s="49">
        <v>125.49</v>
      </c>
      <c r="H1382" s="46">
        <f t="shared" si="30"/>
        <v>376.46999999999997</v>
      </c>
      <c r="I1382" s="10" t="s">
        <v>3369</v>
      </c>
      <c r="J1382" s="22" t="s">
        <v>3328</v>
      </c>
    </row>
    <row r="1383" spans="1:10" ht="12" customHeight="1" x14ac:dyDescent="0.25">
      <c r="A1383" s="89" t="s">
        <v>3326</v>
      </c>
      <c r="B1383" s="84" t="s">
        <v>318</v>
      </c>
      <c r="C1383" s="30">
        <v>80000475416</v>
      </c>
      <c r="D1383" s="20" t="s">
        <v>221</v>
      </c>
      <c r="E1383" s="10">
        <v>1</v>
      </c>
      <c r="F1383" s="10">
        <v>1</v>
      </c>
      <c r="G1383" s="49">
        <v>148.69</v>
      </c>
      <c r="H1383" s="46">
        <f t="shared" si="30"/>
        <v>148.69</v>
      </c>
      <c r="I1383" s="10" t="s">
        <v>3357</v>
      </c>
      <c r="J1383" s="22" t="s">
        <v>3328</v>
      </c>
    </row>
    <row r="1384" spans="1:10" ht="12" customHeight="1" x14ac:dyDescent="0.25">
      <c r="A1384" s="89" t="s">
        <v>3326</v>
      </c>
      <c r="B1384" s="84" t="s">
        <v>319</v>
      </c>
      <c r="C1384" s="30">
        <v>1091</v>
      </c>
      <c r="D1384" s="20" t="s">
        <v>320</v>
      </c>
      <c r="E1384" s="10">
        <v>1</v>
      </c>
      <c r="F1384" s="10">
        <v>1</v>
      </c>
      <c r="G1384" s="49"/>
      <c r="H1384" s="46">
        <f t="shared" si="30"/>
        <v>0</v>
      </c>
      <c r="I1384" s="10"/>
      <c r="J1384" s="22" t="s">
        <v>3328</v>
      </c>
    </row>
    <row r="1385" spans="1:10" ht="12" customHeight="1" x14ac:dyDescent="0.25">
      <c r="A1385" s="89" t="s">
        <v>3326</v>
      </c>
      <c r="B1385" s="84" t="s">
        <v>321</v>
      </c>
      <c r="C1385" s="11" t="s">
        <v>322</v>
      </c>
      <c r="D1385" s="20" t="s">
        <v>323</v>
      </c>
      <c r="E1385" s="10">
        <v>1</v>
      </c>
      <c r="F1385" s="10">
        <v>1</v>
      </c>
      <c r="G1385" s="49"/>
      <c r="H1385" s="46">
        <f t="shared" si="30"/>
        <v>0</v>
      </c>
      <c r="I1385" s="10" t="s">
        <v>3377</v>
      </c>
      <c r="J1385" s="22" t="s">
        <v>3328</v>
      </c>
    </row>
    <row r="1386" spans="1:10" ht="12" customHeight="1" x14ac:dyDescent="0.25">
      <c r="A1386" s="88" t="s">
        <v>3326</v>
      </c>
      <c r="B1386" s="84" t="s">
        <v>324</v>
      </c>
      <c r="C1386" s="64">
        <v>80000460728</v>
      </c>
      <c r="D1386" s="59" t="s">
        <v>325</v>
      </c>
      <c r="E1386" s="10">
        <v>52</v>
      </c>
      <c r="F1386" s="10">
        <v>15</v>
      </c>
      <c r="G1386" s="49">
        <v>52.1</v>
      </c>
      <c r="H1386" s="46">
        <f t="shared" si="30"/>
        <v>2709.2000000000003</v>
      </c>
      <c r="I1386" s="10" t="s">
        <v>3349</v>
      </c>
      <c r="J1386" s="18" t="s">
        <v>3328</v>
      </c>
    </row>
    <row r="1387" spans="1:10" ht="12" customHeight="1" x14ac:dyDescent="0.25">
      <c r="A1387" s="88" t="s">
        <v>3326</v>
      </c>
      <c r="B1387" s="84" t="s">
        <v>326</v>
      </c>
      <c r="C1387" s="30" t="s">
        <v>327</v>
      </c>
      <c r="D1387" s="59" t="s">
        <v>328</v>
      </c>
      <c r="E1387" s="10"/>
      <c r="F1387" s="10"/>
      <c r="G1387" s="49"/>
      <c r="H1387" s="46">
        <f t="shared" si="30"/>
        <v>0</v>
      </c>
      <c r="I1387" s="10"/>
      <c r="J1387" s="18" t="s">
        <v>3328</v>
      </c>
    </row>
    <row r="1388" spans="1:10" ht="12" customHeight="1" x14ac:dyDescent="0.25">
      <c r="A1388" s="88" t="s">
        <v>3326</v>
      </c>
      <c r="B1388" s="84" t="s">
        <v>329</v>
      </c>
      <c r="C1388" s="30" t="s">
        <v>330</v>
      </c>
      <c r="D1388" s="59" t="s">
        <v>331</v>
      </c>
      <c r="E1388" s="10">
        <v>3</v>
      </c>
      <c r="F1388" s="10">
        <v>1</v>
      </c>
      <c r="G1388" s="49"/>
      <c r="H1388" s="46">
        <f t="shared" si="30"/>
        <v>0</v>
      </c>
      <c r="I1388" s="10" t="s">
        <v>3352</v>
      </c>
      <c r="J1388" s="18" t="s">
        <v>3328</v>
      </c>
    </row>
    <row r="1389" spans="1:10" ht="12" customHeight="1" x14ac:dyDescent="0.25">
      <c r="A1389" s="88" t="s">
        <v>3326</v>
      </c>
      <c r="B1389" s="84" t="s">
        <v>332</v>
      </c>
      <c r="C1389" s="30" t="s">
        <v>4131</v>
      </c>
      <c r="D1389" s="59" t="s">
        <v>83</v>
      </c>
      <c r="E1389" s="10">
        <v>12</v>
      </c>
      <c r="F1389" s="10">
        <v>10</v>
      </c>
      <c r="G1389" s="49">
        <v>0.11</v>
      </c>
      <c r="H1389" s="46">
        <f t="shared" si="30"/>
        <v>1.32</v>
      </c>
      <c r="I1389" s="10"/>
      <c r="J1389" s="18" t="s">
        <v>3328</v>
      </c>
    </row>
    <row r="1390" spans="1:10" ht="12" customHeight="1" x14ac:dyDescent="0.25">
      <c r="A1390" s="88" t="s">
        <v>3326</v>
      </c>
      <c r="B1390" s="84" t="s">
        <v>333</v>
      </c>
      <c r="C1390" s="64">
        <v>80000398929</v>
      </c>
      <c r="D1390" s="59" t="s">
        <v>334</v>
      </c>
      <c r="E1390" s="10">
        <v>2</v>
      </c>
      <c r="F1390" s="10">
        <v>1</v>
      </c>
      <c r="G1390" s="49">
        <v>45.57</v>
      </c>
      <c r="H1390" s="46">
        <f t="shared" si="30"/>
        <v>91.14</v>
      </c>
      <c r="I1390" s="10" t="s">
        <v>3343</v>
      </c>
      <c r="J1390" s="18" t="s">
        <v>3328</v>
      </c>
    </row>
    <row r="1391" spans="1:10" ht="12" customHeight="1" x14ac:dyDescent="0.25">
      <c r="A1391" s="88" t="s">
        <v>3326</v>
      </c>
      <c r="B1391" s="84" t="s">
        <v>335</v>
      </c>
      <c r="C1391" s="30" t="s">
        <v>4132</v>
      </c>
      <c r="D1391" s="59" t="s">
        <v>336</v>
      </c>
      <c r="E1391" s="10">
        <v>2</v>
      </c>
      <c r="F1391" s="10">
        <v>1</v>
      </c>
      <c r="G1391" s="49">
        <v>3.46</v>
      </c>
      <c r="H1391" s="46">
        <f t="shared" si="30"/>
        <v>6.92</v>
      </c>
      <c r="I1391" s="10" t="s">
        <v>3378</v>
      </c>
      <c r="J1391" s="18" t="s">
        <v>3328</v>
      </c>
    </row>
    <row r="1392" spans="1:10" ht="12" customHeight="1" x14ac:dyDescent="0.25">
      <c r="A1392" s="88" t="s">
        <v>3326</v>
      </c>
      <c r="B1392" s="84" t="s">
        <v>337</v>
      </c>
      <c r="C1392" s="30" t="s">
        <v>4133</v>
      </c>
      <c r="D1392" s="59" t="s">
        <v>338</v>
      </c>
      <c r="E1392" s="10">
        <v>2</v>
      </c>
      <c r="F1392" s="10">
        <v>1</v>
      </c>
      <c r="G1392" s="49">
        <v>3.75</v>
      </c>
      <c r="H1392" s="46">
        <f t="shared" si="30"/>
        <v>7.5</v>
      </c>
      <c r="I1392" s="10" t="s">
        <v>3378</v>
      </c>
      <c r="J1392" s="18" t="s">
        <v>3328</v>
      </c>
    </row>
    <row r="1393" spans="1:10" ht="12" customHeight="1" x14ac:dyDescent="0.25">
      <c r="A1393" s="88" t="s">
        <v>3326</v>
      </c>
      <c r="B1393" s="84" t="s">
        <v>339</v>
      </c>
      <c r="C1393" s="30" t="s">
        <v>4134</v>
      </c>
      <c r="D1393" s="59" t="s">
        <v>338</v>
      </c>
      <c r="E1393" s="10">
        <v>4</v>
      </c>
      <c r="F1393" s="10">
        <v>2</v>
      </c>
      <c r="G1393" s="49">
        <v>1.07</v>
      </c>
      <c r="H1393" s="46">
        <f t="shared" si="30"/>
        <v>4.28</v>
      </c>
      <c r="I1393" s="10" t="s">
        <v>3378</v>
      </c>
      <c r="J1393" s="18" t="s">
        <v>3328</v>
      </c>
    </row>
    <row r="1394" spans="1:10" ht="12" customHeight="1" x14ac:dyDescent="0.25">
      <c r="A1394" s="88" t="s">
        <v>3326</v>
      </c>
      <c r="B1394" s="84" t="s">
        <v>340</v>
      </c>
      <c r="C1394" s="30" t="s">
        <v>3379</v>
      </c>
      <c r="D1394" s="59" t="s">
        <v>341</v>
      </c>
      <c r="E1394" s="10">
        <v>15</v>
      </c>
      <c r="F1394" s="10">
        <v>5</v>
      </c>
      <c r="G1394" s="49">
        <v>91.2</v>
      </c>
      <c r="H1394" s="46">
        <f t="shared" si="30"/>
        <v>1368</v>
      </c>
      <c r="I1394" s="10"/>
      <c r="J1394" s="18" t="s">
        <v>3328</v>
      </c>
    </row>
    <row r="1395" spans="1:10" ht="12" customHeight="1" x14ac:dyDescent="0.25">
      <c r="A1395" s="88" t="s">
        <v>3326</v>
      </c>
      <c r="B1395" s="84" t="s">
        <v>342</v>
      </c>
      <c r="C1395" s="30" t="s">
        <v>4135</v>
      </c>
      <c r="D1395" s="59" t="s">
        <v>338</v>
      </c>
      <c r="E1395" s="10">
        <v>4</v>
      </c>
      <c r="F1395" s="10">
        <v>2</v>
      </c>
      <c r="G1395" s="49">
        <v>2.71</v>
      </c>
      <c r="H1395" s="46">
        <f t="shared" si="30"/>
        <v>10.84</v>
      </c>
      <c r="I1395" s="10" t="s">
        <v>3378</v>
      </c>
      <c r="J1395" s="18" t="s">
        <v>3328</v>
      </c>
    </row>
    <row r="1396" spans="1:10" ht="12" customHeight="1" x14ac:dyDescent="0.25">
      <c r="A1396" s="88" t="s">
        <v>3326</v>
      </c>
      <c r="B1396" s="84" t="s">
        <v>343</v>
      </c>
      <c r="C1396" s="11">
        <v>51905193</v>
      </c>
      <c r="D1396" s="59" t="s">
        <v>15</v>
      </c>
      <c r="E1396" s="10">
        <v>0</v>
      </c>
      <c r="F1396" s="10">
        <v>1</v>
      </c>
      <c r="G1396" s="49"/>
      <c r="H1396" s="46">
        <f t="shared" si="30"/>
        <v>0</v>
      </c>
      <c r="I1396" s="10" t="s">
        <v>3369</v>
      </c>
      <c r="J1396" s="18" t="s">
        <v>3331</v>
      </c>
    </row>
    <row r="1397" spans="1:10" ht="12" customHeight="1" x14ac:dyDescent="0.25">
      <c r="A1397" s="88" t="s">
        <v>3326</v>
      </c>
      <c r="B1397" s="84" t="s">
        <v>344</v>
      </c>
      <c r="C1397" s="11" t="s">
        <v>4136</v>
      </c>
      <c r="D1397" s="59" t="s">
        <v>133</v>
      </c>
      <c r="E1397" s="10">
        <v>461</v>
      </c>
      <c r="F1397" s="10">
        <v>20</v>
      </c>
      <c r="G1397" s="49">
        <v>30.9</v>
      </c>
      <c r="H1397" s="46">
        <f t="shared" si="30"/>
        <v>14244.9</v>
      </c>
      <c r="I1397" s="10"/>
      <c r="J1397" s="18" t="s">
        <v>3328</v>
      </c>
    </row>
    <row r="1398" spans="1:10" ht="12" customHeight="1" x14ac:dyDescent="0.25">
      <c r="A1398" s="88" t="s">
        <v>3326</v>
      </c>
      <c r="B1398" s="84" t="s">
        <v>345</v>
      </c>
      <c r="C1398" s="11" t="s">
        <v>4137</v>
      </c>
      <c r="D1398" s="59" t="s">
        <v>346</v>
      </c>
      <c r="E1398" s="10">
        <v>2</v>
      </c>
      <c r="F1398" s="10">
        <v>1</v>
      </c>
      <c r="G1398" s="49">
        <v>1.66</v>
      </c>
      <c r="H1398" s="46">
        <f t="shared" si="30"/>
        <v>3.32</v>
      </c>
      <c r="I1398" s="10" t="s">
        <v>3380</v>
      </c>
      <c r="J1398" s="18" t="s">
        <v>3328</v>
      </c>
    </row>
    <row r="1399" spans="1:10" ht="12" customHeight="1" x14ac:dyDescent="0.25">
      <c r="A1399" s="88" t="s">
        <v>3326</v>
      </c>
      <c r="B1399" s="84" t="s">
        <v>347</v>
      </c>
      <c r="C1399" s="11" t="s">
        <v>4138</v>
      </c>
      <c r="D1399" s="59" t="s">
        <v>348</v>
      </c>
      <c r="E1399" s="10">
        <v>3</v>
      </c>
      <c r="F1399" s="10">
        <v>10</v>
      </c>
      <c r="G1399" s="49">
        <v>0.54</v>
      </c>
      <c r="H1399" s="46">
        <f t="shared" si="30"/>
        <v>1.62</v>
      </c>
      <c r="I1399" s="10"/>
      <c r="J1399" s="18" t="s">
        <v>3331</v>
      </c>
    </row>
    <row r="1400" spans="1:10" ht="12" customHeight="1" x14ac:dyDescent="0.25">
      <c r="A1400" s="88" t="s">
        <v>3326</v>
      </c>
      <c r="B1400" s="84" t="s">
        <v>349</v>
      </c>
      <c r="C1400" s="11" t="s">
        <v>4139</v>
      </c>
      <c r="D1400" s="59" t="s">
        <v>83</v>
      </c>
      <c r="E1400" s="10">
        <v>6</v>
      </c>
      <c r="F1400" s="10">
        <v>2</v>
      </c>
      <c r="G1400" s="49">
        <v>0.78</v>
      </c>
      <c r="H1400" s="46">
        <f t="shared" si="30"/>
        <v>4.68</v>
      </c>
      <c r="I1400" s="10" t="s">
        <v>3380</v>
      </c>
      <c r="J1400" s="18" t="s">
        <v>3328</v>
      </c>
    </row>
    <row r="1401" spans="1:10" ht="12" customHeight="1" x14ac:dyDescent="0.25">
      <c r="A1401" s="88" t="s">
        <v>3326</v>
      </c>
      <c r="B1401" s="84" t="s">
        <v>350</v>
      </c>
      <c r="C1401" s="11" t="s">
        <v>4140</v>
      </c>
      <c r="D1401" s="59" t="s">
        <v>76</v>
      </c>
      <c r="E1401" s="10">
        <v>0</v>
      </c>
      <c r="F1401" s="10"/>
      <c r="G1401" s="49">
        <v>0.52</v>
      </c>
      <c r="H1401" s="46">
        <f t="shared" si="30"/>
        <v>0</v>
      </c>
      <c r="I1401" s="10" t="s">
        <v>3361</v>
      </c>
      <c r="J1401" s="18" t="s">
        <v>3328</v>
      </c>
    </row>
    <row r="1402" spans="1:10" ht="12" customHeight="1" x14ac:dyDescent="0.25">
      <c r="A1402" s="88" t="s">
        <v>3326</v>
      </c>
      <c r="B1402" s="84" t="s">
        <v>351</v>
      </c>
      <c r="C1402" s="11" t="s">
        <v>4141</v>
      </c>
      <c r="D1402" s="59" t="s">
        <v>168</v>
      </c>
      <c r="E1402" s="10">
        <v>0</v>
      </c>
      <c r="F1402" s="10"/>
      <c r="G1402" s="49">
        <v>1.22</v>
      </c>
      <c r="H1402" s="46">
        <f t="shared" si="30"/>
        <v>0</v>
      </c>
      <c r="I1402" s="10"/>
      <c r="J1402" s="18" t="s">
        <v>3328</v>
      </c>
    </row>
    <row r="1403" spans="1:10" ht="12" customHeight="1" x14ac:dyDescent="0.25">
      <c r="A1403" s="88" t="s">
        <v>3326</v>
      </c>
      <c r="B1403" s="84" t="s">
        <v>352</v>
      </c>
      <c r="C1403" s="11" t="s">
        <v>4142</v>
      </c>
      <c r="D1403" s="59" t="s">
        <v>348</v>
      </c>
      <c r="E1403" s="10">
        <v>0</v>
      </c>
      <c r="F1403" s="10"/>
      <c r="G1403" s="49">
        <v>0.44</v>
      </c>
      <c r="H1403" s="46">
        <f t="shared" si="30"/>
        <v>0</v>
      </c>
      <c r="I1403" s="10"/>
      <c r="J1403" s="18" t="s">
        <v>3328</v>
      </c>
    </row>
    <row r="1404" spans="1:10" ht="12" customHeight="1" x14ac:dyDescent="0.25">
      <c r="A1404" s="88" t="s">
        <v>3326</v>
      </c>
      <c r="B1404" s="84" t="s">
        <v>353</v>
      </c>
      <c r="C1404" s="11" t="s">
        <v>4143</v>
      </c>
      <c r="D1404" s="59" t="s">
        <v>346</v>
      </c>
      <c r="E1404" s="10">
        <v>4</v>
      </c>
      <c r="F1404" s="10">
        <v>1</v>
      </c>
      <c r="G1404" s="49">
        <v>3.59</v>
      </c>
      <c r="H1404" s="46">
        <f t="shared" si="30"/>
        <v>14.36</v>
      </c>
      <c r="I1404" s="10" t="s">
        <v>3380</v>
      </c>
      <c r="J1404" s="18" t="s">
        <v>3328</v>
      </c>
    </row>
    <row r="1405" spans="1:10" ht="12" customHeight="1" x14ac:dyDescent="0.25">
      <c r="A1405" s="88" t="s">
        <v>3326</v>
      </c>
      <c r="B1405" s="84" t="s">
        <v>354</v>
      </c>
      <c r="C1405" s="11" t="s">
        <v>4144</v>
      </c>
      <c r="D1405" s="59" t="s">
        <v>355</v>
      </c>
      <c r="E1405" s="10">
        <v>6</v>
      </c>
      <c r="F1405" s="10">
        <v>10</v>
      </c>
      <c r="G1405" s="49">
        <v>0.51</v>
      </c>
      <c r="H1405" s="46">
        <f t="shared" si="30"/>
        <v>3.06</v>
      </c>
      <c r="I1405" s="10"/>
      <c r="J1405" s="18" t="s">
        <v>3331</v>
      </c>
    </row>
    <row r="1406" spans="1:10" ht="12" customHeight="1" x14ac:dyDescent="0.25">
      <c r="A1406" s="88" t="s">
        <v>3326</v>
      </c>
      <c r="B1406" s="84" t="s">
        <v>356</v>
      </c>
      <c r="C1406" s="11" t="s">
        <v>4145</v>
      </c>
      <c r="D1406" s="59" t="s">
        <v>357</v>
      </c>
      <c r="E1406" s="10">
        <v>2</v>
      </c>
      <c r="F1406" s="10">
        <v>10</v>
      </c>
      <c r="G1406" s="49">
        <v>0.69</v>
      </c>
      <c r="H1406" s="46">
        <f t="shared" si="30"/>
        <v>1.38</v>
      </c>
      <c r="I1406" s="10"/>
      <c r="J1406" s="18" t="s">
        <v>3331</v>
      </c>
    </row>
    <row r="1407" spans="1:10" ht="12" customHeight="1" x14ac:dyDescent="0.25">
      <c r="A1407" s="88" t="s">
        <v>3326</v>
      </c>
      <c r="B1407" s="84" t="s">
        <v>358</v>
      </c>
      <c r="C1407" s="11" t="s">
        <v>4146</v>
      </c>
      <c r="D1407" s="59" t="s">
        <v>346</v>
      </c>
      <c r="E1407" s="10">
        <v>1</v>
      </c>
      <c r="F1407" s="10">
        <v>1</v>
      </c>
      <c r="G1407" s="49">
        <v>3.71</v>
      </c>
      <c r="H1407" s="46">
        <f t="shared" si="30"/>
        <v>3.71</v>
      </c>
      <c r="I1407" s="10" t="s">
        <v>3380</v>
      </c>
      <c r="J1407" s="18" t="s">
        <v>3328</v>
      </c>
    </row>
    <row r="1408" spans="1:10" ht="12" customHeight="1" x14ac:dyDescent="0.25">
      <c r="A1408" s="88" t="s">
        <v>3326</v>
      </c>
      <c r="B1408" s="84" t="s">
        <v>359</v>
      </c>
      <c r="C1408" s="11" t="s">
        <v>4147</v>
      </c>
      <c r="D1408" s="59" t="s">
        <v>81</v>
      </c>
      <c r="E1408" s="10">
        <v>1</v>
      </c>
      <c r="F1408" s="10">
        <v>10</v>
      </c>
      <c r="G1408" s="49">
        <v>4.2300000000000004</v>
      </c>
      <c r="H1408" s="46">
        <f t="shared" si="30"/>
        <v>4.2300000000000004</v>
      </c>
      <c r="I1408" s="10" t="s">
        <v>3361</v>
      </c>
      <c r="J1408" s="18" t="s">
        <v>3331</v>
      </c>
    </row>
    <row r="1409" spans="1:10" ht="12" customHeight="1" x14ac:dyDescent="0.25">
      <c r="A1409" s="88" t="s">
        <v>3326</v>
      </c>
      <c r="B1409" s="84" t="s">
        <v>360</v>
      </c>
      <c r="C1409" s="11" t="s">
        <v>4148</v>
      </c>
      <c r="D1409" s="59" t="s">
        <v>168</v>
      </c>
      <c r="E1409" s="10"/>
      <c r="F1409" s="10"/>
      <c r="G1409" s="49">
        <v>0.06</v>
      </c>
      <c r="H1409" s="46">
        <f t="shared" si="30"/>
        <v>0</v>
      </c>
      <c r="I1409" s="10"/>
      <c r="J1409" s="18" t="s">
        <v>3328</v>
      </c>
    </row>
    <row r="1410" spans="1:10" ht="12" customHeight="1" x14ac:dyDescent="0.25">
      <c r="A1410" s="88" t="s">
        <v>3326</v>
      </c>
      <c r="B1410" s="84" t="s">
        <v>361</v>
      </c>
      <c r="C1410" s="11">
        <v>154363</v>
      </c>
      <c r="D1410" s="59" t="s">
        <v>4149</v>
      </c>
      <c r="E1410" s="10">
        <v>2</v>
      </c>
      <c r="F1410" s="10">
        <v>1</v>
      </c>
      <c r="G1410" s="49">
        <v>0.1</v>
      </c>
      <c r="H1410" s="46">
        <f t="shared" si="30"/>
        <v>0.2</v>
      </c>
      <c r="I1410" s="10" t="s">
        <v>3333</v>
      </c>
      <c r="J1410" s="18" t="s">
        <v>3328</v>
      </c>
    </row>
    <row r="1411" spans="1:10" ht="12" customHeight="1" x14ac:dyDescent="0.25">
      <c r="A1411" s="88" t="s">
        <v>3326</v>
      </c>
      <c r="B1411" s="84" t="s">
        <v>362</v>
      </c>
      <c r="C1411" s="11" t="s">
        <v>4150</v>
      </c>
      <c r="D1411" s="59" t="s">
        <v>81</v>
      </c>
      <c r="E1411" s="10">
        <v>2</v>
      </c>
      <c r="F1411" s="10">
        <v>1</v>
      </c>
      <c r="G1411" s="49">
        <v>1.93</v>
      </c>
      <c r="H1411" s="46">
        <f t="shared" si="30"/>
        <v>3.86</v>
      </c>
      <c r="I1411" s="10" t="s">
        <v>3336</v>
      </c>
      <c r="J1411" s="18" t="s">
        <v>3328</v>
      </c>
    </row>
    <row r="1412" spans="1:10" ht="12" customHeight="1" x14ac:dyDescent="0.25">
      <c r="A1412" s="88" t="s">
        <v>3326</v>
      </c>
      <c r="B1412" s="84" t="s">
        <v>363</v>
      </c>
      <c r="C1412" s="11" t="s">
        <v>4151</v>
      </c>
      <c r="D1412" s="59" t="s">
        <v>83</v>
      </c>
      <c r="E1412" s="10">
        <v>4</v>
      </c>
      <c r="F1412" s="10">
        <v>1</v>
      </c>
      <c r="G1412" s="49">
        <v>0.49</v>
      </c>
      <c r="H1412" s="46">
        <f t="shared" si="30"/>
        <v>1.96</v>
      </c>
      <c r="I1412" s="10" t="s">
        <v>3380</v>
      </c>
      <c r="J1412" s="18" t="s">
        <v>3328</v>
      </c>
    </row>
    <row r="1413" spans="1:10" ht="12" customHeight="1" x14ac:dyDescent="0.25">
      <c r="A1413" s="88" t="s">
        <v>3326</v>
      </c>
      <c r="B1413" s="84" t="s">
        <v>364</v>
      </c>
      <c r="C1413" s="11" t="s">
        <v>4152</v>
      </c>
      <c r="D1413" s="59" t="s">
        <v>83</v>
      </c>
      <c r="E1413" s="10">
        <v>3</v>
      </c>
      <c r="F1413" s="10">
        <v>1</v>
      </c>
      <c r="G1413" s="49">
        <v>0.34</v>
      </c>
      <c r="H1413" s="46">
        <f t="shared" si="30"/>
        <v>1.02</v>
      </c>
      <c r="I1413" s="10" t="s">
        <v>3380</v>
      </c>
      <c r="J1413" s="18" t="s">
        <v>3328</v>
      </c>
    </row>
    <row r="1414" spans="1:10" ht="12" customHeight="1" x14ac:dyDescent="0.25">
      <c r="A1414" s="88" t="s">
        <v>3326</v>
      </c>
      <c r="B1414" s="84" t="s">
        <v>365</v>
      </c>
      <c r="C1414" s="11" t="s">
        <v>4153</v>
      </c>
      <c r="D1414" s="59" t="s">
        <v>366</v>
      </c>
      <c r="E1414" s="10">
        <v>8</v>
      </c>
      <c r="F1414" s="10">
        <v>2</v>
      </c>
      <c r="G1414" s="49">
        <v>5.71</v>
      </c>
      <c r="H1414" s="46">
        <f t="shared" ref="H1414:H1477" si="31">E1414*G1414</f>
        <v>45.68</v>
      </c>
      <c r="I1414" s="10" t="s">
        <v>3333</v>
      </c>
      <c r="J1414" s="18" t="s">
        <v>3328</v>
      </c>
    </row>
    <row r="1415" spans="1:10" ht="12" customHeight="1" x14ac:dyDescent="0.25">
      <c r="A1415" s="88" t="s">
        <v>3326</v>
      </c>
      <c r="B1415" s="84" t="s">
        <v>367</v>
      </c>
      <c r="C1415" s="11" t="s">
        <v>4154</v>
      </c>
      <c r="D1415" s="59" t="s">
        <v>368</v>
      </c>
      <c r="E1415" s="10">
        <v>1</v>
      </c>
      <c r="F1415" s="10">
        <v>1</v>
      </c>
      <c r="G1415" s="49">
        <v>14.31</v>
      </c>
      <c r="H1415" s="46">
        <f t="shared" si="31"/>
        <v>14.31</v>
      </c>
      <c r="I1415" s="10" t="s">
        <v>3333</v>
      </c>
      <c r="J1415" s="18" t="s">
        <v>3328</v>
      </c>
    </row>
    <row r="1416" spans="1:10" ht="12" customHeight="1" x14ac:dyDescent="0.25">
      <c r="A1416" s="88" t="s">
        <v>3326</v>
      </c>
      <c r="B1416" s="84" t="s">
        <v>369</v>
      </c>
      <c r="C1416" s="11" t="s">
        <v>4155</v>
      </c>
      <c r="D1416" s="59" t="s">
        <v>370</v>
      </c>
      <c r="E1416" s="10">
        <v>2</v>
      </c>
      <c r="F1416" s="10">
        <v>1</v>
      </c>
      <c r="G1416" s="49">
        <v>58.07</v>
      </c>
      <c r="H1416" s="46">
        <f t="shared" si="31"/>
        <v>116.14</v>
      </c>
      <c r="I1416" s="10" t="s">
        <v>3381</v>
      </c>
      <c r="J1416" s="18" t="s">
        <v>3328</v>
      </c>
    </row>
    <row r="1417" spans="1:10" ht="12" customHeight="1" x14ac:dyDescent="0.25">
      <c r="A1417" s="88" t="s">
        <v>3326</v>
      </c>
      <c r="B1417" s="84" t="s">
        <v>371</v>
      </c>
      <c r="C1417" s="11">
        <v>80500020102</v>
      </c>
      <c r="D1417" s="59" t="s">
        <v>372</v>
      </c>
      <c r="E1417" s="10">
        <v>2</v>
      </c>
      <c r="F1417" s="10">
        <v>1</v>
      </c>
      <c r="G1417" s="49">
        <v>262.69</v>
      </c>
      <c r="H1417" s="46">
        <f t="shared" si="31"/>
        <v>525.38</v>
      </c>
      <c r="I1417" s="10" t="s">
        <v>3381</v>
      </c>
      <c r="J1417" s="18" t="s">
        <v>3328</v>
      </c>
    </row>
    <row r="1418" spans="1:10" ht="12" customHeight="1" x14ac:dyDescent="0.25">
      <c r="A1418" s="88" t="s">
        <v>3326</v>
      </c>
      <c r="B1418" s="84" t="s">
        <v>373</v>
      </c>
      <c r="C1418" s="11" t="s">
        <v>4156</v>
      </c>
      <c r="D1418" s="59" t="s">
        <v>83</v>
      </c>
      <c r="E1418" s="10">
        <v>2</v>
      </c>
      <c r="F1418" s="10">
        <v>1</v>
      </c>
      <c r="G1418" s="49">
        <v>1.72</v>
      </c>
      <c r="H1418" s="46">
        <f t="shared" si="31"/>
        <v>3.44</v>
      </c>
      <c r="I1418" s="10" t="s">
        <v>3358</v>
      </c>
      <c r="J1418" s="18" t="s">
        <v>3328</v>
      </c>
    </row>
    <row r="1419" spans="1:10" ht="12" customHeight="1" x14ac:dyDescent="0.25">
      <c r="A1419" s="88" t="s">
        <v>3326</v>
      </c>
      <c r="B1419" s="84" t="s">
        <v>374</v>
      </c>
      <c r="C1419" s="11" t="s">
        <v>4157</v>
      </c>
      <c r="D1419" s="59" t="s">
        <v>375</v>
      </c>
      <c r="E1419" s="10">
        <v>4</v>
      </c>
      <c r="F1419" s="10">
        <v>10</v>
      </c>
      <c r="G1419" s="49">
        <v>0.49</v>
      </c>
      <c r="H1419" s="46">
        <f t="shared" si="31"/>
        <v>1.96</v>
      </c>
      <c r="I1419" s="10"/>
      <c r="J1419" s="18" t="s">
        <v>3331</v>
      </c>
    </row>
    <row r="1420" spans="1:10" ht="12" customHeight="1" x14ac:dyDescent="0.25">
      <c r="A1420" s="88" t="s">
        <v>3326</v>
      </c>
      <c r="B1420" s="84" t="s">
        <v>376</v>
      </c>
      <c r="C1420" s="11" t="s">
        <v>4128</v>
      </c>
      <c r="D1420" s="59" t="s">
        <v>377</v>
      </c>
      <c r="E1420" s="10">
        <v>2</v>
      </c>
      <c r="F1420" s="10">
        <v>2</v>
      </c>
      <c r="G1420" s="49">
        <v>0.71</v>
      </c>
      <c r="H1420" s="46">
        <f t="shared" si="31"/>
        <v>1.42</v>
      </c>
      <c r="I1420" s="10" t="s">
        <v>3363</v>
      </c>
      <c r="J1420" s="18" t="s">
        <v>3328</v>
      </c>
    </row>
    <row r="1421" spans="1:10" ht="12" customHeight="1" x14ac:dyDescent="0.25">
      <c r="A1421" s="88" t="s">
        <v>3326</v>
      </c>
      <c r="B1421" s="84" t="s">
        <v>378</v>
      </c>
      <c r="C1421" s="11" t="s">
        <v>4158</v>
      </c>
      <c r="D1421" s="59" t="s">
        <v>83</v>
      </c>
      <c r="E1421" s="10">
        <v>2</v>
      </c>
      <c r="F1421" s="10">
        <v>1</v>
      </c>
      <c r="G1421" s="49">
        <v>0.64</v>
      </c>
      <c r="H1421" s="46">
        <f t="shared" si="31"/>
        <v>1.28</v>
      </c>
      <c r="I1421" s="10" t="s">
        <v>3380</v>
      </c>
      <c r="J1421" s="18" t="s">
        <v>3328</v>
      </c>
    </row>
    <row r="1422" spans="1:10" ht="12" customHeight="1" x14ac:dyDescent="0.25">
      <c r="A1422" s="88" t="s">
        <v>3326</v>
      </c>
      <c r="B1422" s="84" t="s">
        <v>379</v>
      </c>
      <c r="C1422" s="11" t="s">
        <v>4159</v>
      </c>
      <c r="D1422" s="59" t="s">
        <v>81</v>
      </c>
      <c r="E1422" s="10">
        <v>2</v>
      </c>
      <c r="F1422" s="10">
        <v>1</v>
      </c>
      <c r="G1422" s="49">
        <v>0.54</v>
      </c>
      <c r="H1422" s="46">
        <f t="shared" si="31"/>
        <v>1.08</v>
      </c>
      <c r="I1422" s="10" t="s">
        <v>3380</v>
      </c>
      <c r="J1422" s="18" t="s">
        <v>3328</v>
      </c>
    </row>
    <row r="1423" spans="1:10" ht="12" customHeight="1" x14ac:dyDescent="0.25">
      <c r="A1423" s="88" t="s">
        <v>3326</v>
      </c>
      <c r="B1423" s="84" t="s">
        <v>380</v>
      </c>
      <c r="C1423" s="11" t="s">
        <v>4160</v>
      </c>
      <c r="D1423" s="59" t="s">
        <v>381</v>
      </c>
      <c r="E1423" s="10">
        <v>1</v>
      </c>
      <c r="F1423" s="10">
        <v>1</v>
      </c>
      <c r="G1423" s="49">
        <v>4.38</v>
      </c>
      <c r="H1423" s="46">
        <f t="shared" si="31"/>
        <v>4.38</v>
      </c>
      <c r="I1423" s="10" t="s">
        <v>3357</v>
      </c>
      <c r="J1423" s="18" t="s">
        <v>3328</v>
      </c>
    </row>
    <row r="1424" spans="1:10" ht="12" customHeight="1" x14ac:dyDescent="0.25">
      <c r="A1424" s="88" t="s">
        <v>3326</v>
      </c>
      <c r="B1424" s="84" t="s">
        <v>382</v>
      </c>
      <c r="C1424" s="11">
        <v>80000391481</v>
      </c>
      <c r="D1424" s="59" t="s">
        <v>3382</v>
      </c>
      <c r="E1424" s="10">
        <v>0</v>
      </c>
      <c r="F1424" s="10">
        <v>1</v>
      </c>
      <c r="G1424" s="49">
        <v>23.24</v>
      </c>
      <c r="H1424" s="46">
        <f t="shared" si="31"/>
        <v>0</v>
      </c>
      <c r="I1424" s="10" t="s">
        <v>3357</v>
      </c>
      <c r="J1424" s="18" t="s">
        <v>3331</v>
      </c>
    </row>
    <row r="1425" spans="1:10" ht="12" customHeight="1" x14ac:dyDescent="0.25">
      <c r="A1425" s="88" t="s">
        <v>3326</v>
      </c>
      <c r="B1425" s="84" t="s">
        <v>383</v>
      </c>
      <c r="C1425" s="11" t="s">
        <v>4161</v>
      </c>
      <c r="D1425" s="59" t="s">
        <v>384</v>
      </c>
      <c r="E1425" s="10">
        <v>8</v>
      </c>
      <c r="F1425" s="10">
        <v>10</v>
      </c>
      <c r="G1425" s="49">
        <v>0.74</v>
      </c>
      <c r="H1425" s="46">
        <f t="shared" si="31"/>
        <v>5.92</v>
      </c>
      <c r="I1425" s="10"/>
      <c r="J1425" s="18" t="s">
        <v>3331</v>
      </c>
    </row>
    <row r="1426" spans="1:10" ht="12" customHeight="1" x14ac:dyDescent="0.25">
      <c r="A1426" s="88" t="s">
        <v>3326</v>
      </c>
      <c r="B1426" s="84" t="s">
        <v>385</v>
      </c>
      <c r="C1426" s="11" t="s">
        <v>4162</v>
      </c>
      <c r="D1426" s="59" t="s">
        <v>386</v>
      </c>
      <c r="E1426" s="10">
        <v>2</v>
      </c>
      <c r="F1426" s="10">
        <v>1</v>
      </c>
      <c r="G1426" s="49">
        <v>69.69</v>
      </c>
      <c r="H1426" s="46">
        <f t="shared" si="31"/>
        <v>139.38</v>
      </c>
      <c r="I1426" s="10" t="s">
        <v>3361</v>
      </c>
      <c r="J1426" s="18" t="s">
        <v>3328</v>
      </c>
    </row>
    <row r="1427" spans="1:10" ht="12" customHeight="1" x14ac:dyDescent="0.25">
      <c r="A1427" s="88" t="s">
        <v>3326</v>
      </c>
      <c r="B1427" s="84" t="s">
        <v>387</v>
      </c>
      <c r="C1427" s="11" t="s">
        <v>4163</v>
      </c>
      <c r="D1427" s="59" t="s">
        <v>388</v>
      </c>
      <c r="E1427" s="10">
        <v>4</v>
      </c>
      <c r="F1427" s="10">
        <v>1</v>
      </c>
      <c r="G1427" s="49">
        <v>106.26</v>
      </c>
      <c r="H1427" s="46">
        <f t="shared" si="31"/>
        <v>425.04</v>
      </c>
      <c r="I1427" s="10" t="s">
        <v>3383</v>
      </c>
      <c r="J1427" s="18" t="s">
        <v>3328</v>
      </c>
    </row>
    <row r="1428" spans="1:10" ht="12" customHeight="1" x14ac:dyDescent="0.25">
      <c r="A1428" s="88" t="s">
        <v>3326</v>
      </c>
      <c r="B1428" s="84" t="s">
        <v>389</v>
      </c>
      <c r="C1428" s="11" t="s">
        <v>4164</v>
      </c>
      <c r="D1428" s="59" t="s">
        <v>390</v>
      </c>
      <c r="E1428" s="10">
        <v>0</v>
      </c>
      <c r="F1428" s="10"/>
      <c r="G1428" s="49">
        <v>10.31</v>
      </c>
      <c r="H1428" s="46">
        <f t="shared" si="31"/>
        <v>0</v>
      </c>
      <c r="I1428" s="10" t="s">
        <v>3361</v>
      </c>
      <c r="J1428" s="18" t="s">
        <v>3328</v>
      </c>
    </row>
    <row r="1429" spans="1:10" ht="12" customHeight="1" x14ac:dyDescent="0.25">
      <c r="A1429" s="88" t="s">
        <v>3326</v>
      </c>
      <c r="B1429" s="84" t="s">
        <v>391</v>
      </c>
      <c r="C1429" s="11" t="s">
        <v>392</v>
      </c>
      <c r="D1429" s="59" t="s">
        <v>393</v>
      </c>
      <c r="E1429" s="10">
        <v>1</v>
      </c>
      <c r="F1429" s="10">
        <v>1</v>
      </c>
      <c r="G1429" s="49">
        <v>829.66</v>
      </c>
      <c r="H1429" s="46">
        <f t="shared" si="31"/>
        <v>829.66</v>
      </c>
      <c r="I1429" s="10"/>
      <c r="J1429" s="18" t="s">
        <v>3328</v>
      </c>
    </row>
    <row r="1430" spans="1:10" ht="12" customHeight="1" x14ac:dyDescent="0.25">
      <c r="A1430" s="88" t="s">
        <v>3326</v>
      </c>
      <c r="B1430" s="84" t="s">
        <v>394</v>
      </c>
      <c r="C1430" s="11">
        <v>481863</v>
      </c>
      <c r="D1430" s="59" t="s">
        <v>395</v>
      </c>
      <c r="E1430" s="10">
        <v>1</v>
      </c>
      <c r="F1430" s="10">
        <v>1</v>
      </c>
      <c r="G1430" s="49"/>
      <c r="H1430" s="46">
        <f t="shared" si="31"/>
        <v>0</v>
      </c>
      <c r="I1430" s="10" t="s">
        <v>3361</v>
      </c>
      <c r="J1430" s="18" t="s">
        <v>3328</v>
      </c>
    </row>
    <row r="1431" spans="1:10" ht="12" customHeight="1" x14ac:dyDescent="0.25">
      <c r="A1431" s="88" t="s">
        <v>3326</v>
      </c>
      <c r="B1431" s="84" t="s">
        <v>396</v>
      </c>
      <c r="C1431" s="11">
        <v>466427</v>
      </c>
      <c r="D1431" s="59" t="s">
        <v>397</v>
      </c>
      <c r="E1431" s="10">
        <v>2</v>
      </c>
      <c r="F1431" s="10">
        <v>1</v>
      </c>
      <c r="G1431" s="49"/>
      <c r="H1431" s="46">
        <f t="shared" si="31"/>
        <v>0</v>
      </c>
      <c r="I1431" s="10" t="s">
        <v>3383</v>
      </c>
      <c r="J1431" s="18" t="s">
        <v>3328</v>
      </c>
    </row>
    <row r="1432" spans="1:10" ht="12" customHeight="1" x14ac:dyDescent="0.25">
      <c r="A1432" s="88" t="s">
        <v>3326</v>
      </c>
      <c r="B1432" s="84" t="s">
        <v>398</v>
      </c>
      <c r="C1432" s="11" t="s">
        <v>4165</v>
      </c>
      <c r="D1432" s="59" t="s">
        <v>399</v>
      </c>
      <c r="E1432" s="10">
        <v>3</v>
      </c>
      <c r="F1432" s="10">
        <v>1</v>
      </c>
      <c r="G1432" s="49">
        <v>81.86</v>
      </c>
      <c r="H1432" s="46">
        <f t="shared" si="31"/>
        <v>245.57999999999998</v>
      </c>
      <c r="I1432" s="10" t="s">
        <v>3361</v>
      </c>
      <c r="J1432" s="18" t="s">
        <v>3328</v>
      </c>
    </row>
    <row r="1433" spans="1:10" ht="12" customHeight="1" x14ac:dyDescent="0.25">
      <c r="A1433" s="88" t="s">
        <v>3326</v>
      </c>
      <c r="B1433" s="84" t="s">
        <v>400</v>
      </c>
      <c r="C1433" s="11" t="s">
        <v>3384</v>
      </c>
      <c r="D1433" s="59" t="s">
        <v>401</v>
      </c>
      <c r="E1433" s="10">
        <v>3</v>
      </c>
      <c r="F1433" s="10">
        <v>1</v>
      </c>
      <c r="G1433" s="49">
        <v>34.42</v>
      </c>
      <c r="H1433" s="46">
        <f t="shared" si="31"/>
        <v>103.26</v>
      </c>
      <c r="I1433" s="10" t="s">
        <v>3361</v>
      </c>
      <c r="J1433" s="18" t="s">
        <v>3328</v>
      </c>
    </row>
    <row r="1434" spans="1:10" ht="12" customHeight="1" x14ac:dyDescent="0.25">
      <c r="A1434" s="88" t="s">
        <v>3326</v>
      </c>
      <c r="B1434" s="84" t="s">
        <v>402</v>
      </c>
      <c r="C1434" s="11">
        <v>80000386893</v>
      </c>
      <c r="D1434" s="59" t="s">
        <v>185</v>
      </c>
      <c r="E1434" s="10">
        <v>6</v>
      </c>
      <c r="F1434" s="10">
        <v>2</v>
      </c>
      <c r="G1434" s="49">
        <v>17.14</v>
      </c>
      <c r="H1434" s="46">
        <f t="shared" si="31"/>
        <v>102.84</v>
      </c>
      <c r="I1434" s="10" t="s">
        <v>3361</v>
      </c>
      <c r="J1434" s="18" t="s">
        <v>3328</v>
      </c>
    </row>
    <row r="1435" spans="1:10" ht="12" customHeight="1" x14ac:dyDescent="0.25">
      <c r="A1435" s="88" t="s">
        <v>3326</v>
      </c>
      <c r="B1435" s="84" t="s">
        <v>403</v>
      </c>
      <c r="C1435" s="11">
        <v>89000073203</v>
      </c>
      <c r="D1435" s="59" t="s">
        <v>404</v>
      </c>
      <c r="E1435" s="10">
        <v>2</v>
      </c>
      <c r="F1435" s="10">
        <v>1</v>
      </c>
      <c r="G1435" s="49">
        <v>927.91</v>
      </c>
      <c r="H1435" s="46">
        <f t="shared" si="31"/>
        <v>1855.82</v>
      </c>
      <c r="I1435" s="10" t="s">
        <v>3361</v>
      </c>
      <c r="J1435" s="18" t="s">
        <v>3328</v>
      </c>
    </row>
    <row r="1436" spans="1:10" ht="12" customHeight="1" x14ac:dyDescent="0.25">
      <c r="A1436" s="88" t="s">
        <v>3326</v>
      </c>
      <c r="B1436" s="84" t="s">
        <v>405</v>
      </c>
      <c r="C1436" s="11" t="s">
        <v>4166</v>
      </c>
      <c r="D1436" s="59" t="s">
        <v>86</v>
      </c>
      <c r="E1436" s="10">
        <v>1</v>
      </c>
      <c r="F1436" s="10">
        <v>1</v>
      </c>
      <c r="G1436" s="49">
        <v>0.1</v>
      </c>
      <c r="H1436" s="46">
        <f t="shared" si="31"/>
        <v>0.1</v>
      </c>
      <c r="I1436" s="10" t="s">
        <v>3380</v>
      </c>
      <c r="J1436" s="18" t="s">
        <v>3328</v>
      </c>
    </row>
    <row r="1437" spans="1:10" ht="12" customHeight="1" x14ac:dyDescent="0.25">
      <c r="A1437" s="88" t="s">
        <v>3326</v>
      </c>
      <c r="B1437" s="84" t="s">
        <v>406</v>
      </c>
      <c r="C1437" s="11" t="s">
        <v>4167</v>
      </c>
      <c r="D1437" s="59" t="s">
        <v>407</v>
      </c>
      <c r="E1437" s="10">
        <v>1</v>
      </c>
      <c r="F1437" s="10">
        <v>1</v>
      </c>
      <c r="G1437" s="49">
        <v>2.93</v>
      </c>
      <c r="H1437" s="46">
        <f t="shared" si="31"/>
        <v>2.93</v>
      </c>
      <c r="I1437" s="10" t="s">
        <v>3361</v>
      </c>
      <c r="J1437" s="18" t="s">
        <v>3328</v>
      </c>
    </row>
    <row r="1438" spans="1:10" ht="12" customHeight="1" x14ac:dyDescent="0.25">
      <c r="A1438" s="88" t="s">
        <v>3326</v>
      </c>
      <c r="B1438" s="84" t="s">
        <v>408</v>
      </c>
      <c r="C1438" s="11" t="s">
        <v>4168</v>
      </c>
      <c r="D1438" s="59" t="s">
        <v>409</v>
      </c>
      <c r="E1438" s="10">
        <v>1</v>
      </c>
      <c r="F1438" s="10">
        <v>1</v>
      </c>
      <c r="G1438" s="49">
        <v>812.93</v>
      </c>
      <c r="H1438" s="46">
        <f t="shared" si="31"/>
        <v>812.93</v>
      </c>
      <c r="I1438" s="10" t="s">
        <v>3361</v>
      </c>
      <c r="J1438" s="18" t="s">
        <v>3328</v>
      </c>
    </row>
    <row r="1439" spans="1:10" ht="12" customHeight="1" x14ac:dyDescent="0.25">
      <c r="A1439" s="88" t="s">
        <v>3326</v>
      </c>
      <c r="B1439" s="84" t="s">
        <v>410</v>
      </c>
      <c r="C1439" s="11" t="s">
        <v>4169</v>
      </c>
      <c r="D1439" s="59" t="s">
        <v>411</v>
      </c>
      <c r="E1439" s="10">
        <v>6</v>
      </c>
      <c r="F1439" s="10">
        <v>1</v>
      </c>
      <c r="G1439" s="49">
        <v>197.14</v>
      </c>
      <c r="H1439" s="46">
        <f t="shared" si="31"/>
        <v>1182.8399999999999</v>
      </c>
      <c r="I1439" s="10" t="s">
        <v>3385</v>
      </c>
      <c r="J1439" s="18" t="s">
        <v>3328</v>
      </c>
    </row>
    <row r="1440" spans="1:10" ht="12" customHeight="1" x14ac:dyDescent="0.25">
      <c r="A1440" s="88" t="s">
        <v>3326</v>
      </c>
      <c r="B1440" s="84" t="s">
        <v>412</v>
      </c>
      <c r="C1440" s="11" t="s">
        <v>4170</v>
      </c>
      <c r="D1440" s="59" t="s">
        <v>413</v>
      </c>
      <c r="E1440" s="10">
        <v>7</v>
      </c>
      <c r="F1440" s="10">
        <v>1</v>
      </c>
      <c r="G1440" s="49">
        <v>178.95</v>
      </c>
      <c r="H1440" s="46">
        <f t="shared" si="31"/>
        <v>1252.6499999999999</v>
      </c>
      <c r="I1440" s="10" t="s">
        <v>3385</v>
      </c>
      <c r="J1440" s="18" t="s">
        <v>3328</v>
      </c>
    </row>
    <row r="1441" spans="1:12" ht="12" customHeight="1" x14ac:dyDescent="0.25">
      <c r="A1441" s="88" t="s">
        <v>3326</v>
      </c>
      <c r="B1441" s="84" t="s">
        <v>414</v>
      </c>
      <c r="C1441" s="11">
        <v>9611923077</v>
      </c>
      <c r="D1441" s="59" t="s">
        <v>415</v>
      </c>
      <c r="E1441" s="10">
        <v>11</v>
      </c>
      <c r="F1441" s="10">
        <v>2</v>
      </c>
      <c r="G1441" s="49"/>
      <c r="H1441" s="46">
        <f t="shared" si="31"/>
        <v>0</v>
      </c>
      <c r="I1441" s="10" t="s">
        <v>3385</v>
      </c>
      <c r="J1441" s="18" t="s">
        <v>3328</v>
      </c>
    </row>
    <row r="1442" spans="1:12" ht="12" customHeight="1" x14ac:dyDescent="0.25">
      <c r="A1442" s="88" t="s">
        <v>3326</v>
      </c>
      <c r="B1442" s="84" t="s">
        <v>416</v>
      </c>
      <c r="C1442" s="11">
        <v>9611923075</v>
      </c>
      <c r="D1442" s="59" t="s">
        <v>417</v>
      </c>
      <c r="E1442" s="10">
        <v>23</v>
      </c>
      <c r="F1442" s="10">
        <v>10</v>
      </c>
      <c r="G1442" s="49"/>
      <c r="H1442" s="46">
        <f t="shared" si="31"/>
        <v>0</v>
      </c>
      <c r="I1442" s="10" t="s">
        <v>3366</v>
      </c>
      <c r="J1442" s="18" t="s">
        <v>3328</v>
      </c>
    </row>
    <row r="1443" spans="1:12" ht="12" customHeight="1" x14ac:dyDescent="0.25">
      <c r="A1443" s="88" t="s">
        <v>3326</v>
      </c>
      <c r="B1443" s="84" t="s">
        <v>418</v>
      </c>
      <c r="C1443" s="11">
        <v>9611923010</v>
      </c>
      <c r="D1443" s="59" t="s">
        <v>419</v>
      </c>
      <c r="E1443" s="10">
        <v>16</v>
      </c>
      <c r="F1443" s="10">
        <v>10</v>
      </c>
      <c r="G1443" s="49"/>
      <c r="H1443" s="46">
        <f t="shared" si="31"/>
        <v>0</v>
      </c>
      <c r="I1443" s="10" t="s">
        <v>3386</v>
      </c>
      <c r="J1443" s="18" t="s">
        <v>3328</v>
      </c>
    </row>
    <row r="1444" spans="1:12" ht="12" customHeight="1" x14ac:dyDescent="0.25">
      <c r="A1444" s="88" t="s">
        <v>3326</v>
      </c>
      <c r="B1444" s="84" t="s">
        <v>420</v>
      </c>
      <c r="C1444" s="11" t="s">
        <v>4171</v>
      </c>
      <c r="D1444" s="59" t="s">
        <v>421</v>
      </c>
      <c r="E1444" s="10">
        <v>2</v>
      </c>
      <c r="F1444" s="10">
        <v>1</v>
      </c>
      <c r="G1444" s="49">
        <v>1346.24</v>
      </c>
      <c r="H1444" s="46">
        <f t="shared" si="31"/>
        <v>2692.48</v>
      </c>
      <c r="I1444" s="10" t="s">
        <v>3372</v>
      </c>
      <c r="J1444" s="18" t="s">
        <v>3328</v>
      </c>
    </row>
    <row r="1445" spans="1:12" ht="12" customHeight="1" x14ac:dyDescent="0.25">
      <c r="A1445" s="88" t="s">
        <v>3326</v>
      </c>
      <c r="B1445" s="84" t="s">
        <v>422</v>
      </c>
      <c r="C1445" s="11">
        <v>51480</v>
      </c>
      <c r="D1445" s="59" t="s">
        <v>423</v>
      </c>
      <c r="E1445" s="10">
        <v>1</v>
      </c>
      <c r="F1445" s="10">
        <v>1</v>
      </c>
      <c r="G1445" s="49">
        <v>87.06</v>
      </c>
      <c r="H1445" s="46">
        <f t="shared" si="31"/>
        <v>87.06</v>
      </c>
      <c r="I1445" s="10"/>
      <c r="J1445" s="18" t="s">
        <v>3328</v>
      </c>
    </row>
    <row r="1446" spans="1:12" ht="12" customHeight="1" x14ac:dyDescent="0.25">
      <c r="A1446" s="88" t="s">
        <v>3326</v>
      </c>
      <c r="B1446" s="84" t="s">
        <v>424</v>
      </c>
      <c r="C1446" s="11">
        <v>183114</v>
      </c>
      <c r="D1446" s="59" t="s">
        <v>425</v>
      </c>
      <c r="E1446" s="10">
        <v>7</v>
      </c>
      <c r="F1446" s="10">
        <v>1</v>
      </c>
      <c r="G1446" s="49">
        <v>48.17</v>
      </c>
      <c r="H1446" s="46">
        <f t="shared" si="31"/>
        <v>337.19</v>
      </c>
      <c r="I1446" s="10" t="s">
        <v>3385</v>
      </c>
      <c r="J1446" s="18" t="s">
        <v>3328</v>
      </c>
    </row>
    <row r="1447" spans="1:12" ht="12" customHeight="1" x14ac:dyDescent="0.25">
      <c r="A1447" s="88" t="s">
        <v>3326</v>
      </c>
      <c r="B1447" s="84" t="s">
        <v>426</v>
      </c>
      <c r="C1447" s="11" t="s">
        <v>4172</v>
      </c>
      <c r="D1447" s="59" t="s">
        <v>427</v>
      </c>
      <c r="E1447" s="10">
        <v>5</v>
      </c>
      <c r="F1447" s="10">
        <v>1</v>
      </c>
      <c r="G1447" s="49">
        <v>251.17</v>
      </c>
      <c r="H1447" s="46">
        <f t="shared" si="31"/>
        <v>1255.8499999999999</v>
      </c>
      <c r="I1447" s="10" t="s">
        <v>3385</v>
      </c>
      <c r="J1447" s="18" t="s">
        <v>3328</v>
      </c>
    </row>
    <row r="1448" spans="1:12" ht="12" customHeight="1" x14ac:dyDescent="0.25">
      <c r="A1448" s="88" t="s">
        <v>3326</v>
      </c>
      <c r="B1448" s="84" t="s">
        <v>428</v>
      </c>
      <c r="C1448" s="64">
        <v>559801</v>
      </c>
      <c r="D1448" s="59" t="s">
        <v>429</v>
      </c>
      <c r="E1448" s="10">
        <v>1</v>
      </c>
      <c r="F1448" s="10">
        <v>1</v>
      </c>
      <c r="G1448" s="49"/>
      <c r="H1448" s="46">
        <f t="shared" si="31"/>
        <v>0</v>
      </c>
      <c r="I1448" s="10" t="s">
        <v>3358</v>
      </c>
      <c r="J1448" s="18" t="s">
        <v>3328</v>
      </c>
    </row>
    <row r="1449" spans="1:12" ht="12" customHeight="1" x14ac:dyDescent="0.25">
      <c r="A1449" s="88" t="s">
        <v>3326</v>
      </c>
      <c r="B1449" s="84" t="s">
        <v>430</v>
      </c>
      <c r="C1449" s="64" t="s">
        <v>4173</v>
      </c>
      <c r="D1449" s="59" t="s">
        <v>431</v>
      </c>
      <c r="E1449" s="10">
        <v>2</v>
      </c>
      <c r="F1449" s="10">
        <v>1</v>
      </c>
      <c r="G1449" s="49">
        <v>928.68</v>
      </c>
      <c r="H1449" s="46">
        <f t="shared" si="31"/>
        <v>1857.36</v>
      </c>
      <c r="I1449" s="10" t="s">
        <v>3372</v>
      </c>
      <c r="J1449" s="18" t="s">
        <v>3328</v>
      </c>
    </row>
    <row r="1450" spans="1:12" ht="12" customHeight="1" x14ac:dyDescent="0.25">
      <c r="A1450" s="88" t="s">
        <v>3326</v>
      </c>
      <c r="B1450" s="84" t="s">
        <v>432</v>
      </c>
      <c r="C1450" s="64">
        <v>152141</v>
      </c>
      <c r="D1450" s="59" t="s">
        <v>4174</v>
      </c>
      <c r="E1450" s="10">
        <v>10</v>
      </c>
      <c r="F1450" s="10">
        <v>1</v>
      </c>
      <c r="G1450" s="49">
        <v>19.760000000000002</v>
      </c>
      <c r="H1450" s="46">
        <f t="shared" si="31"/>
        <v>197.60000000000002</v>
      </c>
      <c r="I1450" s="10" t="s">
        <v>3386</v>
      </c>
      <c r="J1450" s="18" t="s">
        <v>3328</v>
      </c>
    </row>
    <row r="1451" spans="1:12" ht="12" customHeight="1" x14ac:dyDescent="0.25">
      <c r="A1451" s="88" t="s">
        <v>3326</v>
      </c>
      <c r="B1451" s="84" t="s">
        <v>433</v>
      </c>
      <c r="C1451" s="11" t="s">
        <v>4175</v>
      </c>
      <c r="D1451" s="59" t="s">
        <v>434</v>
      </c>
      <c r="E1451" s="10">
        <v>3</v>
      </c>
      <c r="F1451" s="10">
        <v>1</v>
      </c>
      <c r="G1451" s="49">
        <v>184.21</v>
      </c>
      <c r="H1451" s="46">
        <f t="shared" si="31"/>
        <v>552.63</v>
      </c>
      <c r="I1451" s="10" t="s">
        <v>3385</v>
      </c>
      <c r="J1451" s="18" t="s">
        <v>3328</v>
      </c>
    </row>
    <row r="1452" spans="1:12" ht="12" customHeight="1" x14ac:dyDescent="0.25">
      <c r="A1452" s="88" t="s">
        <v>3326</v>
      </c>
      <c r="B1452" s="84" t="s">
        <v>435</v>
      </c>
      <c r="C1452" s="38" t="s">
        <v>4176</v>
      </c>
      <c r="D1452" s="59" t="s">
        <v>436</v>
      </c>
      <c r="E1452" s="10">
        <v>2</v>
      </c>
      <c r="F1452" s="10">
        <v>1</v>
      </c>
      <c r="G1452" s="49">
        <v>49.94</v>
      </c>
      <c r="H1452" s="46">
        <f t="shared" si="31"/>
        <v>99.88</v>
      </c>
      <c r="I1452" s="10" t="s">
        <v>3385</v>
      </c>
      <c r="J1452" s="18" t="s">
        <v>3328</v>
      </c>
    </row>
    <row r="1453" spans="1:12" ht="12" customHeight="1" x14ac:dyDescent="0.25">
      <c r="A1453" s="88" t="s">
        <v>3326</v>
      </c>
      <c r="B1453" s="84" t="s">
        <v>72</v>
      </c>
      <c r="C1453" s="38" t="s">
        <v>437</v>
      </c>
      <c r="D1453" s="59" t="s">
        <v>438</v>
      </c>
      <c r="E1453" s="10">
        <v>1</v>
      </c>
      <c r="F1453" s="10">
        <v>1</v>
      </c>
      <c r="G1453" s="49"/>
      <c r="H1453" s="46">
        <f t="shared" si="31"/>
        <v>0</v>
      </c>
      <c r="I1453" s="10" t="s">
        <v>3340</v>
      </c>
      <c r="J1453" s="18" t="s">
        <v>3328</v>
      </c>
    </row>
    <row r="1454" spans="1:12" ht="12" customHeight="1" x14ac:dyDescent="0.25">
      <c r="A1454" s="88" t="s">
        <v>3326</v>
      </c>
      <c r="B1454" s="84" t="s">
        <v>100</v>
      </c>
      <c r="C1454" s="38" t="s">
        <v>439</v>
      </c>
      <c r="D1454" s="59" t="s">
        <v>440</v>
      </c>
      <c r="E1454" s="10">
        <v>1</v>
      </c>
      <c r="F1454" s="10">
        <v>1</v>
      </c>
      <c r="G1454" s="49"/>
      <c r="H1454" s="46">
        <f t="shared" si="31"/>
        <v>0</v>
      </c>
      <c r="I1454" s="10" t="s">
        <v>3340</v>
      </c>
      <c r="J1454" s="18" t="s">
        <v>3328</v>
      </c>
    </row>
    <row r="1455" spans="1:12" ht="12" customHeight="1" x14ac:dyDescent="0.25">
      <c r="A1455" s="88" t="s">
        <v>3326</v>
      </c>
      <c r="B1455" s="84" t="s">
        <v>126</v>
      </c>
      <c r="C1455" s="38" t="s">
        <v>4177</v>
      </c>
      <c r="D1455" s="60" t="s">
        <v>35</v>
      </c>
      <c r="E1455" s="10">
        <v>3</v>
      </c>
      <c r="F1455" s="10">
        <v>1</v>
      </c>
      <c r="G1455" s="49">
        <v>55.08</v>
      </c>
      <c r="H1455" s="46">
        <f t="shared" si="31"/>
        <v>165.24</v>
      </c>
      <c r="I1455" s="10"/>
      <c r="J1455" s="18" t="s">
        <v>3328</v>
      </c>
    </row>
    <row r="1456" spans="1:12" ht="12" customHeight="1" x14ac:dyDescent="0.25">
      <c r="A1456" s="88" t="s">
        <v>3326</v>
      </c>
      <c r="B1456" s="84" t="s">
        <v>140</v>
      </c>
      <c r="C1456" s="38" t="s">
        <v>441</v>
      </c>
      <c r="D1456" s="67" t="s">
        <v>442</v>
      </c>
      <c r="E1456" s="10">
        <v>5</v>
      </c>
      <c r="F1456" s="10"/>
      <c r="G1456" s="49">
        <v>559.77</v>
      </c>
      <c r="H1456" s="46">
        <f t="shared" si="31"/>
        <v>2798.85</v>
      </c>
      <c r="I1456" s="10"/>
      <c r="J1456" s="18" t="s">
        <v>3328</v>
      </c>
      <c r="L1456" s="39"/>
    </row>
    <row r="1457" spans="1:12" ht="12" customHeight="1" x14ac:dyDescent="0.25">
      <c r="A1457" s="88" t="s">
        <v>3326</v>
      </c>
      <c r="B1457" s="84" t="s">
        <v>85</v>
      </c>
      <c r="C1457" s="38"/>
      <c r="D1457" s="67" t="s">
        <v>443</v>
      </c>
      <c r="E1457" s="10">
        <v>1</v>
      </c>
      <c r="F1457" s="10">
        <v>1</v>
      </c>
      <c r="G1457" s="49"/>
      <c r="H1457" s="46">
        <f t="shared" si="31"/>
        <v>0</v>
      </c>
      <c r="I1457" s="10" t="s">
        <v>3383</v>
      </c>
      <c r="J1457" s="18" t="s">
        <v>3328</v>
      </c>
      <c r="L1457" s="39"/>
    </row>
    <row r="1458" spans="1:12" ht="12" customHeight="1" x14ac:dyDescent="0.25">
      <c r="A1458" s="88" t="s">
        <v>3326</v>
      </c>
      <c r="B1458" s="84" t="s">
        <v>108</v>
      </c>
      <c r="C1458" s="38">
        <v>80000601540</v>
      </c>
      <c r="D1458" s="67" t="s">
        <v>3387</v>
      </c>
      <c r="E1458" s="10">
        <v>16</v>
      </c>
      <c r="F1458" s="10">
        <v>2</v>
      </c>
      <c r="G1458" s="49">
        <v>9.3699999999999992</v>
      </c>
      <c r="H1458" s="46">
        <f t="shared" si="31"/>
        <v>149.91999999999999</v>
      </c>
      <c r="I1458" s="10" t="s">
        <v>3378</v>
      </c>
      <c r="J1458" s="18" t="s">
        <v>3328</v>
      </c>
      <c r="L1458" s="39"/>
    </row>
    <row r="1459" spans="1:12" ht="12" customHeight="1" x14ac:dyDescent="0.25">
      <c r="A1459" s="88" t="s">
        <v>3326</v>
      </c>
      <c r="B1459" s="84" t="s">
        <v>16</v>
      </c>
      <c r="C1459" s="38">
        <v>80000451728</v>
      </c>
      <c r="D1459" s="67" t="s">
        <v>444</v>
      </c>
      <c r="E1459" s="10">
        <v>18</v>
      </c>
      <c r="F1459" s="10">
        <v>5</v>
      </c>
      <c r="G1459" s="49">
        <v>3.55</v>
      </c>
      <c r="H1459" s="46">
        <f t="shared" si="31"/>
        <v>63.9</v>
      </c>
      <c r="I1459" s="10" t="s">
        <v>3365</v>
      </c>
      <c r="J1459" s="18" t="s">
        <v>3328</v>
      </c>
      <c r="L1459" s="39"/>
    </row>
    <row r="1460" spans="1:12" ht="12" customHeight="1" x14ac:dyDescent="0.25">
      <c r="A1460" s="88" t="s">
        <v>3326</v>
      </c>
      <c r="B1460" s="84" t="s">
        <v>65</v>
      </c>
      <c r="C1460" s="38">
        <v>189123</v>
      </c>
      <c r="D1460" s="67" t="s">
        <v>445</v>
      </c>
      <c r="E1460" s="10">
        <v>1</v>
      </c>
      <c r="F1460" s="10">
        <v>1</v>
      </c>
      <c r="G1460" s="49">
        <v>167.87</v>
      </c>
      <c r="H1460" s="46">
        <f t="shared" si="31"/>
        <v>167.87</v>
      </c>
      <c r="I1460" s="10" t="s">
        <v>3359</v>
      </c>
      <c r="J1460" s="18" t="s">
        <v>3328</v>
      </c>
      <c r="L1460" s="39"/>
    </row>
    <row r="1461" spans="1:12" ht="12" customHeight="1" x14ac:dyDescent="0.25">
      <c r="A1461" s="88" t="s">
        <v>3326</v>
      </c>
      <c r="B1461" s="84" t="s">
        <v>142</v>
      </c>
      <c r="C1461" s="38"/>
      <c r="D1461" s="67" t="s">
        <v>143</v>
      </c>
      <c r="E1461" s="10"/>
      <c r="F1461" s="10"/>
      <c r="G1461" s="49"/>
      <c r="H1461" s="46">
        <f t="shared" si="31"/>
        <v>0</v>
      </c>
      <c r="I1461" s="10"/>
      <c r="J1461" s="18" t="s">
        <v>3328</v>
      </c>
      <c r="L1461" s="39"/>
    </row>
    <row r="1462" spans="1:12" ht="12" customHeight="1" x14ac:dyDescent="0.25">
      <c r="A1462" s="88" t="s">
        <v>3326</v>
      </c>
      <c r="B1462" s="84" t="s">
        <v>141</v>
      </c>
      <c r="C1462" s="38" t="s">
        <v>3660</v>
      </c>
      <c r="D1462" s="67" t="s">
        <v>446</v>
      </c>
      <c r="E1462" s="10">
        <v>0</v>
      </c>
      <c r="F1462" s="10"/>
      <c r="G1462" s="49">
        <v>0.81</v>
      </c>
      <c r="H1462" s="46">
        <f t="shared" si="31"/>
        <v>0</v>
      </c>
      <c r="I1462" s="10"/>
      <c r="J1462" s="18" t="s">
        <v>3328</v>
      </c>
      <c r="L1462" s="39"/>
    </row>
    <row r="1463" spans="1:12" ht="12" customHeight="1" x14ac:dyDescent="0.25">
      <c r="A1463" s="88" t="s">
        <v>3326</v>
      </c>
      <c r="B1463" s="84" t="s">
        <v>447</v>
      </c>
      <c r="C1463" s="66" t="s">
        <v>4178</v>
      </c>
      <c r="D1463" s="67" t="s">
        <v>83</v>
      </c>
      <c r="E1463" s="10">
        <v>2</v>
      </c>
      <c r="F1463" s="10">
        <v>1</v>
      </c>
      <c r="G1463" s="49">
        <v>36.97</v>
      </c>
      <c r="H1463" s="46">
        <f t="shared" si="31"/>
        <v>73.94</v>
      </c>
      <c r="I1463" s="10" t="s">
        <v>3381</v>
      </c>
      <c r="J1463" s="18" t="s">
        <v>3328</v>
      </c>
      <c r="L1463" s="39"/>
    </row>
    <row r="1464" spans="1:12" ht="12" customHeight="1" x14ac:dyDescent="0.25">
      <c r="A1464" s="88" t="s">
        <v>3326</v>
      </c>
      <c r="B1464" s="84" t="s">
        <v>448</v>
      </c>
      <c r="C1464" s="38" t="s">
        <v>4179</v>
      </c>
      <c r="D1464" s="67" t="s">
        <v>449</v>
      </c>
      <c r="E1464" s="10">
        <v>1</v>
      </c>
      <c r="F1464" s="10">
        <v>1</v>
      </c>
      <c r="G1464" s="49">
        <v>1.21</v>
      </c>
      <c r="H1464" s="46">
        <f t="shared" si="31"/>
        <v>1.21</v>
      </c>
      <c r="I1464" s="10" t="s">
        <v>3381</v>
      </c>
      <c r="J1464" s="18" t="s">
        <v>3328</v>
      </c>
      <c r="L1464" s="39"/>
    </row>
    <row r="1465" spans="1:12" ht="12" customHeight="1" x14ac:dyDescent="0.25">
      <c r="A1465" s="88" t="s">
        <v>3326</v>
      </c>
      <c r="B1465" s="84" t="s">
        <v>450</v>
      </c>
      <c r="C1465" s="38">
        <v>161148</v>
      </c>
      <c r="D1465" s="67" t="s">
        <v>451</v>
      </c>
      <c r="E1465" s="10">
        <v>1</v>
      </c>
      <c r="F1465" s="10">
        <v>1</v>
      </c>
      <c r="G1465" s="49">
        <v>0.6</v>
      </c>
      <c r="H1465" s="46">
        <f t="shared" si="31"/>
        <v>0.6</v>
      </c>
      <c r="I1465" s="10" t="s">
        <v>3381</v>
      </c>
      <c r="J1465" s="18" t="s">
        <v>3328</v>
      </c>
      <c r="L1465" s="39"/>
    </row>
    <row r="1466" spans="1:12" ht="12" customHeight="1" x14ac:dyDescent="0.25">
      <c r="A1466" s="88" t="s">
        <v>3326</v>
      </c>
      <c r="B1466" s="84" t="s">
        <v>452</v>
      </c>
      <c r="C1466" s="38">
        <v>154479</v>
      </c>
      <c r="D1466" s="67" t="s">
        <v>453</v>
      </c>
      <c r="E1466" s="10">
        <v>1</v>
      </c>
      <c r="F1466" s="10">
        <v>1</v>
      </c>
      <c r="G1466" s="49">
        <v>0.6</v>
      </c>
      <c r="H1466" s="46">
        <f t="shared" si="31"/>
        <v>0.6</v>
      </c>
      <c r="I1466" s="10" t="s">
        <v>3376</v>
      </c>
      <c r="J1466" s="18" t="s">
        <v>3328</v>
      </c>
      <c r="L1466" s="39"/>
    </row>
    <row r="1467" spans="1:12" ht="12" customHeight="1" x14ac:dyDescent="0.25">
      <c r="A1467" s="88" t="s">
        <v>3326</v>
      </c>
      <c r="B1467" s="84" t="s">
        <v>454</v>
      </c>
      <c r="C1467" s="38">
        <v>167897</v>
      </c>
      <c r="D1467" s="67" t="s">
        <v>455</v>
      </c>
      <c r="E1467" s="10">
        <v>1</v>
      </c>
      <c r="F1467" s="10">
        <v>1</v>
      </c>
      <c r="G1467" s="49">
        <v>0.23</v>
      </c>
      <c r="H1467" s="46">
        <f t="shared" si="31"/>
        <v>0.23</v>
      </c>
      <c r="I1467" s="10" t="s">
        <v>3376</v>
      </c>
      <c r="J1467" s="18" t="s">
        <v>3328</v>
      </c>
      <c r="L1467" s="39"/>
    </row>
    <row r="1468" spans="1:12" ht="12" customHeight="1" x14ac:dyDescent="0.25">
      <c r="A1468" s="88" t="s">
        <v>3326</v>
      </c>
      <c r="B1468" s="84" t="s">
        <v>456</v>
      </c>
      <c r="C1468" s="38" t="s">
        <v>3316</v>
      </c>
      <c r="D1468" s="67" t="s">
        <v>81</v>
      </c>
      <c r="E1468" s="10">
        <v>10</v>
      </c>
      <c r="F1468" s="10">
        <v>1</v>
      </c>
      <c r="G1468" s="49">
        <v>374</v>
      </c>
      <c r="H1468" s="46">
        <f t="shared" si="31"/>
        <v>3740</v>
      </c>
      <c r="I1468" s="10" t="s">
        <v>3388</v>
      </c>
      <c r="J1468" s="18" t="s">
        <v>3328</v>
      </c>
      <c r="L1468" s="39"/>
    </row>
    <row r="1469" spans="1:12" ht="12" customHeight="1" x14ac:dyDescent="0.25">
      <c r="A1469" s="88" t="s">
        <v>3326</v>
      </c>
      <c r="B1469" s="84" t="s">
        <v>457</v>
      </c>
      <c r="C1469" s="38">
        <v>466238</v>
      </c>
      <c r="D1469" s="67" t="s">
        <v>458</v>
      </c>
      <c r="E1469" s="10">
        <v>1</v>
      </c>
      <c r="F1469" s="10">
        <v>1</v>
      </c>
      <c r="G1469" s="49"/>
      <c r="H1469" s="46">
        <f t="shared" si="31"/>
        <v>0</v>
      </c>
      <c r="I1469" s="10" t="s">
        <v>3376</v>
      </c>
      <c r="J1469" s="18" t="s">
        <v>3328</v>
      </c>
      <c r="L1469" s="39"/>
    </row>
    <row r="1470" spans="1:12" ht="12" customHeight="1" x14ac:dyDescent="0.25">
      <c r="A1470" s="88" t="s">
        <v>3326</v>
      </c>
      <c r="B1470" s="84" t="s">
        <v>459</v>
      </c>
      <c r="C1470" s="11">
        <v>184841</v>
      </c>
      <c r="D1470" s="59" t="s">
        <v>460</v>
      </c>
      <c r="E1470" s="10">
        <v>1</v>
      </c>
      <c r="F1470" s="10">
        <v>1</v>
      </c>
      <c r="G1470" s="49">
        <v>2.78</v>
      </c>
      <c r="H1470" s="46">
        <f t="shared" si="31"/>
        <v>2.78</v>
      </c>
      <c r="I1470" s="10" t="s">
        <v>3381</v>
      </c>
      <c r="J1470" s="18" t="s">
        <v>3328</v>
      </c>
      <c r="L1470" s="39"/>
    </row>
    <row r="1471" spans="1:12" ht="12" customHeight="1" x14ac:dyDescent="0.25">
      <c r="A1471" s="88" t="s">
        <v>3326</v>
      </c>
      <c r="B1471" s="84" t="s">
        <v>461</v>
      </c>
      <c r="C1471" s="11">
        <v>401692</v>
      </c>
      <c r="D1471" s="59" t="s">
        <v>462</v>
      </c>
      <c r="E1471" s="10">
        <v>1</v>
      </c>
      <c r="F1471" s="10">
        <v>1</v>
      </c>
      <c r="G1471" s="49"/>
      <c r="H1471" s="46">
        <f t="shared" si="31"/>
        <v>0</v>
      </c>
      <c r="I1471" s="10" t="s">
        <v>3376</v>
      </c>
      <c r="J1471" s="18" t="s">
        <v>3328</v>
      </c>
      <c r="L1471" s="39"/>
    </row>
    <row r="1472" spans="1:12" ht="12" customHeight="1" x14ac:dyDescent="0.25">
      <c r="A1472" s="88" t="s">
        <v>3326</v>
      </c>
      <c r="B1472" s="84" t="s">
        <v>463</v>
      </c>
      <c r="C1472" s="11">
        <v>149505</v>
      </c>
      <c r="D1472" s="59" t="s">
        <v>464</v>
      </c>
      <c r="E1472" s="10">
        <v>1</v>
      </c>
      <c r="F1472" s="10">
        <v>1</v>
      </c>
      <c r="G1472" s="49">
        <v>15.92</v>
      </c>
      <c r="H1472" s="46">
        <f t="shared" si="31"/>
        <v>15.92</v>
      </c>
      <c r="I1472" s="10" t="s">
        <v>3362</v>
      </c>
      <c r="J1472" s="18" t="s">
        <v>3328</v>
      </c>
      <c r="L1472" s="39"/>
    </row>
    <row r="1473" spans="1:12" ht="12" customHeight="1" x14ac:dyDescent="0.25">
      <c r="A1473" s="88" t="s">
        <v>3326</v>
      </c>
      <c r="B1473" s="84" t="s">
        <v>465</v>
      </c>
      <c r="C1473" s="11" t="s">
        <v>4180</v>
      </c>
      <c r="D1473" s="59" t="s">
        <v>309</v>
      </c>
      <c r="E1473" s="10">
        <v>1</v>
      </c>
      <c r="F1473" s="10">
        <v>1</v>
      </c>
      <c r="G1473" s="49">
        <v>11.36</v>
      </c>
      <c r="H1473" s="46">
        <f t="shared" si="31"/>
        <v>11.36</v>
      </c>
      <c r="I1473" s="10" t="s">
        <v>3362</v>
      </c>
      <c r="J1473" s="18" t="s">
        <v>3328</v>
      </c>
      <c r="L1473" s="39"/>
    </row>
    <row r="1474" spans="1:12" ht="12" customHeight="1" x14ac:dyDescent="0.25">
      <c r="A1474" s="88" t="s">
        <v>3326</v>
      </c>
      <c r="B1474" s="84" t="s">
        <v>466</v>
      </c>
      <c r="C1474" s="11">
        <v>80000452689</v>
      </c>
      <c r="D1474" s="59" t="s">
        <v>606</v>
      </c>
      <c r="E1474" s="10">
        <v>0</v>
      </c>
      <c r="F1474" s="10"/>
      <c r="G1474" s="49"/>
      <c r="H1474" s="46">
        <f t="shared" si="31"/>
        <v>0</v>
      </c>
      <c r="I1474" s="10"/>
      <c r="J1474" s="18" t="s">
        <v>3328</v>
      </c>
      <c r="L1474" s="39"/>
    </row>
    <row r="1475" spans="1:12" ht="12" customHeight="1" x14ac:dyDescent="0.25">
      <c r="A1475" s="88" t="s">
        <v>3326</v>
      </c>
      <c r="B1475" s="84" t="s">
        <v>467</v>
      </c>
      <c r="C1475" s="64">
        <v>143481</v>
      </c>
      <c r="D1475" s="59" t="s">
        <v>468</v>
      </c>
      <c r="E1475" s="10">
        <v>2</v>
      </c>
      <c r="F1475" s="10">
        <v>1</v>
      </c>
      <c r="G1475" s="49">
        <v>44.89</v>
      </c>
      <c r="H1475" s="46">
        <f t="shared" si="31"/>
        <v>89.78</v>
      </c>
      <c r="I1475" s="10" t="s">
        <v>3381</v>
      </c>
      <c r="J1475" s="18" t="s">
        <v>3328</v>
      </c>
      <c r="L1475" s="39"/>
    </row>
    <row r="1476" spans="1:12" ht="12" customHeight="1" x14ac:dyDescent="0.25">
      <c r="A1476" s="88" t="s">
        <v>3326</v>
      </c>
      <c r="B1476" s="84" t="s">
        <v>469</v>
      </c>
      <c r="C1476" s="11" t="s">
        <v>4181</v>
      </c>
      <c r="D1476" s="59" t="s">
        <v>31</v>
      </c>
      <c r="E1476" s="10">
        <v>1</v>
      </c>
      <c r="F1476" s="10">
        <v>1</v>
      </c>
      <c r="G1476" s="49">
        <v>7.8</v>
      </c>
      <c r="H1476" s="46">
        <f t="shared" si="31"/>
        <v>7.8</v>
      </c>
      <c r="I1476" s="10" t="s">
        <v>3376</v>
      </c>
      <c r="J1476" s="18" t="s">
        <v>3328</v>
      </c>
      <c r="L1476" s="39"/>
    </row>
    <row r="1477" spans="1:12" ht="12" customHeight="1" x14ac:dyDescent="0.25">
      <c r="A1477" s="88" t="s">
        <v>3326</v>
      </c>
      <c r="B1477" s="84" t="s">
        <v>470</v>
      </c>
      <c r="C1477" s="11" t="s">
        <v>471</v>
      </c>
      <c r="D1477" s="59" t="s">
        <v>3389</v>
      </c>
      <c r="E1477" s="10">
        <v>71</v>
      </c>
      <c r="F1477" s="10">
        <v>10</v>
      </c>
      <c r="G1477" s="49">
        <v>4.1500000000000004</v>
      </c>
      <c r="H1477" s="46">
        <f t="shared" si="31"/>
        <v>294.65000000000003</v>
      </c>
      <c r="I1477" s="10" t="s">
        <v>3381</v>
      </c>
      <c r="J1477" s="18" t="s">
        <v>3328</v>
      </c>
      <c r="L1477" s="39"/>
    </row>
    <row r="1478" spans="1:12" ht="12" customHeight="1" x14ac:dyDescent="0.25">
      <c r="A1478" s="88" t="s">
        <v>3326</v>
      </c>
      <c r="B1478" s="84" t="s">
        <v>472</v>
      </c>
      <c r="C1478" s="11" t="s">
        <v>4182</v>
      </c>
      <c r="D1478" s="59" t="s">
        <v>474</v>
      </c>
      <c r="E1478" s="10">
        <v>2</v>
      </c>
      <c r="F1478" s="10">
        <v>1</v>
      </c>
      <c r="G1478" s="49">
        <v>38.659999999999997</v>
      </c>
      <c r="H1478" s="46">
        <f t="shared" ref="H1478:H1541" si="32">E1478*G1478</f>
        <v>77.319999999999993</v>
      </c>
      <c r="I1478" s="10" t="s">
        <v>3362</v>
      </c>
      <c r="J1478" s="18" t="s">
        <v>3328</v>
      </c>
      <c r="L1478" s="39"/>
    </row>
    <row r="1479" spans="1:12" ht="12" customHeight="1" x14ac:dyDescent="0.25">
      <c r="A1479" s="88" t="s">
        <v>3326</v>
      </c>
      <c r="B1479" s="84" t="s">
        <v>475</v>
      </c>
      <c r="C1479" s="11">
        <v>161149</v>
      </c>
      <c r="D1479" s="59" t="s">
        <v>476</v>
      </c>
      <c r="E1479" s="10">
        <v>1</v>
      </c>
      <c r="F1479" s="10">
        <v>1</v>
      </c>
      <c r="G1479" s="49">
        <v>957.46</v>
      </c>
      <c r="H1479" s="46">
        <f t="shared" si="32"/>
        <v>957.46</v>
      </c>
      <c r="I1479" s="10" t="s">
        <v>3362</v>
      </c>
      <c r="J1479" s="18" t="s">
        <v>3328</v>
      </c>
      <c r="L1479" s="39"/>
    </row>
    <row r="1480" spans="1:12" ht="12" customHeight="1" x14ac:dyDescent="0.25">
      <c r="A1480" s="88" t="s">
        <v>3326</v>
      </c>
      <c r="B1480" s="84" t="s">
        <v>477</v>
      </c>
      <c r="C1480" s="11" t="s">
        <v>4183</v>
      </c>
      <c r="D1480" s="59" t="s">
        <v>478</v>
      </c>
      <c r="E1480" s="10">
        <v>1</v>
      </c>
      <c r="F1480" s="10">
        <v>1</v>
      </c>
      <c r="G1480" s="49">
        <v>255.91</v>
      </c>
      <c r="H1480" s="46">
        <f t="shared" si="32"/>
        <v>255.91</v>
      </c>
      <c r="I1480" s="10" t="s">
        <v>3381</v>
      </c>
      <c r="J1480" s="18" t="s">
        <v>3328</v>
      </c>
      <c r="L1480" s="39"/>
    </row>
    <row r="1481" spans="1:12" ht="12" customHeight="1" x14ac:dyDescent="0.25">
      <c r="A1481" s="88" t="s">
        <v>3326</v>
      </c>
      <c r="B1481" s="84" t="s">
        <v>479</v>
      </c>
      <c r="C1481" s="11" t="s">
        <v>4184</v>
      </c>
      <c r="D1481" s="59" t="s">
        <v>480</v>
      </c>
      <c r="E1481" s="10">
        <v>1</v>
      </c>
      <c r="F1481" s="10">
        <v>1</v>
      </c>
      <c r="G1481" s="49">
        <v>168.84</v>
      </c>
      <c r="H1481" s="46">
        <f t="shared" si="32"/>
        <v>168.84</v>
      </c>
      <c r="I1481" s="10" t="s">
        <v>3357</v>
      </c>
      <c r="J1481" s="18" t="s">
        <v>3328</v>
      </c>
    </row>
    <row r="1482" spans="1:12" ht="12" customHeight="1" x14ac:dyDescent="0.25">
      <c r="A1482" s="88" t="s">
        <v>3326</v>
      </c>
      <c r="B1482" s="84" t="s">
        <v>117</v>
      </c>
      <c r="C1482" s="11">
        <v>192516</v>
      </c>
      <c r="D1482" s="60" t="s">
        <v>35</v>
      </c>
      <c r="E1482" s="10">
        <v>103</v>
      </c>
      <c r="F1482" s="10">
        <v>10</v>
      </c>
      <c r="G1482" s="49">
        <v>12.7</v>
      </c>
      <c r="H1482" s="46">
        <f t="shared" si="32"/>
        <v>1308.0999999999999</v>
      </c>
      <c r="I1482" s="10" t="s">
        <v>3345</v>
      </c>
      <c r="J1482" s="18" t="s">
        <v>3328</v>
      </c>
    </row>
    <row r="1483" spans="1:12" ht="12" customHeight="1" x14ac:dyDescent="0.25">
      <c r="A1483" s="88" t="s">
        <v>3326</v>
      </c>
      <c r="B1483" s="84" t="s">
        <v>481</v>
      </c>
      <c r="C1483" s="11" t="s">
        <v>4185</v>
      </c>
      <c r="D1483" s="59" t="s">
        <v>482</v>
      </c>
      <c r="E1483" s="10">
        <v>2</v>
      </c>
      <c r="F1483" s="10">
        <v>1</v>
      </c>
      <c r="G1483" s="49">
        <v>16.97</v>
      </c>
      <c r="H1483" s="46">
        <f t="shared" si="32"/>
        <v>33.94</v>
      </c>
      <c r="I1483" s="10" t="s">
        <v>3362</v>
      </c>
      <c r="J1483" s="18" t="s">
        <v>3328</v>
      </c>
    </row>
    <row r="1484" spans="1:12" ht="12" customHeight="1" x14ac:dyDescent="0.25">
      <c r="A1484" s="88" t="s">
        <v>3326</v>
      </c>
      <c r="B1484" s="84" t="s">
        <v>483</v>
      </c>
      <c r="C1484" s="11" t="s">
        <v>4186</v>
      </c>
      <c r="D1484" s="59" t="s">
        <v>81</v>
      </c>
      <c r="E1484" s="10">
        <v>6</v>
      </c>
      <c r="F1484" s="10">
        <v>2</v>
      </c>
      <c r="G1484" s="49">
        <v>21.5</v>
      </c>
      <c r="H1484" s="46">
        <f t="shared" si="32"/>
        <v>129</v>
      </c>
      <c r="I1484" s="10" t="s">
        <v>3353</v>
      </c>
      <c r="J1484" s="18" t="s">
        <v>3328</v>
      </c>
    </row>
    <row r="1485" spans="1:12" ht="12" customHeight="1" x14ac:dyDescent="0.25">
      <c r="A1485" s="88" t="s">
        <v>3326</v>
      </c>
      <c r="B1485" s="84" t="s">
        <v>484</v>
      </c>
      <c r="C1485" s="11" t="s">
        <v>4187</v>
      </c>
      <c r="D1485" s="59" t="s">
        <v>81</v>
      </c>
      <c r="E1485" s="10">
        <v>6</v>
      </c>
      <c r="F1485" s="10">
        <v>2</v>
      </c>
      <c r="G1485" s="49">
        <v>0.26</v>
      </c>
      <c r="H1485" s="46">
        <f t="shared" si="32"/>
        <v>1.56</v>
      </c>
      <c r="I1485" s="10" t="s">
        <v>3376</v>
      </c>
      <c r="J1485" s="18" t="s">
        <v>3328</v>
      </c>
    </row>
    <row r="1486" spans="1:12" ht="12" customHeight="1" x14ac:dyDescent="0.25">
      <c r="A1486" s="88" t="s">
        <v>3326</v>
      </c>
      <c r="B1486" s="84" t="s">
        <v>485</v>
      </c>
      <c r="C1486" s="11">
        <v>99000621953</v>
      </c>
      <c r="D1486" s="59" t="s">
        <v>4188</v>
      </c>
      <c r="E1486" s="10">
        <v>6</v>
      </c>
      <c r="F1486" s="10">
        <v>2</v>
      </c>
      <c r="G1486" s="49">
        <v>12.2</v>
      </c>
      <c r="H1486" s="46">
        <f t="shared" si="32"/>
        <v>73.199999999999989</v>
      </c>
      <c r="I1486" s="10" t="s">
        <v>3353</v>
      </c>
      <c r="J1486" s="18" t="s">
        <v>3328</v>
      </c>
    </row>
    <row r="1487" spans="1:12" ht="12" customHeight="1" x14ac:dyDescent="0.25">
      <c r="A1487" s="88" t="s">
        <v>3326</v>
      </c>
      <c r="B1487" s="84" t="s">
        <v>486</v>
      </c>
      <c r="C1487" s="11" t="s">
        <v>4189</v>
      </c>
      <c r="D1487" s="59" t="s">
        <v>487</v>
      </c>
      <c r="E1487" s="10">
        <v>1</v>
      </c>
      <c r="F1487" s="10">
        <v>1</v>
      </c>
      <c r="G1487" s="49">
        <v>993.25</v>
      </c>
      <c r="H1487" s="46">
        <f t="shared" si="32"/>
        <v>993.25</v>
      </c>
      <c r="I1487" s="10" t="s">
        <v>3364</v>
      </c>
      <c r="J1487" s="18" t="s">
        <v>3328</v>
      </c>
    </row>
    <row r="1488" spans="1:12" ht="12" customHeight="1" x14ac:dyDescent="0.25">
      <c r="A1488" s="88" t="s">
        <v>3326</v>
      </c>
      <c r="B1488" s="84" t="s">
        <v>488</v>
      </c>
      <c r="C1488" s="11" t="s">
        <v>4190</v>
      </c>
      <c r="D1488" s="59" t="s">
        <v>489</v>
      </c>
      <c r="E1488" s="10">
        <v>3</v>
      </c>
      <c r="F1488" s="10">
        <v>1</v>
      </c>
      <c r="G1488" s="49">
        <v>1.55</v>
      </c>
      <c r="H1488" s="46">
        <f t="shared" si="32"/>
        <v>4.6500000000000004</v>
      </c>
      <c r="I1488" s="10" t="s">
        <v>3362</v>
      </c>
      <c r="J1488" s="18" t="s">
        <v>3328</v>
      </c>
    </row>
    <row r="1489" spans="1:10" ht="12" customHeight="1" x14ac:dyDescent="0.25">
      <c r="A1489" s="88" t="s">
        <v>3326</v>
      </c>
      <c r="B1489" s="84" t="s">
        <v>490</v>
      </c>
      <c r="C1489" s="11" t="s">
        <v>4191</v>
      </c>
      <c r="D1489" s="59" t="s">
        <v>491</v>
      </c>
      <c r="E1489" s="10">
        <v>2</v>
      </c>
      <c r="F1489" s="10">
        <v>1</v>
      </c>
      <c r="G1489" s="49">
        <v>2.98</v>
      </c>
      <c r="H1489" s="46">
        <f t="shared" si="32"/>
        <v>5.96</v>
      </c>
      <c r="I1489" s="10" t="s">
        <v>3362</v>
      </c>
      <c r="J1489" s="18" t="s">
        <v>3328</v>
      </c>
    </row>
    <row r="1490" spans="1:10" ht="12" customHeight="1" x14ac:dyDescent="0.25">
      <c r="A1490" s="88" t="s">
        <v>3326</v>
      </c>
      <c r="B1490" s="84" t="s">
        <v>492</v>
      </c>
      <c r="C1490" s="11" t="s">
        <v>3390</v>
      </c>
      <c r="D1490" s="59" t="s">
        <v>493</v>
      </c>
      <c r="E1490" s="10">
        <v>4</v>
      </c>
      <c r="F1490" s="10">
        <v>1</v>
      </c>
      <c r="G1490" s="49">
        <v>2.92</v>
      </c>
      <c r="H1490" s="46">
        <f t="shared" si="32"/>
        <v>11.68</v>
      </c>
      <c r="I1490" s="10" t="s">
        <v>3362</v>
      </c>
      <c r="J1490" s="18" t="s">
        <v>3328</v>
      </c>
    </row>
    <row r="1491" spans="1:10" ht="12" customHeight="1" x14ac:dyDescent="0.25">
      <c r="A1491" s="88" t="s">
        <v>3326</v>
      </c>
      <c r="B1491" s="84" t="s">
        <v>494</v>
      </c>
      <c r="C1491" s="11" t="s">
        <v>4192</v>
      </c>
      <c r="D1491" s="59" t="s">
        <v>393</v>
      </c>
      <c r="E1491" s="10">
        <v>1</v>
      </c>
      <c r="F1491" s="10">
        <v>1</v>
      </c>
      <c r="G1491" s="49">
        <v>172.52</v>
      </c>
      <c r="H1491" s="46">
        <f t="shared" si="32"/>
        <v>172.52</v>
      </c>
      <c r="I1491" s="10" t="s">
        <v>3388</v>
      </c>
      <c r="J1491" s="18" t="s">
        <v>3328</v>
      </c>
    </row>
    <row r="1492" spans="1:10" ht="12" customHeight="1" x14ac:dyDescent="0.25">
      <c r="A1492" s="88" t="s">
        <v>3326</v>
      </c>
      <c r="B1492" s="84" t="s">
        <v>495</v>
      </c>
      <c r="C1492" s="11">
        <v>80500800340</v>
      </c>
      <c r="D1492" s="59" t="s">
        <v>496</v>
      </c>
      <c r="E1492" s="10">
        <v>8</v>
      </c>
      <c r="F1492" s="10">
        <v>2</v>
      </c>
      <c r="G1492" s="49">
        <v>18.3</v>
      </c>
      <c r="H1492" s="46">
        <f t="shared" si="32"/>
        <v>146.4</v>
      </c>
      <c r="I1492" s="10" t="s">
        <v>3391</v>
      </c>
      <c r="J1492" s="18" t="s">
        <v>3328</v>
      </c>
    </row>
    <row r="1493" spans="1:10" ht="12" customHeight="1" x14ac:dyDescent="0.25">
      <c r="A1493" s="88" t="s">
        <v>3326</v>
      </c>
      <c r="B1493" s="84" t="s">
        <v>497</v>
      </c>
      <c r="C1493" s="11" t="s">
        <v>3392</v>
      </c>
      <c r="D1493" s="59" t="s">
        <v>498</v>
      </c>
      <c r="E1493" s="10">
        <v>1</v>
      </c>
      <c r="F1493" s="10">
        <v>1</v>
      </c>
      <c r="G1493" s="49">
        <v>116.95</v>
      </c>
      <c r="H1493" s="46">
        <f t="shared" si="32"/>
        <v>116.95</v>
      </c>
      <c r="I1493" s="10" t="s">
        <v>3327</v>
      </c>
      <c r="J1493" s="18" t="s">
        <v>3328</v>
      </c>
    </row>
    <row r="1494" spans="1:10" ht="12" customHeight="1" x14ac:dyDescent="0.25">
      <c r="A1494" s="88" t="s">
        <v>3326</v>
      </c>
      <c r="B1494" s="84" t="s">
        <v>499</v>
      </c>
      <c r="C1494" s="11" t="s">
        <v>500</v>
      </c>
      <c r="D1494" s="59" t="s">
        <v>501</v>
      </c>
      <c r="E1494" s="10">
        <v>1</v>
      </c>
      <c r="F1494" s="10">
        <v>1</v>
      </c>
      <c r="G1494" s="49"/>
      <c r="H1494" s="46">
        <f t="shared" si="32"/>
        <v>0</v>
      </c>
      <c r="I1494" s="10" t="s">
        <v>3364</v>
      </c>
      <c r="J1494" s="18" t="s">
        <v>3328</v>
      </c>
    </row>
    <row r="1495" spans="1:10" ht="12" customHeight="1" x14ac:dyDescent="0.25">
      <c r="A1495" s="88" t="s">
        <v>3326</v>
      </c>
      <c r="B1495" s="84" t="s">
        <v>502</v>
      </c>
      <c r="C1495" s="11">
        <v>80000152611</v>
      </c>
      <c r="D1495" s="59" t="s">
        <v>503</v>
      </c>
      <c r="E1495" s="10">
        <v>1</v>
      </c>
      <c r="F1495" s="10">
        <v>10</v>
      </c>
      <c r="G1495" s="49">
        <v>31.98</v>
      </c>
      <c r="H1495" s="46">
        <f t="shared" si="32"/>
        <v>31.98</v>
      </c>
      <c r="I1495" s="10" t="s">
        <v>3364</v>
      </c>
      <c r="J1495" s="18" t="s">
        <v>3331</v>
      </c>
    </row>
    <row r="1496" spans="1:10" ht="12" customHeight="1" x14ac:dyDescent="0.25">
      <c r="A1496" s="88" t="s">
        <v>3326</v>
      </c>
      <c r="B1496" s="84" t="s">
        <v>504</v>
      </c>
      <c r="C1496" s="11"/>
      <c r="D1496" s="59" t="s">
        <v>505</v>
      </c>
      <c r="E1496" s="10">
        <v>2</v>
      </c>
      <c r="F1496" s="10">
        <v>1</v>
      </c>
      <c r="G1496" s="49"/>
      <c r="H1496" s="46">
        <f t="shared" si="32"/>
        <v>0</v>
      </c>
      <c r="I1496" s="10" t="s">
        <v>3393</v>
      </c>
      <c r="J1496" s="18" t="s">
        <v>3328</v>
      </c>
    </row>
    <row r="1497" spans="1:10" ht="12" customHeight="1" x14ac:dyDescent="0.25">
      <c r="A1497" s="88" t="s">
        <v>3326</v>
      </c>
      <c r="B1497" s="84" t="s">
        <v>506</v>
      </c>
      <c r="C1497" s="11"/>
      <c r="D1497" s="59" t="s">
        <v>507</v>
      </c>
      <c r="E1497" s="10">
        <v>3</v>
      </c>
      <c r="F1497" s="10">
        <v>1</v>
      </c>
      <c r="G1497" s="49"/>
      <c r="H1497" s="46">
        <f t="shared" si="32"/>
        <v>0</v>
      </c>
      <c r="I1497" s="10" t="s">
        <v>3393</v>
      </c>
      <c r="J1497" s="18" t="s">
        <v>3328</v>
      </c>
    </row>
    <row r="1498" spans="1:10" ht="12" customHeight="1" x14ac:dyDescent="0.25">
      <c r="A1498" s="88" t="s">
        <v>3326</v>
      </c>
      <c r="B1498" s="84" t="s">
        <v>508</v>
      </c>
      <c r="C1498" s="11"/>
      <c r="D1498" s="59" t="s">
        <v>509</v>
      </c>
      <c r="E1498" s="10">
        <v>0</v>
      </c>
      <c r="F1498" s="10">
        <v>1</v>
      </c>
      <c r="G1498" s="49"/>
      <c r="H1498" s="46">
        <f t="shared" si="32"/>
        <v>0</v>
      </c>
      <c r="I1498" s="10" t="s">
        <v>3393</v>
      </c>
      <c r="J1498" s="18" t="s">
        <v>3331</v>
      </c>
    </row>
    <row r="1499" spans="1:10" ht="12" customHeight="1" x14ac:dyDescent="0.25">
      <c r="A1499" s="88" t="s">
        <v>3326</v>
      </c>
      <c r="B1499" s="84" t="s">
        <v>510</v>
      </c>
      <c r="C1499" s="11"/>
      <c r="D1499" s="59" t="s">
        <v>511</v>
      </c>
      <c r="E1499" s="10">
        <v>4</v>
      </c>
      <c r="F1499" s="10">
        <v>1</v>
      </c>
      <c r="G1499" s="49"/>
      <c r="H1499" s="46">
        <f t="shared" si="32"/>
        <v>0</v>
      </c>
      <c r="I1499" s="10" t="s">
        <v>3393</v>
      </c>
      <c r="J1499" s="18" t="s">
        <v>3328</v>
      </c>
    </row>
    <row r="1500" spans="1:10" ht="12" customHeight="1" x14ac:dyDescent="0.25">
      <c r="A1500" s="88" t="s">
        <v>3326</v>
      </c>
      <c r="B1500" s="84" t="s">
        <v>115</v>
      </c>
      <c r="C1500" s="11" t="s">
        <v>3671</v>
      </c>
      <c r="D1500" s="59" t="s">
        <v>3394</v>
      </c>
      <c r="E1500" s="10">
        <v>0</v>
      </c>
      <c r="F1500" s="10"/>
      <c r="G1500" s="49">
        <v>2.95</v>
      </c>
      <c r="H1500" s="46">
        <f t="shared" si="32"/>
        <v>0</v>
      </c>
      <c r="I1500" s="10"/>
      <c r="J1500" s="18" t="s">
        <v>3328</v>
      </c>
    </row>
    <row r="1501" spans="1:10" ht="12" customHeight="1" x14ac:dyDescent="0.25">
      <c r="A1501" s="88" t="s">
        <v>3326</v>
      </c>
      <c r="B1501" s="84" t="s">
        <v>512</v>
      </c>
      <c r="C1501" s="11"/>
      <c r="D1501" s="59" t="s">
        <v>513</v>
      </c>
      <c r="E1501" s="10">
        <v>5</v>
      </c>
      <c r="F1501" s="10">
        <v>1</v>
      </c>
      <c r="G1501" s="49"/>
      <c r="H1501" s="46">
        <f t="shared" si="32"/>
        <v>0</v>
      </c>
      <c r="I1501" s="10" t="s">
        <v>3364</v>
      </c>
      <c r="J1501" s="18" t="s">
        <v>3328</v>
      </c>
    </row>
    <row r="1502" spans="1:10" ht="12" customHeight="1" x14ac:dyDescent="0.25">
      <c r="A1502" s="88" t="s">
        <v>3326</v>
      </c>
      <c r="B1502" s="84" t="s">
        <v>514</v>
      </c>
      <c r="C1502" s="11"/>
      <c r="D1502" s="59" t="s">
        <v>515</v>
      </c>
      <c r="E1502" s="10">
        <v>15</v>
      </c>
      <c r="F1502" s="10">
        <v>1</v>
      </c>
      <c r="G1502" s="49">
        <v>38.5</v>
      </c>
      <c r="H1502" s="46">
        <f t="shared" si="32"/>
        <v>577.5</v>
      </c>
      <c r="I1502" s="10" t="s">
        <v>3364</v>
      </c>
      <c r="J1502" s="18" t="s">
        <v>3328</v>
      </c>
    </row>
    <row r="1503" spans="1:10" ht="12" customHeight="1" x14ac:dyDescent="0.25">
      <c r="A1503" s="88" t="s">
        <v>3326</v>
      </c>
      <c r="B1503" s="84" t="s">
        <v>516</v>
      </c>
      <c r="C1503" s="11"/>
      <c r="D1503" s="59" t="s">
        <v>517</v>
      </c>
      <c r="E1503" s="10">
        <v>2</v>
      </c>
      <c r="F1503" s="10">
        <v>1</v>
      </c>
      <c r="G1503" s="49"/>
      <c r="H1503" s="46">
        <f t="shared" si="32"/>
        <v>0</v>
      </c>
      <c r="I1503" s="10" t="s">
        <v>3393</v>
      </c>
      <c r="J1503" s="18" t="s">
        <v>3328</v>
      </c>
    </row>
    <row r="1504" spans="1:10" ht="12" customHeight="1" x14ac:dyDescent="0.25">
      <c r="A1504" s="88" t="s">
        <v>3326</v>
      </c>
      <c r="B1504" s="84" t="s">
        <v>518</v>
      </c>
      <c r="C1504" s="11" t="s">
        <v>519</v>
      </c>
      <c r="D1504" s="59" t="s">
        <v>375</v>
      </c>
      <c r="E1504" s="10"/>
      <c r="F1504" s="10"/>
      <c r="G1504" s="49"/>
      <c r="H1504" s="46">
        <f t="shared" si="32"/>
        <v>0</v>
      </c>
      <c r="I1504" s="10"/>
      <c r="J1504" s="18" t="s">
        <v>3328</v>
      </c>
    </row>
    <row r="1505" spans="1:10" ht="12" customHeight="1" x14ac:dyDescent="0.25">
      <c r="A1505" s="88" t="s">
        <v>3326</v>
      </c>
      <c r="B1505" s="84" t="s">
        <v>520</v>
      </c>
      <c r="C1505" s="11">
        <v>401690</v>
      </c>
      <c r="D1505" s="59" t="s">
        <v>521</v>
      </c>
      <c r="E1505" s="10"/>
      <c r="F1505" s="10"/>
      <c r="G1505" s="49"/>
      <c r="H1505" s="46">
        <f t="shared" si="32"/>
        <v>0</v>
      </c>
      <c r="I1505" s="10" t="s">
        <v>3333</v>
      </c>
      <c r="J1505" s="18" t="s">
        <v>3328</v>
      </c>
    </row>
    <row r="1506" spans="1:10" ht="12" customHeight="1" x14ac:dyDescent="0.25">
      <c r="A1506" s="88" t="s">
        <v>3326</v>
      </c>
      <c r="B1506" s="84" t="s">
        <v>522</v>
      </c>
      <c r="C1506" s="11" t="s">
        <v>3317</v>
      </c>
      <c r="D1506" s="59" t="s">
        <v>104</v>
      </c>
      <c r="E1506" s="10">
        <v>16</v>
      </c>
      <c r="F1506" s="10">
        <v>1</v>
      </c>
      <c r="G1506" s="49">
        <v>215.44</v>
      </c>
      <c r="H1506" s="46">
        <f t="shared" si="32"/>
        <v>3447.04</v>
      </c>
      <c r="I1506" s="10"/>
      <c r="J1506" s="18" t="s">
        <v>3328</v>
      </c>
    </row>
    <row r="1507" spans="1:10" ht="12" customHeight="1" x14ac:dyDescent="0.25">
      <c r="A1507" s="88" t="s">
        <v>3326</v>
      </c>
      <c r="B1507" s="84" t="s">
        <v>523</v>
      </c>
      <c r="C1507" s="11" t="s">
        <v>3395</v>
      </c>
      <c r="D1507" s="59" t="s">
        <v>524</v>
      </c>
      <c r="E1507" s="10">
        <v>6</v>
      </c>
      <c r="F1507" s="10">
        <v>1</v>
      </c>
      <c r="G1507" s="49">
        <v>10.27</v>
      </c>
      <c r="H1507" s="46">
        <f t="shared" si="32"/>
        <v>61.62</v>
      </c>
      <c r="I1507" s="10"/>
      <c r="J1507" s="18" t="s">
        <v>3328</v>
      </c>
    </row>
    <row r="1508" spans="1:10" ht="12" customHeight="1" x14ac:dyDescent="0.25">
      <c r="A1508" s="88" t="s">
        <v>3326</v>
      </c>
      <c r="B1508" s="84" t="s">
        <v>525</v>
      </c>
      <c r="C1508" s="11" t="s">
        <v>4193</v>
      </c>
      <c r="D1508" s="59" t="s">
        <v>375</v>
      </c>
      <c r="E1508" s="10">
        <v>10</v>
      </c>
      <c r="F1508" s="10">
        <v>10</v>
      </c>
      <c r="G1508" s="49">
        <v>4.1900000000000004</v>
      </c>
      <c r="H1508" s="46">
        <f t="shared" si="32"/>
        <v>41.900000000000006</v>
      </c>
      <c r="I1508" s="10"/>
      <c r="J1508" s="18" t="s">
        <v>3328</v>
      </c>
    </row>
    <row r="1509" spans="1:10" ht="12" customHeight="1" x14ac:dyDescent="0.25">
      <c r="A1509" s="88" t="s">
        <v>3326</v>
      </c>
      <c r="B1509" s="84" t="s">
        <v>526</v>
      </c>
      <c r="C1509" s="11">
        <v>74301</v>
      </c>
      <c r="D1509" s="59" t="s">
        <v>527</v>
      </c>
      <c r="E1509" s="10">
        <v>4</v>
      </c>
      <c r="F1509" s="10">
        <v>2</v>
      </c>
      <c r="G1509" s="49"/>
      <c r="H1509" s="46">
        <f t="shared" si="32"/>
        <v>0</v>
      </c>
      <c r="I1509" s="10" t="s">
        <v>3396</v>
      </c>
      <c r="J1509" s="18" t="s">
        <v>3328</v>
      </c>
    </row>
    <row r="1510" spans="1:10" ht="12" customHeight="1" x14ac:dyDescent="0.25">
      <c r="A1510" s="88" t="s">
        <v>3326</v>
      </c>
      <c r="B1510" s="84" t="s">
        <v>528</v>
      </c>
      <c r="C1510" s="11">
        <v>74294</v>
      </c>
      <c r="D1510" s="59" t="s">
        <v>529</v>
      </c>
      <c r="E1510" s="10">
        <v>3</v>
      </c>
      <c r="F1510" s="10">
        <v>2</v>
      </c>
      <c r="G1510" s="49"/>
      <c r="H1510" s="46">
        <f t="shared" si="32"/>
        <v>0</v>
      </c>
      <c r="I1510" s="10" t="s">
        <v>3396</v>
      </c>
      <c r="J1510" s="18" t="s">
        <v>3328</v>
      </c>
    </row>
    <row r="1511" spans="1:10" ht="12" customHeight="1" x14ac:dyDescent="0.25">
      <c r="A1511" s="88" t="s">
        <v>3326</v>
      </c>
      <c r="B1511" s="84" t="s">
        <v>530</v>
      </c>
      <c r="C1511" s="11" t="s">
        <v>4194</v>
      </c>
      <c r="D1511" s="59" t="s">
        <v>31</v>
      </c>
      <c r="E1511" s="10">
        <v>11</v>
      </c>
      <c r="F1511" s="10">
        <v>10</v>
      </c>
      <c r="G1511" s="49">
        <v>3.27</v>
      </c>
      <c r="H1511" s="46">
        <f t="shared" si="32"/>
        <v>35.97</v>
      </c>
      <c r="I1511" s="10" t="s">
        <v>3349</v>
      </c>
      <c r="J1511" s="18" t="s">
        <v>3328</v>
      </c>
    </row>
    <row r="1512" spans="1:10" ht="12" customHeight="1" x14ac:dyDescent="0.25">
      <c r="A1512" s="88" t="s">
        <v>3326</v>
      </c>
      <c r="B1512" s="84" t="s">
        <v>531</v>
      </c>
      <c r="C1512" s="11" t="s">
        <v>4195</v>
      </c>
      <c r="D1512" s="59" t="s">
        <v>532</v>
      </c>
      <c r="E1512" s="10">
        <v>1</v>
      </c>
      <c r="F1512" s="10">
        <v>1</v>
      </c>
      <c r="G1512" s="49">
        <v>3.32</v>
      </c>
      <c r="H1512" s="46">
        <f t="shared" si="32"/>
        <v>3.32</v>
      </c>
      <c r="I1512" s="10" t="s">
        <v>3349</v>
      </c>
      <c r="J1512" s="18" t="s">
        <v>3328</v>
      </c>
    </row>
    <row r="1513" spans="1:10" ht="12" customHeight="1" x14ac:dyDescent="0.25">
      <c r="A1513" s="88" t="s">
        <v>3326</v>
      </c>
      <c r="B1513" s="84" t="s">
        <v>533</v>
      </c>
      <c r="C1513" s="11" t="s">
        <v>4196</v>
      </c>
      <c r="D1513" s="59" t="s">
        <v>534</v>
      </c>
      <c r="E1513" s="10">
        <v>1</v>
      </c>
      <c r="F1513" s="10">
        <v>1</v>
      </c>
      <c r="G1513" s="49">
        <v>0.18</v>
      </c>
      <c r="H1513" s="46">
        <f t="shared" si="32"/>
        <v>0.18</v>
      </c>
      <c r="I1513" s="10" t="s">
        <v>3349</v>
      </c>
      <c r="J1513" s="18" t="s">
        <v>3328</v>
      </c>
    </row>
    <row r="1514" spans="1:10" ht="12" customHeight="1" x14ac:dyDescent="0.25">
      <c r="A1514" s="88" t="s">
        <v>3326</v>
      </c>
      <c r="B1514" s="84" t="s">
        <v>535</v>
      </c>
      <c r="C1514" s="11" t="s">
        <v>4197</v>
      </c>
      <c r="D1514" s="59" t="s">
        <v>536</v>
      </c>
      <c r="E1514" s="10">
        <v>5</v>
      </c>
      <c r="F1514" s="10">
        <v>2</v>
      </c>
      <c r="G1514" s="49">
        <v>4.76</v>
      </c>
      <c r="H1514" s="46">
        <f t="shared" si="32"/>
        <v>23.799999999999997</v>
      </c>
      <c r="I1514" s="10" t="s">
        <v>3343</v>
      </c>
      <c r="J1514" s="18" t="s">
        <v>3328</v>
      </c>
    </row>
    <row r="1515" spans="1:10" ht="12" customHeight="1" x14ac:dyDescent="0.25">
      <c r="A1515" s="88" t="s">
        <v>3326</v>
      </c>
      <c r="B1515" s="84" t="s">
        <v>537</v>
      </c>
      <c r="C1515" s="11" t="s">
        <v>538</v>
      </c>
      <c r="D1515" s="59" t="s">
        <v>539</v>
      </c>
      <c r="E1515" s="10">
        <v>2</v>
      </c>
      <c r="F1515" s="10">
        <v>1</v>
      </c>
      <c r="G1515" s="49"/>
      <c r="H1515" s="46">
        <f t="shared" si="32"/>
        <v>0</v>
      </c>
      <c r="I1515" s="10" t="s">
        <v>3343</v>
      </c>
      <c r="J1515" s="18" t="s">
        <v>3328</v>
      </c>
    </row>
    <row r="1516" spans="1:10" ht="12" customHeight="1" x14ac:dyDescent="0.25">
      <c r="A1516" s="88" t="s">
        <v>3326</v>
      </c>
      <c r="B1516" s="84" t="s">
        <v>540</v>
      </c>
      <c r="C1516" s="11">
        <v>80000381759</v>
      </c>
      <c r="D1516" s="59" t="s">
        <v>15</v>
      </c>
      <c r="E1516" s="10">
        <v>1</v>
      </c>
      <c r="F1516" s="10">
        <v>1</v>
      </c>
      <c r="G1516" s="49">
        <v>226.49</v>
      </c>
      <c r="H1516" s="46">
        <f t="shared" si="32"/>
        <v>226.49</v>
      </c>
      <c r="I1516" s="10" t="s">
        <v>3353</v>
      </c>
      <c r="J1516" s="18" t="s">
        <v>3328</v>
      </c>
    </row>
    <row r="1517" spans="1:10" ht="12" customHeight="1" x14ac:dyDescent="0.25">
      <c r="A1517" s="88" t="s">
        <v>3326</v>
      </c>
      <c r="B1517" s="84" t="s">
        <v>541</v>
      </c>
      <c r="C1517" s="11">
        <v>80000381756</v>
      </c>
      <c r="D1517" s="59" t="s">
        <v>15</v>
      </c>
      <c r="E1517" s="10">
        <v>3</v>
      </c>
      <c r="F1517" s="10">
        <v>1</v>
      </c>
      <c r="G1517" s="49">
        <v>59.58</v>
      </c>
      <c r="H1517" s="46">
        <f t="shared" si="32"/>
        <v>178.74</v>
      </c>
      <c r="I1517" s="10" t="s">
        <v>3353</v>
      </c>
      <c r="J1517" s="18" t="s">
        <v>3328</v>
      </c>
    </row>
    <row r="1518" spans="1:10" ht="12" customHeight="1" x14ac:dyDescent="0.25">
      <c r="A1518" s="88" t="s">
        <v>3326</v>
      </c>
      <c r="B1518" s="84" t="s">
        <v>542</v>
      </c>
      <c r="C1518" s="11" t="s">
        <v>543</v>
      </c>
      <c r="D1518" s="59" t="s">
        <v>3397</v>
      </c>
      <c r="E1518" s="10">
        <v>4</v>
      </c>
      <c r="F1518" s="10">
        <v>1</v>
      </c>
      <c r="G1518" s="49">
        <v>96.5</v>
      </c>
      <c r="H1518" s="46">
        <f t="shared" si="32"/>
        <v>386</v>
      </c>
      <c r="I1518" s="10" t="s">
        <v>3366</v>
      </c>
      <c r="J1518" s="18" t="s">
        <v>3328</v>
      </c>
    </row>
    <row r="1519" spans="1:10" ht="12" customHeight="1" x14ac:dyDescent="0.25">
      <c r="A1519" s="88" t="s">
        <v>3326</v>
      </c>
      <c r="B1519" s="84" t="s">
        <v>544</v>
      </c>
      <c r="C1519" s="11">
        <v>73204</v>
      </c>
      <c r="D1519" s="59" t="s">
        <v>545</v>
      </c>
      <c r="E1519" s="10">
        <v>1</v>
      </c>
      <c r="F1519" s="10">
        <v>1</v>
      </c>
      <c r="G1519" s="49">
        <v>105.3</v>
      </c>
      <c r="H1519" s="46">
        <f t="shared" si="32"/>
        <v>105.3</v>
      </c>
      <c r="I1519" s="10" t="s">
        <v>3366</v>
      </c>
      <c r="J1519" s="18" t="s">
        <v>3328</v>
      </c>
    </row>
    <row r="1520" spans="1:10" ht="12" customHeight="1" x14ac:dyDescent="0.25">
      <c r="A1520" s="88" t="s">
        <v>3326</v>
      </c>
      <c r="B1520" s="84" t="s">
        <v>546</v>
      </c>
      <c r="C1520" s="11" t="s">
        <v>547</v>
      </c>
      <c r="D1520" s="59" t="s">
        <v>3398</v>
      </c>
      <c r="E1520" s="10">
        <v>4</v>
      </c>
      <c r="F1520" s="10">
        <v>1</v>
      </c>
      <c r="G1520" s="49">
        <v>73.739999999999995</v>
      </c>
      <c r="H1520" s="46">
        <f t="shared" si="32"/>
        <v>294.95999999999998</v>
      </c>
      <c r="I1520" s="10" t="s">
        <v>3359</v>
      </c>
      <c r="J1520" s="18" t="s">
        <v>3328</v>
      </c>
    </row>
    <row r="1521" spans="1:10" ht="12" customHeight="1" x14ac:dyDescent="0.25">
      <c r="A1521" s="88" t="s">
        <v>3326</v>
      </c>
      <c r="B1521" s="84" t="s">
        <v>548</v>
      </c>
      <c r="C1521" s="11" t="s">
        <v>549</v>
      </c>
      <c r="D1521" s="59" t="s">
        <v>550</v>
      </c>
      <c r="E1521" s="10">
        <v>2</v>
      </c>
      <c r="F1521" s="10">
        <v>1</v>
      </c>
      <c r="G1521" s="49">
        <v>30.5</v>
      </c>
      <c r="H1521" s="46">
        <f t="shared" si="32"/>
        <v>61</v>
      </c>
      <c r="I1521" s="10" t="s">
        <v>3363</v>
      </c>
      <c r="J1521" s="18" t="s">
        <v>3328</v>
      </c>
    </row>
    <row r="1522" spans="1:10" ht="12" customHeight="1" x14ac:dyDescent="0.25">
      <c r="A1522" s="88" t="s">
        <v>3326</v>
      </c>
      <c r="B1522" s="84" t="s">
        <v>551</v>
      </c>
      <c r="C1522" s="11"/>
      <c r="D1522" s="59"/>
      <c r="E1522" s="10">
        <v>0</v>
      </c>
      <c r="F1522" s="10">
        <v>0</v>
      </c>
      <c r="G1522" s="49">
        <v>0</v>
      </c>
      <c r="H1522" s="46">
        <f t="shared" si="32"/>
        <v>0</v>
      </c>
      <c r="I1522" s="10"/>
      <c r="J1522" s="18" t="s">
        <v>3328</v>
      </c>
    </row>
    <row r="1523" spans="1:10" ht="12" customHeight="1" x14ac:dyDescent="0.25">
      <c r="A1523" s="88" t="s">
        <v>3326</v>
      </c>
      <c r="B1523" s="84" t="s">
        <v>552</v>
      </c>
      <c r="C1523" s="11">
        <v>74472</v>
      </c>
      <c r="D1523" s="59" t="s">
        <v>15</v>
      </c>
      <c r="E1523" s="10">
        <v>1</v>
      </c>
      <c r="F1523" s="10">
        <v>1</v>
      </c>
      <c r="G1523" s="49"/>
      <c r="H1523" s="46">
        <f t="shared" si="32"/>
        <v>0</v>
      </c>
      <c r="I1523" s="10" t="s">
        <v>3359</v>
      </c>
      <c r="J1523" s="18" t="s">
        <v>3328</v>
      </c>
    </row>
    <row r="1524" spans="1:10" ht="12" customHeight="1" x14ac:dyDescent="0.25">
      <c r="A1524" s="88" t="s">
        <v>3326</v>
      </c>
      <c r="B1524" s="84" t="s">
        <v>553</v>
      </c>
      <c r="C1524" s="11" t="s">
        <v>4198</v>
      </c>
      <c r="D1524" s="59" t="s">
        <v>554</v>
      </c>
      <c r="E1524" s="10">
        <v>0</v>
      </c>
      <c r="F1524" s="10"/>
      <c r="G1524" s="49">
        <v>0.38</v>
      </c>
      <c r="H1524" s="46">
        <f t="shared" si="32"/>
        <v>0</v>
      </c>
      <c r="I1524" s="10"/>
      <c r="J1524" s="18" t="s">
        <v>3328</v>
      </c>
    </row>
    <row r="1525" spans="1:10" ht="12" customHeight="1" x14ac:dyDescent="0.25">
      <c r="A1525" s="88" t="s">
        <v>3326</v>
      </c>
      <c r="B1525" s="84" t="s">
        <v>555</v>
      </c>
      <c r="C1525" s="64" t="s">
        <v>556</v>
      </c>
      <c r="D1525" s="59" t="s">
        <v>557</v>
      </c>
      <c r="E1525" s="10">
        <v>2</v>
      </c>
      <c r="F1525" s="10">
        <v>1</v>
      </c>
      <c r="G1525" s="49">
        <v>22.48</v>
      </c>
      <c r="H1525" s="46">
        <f t="shared" si="32"/>
        <v>44.96</v>
      </c>
      <c r="I1525" s="10" t="s">
        <v>3359</v>
      </c>
      <c r="J1525" s="18" t="s">
        <v>3328</v>
      </c>
    </row>
    <row r="1526" spans="1:10" ht="12" customHeight="1" x14ac:dyDescent="0.25">
      <c r="A1526" s="88" t="s">
        <v>3326</v>
      </c>
      <c r="B1526" s="84" t="s">
        <v>558</v>
      </c>
      <c r="C1526" s="11">
        <v>99000261498</v>
      </c>
      <c r="D1526" s="59" t="s">
        <v>4199</v>
      </c>
      <c r="E1526" s="10">
        <v>1</v>
      </c>
      <c r="F1526" s="10">
        <v>1</v>
      </c>
      <c r="G1526" s="49">
        <v>98.6</v>
      </c>
      <c r="H1526" s="46">
        <f t="shared" si="32"/>
        <v>98.6</v>
      </c>
      <c r="I1526" s="10" t="s">
        <v>3366</v>
      </c>
      <c r="J1526" s="18" t="s">
        <v>3328</v>
      </c>
    </row>
    <row r="1527" spans="1:10" ht="12" customHeight="1" x14ac:dyDescent="0.25">
      <c r="A1527" s="88" t="s">
        <v>3326</v>
      </c>
      <c r="B1527" s="84" t="s">
        <v>559</v>
      </c>
      <c r="C1527" s="32">
        <v>80000154387</v>
      </c>
      <c r="D1527" s="59" t="s">
        <v>4207</v>
      </c>
      <c r="E1527" s="10">
        <v>5</v>
      </c>
      <c r="F1527" s="10">
        <v>1</v>
      </c>
      <c r="G1527" s="49">
        <v>0.47</v>
      </c>
      <c r="H1527" s="46">
        <f t="shared" si="32"/>
        <v>2.3499999999999996</v>
      </c>
      <c r="I1527" s="10"/>
      <c r="J1527" s="18" t="s">
        <v>3328</v>
      </c>
    </row>
    <row r="1528" spans="1:10" ht="12" customHeight="1" x14ac:dyDescent="0.25">
      <c r="A1528" s="88" t="s">
        <v>3326</v>
      </c>
      <c r="B1528" s="84" t="s">
        <v>560</v>
      </c>
      <c r="C1528" s="11"/>
      <c r="D1528" s="59" t="s">
        <v>561</v>
      </c>
      <c r="E1528" s="10"/>
      <c r="F1528" s="10"/>
      <c r="G1528" s="49"/>
      <c r="H1528" s="46">
        <f t="shared" si="32"/>
        <v>0</v>
      </c>
      <c r="I1528" s="10"/>
      <c r="J1528" s="18" t="s">
        <v>3328</v>
      </c>
    </row>
    <row r="1529" spans="1:10" ht="12" customHeight="1" x14ac:dyDescent="0.25">
      <c r="A1529" s="88" t="s">
        <v>3326</v>
      </c>
      <c r="B1529" s="84" t="s">
        <v>562</v>
      </c>
      <c r="C1529" s="11"/>
      <c r="D1529" s="59" t="s">
        <v>563</v>
      </c>
      <c r="E1529" s="10"/>
      <c r="F1529" s="10"/>
      <c r="G1529" s="49"/>
      <c r="H1529" s="46">
        <f t="shared" si="32"/>
        <v>0</v>
      </c>
      <c r="I1529" s="10"/>
      <c r="J1529" s="18" t="s">
        <v>3328</v>
      </c>
    </row>
    <row r="1530" spans="1:10" ht="12" customHeight="1" x14ac:dyDescent="0.25">
      <c r="A1530" s="88" t="s">
        <v>3326</v>
      </c>
      <c r="B1530" s="84" t="s">
        <v>564</v>
      </c>
      <c r="C1530" s="11">
        <v>143710</v>
      </c>
      <c r="D1530" s="59" t="s">
        <v>204</v>
      </c>
      <c r="E1530" s="10">
        <v>2</v>
      </c>
      <c r="F1530" s="10">
        <v>1</v>
      </c>
      <c r="G1530" s="49">
        <v>68.319999999999993</v>
      </c>
      <c r="H1530" s="46">
        <f t="shared" si="32"/>
        <v>136.63999999999999</v>
      </c>
      <c r="I1530" s="10" t="s">
        <v>3364</v>
      </c>
      <c r="J1530" s="18" t="s">
        <v>3328</v>
      </c>
    </row>
    <row r="1531" spans="1:10" ht="12" customHeight="1" x14ac:dyDescent="0.25">
      <c r="A1531" s="88" t="s">
        <v>3326</v>
      </c>
      <c r="B1531" s="65" t="s">
        <v>565</v>
      </c>
      <c r="C1531" s="11">
        <v>139600</v>
      </c>
      <c r="D1531" s="59" t="s">
        <v>4078</v>
      </c>
      <c r="E1531" s="10">
        <v>10</v>
      </c>
      <c r="F1531" s="10">
        <v>10</v>
      </c>
      <c r="G1531" s="49">
        <v>1.83</v>
      </c>
      <c r="H1531" s="46">
        <f t="shared" si="32"/>
        <v>18.3</v>
      </c>
      <c r="I1531" s="10" t="s">
        <v>3327</v>
      </c>
      <c r="J1531" s="18" t="s">
        <v>3328</v>
      </c>
    </row>
    <row r="1532" spans="1:10" ht="12" customHeight="1" x14ac:dyDescent="0.25">
      <c r="A1532" s="88" t="s">
        <v>3326</v>
      </c>
      <c r="B1532" s="84" t="s">
        <v>566</v>
      </c>
      <c r="C1532" s="11" t="s">
        <v>567</v>
      </c>
      <c r="D1532" s="59" t="s">
        <v>4057</v>
      </c>
      <c r="E1532" s="10">
        <v>19</v>
      </c>
      <c r="F1532" s="10">
        <v>10</v>
      </c>
      <c r="G1532" s="49">
        <v>2.13</v>
      </c>
      <c r="H1532" s="46">
        <f t="shared" si="32"/>
        <v>40.47</v>
      </c>
      <c r="I1532" s="10" t="s">
        <v>3327</v>
      </c>
      <c r="J1532" s="18" t="s">
        <v>3328</v>
      </c>
    </row>
    <row r="1533" spans="1:10" ht="12" customHeight="1" x14ac:dyDescent="0.25">
      <c r="A1533" s="88" t="s">
        <v>3326</v>
      </c>
      <c r="B1533" s="84" t="s">
        <v>568</v>
      </c>
      <c r="C1533" s="11">
        <v>80000232945</v>
      </c>
      <c r="D1533" s="59" t="s">
        <v>569</v>
      </c>
      <c r="E1533" s="10">
        <v>11</v>
      </c>
      <c r="F1533" s="10">
        <v>5</v>
      </c>
      <c r="G1533" s="49">
        <v>3.83</v>
      </c>
      <c r="H1533" s="46">
        <f t="shared" si="32"/>
        <v>42.13</v>
      </c>
      <c r="I1533" s="10" t="s">
        <v>3340</v>
      </c>
      <c r="J1533" s="18" t="s">
        <v>3328</v>
      </c>
    </row>
    <row r="1534" spans="1:10" ht="12" customHeight="1" x14ac:dyDescent="0.25">
      <c r="A1534" s="88" t="s">
        <v>3326</v>
      </c>
      <c r="B1534" s="84" t="s">
        <v>570</v>
      </c>
      <c r="C1534" s="11" t="s">
        <v>3399</v>
      </c>
      <c r="D1534" s="59" t="s">
        <v>571</v>
      </c>
      <c r="E1534" s="10">
        <v>23</v>
      </c>
      <c r="F1534" s="10">
        <v>10</v>
      </c>
      <c r="G1534" s="49">
        <v>1.34</v>
      </c>
      <c r="H1534" s="46">
        <f t="shared" si="32"/>
        <v>30.82</v>
      </c>
      <c r="I1534" s="10" t="s">
        <v>3349</v>
      </c>
      <c r="J1534" s="18" t="s">
        <v>3328</v>
      </c>
    </row>
    <row r="1535" spans="1:10" ht="12" customHeight="1" x14ac:dyDescent="0.25">
      <c r="A1535" s="88" t="s">
        <v>3326</v>
      </c>
      <c r="B1535" s="84" t="s">
        <v>572</v>
      </c>
      <c r="C1535" s="11">
        <v>80000475639</v>
      </c>
      <c r="D1535" s="59" t="s">
        <v>3400</v>
      </c>
      <c r="E1535" s="10">
        <v>4</v>
      </c>
      <c r="F1535" s="10">
        <v>10</v>
      </c>
      <c r="G1535" s="49">
        <v>145.80000000000001</v>
      </c>
      <c r="H1535" s="46">
        <f t="shared" si="32"/>
        <v>583.20000000000005</v>
      </c>
      <c r="I1535" s="10" t="s">
        <v>3335</v>
      </c>
      <c r="J1535" s="18" t="s">
        <v>3331</v>
      </c>
    </row>
    <row r="1536" spans="1:10" ht="12" customHeight="1" x14ac:dyDescent="0.25">
      <c r="A1536" s="88" t="s">
        <v>3326</v>
      </c>
      <c r="B1536" s="84" t="s">
        <v>573</v>
      </c>
      <c r="C1536" s="11" t="s">
        <v>4200</v>
      </c>
      <c r="D1536" s="59" t="s">
        <v>574</v>
      </c>
      <c r="E1536" s="10">
        <v>120</v>
      </c>
      <c r="F1536" s="10">
        <v>20</v>
      </c>
      <c r="G1536" s="49">
        <v>2.29</v>
      </c>
      <c r="H1536" s="46">
        <f t="shared" si="32"/>
        <v>274.8</v>
      </c>
      <c r="I1536" s="10" t="s">
        <v>3345</v>
      </c>
      <c r="J1536" s="18" t="s">
        <v>3328</v>
      </c>
    </row>
    <row r="1537" spans="1:10" ht="12" customHeight="1" x14ac:dyDescent="0.25">
      <c r="A1537" s="88" t="s">
        <v>3326</v>
      </c>
      <c r="B1537" s="84" t="s">
        <v>575</v>
      </c>
      <c r="C1537" s="11" t="s">
        <v>4201</v>
      </c>
      <c r="D1537" s="59" t="s">
        <v>576</v>
      </c>
      <c r="E1537" s="10">
        <v>122</v>
      </c>
      <c r="F1537" s="10">
        <v>20</v>
      </c>
      <c r="G1537" s="49">
        <v>11.61</v>
      </c>
      <c r="H1537" s="46">
        <f t="shared" si="32"/>
        <v>1416.4199999999998</v>
      </c>
      <c r="I1537" s="10" t="s">
        <v>3345</v>
      </c>
      <c r="J1537" s="18" t="s">
        <v>3328</v>
      </c>
    </row>
    <row r="1538" spans="1:10" ht="12" customHeight="1" x14ac:dyDescent="0.25">
      <c r="A1538" s="88" t="s">
        <v>3326</v>
      </c>
      <c r="B1538" s="85" t="s">
        <v>577</v>
      </c>
      <c r="C1538" s="11">
        <v>371907</v>
      </c>
      <c r="D1538" s="59" t="s">
        <v>578</v>
      </c>
      <c r="E1538" s="10">
        <v>52</v>
      </c>
      <c r="F1538" s="10">
        <v>20</v>
      </c>
      <c r="G1538" s="49"/>
      <c r="H1538" s="46">
        <f t="shared" si="32"/>
        <v>0</v>
      </c>
      <c r="I1538" s="10" t="s">
        <v>3349</v>
      </c>
      <c r="J1538" s="18" t="s">
        <v>3328</v>
      </c>
    </row>
    <row r="1539" spans="1:10" ht="12" customHeight="1" x14ac:dyDescent="0.25">
      <c r="A1539" s="88" t="s">
        <v>3326</v>
      </c>
      <c r="B1539" s="85" t="s">
        <v>577</v>
      </c>
      <c r="C1539" s="11" t="s">
        <v>4202</v>
      </c>
      <c r="D1539" s="59" t="s">
        <v>578</v>
      </c>
      <c r="E1539" s="10">
        <v>52</v>
      </c>
      <c r="F1539" s="10">
        <v>20</v>
      </c>
      <c r="G1539" s="49">
        <v>0.06</v>
      </c>
      <c r="H1539" s="46">
        <f t="shared" si="32"/>
        <v>3.12</v>
      </c>
      <c r="I1539" s="10" t="s">
        <v>3349</v>
      </c>
      <c r="J1539" s="18" t="s">
        <v>3328</v>
      </c>
    </row>
    <row r="1540" spans="1:10" ht="12" customHeight="1" x14ac:dyDescent="0.25">
      <c r="A1540" s="88" t="s">
        <v>3326</v>
      </c>
      <c r="B1540" s="85" t="s">
        <v>577</v>
      </c>
      <c r="C1540" s="11" t="s">
        <v>579</v>
      </c>
      <c r="D1540" s="59" t="s">
        <v>578</v>
      </c>
      <c r="E1540" s="10">
        <v>52</v>
      </c>
      <c r="F1540" s="10">
        <v>20</v>
      </c>
      <c r="G1540" s="49"/>
      <c r="H1540" s="46">
        <f t="shared" si="32"/>
        <v>0</v>
      </c>
      <c r="I1540" s="10" t="s">
        <v>3349</v>
      </c>
      <c r="J1540" s="18" t="s">
        <v>3328</v>
      </c>
    </row>
    <row r="1541" spans="1:10" ht="12" customHeight="1" x14ac:dyDescent="0.25">
      <c r="A1541" s="88" t="s">
        <v>3326</v>
      </c>
      <c r="B1541" s="85" t="s">
        <v>577</v>
      </c>
      <c r="C1541" s="11" t="s">
        <v>4203</v>
      </c>
      <c r="D1541" s="59" t="s">
        <v>578</v>
      </c>
      <c r="E1541" s="10">
        <v>52</v>
      </c>
      <c r="F1541" s="10">
        <v>20</v>
      </c>
      <c r="G1541" s="49">
        <v>0.06</v>
      </c>
      <c r="H1541" s="46">
        <f t="shared" si="32"/>
        <v>3.12</v>
      </c>
      <c r="I1541" s="10" t="s">
        <v>3349</v>
      </c>
      <c r="J1541" s="18" t="s">
        <v>3328</v>
      </c>
    </row>
    <row r="1542" spans="1:10" ht="12" customHeight="1" x14ac:dyDescent="0.25">
      <c r="A1542" s="88" t="s">
        <v>3326</v>
      </c>
      <c r="B1542" s="84" t="s">
        <v>580</v>
      </c>
      <c r="C1542" s="64">
        <v>122616</v>
      </c>
      <c r="D1542" s="59" t="s">
        <v>581</v>
      </c>
      <c r="E1542" s="10">
        <v>2</v>
      </c>
      <c r="F1542" s="10">
        <v>1</v>
      </c>
      <c r="G1542" s="49">
        <v>235.56</v>
      </c>
      <c r="H1542" s="46">
        <f t="shared" ref="H1542:H1605" si="33">E1542*G1542</f>
        <v>471.12</v>
      </c>
      <c r="I1542" s="10" t="s">
        <v>3359</v>
      </c>
      <c r="J1542" s="18" t="s">
        <v>3328</v>
      </c>
    </row>
    <row r="1543" spans="1:10" ht="12" customHeight="1" x14ac:dyDescent="0.25">
      <c r="A1543" s="88" t="s">
        <v>3326</v>
      </c>
      <c r="B1543" s="84" t="s">
        <v>582</v>
      </c>
      <c r="C1543" s="11" t="s">
        <v>583</v>
      </c>
      <c r="D1543" s="59" t="s">
        <v>584</v>
      </c>
      <c r="E1543" s="10">
        <v>4</v>
      </c>
      <c r="F1543" s="10">
        <v>1</v>
      </c>
      <c r="G1543" s="49">
        <v>15.83</v>
      </c>
      <c r="H1543" s="46">
        <f t="shared" si="33"/>
        <v>63.32</v>
      </c>
      <c r="I1543" s="10" t="s">
        <v>3359</v>
      </c>
      <c r="J1543" s="18" t="s">
        <v>3328</v>
      </c>
    </row>
    <row r="1544" spans="1:10" ht="12" customHeight="1" x14ac:dyDescent="0.25">
      <c r="A1544" s="88" t="s">
        <v>3326</v>
      </c>
      <c r="B1544" s="84" t="s">
        <v>585</v>
      </c>
      <c r="C1544" s="64">
        <v>80000222849</v>
      </c>
      <c r="D1544" s="59" t="s">
        <v>586</v>
      </c>
      <c r="E1544" s="10">
        <v>1</v>
      </c>
      <c r="F1544" s="10">
        <v>1</v>
      </c>
      <c r="G1544" s="49">
        <v>71.89</v>
      </c>
      <c r="H1544" s="46">
        <f t="shared" si="33"/>
        <v>71.89</v>
      </c>
      <c r="I1544" s="10" t="s">
        <v>3359</v>
      </c>
      <c r="J1544" s="18" t="s">
        <v>3328</v>
      </c>
    </row>
    <row r="1545" spans="1:10" ht="12" customHeight="1" x14ac:dyDescent="0.25">
      <c r="A1545" s="88" t="s">
        <v>3326</v>
      </c>
      <c r="B1545" s="84" t="s">
        <v>587</v>
      </c>
      <c r="C1545" s="11" t="s">
        <v>588</v>
      </c>
      <c r="D1545" s="59" t="s">
        <v>589</v>
      </c>
      <c r="E1545" s="10">
        <v>4</v>
      </c>
      <c r="F1545" s="10">
        <v>1</v>
      </c>
      <c r="G1545" s="49"/>
      <c r="H1545" s="46">
        <f t="shared" si="33"/>
        <v>0</v>
      </c>
      <c r="I1545" s="10" t="s">
        <v>3371</v>
      </c>
      <c r="J1545" s="18" t="s">
        <v>3328</v>
      </c>
    </row>
    <row r="1546" spans="1:10" ht="12" customHeight="1" x14ac:dyDescent="0.25">
      <c r="A1546" s="88" t="s">
        <v>3326</v>
      </c>
      <c r="B1546" s="84" t="s">
        <v>590</v>
      </c>
      <c r="C1546" s="11" t="s">
        <v>591</v>
      </c>
      <c r="D1546" s="59" t="s">
        <v>589</v>
      </c>
      <c r="E1546" s="10"/>
      <c r="F1546" s="10"/>
      <c r="G1546" s="49"/>
      <c r="H1546" s="46">
        <f t="shared" si="33"/>
        <v>0</v>
      </c>
      <c r="I1546" s="10" t="s">
        <v>3371</v>
      </c>
      <c r="J1546" s="18" t="s">
        <v>3328</v>
      </c>
    </row>
    <row r="1547" spans="1:10" ht="12" customHeight="1" x14ac:dyDescent="0.25">
      <c r="A1547" s="88" t="s">
        <v>3326</v>
      </c>
      <c r="B1547" s="84" t="s">
        <v>592</v>
      </c>
      <c r="C1547" s="11">
        <v>89000066880</v>
      </c>
      <c r="D1547" s="59" t="s">
        <v>593</v>
      </c>
      <c r="E1547" s="10">
        <v>0</v>
      </c>
      <c r="F1547" s="10"/>
      <c r="G1547" s="49">
        <v>107.36</v>
      </c>
      <c r="H1547" s="46">
        <f t="shared" si="33"/>
        <v>0</v>
      </c>
      <c r="I1547" s="10"/>
      <c r="J1547" s="18" t="s">
        <v>3328</v>
      </c>
    </row>
    <row r="1548" spans="1:10" ht="12" customHeight="1" x14ac:dyDescent="0.25">
      <c r="A1548" s="88" t="s">
        <v>3326</v>
      </c>
      <c r="B1548" s="84" t="s">
        <v>594</v>
      </c>
      <c r="C1548" s="11" t="s">
        <v>3692</v>
      </c>
      <c r="D1548" s="59" t="s">
        <v>15</v>
      </c>
      <c r="E1548" s="10"/>
      <c r="F1548" s="10"/>
      <c r="G1548" s="49">
        <v>449.28</v>
      </c>
      <c r="H1548" s="46">
        <f t="shared" si="33"/>
        <v>0</v>
      </c>
      <c r="I1548" s="10"/>
      <c r="J1548" s="18" t="s">
        <v>3328</v>
      </c>
    </row>
    <row r="1549" spans="1:10" ht="12" customHeight="1" x14ac:dyDescent="0.25">
      <c r="A1549" s="88" t="s">
        <v>3326</v>
      </c>
      <c r="B1549" s="84" t="s">
        <v>595</v>
      </c>
      <c r="C1549" s="11">
        <v>89000066598</v>
      </c>
      <c r="D1549" s="59" t="s">
        <v>527</v>
      </c>
      <c r="E1549" s="10">
        <v>0</v>
      </c>
      <c r="F1549" s="10"/>
      <c r="G1549" s="49">
        <v>150.11000000000001</v>
      </c>
      <c r="H1549" s="46">
        <f t="shared" si="33"/>
        <v>0</v>
      </c>
      <c r="I1549" s="10"/>
      <c r="J1549" s="18" t="s">
        <v>3328</v>
      </c>
    </row>
    <row r="1550" spans="1:10" ht="12" customHeight="1" x14ac:dyDescent="0.25">
      <c r="A1550" s="88" t="s">
        <v>3326</v>
      </c>
      <c r="B1550" s="84" t="s">
        <v>596</v>
      </c>
      <c r="C1550" s="11">
        <v>80000222849</v>
      </c>
      <c r="D1550" s="59" t="s">
        <v>15</v>
      </c>
      <c r="E1550" s="10">
        <v>0</v>
      </c>
      <c r="F1550" s="10"/>
      <c r="G1550" s="49">
        <v>71.89</v>
      </c>
      <c r="H1550" s="46">
        <f t="shared" si="33"/>
        <v>0</v>
      </c>
      <c r="I1550" s="10"/>
      <c r="J1550" s="18" t="s">
        <v>3328</v>
      </c>
    </row>
    <row r="1551" spans="1:10" ht="12" customHeight="1" x14ac:dyDescent="0.25">
      <c r="A1551" s="88" t="s">
        <v>3326</v>
      </c>
      <c r="B1551" s="84" t="s">
        <v>597</v>
      </c>
      <c r="C1551" s="11" t="s">
        <v>4204</v>
      </c>
      <c r="D1551" s="59" t="s">
        <v>598</v>
      </c>
      <c r="E1551" s="10">
        <v>1</v>
      </c>
      <c r="F1551" s="10">
        <v>1</v>
      </c>
      <c r="G1551" s="49">
        <v>44.65</v>
      </c>
      <c r="H1551" s="46">
        <f t="shared" si="33"/>
        <v>44.65</v>
      </c>
      <c r="I1551" s="10" t="s">
        <v>3336</v>
      </c>
      <c r="J1551" s="18" t="s">
        <v>3328</v>
      </c>
    </row>
    <row r="1552" spans="1:10" ht="12" customHeight="1" x14ac:dyDescent="0.25">
      <c r="A1552" s="88" t="s">
        <v>3326</v>
      </c>
      <c r="B1552" s="84" t="s">
        <v>599</v>
      </c>
      <c r="C1552" s="11" t="s">
        <v>4205</v>
      </c>
      <c r="D1552" s="59" t="s">
        <v>600</v>
      </c>
      <c r="E1552" s="10">
        <v>0</v>
      </c>
      <c r="F1552" s="10"/>
      <c r="G1552" s="49">
        <v>1524.72</v>
      </c>
      <c r="H1552" s="46">
        <f t="shared" si="33"/>
        <v>0</v>
      </c>
      <c r="I1552" s="10" t="s">
        <v>3361</v>
      </c>
      <c r="J1552" s="18" t="s">
        <v>3328</v>
      </c>
    </row>
    <row r="1553" spans="1:10" ht="12" customHeight="1" x14ac:dyDescent="0.25">
      <c r="A1553" s="88" t="s">
        <v>3326</v>
      </c>
      <c r="B1553" s="84" t="s">
        <v>601</v>
      </c>
      <c r="C1553" s="11" t="s">
        <v>4206</v>
      </c>
      <c r="D1553" s="59" t="s">
        <v>81</v>
      </c>
      <c r="E1553" s="10">
        <v>16</v>
      </c>
      <c r="F1553" s="10">
        <v>5</v>
      </c>
      <c r="G1553" s="49">
        <v>3.03</v>
      </c>
      <c r="H1553" s="46">
        <f t="shared" si="33"/>
        <v>48.48</v>
      </c>
      <c r="I1553" s="10" t="s">
        <v>3365</v>
      </c>
      <c r="J1553" s="18" t="s">
        <v>3328</v>
      </c>
    </row>
    <row r="1554" spans="1:10" ht="12" customHeight="1" x14ac:dyDescent="0.25">
      <c r="A1554" s="88" t="s">
        <v>3326</v>
      </c>
      <c r="B1554" s="84" t="s">
        <v>602</v>
      </c>
      <c r="C1554" s="11" t="s">
        <v>603</v>
      </c>
      <c r="D1554" s="59" t="s">
        <v>604</v>
      </c>
      <c r="E1554" s="10">
        <v>1</v>
      </c>
      <c r="F1554" s="10">
        <v>1</v>
      </c>
      <c r="G1554" s="49"/>
      <c r="H1554" s="46">
        <f t="shared" si="33"/>
        <v>0</v>
      </c>
      <c r="I1554" s="10" t="s">
        <v>3365</v>
      </c>
      <c r="J1554" s="18" t="s">
        <v>3328</v>
      </c>
    </row>
    <row r="1555" spans="1:10" ht="12" customHeight="1" x14ac:dyDescent="0.25">
      <c r="A1555" s="88" t="s">
        <v>3326</v>
      </c>
      <c r="B1555" s="84" t="s">
        <v>605</v>
      </c>
      <c r="C1555" s="11">
        <v>80000452689</v>
      </c>
      <c r="D1555" s="59" t="s">
        <v>606</v>
      </c>
      <c r="E1555" s="10">
        <v>1</v>
      </c>
      <c r="F1555" s="10">
        <v>1</v>
      </c>
      <c r="G1555" s="49"/>
      <c r="H1555" s="46">
        <f t="shared" si="33"/>
        <v>0</v>
      </c>
      <c r="I1555" s="10" t="s">
        <v>3357</v>
      </c>
      <c r="J1555" s="18" t="s">
        <v>3328</v>
      </c>
    </row>
    <row r="1556" spans="1:10" ht="12" customHeight="1" x14ac:dyDescent="0.25">
      <c r="A1556" s="88" t="s">
        <v>3326</v>
      </c>
      <c r="B1556" s="84" t="s">
        <v>607</v>
      </c>
      <c r="C1556" s="11" t="s">
        <v>608</v>
      </c>
      <c r="D1556" s="59" t="s">
        <v>609</v>
      </c>
      <c r="E1556" s="10"/>
      <c r="F1556" s="10"/>
      <c r="G1556" s="49"/>
      <c r="H1556" s="46">
        <f t="shared" si="33"/>
        <v>0</v>
      </c>
      <c r="I1556" s="10"/>
      <c r="J1556" s="18" t="s">
        <v>3328</v>
      </c>
    </row>
    <row r="1557" spans="1:10" ht="12" customHeight="1" x14ac:dyDescent="0.25">
      <c r="A1557" s="88" t="s">
        <v>3326</v>
      </c>
      <c r="B1557" s="84" t="s">
        <v>40</v>
      </c>
      <c r="C1557" s="11">
        <v>80513801045</v>
      </c>
      <c r="D1557" s="59" t="s">
        <v>610</v>
      </c>
      <c r="E1557" s="10">
        <v>0</v>
      </c>
      <c r="F1557" s="10"/>
      <c r="G1557" s="49">
        <v>10.74</v>
      </c>
      <c r="H1557" s="46">
        <f t="shared" si="33"/>
        <v>0</v>
      </c>
      <c r="I1557" s="10"/>
      <c r="J1557" s="18" t="s">
        <v>3328</v>
      </c>
    </row>
    <row r="1558" spans="1:10" ht="12" customHeight="1" x14ac:dyDescent="0.25">
      <c r="A1558" s="88" t="s">
        <v>3326</v>
      </c>
      <c r="B1558" s="84" t="s">
        <v>611</v>
      </c>
      <c r="C1558" s="11">
        <v>80513802581</v>
      </c>
      <c r="D1558" s="59" t="s">
        <v>612</v>
      </c>
      <c r="E1558" s="10">
        <v>0</v>
      </c>
      <c r="F1558" s="10"/>
      <c r="G1558" s="49">
        <v>15.01</v>
      </c>
      <c r="H1558" s="46">
        <f t="shared" si="33"/>
        <v>0</v>
      </c>
      <c r="I1558" s="10"/>
      <c r="J1558" s="18" t="s">
        <v>3328</v>
      </c>
    </row>
    <row r="1559" spans="1:10" ht="12" customHeight="1" x14ac:dyDescent="0.25">
      <c r="A1559" s="88" t="s">
        <v>3326</v>
      </c>
      <c r="B1559" s="84" t="s">
        <v>613</v>
      </c>
      <c r="C1559" s="11" t="s">
        <v>614</v>
      </c>
      <c r="D1559" s="59" t="s">
        <v>615</v>
      </c>
      <c r="E1559" s="10">
        <v>2</v>
      </c>
      <c r="F1559" s="10">
        <v>1</v>
      </c>
      <c r="G1559" s="49"/>
      <c r="H1559" s="46">
        <f t="shared" si="33"/>
        <v>0</v>
      </c>
      <c r="I1559" s="10" t="s">
        <v>3401</v>
      </c>
      <c r="J1559" s="18" t="s">
        <v>3328</v>
      </c>
    </row>
    <row r="1560" spans="1:10" ht="12" customHeight="1" x14ac:dyDescent="0.25">
      <c r="A1560" s="88" t="s">
        <v>3326</v>
      </c>
      <c r="B1560" s="84" t="s">
        <v>616</v>
      </c>
      <c r="C1560" s="11">
        <v>401691</v>
      </c>
      <c r="D1560" s="59" t="s">
        <v>617</v>
      </c>
      <c r="E1560" s="10">
        <v>1</v>
      </c>
      <c r="F1560" s="10">
        <v>1</v>
      </c>
      <c r="G1560" s="49"/>
      <c r="H1560" s="46">
        <f t="shared" si="33"/>
        <v>0</v>
      </c>
      <c r="I1560" s="10"/>
      <c r="J1560" s="18" t="s">
        <v>3328</v>
      </c>
    </row>
    <row r="1561" spans="1:10" ht="12" customHeight="1" x14ac:dyDescent="0.25">
      <c r="A1561" s="88" t="s">
        <v>3326</v>
      </c>
      <c r="B1561" s="84" t="s">
        <v>618</v>
      </c>
      <c r="C1561" s="11" t="s">
        <v>619</v>
      </c>
      <c r="D1561" s="59" t="s">
        <v>620</v>
      </c>
      <c r="E1561" s="10">
        <v>12</v>
      </c>
      <c r="F1561" s="10">
        <v>4</v>
      </c>
      <c r="G1561" s="49"/>
      <c r="H1561" s="46">
        <f t="shared" si="33"/>
        <v>0</v>
      </c>
      <c r="I1561" s="10" t="s">
        <v>3386</v>
      </c>
      <c r="J1561" s="18" t="s">
        <v>3328</v>
      </c>
    </row>
    <row r="1562" spans="1:10" ht="12" customHeight="1" x14ac:dyDescent="0.25">
      <c r="A1562" s="88" t="s">
        <v>3326</v>
      </c>
      <c r="B1562" s="84" t="s">
        <v>621</v>
      </c>
      <c r="C1562" s="11" t="s">
        <v>622</v>
      </c>
      <c r="D1562" s="59" t="s">
        <v>623</v>
      </c>
      <c r="E1562" s="10">
        <v>1</v>
      </c>
      <c r="F1562" s="10">
        <v>1</v>
      </c>
      <c r="G1562" s="49"/>
      <c r="H1562" s="46">
        <f t="shared" si="33"/>
        <v>0</v>
      </c>
      <c r="I1562" s="10" t="s">
        <v>3359</v>
      </c>
      <c r="J1562" s="18" t="s">
        <v>3328</v>
      </c>
    </row>
    <row r="1563" spans="1:10" ht="12" customHeight="1" x14ac:dyDescent="0.25">
      <c r="A1563" s="88" t="s">
        <v>3326</v>
      </c>
      <c r="B1563" s="84" t="s">
        <v>624</v>
      </c>
      <c r="C1563" s="11" t="s">
        <v>4208</v>
      </c>
      <c r="D1563" s="59" t="s">
        <v>625</v>
      </c>
      <c r="E1563" s="10">
        <v>1</v>
      </c>
      <c r="F1563" s="10">
        <v>1</v>
      </c>
      <c r="G1563" s="49">
        <v>213.71</v>
      </c>
      <c r="H1563" s="46">
        <f t="shared" si="33"/>
        <v>213.71</v>
      </c>
      <c r="I1563" s="10" t="s">
        <v>3368</v>
      </c>
      <c r="J1563" s="18" t="s">
        <v>3328</v>
      </c>
    </row>
    <row r="1564" spans="1:10" ht="12" customHeight="1" x14ac:dyDescent="0.25">
      <c r="A1564" s="88" t="s">
        <v>3326</v>
      </c>
      <c r="B1564" s="84" t="s">
        <v>626</v>
      </c>
      <c r="C1564" s="11" t="s">
        <v>4209</v>
      </c>
      <c r="D1564" s="59" t="s">
        <v>627</v>
      </c>
      <c r="E1564" s="10">
        <v>1</v>
      </c>
      <c r="F1564" s="10">
        <v>1</v>
      </c>
      <c r="G1564" s="49">
        <v>125.07</v>
      </c>
      <c r="H1564" s="46">
        <f t="shared" si="33"/>
        <v>125.07</v>
      </c>
      <c r="I1564" s="10" t="s">
        <v>3359</v>
      </c>
      <c r="J1564" s="18" t="s">
        <v>3328</v>
      </c>
    </row>
    <row r="1565" spans="1:10" ht="12" customHeight="1" x14ac:dyDescent="0.25">
      <c r="A1565" s="88" t="s">
        <v>3326</v>
      </c>
      <c r="B1565" s="84" t="s">
        <v>628</v>
      </c>
      <c r="C1565" s="11" t="s">
        <v>4210</v>
      </c>
      <c r="D1565" s="59" t="s">
        <v>629</v>
      </c>
      <c r="E1565" s="10">
        <v>0</v>
      </c>
      <c r="F1565" s="10"/>
      <c r="G1565" s="49">
        <v>4520.91</v>
      </c>
      <c r="H1565" s="46">
        <f t="shared" si="33"/>
        <v>0</v>
      </c>
      <c r="I1565" s="10"/>
      <c r="J1565" s="18" t="s">
        <v>3328</v>
      </c>
    </row>
    <row r="1566" spans="1:10" ht="12" customHeight="1" x14ac:dyDescent="0.25">
      <c r="A1566" s="88" t="s">
        <v>3326</v>
      </c>
      <c r="B1566" s="84" t="s">
        <v>630</v>
      </c>
      <c r="C1566" s="11">
        <v>80000285506</v>
      </c>
      <c r="D1566" s="59" t="s">
        <v>631</v>
      </c>
      <c r="E1566" s="10">
        <v>6</v>
      </c>
      <c r="F1566" s="10">
        <v>1</v>
      </c>
      <c r="G1566" s="49">
        <v>38.83</v>
      </c>
      <c r="H1566" s="46">
        <f t="shared" si="33"/>
        <v>232.98</v>
      </c>
      <c r="I1566" s="10" t="s">
        <v>3402</v>
      </c>
      <c r="J1566" s="18" t="s">
        <v>3328</v>
      </c>
    </row>
    <row r="1567" spans="1:10" ht="12" customHeight="1" x14ac:dyDescent="0.25">
      <c r="A1567" s="88" t="s">
        <v>3326</v>
      </c>
      <c r="B1567" s="84" t="s">
        <v>632</v>
      </c>
      <c r="C1567" s="11">
        <v>99000417970</v>
      </c>
      <c r="D1567" s="59" t="s">
        <v>4211</v>
      </c>
      <c r="E1567" s="10">
        <v>1</v>
      </c>
      <c r="F1567" s="10">
        <v>1</v>
      </c>
      <c r="G1567" s="49">
        <v>22.96</v>
      </c>
      <c r="H1567" s="46">
        <f t="shared" si="33"/>
        <v>22.96</v>
      </c>
      <c r="I1567" s="10" t="s">
        <v>3385</v>
      </c>
      <c r="J1567" s="18" t="s">
        <v>3328</v>
      </c>
    </row>
    <row r="1568" spans="1:10" ht="12" customHeight="1" x14ac:dyDescent="0.25">
      <c r="A1568" s="88" t="s">
        <v>3326</v>
      </c>
      <c r="B1568" s="84" t="s">
        <v>633</v>
      </c>
      <c r="C1568" s="11">
        <v>140082</v>
      </c>
      <c r="D1568" s="59" t="s">
        <v>4212</v>
      </c>
      <c r="E1568" s="10">
        <v>1</v>
      </c>
      <c r="F1568" s="10">
        <v>1</v>
      </c>
      <c r="G1568" s="49">
        <v>11.2</v>
      </c>
      <c r="H1568" s="46">
        <f t="shared" si="33"/>
        <v>11.2</v>
      </c>
      <c r="I1568" s="10" t="s">
        <v>3373</v>
      </c>
      <c r="J1568" s="18" t="s">
        <v>3328</v>
      </c>
    </row>
    <row r="1569" spans="1:10" ht="12" customHeight="1" x14ac:dyDescent="0.25">
      <c r="A1569" s="88" t="s">
        <v>3326</v>
      </c>
      <c r="B1569" s="84" t="s">
        <v>634</v>
      </c>
      <c r="C1569" s="11">
        <v>9611923031</v>
      </c>
      <c r="D1569" s="59" t="s">
        <v>635</v>
      </c>
      <c r="E1569" s="10">
        <v>5</v>
      </c>
      <c r="F1569" s="10">
        <v>1</v>
      </c>
      <c r="G1569" s="49"/>
      <c r="H1569" s="46">
        <f t="shared" si="33"/>
        <v>0</v>
      </c>
      <c r="I1569" s="10" t="s">
        <v>3373</v>
      </c>
      <c r="J1569" s="18" t="s">
        <v>3328</v>
      </c>
    </row>
    <row r="1570" spans="1:10" ht="12" customHeight="1" x14ac:dyDescent="0.25">
      <c r="A1570" s="88" t="s">
        <v>3326</v>
      </c>
      <c r="B1570" s="84" t="s">
        <v>636</v>
      </c>
      <c r="C1570" s="11" t="s">
        <v>637</v>
      </c>
      <c r="D1570" s="59" t="s">
        <v>638</v>
      </c>
      <c r="E1570" s="10">
        <v>1</v>
      </c>
      <c r="F1570" s="10">
        <v>1</v>
      </c>
      <c r="G1570" s="49"/>
      <c r="H1570" s="46">
        <f t="shared" si="33"/>
        <v>0</v>
      </c>
      <c r="I1570" s="10" t="s">
        <v>3373</v>
      </c>
      <c r="J1570" s="18" t="s">
        <v>3328</v>
      </c>
    </row>
    <row r="1571" spans="1:10" ht="12" customHeight="1" x14ac:dyDescent="0.25">
      <c r="A1571" s="88" t="s">
        <v>3326</v>
      </c>
      <c r="B1571" s="84" t="s">
        <v>639</v>
      </c>
      <c r="C1571" s="11" t="s">
        <v>640</v>
      </c>
      <c r="D1571" s="59" t="s">
        <v>638</v>
      </c>
      <c r="E1571" s="10">
        <v>1</v>
      </c>
      <c r="F1571" s="10">
        <v>1</v>
      </c>
      <c r="G1571" s="49"/>
      <c r="H1571" s="46">
        <f t="shared" si="33"/>
        <v>0</v>
      </c>
      <c r="I1571" s="10" t="s">
        <v>3373</v>
      </c>
      <c r="J1571" s="18" t="s">
        <v>3328</v>
      </c>
    </row>
    <row r="1572" spans="1:10" ht="12" customHeight="1" x14ac:dyDescent="0.25">
      <c r="A1572" s="88" t="s">
        <v>3326</v>
      </c>
      <c r="B1572" s="84" t="s">
        <v>641</v>
      </c>
      <c r="C1572" s="11" t="s">
        <v>642</v>
      </c>
      <c r="D1572" s="59" t="s">
        <v>3403</v>
      </c>
      <c r="E1572" s="10">
        <v>1</v>
      </c>
      <c r="F1572" s="10">
        <v>1</v>
      </c>
      <c r="G1572" s="49"/>
      <c r="H1572" s="46">
        <f t="shared" si="33"/>
        <v>0</v>
      </c>
      <c r="I1572" s="10" t="s">
        <v>3386</v>
      </c>
      <c r="J1572" s="18" t="s">
        <v>3328</v>
      </c>
    </row>
    <row r="1573" spans="1:10" ht="12" customHeight="1" x14ac:dyDescent="0.25">
      <c r="A1573" s="88" t="s">
        <v>3326</v>
      </c>
      <c r="B1573" s="84" t="s">
        <v>643</v>
      </c>
      <c r="C1573" s="11">
        <v>95086322</v>
      </c>
      <c r="D1573" s="59" t="s">
        <v>644</v>
      </c>
      <c r="E1573" s="10"/>
      <c r="F1573" s="10"/>
      <c r="G1573" s="49"/>
      <c r="H1573" s="46">
        <f t="shared" si="33"/>
        <v>0</v>
      </c>
      <c r="I1573" s="10"/>
      <c r="J1573" s="18" t="s">
        <v>3328</v>
      </c>
    </row>
    <row r="1574" spans="1:10" ht="12" customHeight="1" x14ac:dyDescent="0.25">
      <c r="A1574" s="88" t="s">
        <v>3326</v>
      </c>
      <c r="B1574" s="84" t="s">
        <v>645</v>
      </c>
      <c r="C1574" s="11">
        <v>95086483</v>
      </c>
      <c r="D1574" s="59" t="s">
        <v>646</v>
      </c>
      <c r="E1574" s="10">
        <v>1</v>
      </c>
      <c r="F1574" s="10">
        <v>1</v>
      </c>
      <c r="G1574" s="49"/>
      <c r="H1574" s="46">
        <f t="shared" si="33"/>
        <v>0</v>
      </c>
      <c r="I1574" s="10" t="s">
        <v>3386</v>
      </c>
      <c r="J1574" s="18" t="s">
        <v>3328</v>
      </c>
    </row>
    <row r="1575" spans="1:10" ht="12" customHeight="1" x14ac:dyDescent="0.25">
      <c r="A1575" s="88" t="s">
        <v>3326</v>
      </c>
      <c r="B1575" s="84" t="s">
        <v>647</v>
      </c>
      <c r="C1575" s="64">
        <v>95086487</v>
      </c>
      <c r="D1575" s="59" t="s">
        <v>646</v>
      </c>
      <c r="E1575" s="10">
        <v>1</v>
      </c>
      <c r="F1575" s="10">
        <v>1</v>
      </c>
      <c r="G1575" s="49"/>
      <c r="H1575" s="46">
        <f t="shared" si="33"/>
        <v>0</v>
      </c>
      <c r="I1575" s="10" t="s">
        <v>3386</v>
      </c>
      <c r="J1575" s="18" t="s">
        <v>3328</v>
      </c>
    </row>
    <row r="1576" spans="1:10" ht="12" customHeight="1" x14ac:dyDescent="0.25">
      <c r="A1576" s="88" t="s">
        <v>3326</v>
      </c>
      <c r="B1576" s="84" t="s">
        <v>648</v>
      </c>
      <c r="C1576" s="64">
        <v>95086322</v>
      </c>
      <c r="D1576" s="59" t="s">
        <v>646</v>
      </c>
      <c r="E1576" s="10">
        <v>2</v>
      </c>
      <c r="F1576" s="10">
        <v>1</v>
      </c>
      <c r="G1576" s="49"/>
      <c r="H1576" s="46">
        <f t="shared" si="33"/>
        <v>0</v>
      </c>
      <c r="I1576" s="10" t="s">
        <v>3386</v>
      </c>
      <c r="J1576" s="18" t="s">
        <v>3328</v>
      </c>
    </row>
    <row r="1577" spans="1:10" ht="12" customHeight="1" x14ac:dyDescent="0.25">
      <c r="A1577" s="88" t="s">
        <v>3326</v>
      </c>
      <c r="B1577" s="84" t="s">
        <v>649</v>
      </c>
      <c r="C1577" s="11" t="s">
        <v>650</v>
      </c>
      <c r="D1577" s="59" t="s">
        <v>651</v>
      </c>
      <c r="E1577" s="10">
        <v>1</v>
      </c>
      <c r="F1577" s="10">
        <v>1</v>
      </c>
      <c r="G1577" s="49"/>
      <c r="H1577" s="46">
        <f t="shared" si="33"/>
        <v>0</v>
      </c>
      <c r="I1577" s="10" t="s">
        <v>3386</v>
      </c>
      <c r="J1577" s="18" t="s">
        <v>3328</v>
      </c>
    </row>
    <row r="1578" spans="1:10" ht="12" customHeight="1" x14ac:dyDescent="0.25">
      <c r="A1578" s="88" t="s">
        <v>3326</v>
      </c>
      <c r="B1578" s="84" t="s">
        <v>652</v>
      </c>
      <c r="C1578" s="32">
        <v>16148</v>
      </c>
      <c r="D1578" s="59" t="s">
        <v>4213</v>
      </c>
      <c r="E1578" s="10">
        <v>5</v>
      </c>
      <c r="F1578" s="10">
        <v>1</v>
      </c>
      <c r="G1578" s="49">
        <v>63.44</v>
      </c>
      <c r="H1578" s="46">
        <f t="shared" si="33"/>
        <v>317.2</v>
      </c>
      <c r="I1578" s="10" t="s">
        <v>3371</v>
      </c>
      <c r="J1578" s="18" t="s">
        <v>3328</v>
      </c>
    </row>
    <row r="1579" spans="1:10" ht="12" customHeight="1" x14ac:dyDescent="0.25">
      <c r="A1579" s="88" t="s">
        <v>3326</v>
      </c>
      <c r="B1579" s="84" t="s">
        <v>653</v>
      </c>
      <c r="C1579" s="11">
        <v>164580</v>
      </c>
      <c r="D1579" s="59" t="s">
        <v>4214</v>
      </c>
      <c r="E1579" s="10">
        <v>3</v>
      </c>
      <c r="F1579" s="10">
        <v>1</v>
      </c>
      <c r="G1579" s="49">
        <v>117.12</v>
      </c>
      <c r="H1579" s="46">
        <f t="shared" si="33"/>
        <v>351.36</v>
      </c>
      <c r="I1579" s="10" t="s">
        <v>3371</v>
      </c>
      <c r="J1579" s="18" t="s">
        <v>3328</v>
      </c>
    </row>
    <row r="1580" spans="1:10" ht="12" customHeight="1" x14ac:dyDescent="0.25">
      <c r="A1580" s="88" t="s">
        <v>3326</v>
      </c>
      <c r="B1580" s="84" t="s">
        <v>654</v>
      </c>
      <c r="C1580" s="11"/>
      <c r="D1580" s="59" t="s">
        <v>655</v>
      </c>
      <c r="E1580" s="10">
        <v>1</v>
      </c>
      <c r="F1580" s="10">
        <v>1</v>
      </c>
      <c r="G1580" s="49"/>
      <c r="H1580" s="46">
        <f t="shared" si="33"/>
        <v>0</v>
      </c>
      <c r="I1580" s="10" t="s">
        <v>3333</v>
      </c>
      <c r="J1580" s="18" t="s">
        <v>3328</v>
      </c>
    </row>
    <row r="1581" spans="1:10" ht="12" customHeight="1" x14ac:dyDescent="0.25">
      <c r="A1581" s="88" t="s">
        <v>3326</v>
      </c>
      <c r="B1581" s="84" t="s">
        <v>656</v>
      </c>
      <c r="C1581" s="11" t="s">
        <v>657</v>
      </c>
      <c r="D1581" s="59" t="s">
        <v>658</v>
      </c>
      <c r="E1581" s="10">
        <v>1</v>
      </c>
      <c r="F1581" s="10">
        <v>1</v>
      </c>
      <c r="G1581" s="49"/>
      <c r="H1581" s="46">
        <f t="shared" si="33"/>
        <v>0</v>
      </c>
      <c r="I1581" s="10" t="s">
        <v>3383</v>
      </c>
      <c r="J1581" s="18" t="s">
        <v>3328</v>
      </c>
    </row>
    <row r="1582" spans="1:10" ht="12" customHeight="1" x14ac:dyDescent="0.25">
      <c r="A1582" s="88" t="s">
        <v>3326</v>
      </c>
      <c r="B1582" s="84" t="s">
        <v>659</v>
      </c>
      <c r="C1582" s="11"/>
      <c r="D1582" s="59" t="s">
        <v>660</v>
      </c>
      <c r="E1582" s="10"/>
      <c r="F1582" s="10"/>
      <c r="G1582" s="49"/>
      <c r="H1582" s="46">
        <f t="shared" si="33"/>
        <v>0</v>
      </c>
      <c r="I1582" s="10"/>
      <c r="J1582" s="18" t="s">
        <v>3328</v>
      </c>
    </row>
    <row r="1583" spans="1:10" ht="12" customHeight="1" x14ac:dyDescent="0.25">
      <c r="A1583" s="88" t="s">
        <v>3326</v>
      </c>
      <c r="B1583" s="84" t="s">
        <v>50</v>
      </c>
      <c r="C1583" s="11"/>
      <c r="D1583" s="59" t="s">
        <v>661</v>
      </c>
      <c r="E1583" s="10"/>
      <c r="F1583" s="10"/>
      <c r="G1583" s="49"/>
      <c r="H1583" s="46">
        <f t="shared" si="33"/>
        <v>0</v>
      </c>
      <c r="I1583" s="10" t="s">
        <v>3404</v>
      </c>
      <c r="J1583" s="18" t="s">
        <v>3328</v>
      </c>
    </row>
    <row r="1584" spans="1:10" ht="12" customHeight="1" x14ac:dyDescent="0.25">
      <c r="A1584" s="88" t="s">
        <v>3326</v>
      </c>
      <c r="B1584" s="84" t="s">
        <v>48</v>
      </c>
      <c r="C1584" s="11">
        <v>475416</v>
      </c>
      <c r="D1584" s="59" t="s">
        <v>662</v>
      </c>
      <c r="E1584" s="10">
        <v>5</v>
      </c>
      <c r="F1584" s="10">
        <v>1</v>
      </c>
      <c r="G1584" s="49"/>
      <c r="H1584" s="46">
        <f t="shared" si="33"/>
        <v>0</v>
      </c>
      <c r="I1584" s="10" t="s">
        <v>3402</v>
      </c>
      <c r="J1584" s="18" t="s">
        <v>3328</v>
      </c>
    </row>
    <row r="1585" spans="1:14" ht="12" customHeight="1" x14ac:dyDescent="0.25">
      <c r="A1585" s="88" t="s">
        <v>3326</v>
      </c>
      <c r="B1585" s="84" t="s">
        <v>44</v>
      </c>
      <c r="C1585" s="11" t="s">
        <v>663</v>
      </c>
      <c r="D1585" s="59" t="s">
        <v>664</v>
      </c>
      <c r="E1585" s="10">
        <v>1</v>
      </c>
      <c r="F1585" s="10">
        <v>1</v>
      </c>
      <c r="G1585" s="49"/>
      <c r="H1585" s="46">
        <f t="shared" si="33"/>
        <v>0</v>
      </c>
      <c r="I1585" s="10" t="s">
        <v>3332</v>
      </c>
      <c r="J1585" s="18" t="s">
        <v>3328</v>
      </c>
    </row>
    <row r="1586" spans="1:14" ht="12" customHeight="1" x14ac:dyDescent="0.25">
      <c r="A1586" s="88" t="s">
        <v>3326</v>
      </c>
      <c r="B1586" s="84" t="s">
        <v>62</v>
      </c>
      <c r="C1586" s="11"/>
      <c r="D1586" s="59" t="s">
        <v>665</v>
      </c>
      <c r="E1586" s="10">
        <v>10</v>
      </c>
      <c r="F1586" s="10">
        <v>2</v>
      </c>
      <c r="G1586" s="49"/>
      <c r="H1586" s="46">
        <f t="shared" si="33"/>
        <v>0</v>
      </c>
      <c r="I1586" s="10" t="s">
        <v>3402</v>
      </c>
      <c r="J1586" s="18" t="s">
        <v>3328</v>
      </c>
    </row>
    <row r="1587" spans="1:14" ht="12" customHeight="1" x14ac:dyDescent="0.25">
      <c r="A1587" s="88" t="s">
        <v>3326</v>
      </c>
      <c r="B1587" s="84" t="s">
        <v>59</v>
      </c>
      <c r="C1587" s="11">
        <v>80500013881</v>
      </c>
      <c r="D1587" s="59" t="s">
        <v>3283</v>
      </c>
      <c r="E1587" s="10">
        <v>1</v>
      </c>
      <c r="F1587" s="10">
        <v>0</v>
      </c>
      <c r="G1587" s="49">
        <v>575.33000000000004</v>
      </c>
      <c r="H1587" s="46">
        <f t="shared" si="33"/>
        <v>575.33000000000004</v>
      </c>
      <c r="I1587" s="10"/>
      <c r="J1587" s="18" t="s">
        <v>3328</v>
      </c>
    </row>
    <row r="1588" spans="1:14" ht="12" customHeight="1" x14ac:dyDescent="0.25">
      <c r="A1588" s="9" t="s">
        <v>3326</v>
      </c>
      <c r="B1588" s="84" t="s">
        <v>46</v>
      </c>
      <c r="C1588" s="11">
        <v>80500028740</v>
      </c>
      <c r="D1588" s="59" t="s">
        <v>666</v>
      </c>
      <c r="E1588" s="10">
        <v>1</v>
      </c>
      <c r="F1588" s="10"/>
      <c r="G1588" s="49">
        <v>254.31</v>
      </c>
      <c r="H1588" s="46">
        <f t="shared" si="33"/>
        <v>254.31</v>
      </c>
      <c r="I1588" s="10"/>
      <c r="J1588" s="18" t="s">
        <v>3328</v>
      </c>
    </row>
    <row r="1589" spans="1:14" ht="12" customHeight="1" x14ac:dyDescent="0.25">
      <c r="A1589" s="90" t="s">
        <v>3326</v>
      </c>
      <c r="B1589" s="84" t="s">
        <v>53</v>
      </c>
      <c r="C1589" s="11" t="s">
        <v>667</v>
      </c>
      <c r="D1589" s="59" t="s">
        <v>668</v>
      </c>
      <c r="E1589" s="10">
        <v>1</v>
      </c>
      <c r="F1589" s="10"/>
      <c r="G1589" s="49">
        <v>11.05</v>
      </c>
      <c r="H1589" s="46">
        <f t="shared" si="33"/>
        <v>11.05</v>
      </c>
      <c r="I1589" s="10"/>
      <c r="J1589" s="18" t="s">
        <v>3328</v>
      </c>
    </row>
    <row r="1590" spans="1:14" ht="12" customHeight="1" x14ac:dyDescent="0.25">
      <c r="A1590" s="90" t="s">
        <v>3326</v>
      </c>
      <c r="B1590" s="84" t="s">
        <v>56</v>
      </c>
      <c r="C1590" s="11" t="s">
        <v>669</v>
      </c>
      <c r="D1590" s="59" t="s">
        <v>670</v>
      </c>
      <c r="E1590" s="10">
        <v>12</v>
      </c>
      <c r="F1590" s="10"/>
      <c r="G1590" s="49">
        <v>9.74</v>
      </c>
      <c r="H1590" s="46">
        <f t="shared" si="33"/>
        <v>116.88</v>
      </c>
      <c r="I1590" s="10"/>
      <c r="J1590" s="18" t="s">
        <v>3328</v>
      </c>
    </row>
    <row r="1591" spans="1:14" ht="12" customHeight="1" x14ac:dyDescent="0.25">
      <c r="A1591" s="90" t="s">
        <v>3326</v>
      </c>
      <c r="B1591" s="84" t="s">
        <v>42</v>
      </c>
      <c r="C1591" s="11">
        <v>80000103359</v>
      </c>
      <c r="D1591" s="59" t="s">
        <v>671</v>
      </c>
      <c r="E1591" s="10">
        <v>10</v>
      </c>
      <c r="F1591" s="10"/>
      <c r="G1591" s="49">
        <v>102.77</v>
      </c>
      <c r="H1591" s="46">
        <f t="shared" si="33"/>
        <v>1027.7</v>
      </c>
      <c r="I1591" s="10"/>
      <c r="J1591" s="18" t="s">
        <v>3328</v>
      </c>
    </row>
    <row r="1592" spans="1:14" ht="12" customHeight="1" x14ac:dyDescent="0.25">
      <c r="A1592" s="90" t="s">
        <v>3326</v>
      </c>
      <c r="B1592" s="84" t="s">
        <v>144</v>
      </c>
      <c r="C1592" s="11">
        <v>80500007201</v>
      </c>
      <c r="D1592" s="59" t="s">
        <v>672</v>
      </c>
      <c r="E1592" s="10">
        <v>1</v>
      </c>
      <c r="F1592" s="10"/>
      <c r="G1592" s="49">
        <v>365.15</v>
      </c>
      <c r="H1592" s="46">
        <f t="shared" si="33"/>
        <v>365.15</v>
      </c>
      <c r="I1592" s="10"/>
      <c r="J1592" s="18" t="s">
        <v>3328</v>
      </c>
      <c r="L1592" s="1" t="s">
        <v>3608</v>
      </c>
      <c r="M1592" s="13">
        <f>SUM(H2:H1592)</f>
        <v>161226.19999999995</v>
      </c>
      <c r="N1592" s="8" t="s">
        <v>3609</v>
      </c>
    </row>
    <row r="1593" spans="1:14" ht="12" customHeight="1" x14ac:dyDescent="0.25">
      <c r="A1593" s="90" t="s">
        <v>3326</v>
      </c>
      <c r="B1593" s="86" t="s">
        <v>673</v>
      </c>
      <c r="C1593" s="39">
        <v>80500013882</v>
      </c>
      <c r="D1593" s="67" t="s">
        <v>674</v>
      </c>
      <c r="E1593" s="74">
        <v>1</v>
      </c>
      <c r="F1593" s="74"/>
      <c r="G1593" s="75">
        <v>292.8</v>
      </c>
      <c r="H1593" s="46">
        <f t="shared" si="33"/>
        <v>292.8</v>
      </c>
      <c r="I1593" s="10"/>
      <c r="J1593" s="18" t="s">
        <v>3328</v>
      </c>
      <c r="M1593" s="13"/>
      <c r="N1593" s="8"/>
    </row>
    <row r="1594" spans="1:14" ht="12" customHeight="1" x14ac:dyDescent="0.25">
      <c r="A1594" s="9" t="s">
        <v>3326</v>
      </c>
      <c r="B1594" s="19" t="s">
        <v>675</v>
      </c>
      <c r="C1594" s="64" t="s">
        <v>676</v>
      </c>
      <c r="D1594" s="67" t="s">
        <v>677</v>
      </c>
      <c r="E1594" s="10">
        <v>14</v>
      </c>
      <c r="F1594" s="10"/>
      <c r="G1594" s="49">
        <v>0.13</v>
      </c>
      <c r="H1594" s="46">
        <f t="shared" si="33"/>
        <v>1.82</v>
      </c>
      <c r="I1594" s="10"/>
      <c r="J1594" s="18" t="s">
        <v>3328</v>
      </c>
    </row>
    <row r="1595" spans="1:14" ht="12" customHeight="1" x14ac:dyDescent="0.25">
      <c r="A1595" s="9" t="s">
        <v>3326</v>
      </c>
      <c r="B1595" s="19" t="s">
        <v>678</v>
      </c>
      <c r="C1595" s="64" t="s">
        <v>679</v>
      </c>
      <c r="D1595" s="67" t="s">
        <v>677</v>
      </c>
      <c r="E1595" s="10">
        <v>2</v>
      </c>
      <c r="F1595" s="10"/>
      <c r="G1595" s="49">
        <v>0.15</v>
      </c>
      <c r="H1595" s="46">
        <f t="shared" si="33"/>
        <v>0.3</v>
      </c>
      <c r="I1595" s="10"/>
      <c r="J1595" s="18" t="s">
        <v>3328</v>
      </c>
    </row>
    <row r="1596" spans="1:14" ht="12" customHeight="1" x14ac:dyDescent="0.25">
      <c r="A1596" s="9" t="s">
        <v>3326</v>
      </c>
      <c r="B1596" s="19" t="s">
        <v>680</v>
      </c>
      <c r="C1596" s="64" t="s">
        <v>681</v>
      </c>
      <c r="D1596" s="67" t="s">
        <v>265</v>
      </c>
      <c r="E1596" s="10">
        <v>8</v>
      </c>
      <c r="F1596" s="10"/>
      <c r="G1596" s="49">
        <v>0.5</v>
      </c>
      <c r="H1596" s="46">
        <f t="shared" si="33"/>
        <v>4</v>
      </c>
      <c r="I1596" s="10"/>
      <c r="J1596" s="18" t="s">
        <v>3328</v>
      </c>
    </row>
    <row r="1597" spans="1:14" ht="12" customHeight="1" x14ac:dyDescent="0.25">
      <c r="A1597" s="9" t="s">
        <v>3326</v>
      </c>
      <c r="B1597" s="19" t="s">
        <v>682</v>
      </c>
      <c r="C1597" s="64" t="s">
        <v>683</v>
      </c>
      <c r="D1597" s="67" t="s">
        <v>684</v>
      </c>
      <c r="E1597" s="10">
        <v>16</v>
      </c>
      <c r="F1597" s="10"/>
      <c r="G1597" s="49">
        <v>3.57</v>
      </c>
      <c r="H1597" s="46">
        <f t="shared" si="33"/>
        <v>57.12</v>
      </c>
      <c r="I1597" s="10"/>
      <c r="J1597" s="18" t="s">
        <v>3328</v>
      </c>
    </row>
    <row r="1598" spans="1:14" ht="12" customHeight="1" x14ac:dyDescent="0.25">
      <c r="A1598" s="9" t="s">
        <v>3326</v>
      </c>
      <c r="B1598" s="19" t="s">
        <v>685</v>
      </c>
      <c r="C1598" s="64">
        <v>89000071996</v>
      </c>
      <c r="D1598" s="67" t="s">
        <v>3405</v>
      </c>
      <c r="E1598" s="10">
        <v>0</v>
      </c>
      <c r="F1598" s="10"/>
      <c r="G1598" s="49">
        <v>263.52</v>
      </c>
      <c r="H1598" s="46">
        <f t="shared" si="33"/>
        <v>0</v>
      </c>
      <c r="I1598" s="10"/>
      <c r="J1598" s="18" t="s">
        <v>3328</v>
      </c>
    </row>
    <row r="1599" spans="1:14" ht="12" customHeight="1" x14ac:dyDescent="0.25">
      <c r="A1599" s="9" t="s">
        <v>3326</v>
      </c>
      <c r="B1599" s="19" t="s">
        <v>686</v>
      </c>
      <c r="C1599" s="64" t="s">
        <v>3406</v>
      </c>
      <c r="D1599" s="67" t="s">
        <v>3407</v>
      </c>
      <c r="E1599" s="10">
        <v>0</v>
      </c>
      <c r="F1599" s="10"/>
      <c r="G1599" s="49">
        <v>606.91</v>
      </c>
      <c r="H1599" s="46">
        <f t="shared" si="33"/>
        <v>0</v>
      </c>
      <c r="I1599" s="10"/>
      <c r="J1599" s="18" t="s">
        <v>3328</v>
      </c>
    </row>
    <row r="1600" spans="1:14" ht="12" customHeight="1" x14ac:dyDescent="0.25">
      <c r="A1600" s="9" t="s">
        <v>3326</v>
      </c>
      <c r="B1600" s="19" t="s">
        <v>3408</v>
      </c>
      <c r="C1600" s="64">
        <v>80000436310</v>
      </c>
      <c r="D1600" s="67" t="s">
        <v>47</v>
      </c>
      <c r="E1600" s="10">
        <v>0</v>
      </c>
      <c r="F1600" s="10"/>
      <c r="G1600" s="49">
        <v>605.12</v>
      </c>
      <c r="H1600" s="46">
        <f t="shared" si="33"/>
        <v>0</v>
      </c>
      <c r="I1600" s="10"/>
      <c r="J1600" s="18" t="s">
        <v>3328</v>
      </c>
    </row>
    <row r="1601" spans="1:10" ht="12" customHeight="1" x14ac:dyDescent="0.25">
      <c r="A1601" s="9" t="s">
        <v>3326</v>
      </c>
      <c r="B1601" s="19" t="s">
        <v>3409</v>
      </c>
      <c r="C1601" s="64" t="s">
        <v>3410</v>
      </c>
      <c r="D1601" s="67" t="s">
        <v>3411</v>
      </c>
      <c r="E1601" s="10">
        <v>0</v>
      </c>
      <c r="F1601" s="10"/>
      <c r="G1601" s="49">
        <v>709.89</v>
      </c>
      <c r="H1601" s="46">
        <f t="shared" si="33"/>
        <v>0</v>
      </c>
      <c r="I1601" s="10"/>
      <c r="J1601" s="18" t="s">
        <v>3328</v>
      </c>
    </row>
    <row r="1602" spans="1:10" ht="12" customHeight="1" x14ac:dyDescent="0.25">
      <c r="A1602" s="9" t="s">
        <v>3326</v>
      </c>
      <c r="B1602" s="19" t="s">
        <v>3412</v>
      </c>
      <c r="C1602" s="64" t="s">
        <v>3413</v>
      </c>
      <c r="D1602" s="67" t="s">
        <v>534</v>
      </c>
      <c r="E1602" s="10">
        <v>0</v>
      </c>
      <c r="F1602" s="10"/>
      <c r="G1602" s="49">
        <v>2</v>
      </c>
      <c r="H1602" s="46">
        <f t="shared" si="33"/>
        <v>0</v>
      </c>
      <c r="I1602" s="10"/>
      <c r="J1602" s="18" t="s">
        <v>3328</v>
      </c>
    </row>
    <row r="1603" spans="1:10" ht="12" customHeight="1" x14ac:dyDescent="0.25">
      <c r="A1603" s="9" t="s">
        <v>3326</v>
      </c>
      <c r="B1603" s="19" t="s">
        <v>3414</v>
      </c>
      <c r="C1603" s="64" t="s">
        <v>3415</v>
      </c>
      <c r="D1603" s="67" t="s">
        <v>177</v>
      </c>
      <c r="E1603" s="10">
        <v>0</v>
      </c>
      <c r="F1603" s="10"/>
      <c r="G1603" s="49">
        <v>0.38</v>
      </c>
      <c r="H1603" s="46">
        <f t="shared" si="33"/>
        <v>0</v>
      </c>
      <c r="I1603" s="10"/>
      <c r="J1603" s="18" t="s">
        <v>3328</v>
      </c>
    </row>
    <row r="1604" spans="1:10" ht="12" customHeight="1" x14ac:dyDescent="0.25">
      <c r="A1604" s="9" t="s">
        <v>3326</v>
      </c>
      <c r="B1604" s="19" t="s">
        <v>3416</v>
      </c>
      <c r="C1604" s="64" t="s">
        <v>3417</v>
      </c>
      <c r="D1604" s="67" t="s">
        <v>4</v>
      </c>
      <c r="E1604" s="10">
        <v>0</v>
      </c>
      <c r="F1604" s="10"/>
      <c r="G1604" s="49">
        <v>9.01</v>
      </c>
      <c r="H1604" s="46">
        <f t="shared" si="33"/>
        <v>0</v>
      </c>
      <c r="I1604" s="10"/>
      <c r="J1604" s="18" t="s">
        <v>3328</v>
      </c>
    </row>
    <row r="1605" spans="1:10" ht="12" customHeight="1" x14ac:dyDescent="0.25">
      <c r="A1605" s="9" t="s">
        <v>3326</v>
      </c>
      <c r="B1605" s="19" t="s">
        <v>3418</v>
      </c>
      <c r="C1605" s="64">
        <v>80000451406</v>
      </c>
      <c r="D1605" s="67" t="s">
        <v>35</v>
      </c>
      <c r="E1605" s="10">
        <v>0</v>
      </c>
      <c r="F1605" s="10"/>
      <c r="G1605" s="49">
        <v>27.67</v>
      </c>
      <c r="H1605" s="46">
        <f t="shared" si="33"/>
        <v>0</v>
      </c>
      <c r="I1605" s="10"/>
      <c r="J1605" s="18" t="s">
        <v>3328</v>
      </c>
    </row>
    <row r="1606" spans="1:10" ht="12" customHeight="1" x14ac:dyDescent="0.25">
      <c r="A1606" s="9" t="s">
        <v>3326</v>
      </c>
      <c r="B1606" s="19" t="s">
        <v>3419</v>
      </c>
      <c r="C1606" s="64">
        <v>80500028740</v>
      </c>
      <c r="D1606" s="67" t="s">
        <v>666</v>
      </c>
      <c r="E1606" s="10">
        <v>0</v>
      </c>
      <c r="F1606" s="10"/>
      <c r="G1606" s="49">
        <v>254.31</v>
      </c>
      <c r="H1606" s="46">
        <f t="shared" ref="H1606:H1669" si="34">E1606*G1606</f>
        <v>0</v>
      </c>
      <c r="I1606" s="10"/>
      <c r="J1606" s="18" t="s">
        <v>3328</v>
      </c>
    </row>
    <row r="1607" spans="1:10" ht="12" customHeight="1" x14ac:dyDescent="0.25">
      <c r="A1607" s="9" t="s">
        <v>3326</v>
      </c>
      <c r="B1607" s="19" t="s">
        <v>3420</v>
      </c>
      <c r="C1607" s="64" t="s">
        <v>3421</v>
      </c>
      <c r="D1607" s="67" t="s">
        <v>4</v>
      </c>
      <c r="E1607" s="10">
        <v>0</v>
      </c>
      <c r="F1607" s="10"/>
      <c r="G1607" s="49">
        <v>71.08</v>
      </c>
      <c r="H1607" s="46">
        <f t="shared" si="34"/>
        <v>0</v>
      </c>
      <c r="I1607" s="10"/>
      <c r="J1607" s="18" t="s">
        <v>3328</v>
      </c>
    </row>
    <row r="1608" spans="1:10" ht="12" customHeight="1" x14ac:dyDescent="0.25">
      <c r="A1608" s="9" t="s">
        <v>3326</v>
      </c>
      <c r="B1608" s="19" t="s">
        <v>3422</v>
      </c>
      <c r="C1608" s="64" t="s">
        <v>3315</v>
      </c>
      <c r="D1608" s="67" t="s">
        <v>81</v>
      </c>
      <c r="E1608" s="10">
        <v>0</v>
      </c>
      <c r="F1608" s="10"/>
      <c r="G1608" s="49">
        <v>153.79</v>
      </c>
      <c r="H1608" s="46">
        <f t="shared" si="34"/>
        <v>0</v>
      </c>
      <c r="I1608" s="10"/>
      <c r="J1608" s="18" t="s">
        <v>3328</v>
      </c>
    </row>
    <row r="1609" spans="1:10" ht="12" customHeight="1" x14ac:dyDescent="0.25">
      <c r="A1609" s="9" t="s">
        <v>3326</v>
      </c>
      <c r="B1609" s="19" t="s">
        <v>3423</v>
      </c>
      <c r="C1609" s="64" t="s">
        <v>3424</v>
      </c>
      <c r="D1609" s="67" t="s">
        <v>81</v>
      </c>
      <c r="E1609" s="10">
        <v>0</v>
      </c>
      <c r="F1609" s="10"/>
      <c r="G1609" s="49">
        <v>1.65</v>
      </c>
      <c r="H1609" s="46">
        <f t="shared" si="34"/>
        <v>0</v>
      </c>
      <c r="I1609" s="10"/>
      <c r="J1609" s="18" t="s">
        <v>3328</v>
      </c>
    </row>
    <row r="1610" spans="1:10" ht="12" customHeight="1" x14ac:dyDescent="0.25">
      <c r="A1610" s="9" t="s">
        <v>3326</v>
      </c>
      <c r="B1610" s="19" t="s">
        <v>3425</v>
      </c>
      <c r="C1610" s="64">
        <v>80500037259</v>
      </c>
      <c r="D1610" s="67" t="s">
        <v>31</v>
      </c>
      <c r="E1610" s="10">
        <v>0</v>
      </c>
      <c r="F1610" s="10"/>
      <c r="G1610" s="49">
        <v>353.01</v>
      </c>
      <c r="H1610" s="46">
        <f t="shared" si="34"/>
        <v>0</v>
      </c>
      <c r="I1610" s="10"/>
      <c r="J1610" s="18" t="s">
        <v>3328</v>
      </c>
    </row>
    <row r="1611" spans="1:10" ht="12" customHeight="1" x14ac:dyDescent="0.25">
      <c r="A1611" s="9" t="s">
        <v>3326</v>
      </c>
      <c r="B1611" s="19" t="s">
        <v>3426</v>
      </c>
      <c r="C1611" s="64">
        <v>80500037258</v>
      </c>
      <c r="D1611" s="67" t="s">
        <v>31</v>
      </c>
      <c r="E1611" s="10">
        <v>0</v>
      </c>
      <c r="F1611" s="10"/>
      <c r="G1611" s="49">
        <v>242.87</v>
      </c>
      <c r="H1611" s="46">
        <f t="shared" si="34"/>
        <v>0</v>
      </c>
      <c r="I1611" s="10"/>
      <c r="J1611" s="18" t="s">
        <v>3328</v>
      </c>
    </row>
    <row r="1612" spans="1:10" ht="12" customHeight="1" x14ac:dyDescent="0.25">
      <c r="A1612" s="9" t="s">
        <v>3326</v>
      </c>
      <c r="B1612" s="19" t="s">
        <v>3427</v>
      </c>
      <c r="C1612" s="64" t="s">
        <v>3367</v>
      </c>
      <c r="D1612" s="67" t="s">
        <v>3428</v>
      </c>
      <c r="E1612" s="10">
        <v>0</v>
      </c>
      <c r="F1612" s="10"/>
      <c r="G1612" s="49">
        <v>1.84</v>
      </c>
      <c r="H1612" s="46">
        <f t="shared" si="34"/>
        <v>0</v>
      </c>
      <c r="I1612" s="10"/>
      <c r="J1612" s="18" t="s">
        <v>3328</v>
      </c>
    </row>
    <row r="1613" spans="1:10" ht="12" customHeight="1" x14ac:dyDescent="0.25">
      <c r="A1613" s="9" t="s">
        <v>3326</v>
      </c>
      <c r="B1613" s="19" t="s">
        <v>3429</v>
      </c>
      <c r="C1613" s="64" t="s">
        <v>3430</v>
      </c>
      <c r="D1613" s="67" t="s">
        <v>3431</v>
      </c>
      <c r="E1613" s="10">
        <v>0</v>
      </c>
      <c r="F1613" s="10"/>
      <c r="G1613" s="49">
        <v>34.770000000000003</v>
      </c>
      <c r="H1613" s="46">
        <f t="shared" si="34"/>
        <v>0</v>
      </c>
      <c r="I1613" s="10"/>
      <c r="J1613" s="18" t="s">
        <v>3328</v>
      </c>
    </row>
    <row r="1614" spans="1:10" ht="12" customHeight="1" x14ac:dyDescent="0.25">
      <c r="A1614" s="9" t="s">
        <v>3326</v>
      </c>
      <c r="B1614" s="19" t="s">
        <v>3432</v>
      </c>
      <c r="C1614" s="64">
        <v>80000391408</v>
      </c>
      <c r="D1614" s="67" t="s">
        <v>31</v>
      </c>
      <c r="E1614" s="10">
        <v>0</v>
      </c>
      <c r="F1614" s="10"/>
      <c r="G1614" s="49">
        <v>522.71</v>
      </c>
      <c r="H1614" s="46">
        <f t="shared" si="34"/>
        <v>0</v>
      </c>
      <c r="I1614" s="10"/>
      <c r="J1614" s="18" t="s">
        <v>3328</v>
      </c>
    </row>
    <row r="1615" spans="1:10" ht="12" customHeight="1" x14ac:dyDescent="0.25">
      <c r="A1615" s="9" t="s">
        <v>3326</v>
      </c>
      <c r="B1615" s="19" t="s">
        <v>3433</v>
      </c>
      <c r="C1615" s="64" t="s">
        <v>3676</v>
      </c>
      <c r="D1615" s="67" t="s">
        <v>3434</v>
      </c>
      <c r="E1615" s="10">
        <v>0</v>
      </c>
      <c r="F1615" s="10"/>
      <c r="G1615" s="49">
        <v>1.71</v>
      </c>
      <c r="H1615" s="46">
        <f t="shared" si="34"/>
        <v>0</v>
      </c>
      <c r="I1615" s="10"/>
      <c r="J1615" s="18" t="s">
        <v>3328</v>
      </c>
    </row>
    <row r="1616" spans="1:10" ht="12" customHeight="1" x14ac:dyDescent="0.25">
      <c r="A1616" s="9" t="s">
        <v>3326</v>
      </c>
      <c r="B1616" s="19" t="s">
        <v>3435</v>
      </c>
      <c r="C1616" s="64" t="s">
        <v>3436</v>
      </c>
      <c r="D1616" s="67" t="s">
        <v>3437</v>
      </c>
      <c r="E1616" s="10">
        <v>2</v>
      </c>
      <c r="F1616" s="10">
        <v>4</v>
      </c>
      <c r="G1616" s="49">
        <v>82.96</v>
      </c>
      <c r="H1616" s="46">
        <f t="shared" si="34"/>
        <v>165.92</v>
      </c>
      <c r="I1616" s="10"/>
      <c r="J1616" s="18" t="s">
        <v>3331</v>
      </c>
    </row>
    <row r="1617" spans="1:10" ht="12" customHeight="1" x14ac:dyDescent="0.25">
      <c r="A1617" s="9" t="s">
        <v>3326</v>
      </c>
      <c r="B1617" s="19" t="s">
        <v>3438</v>
      </c>
      <c r="C1617" s="64" t="s">
        <v>3439</v>
      </c>
      <c r="D1617" s="67" t="s">
        <v>3440</v>
      </c>
      <c r="E1617" s="10">
        <v>2</v>
      </c>
      <c r="F1617" s="10"/>
      <c r="G1617" s="49">
        <v>78.69</v>
      </c>
      <c r="H1617" s="46">
        <f t="shared" si="34"/>
        <v>157.38</v>
      </c>
      <c r="I1617" s="10"/>
      <c r="J1617" s="18" t="s">
        <v>3328</v>
      </c>
    </row>
    <row r="1618" spans="1:10" ht="12" customHeight="1" x14ac:dyDescent="0.25">
      <c r="A1618" s="9" t="s">
        <v>3326</v>
      </c>
      <c r="B1618" s="19" t="s">
        <v>3441</v>
      </c>
      <c r="C1618" s="64">
        <v>80000439815</v>
      </c>
      <c r="D1618" s="67" t="s">
        <v>3442</v>
      </c>
      <c r="E1618" s="10">
        <v>0</v>
      </c>
      <c r="F1618" s="10"/>
      <c r="G1618" s="49">
        <v>412.36</v>
      </c>
      <c r="H1618" s="46">
        <f t="shared" si="34"/>
        <v>0</v>
      </c>
      <c r="I1618" s="10"/>
      <c r="J1618" s="18" t="s">
        <v>3328</v>
      </c>
    </row>
    <row r="1619" spans="1:10" ht="12" customHeight="1" x14ac:dyDescent="0.25">
      <c r="A1619" s="9" t="s">
        <v>3326</v>
      </c>
      <c r="B1619" s="19" t="s">
        <v>3443</v>
      </c>
      <c r="C1619" s="64">
        <v>80500013881</v>
      </c>
      <c r="D1619" s="67" t="s">
        <v>3283</v>
      </c>
      <c r="E1619" s="10">
        <v>0</v>
      </c>
      <c r="F1619" s="10"/>
      <c r="G1619" s="49">
        <v>575.33000000000004</v>
      </c>
      <c r="H1619" s="46">
        <f t="shared" si="34"/>
        <v>0</v>
      </c>
      <c r="I1619" s="10"/>
      <c r="J1619" s="18" t="s">
        <v>3328</v>
      </c>
    </row>
    <row r="1620" spans="1:10" ht="12" customHeight="1" x14ac:dyDescent="0.25">
      <c r="A1620" s="9" t="s">
        <v>3326</v>
      </c>
      <c r="B1620" s="19" t="s">
        <v>3444</v>
      </c>
      <c r="C1620" s="64" t="s">
        <v>3445</v>
      </c>
      <c r="D1620" s="67" t="s">
        <v>3446</v>
      </c>
      <c r="E1620" s="10">
        <v>1</v>
      </c>
      <c r="F1620" s="10"/>
      <c r="G1620" s="49">
        <v>17.97</v>
      </c>
      <c r="H1620" s="46">
        <f t="shared" si="34"/>
        <v>17.97</v>
      </c>
      <c r="I1620" s="10"/>
      <c r="J1620" s="18" t="s">
        <v>3328</v>
      </c>
    </row>
    <row r="1621" spans="1:10" ht="12" customHeight="1" x14ac:dyDescent="0.25">
      <c r="A1621" s="9" t="s">
        <v>3326</v>
      </c>
      <c r="B1621" s="19" t="s">
        <v>3447</v>
      </c>
      <c r="C1621" s="64">
        <v>80000158349</v>
      </c>
      <c r="D1621" s="67" t="s">
        <v>3448</v>
      </c>
      <c r="E1621" s="10">
        <v>0</v>
      </c>
      <c r="F1621" s="10"/>
      <c r="G1621" s="49">
        <v>18</v>
      </c>
      <c r="H1621" s="46">
        <f t="shared" si="34"/>
        <v>0</v>
      </c>
      <c r="I1621" s="10"/>
      <c r="J1621" s="18" t="s">
        <v>3328</v>
      </c>
    </row>
    <row r="1622" spans="1:10" ht="12" customHeight="1" x14ac:dyDescent="0.25">
      <c r="A1622" s="9" t="s">
        <v>3326</v>
      </c>
      <c r="B1622" s="19" t="s">
        <v>3449</v>
      </c>
      <c r="C1622" s="64">
        <v>80000383022</v>
      </c>
      <c r="D1622" s="67" t="s">
        <v>13</v>
      </c>
      <c r="E1622" s="10">
        <v>1</v>
      </c>
      <c r="F1622" s="10"/>
      <c r="G1622" s="49">
        <v>119.22</v>
      </c>
      <c r="H1622" s="46">
        <f t="shared" si="34"/>
        <v>119.22</v>
      </c>
      <c r="I1622" s="10"/>
      <c r="J1622" s="18" t="s">
        <v>3328</v>
      </c>
    </row>
    <row r="1623" spans="1:10" ht="12" customHeight="1" x14ac:dyDescent="0.25">
      <c r="A1623" s="9" t="s">
        <v>3326</v>
      </c>
      <c r="B1623" s="19" t="s">
        <v>3450</v>
      </c>
      <c r="C1623" s="64" t="s">
        <v>3451</v>
      </c>
      <c r="D1623" s="67" t="s">
        <v>3452</v>
      </c>
      <c r="E1623" s="10">
        <v>0</v>
      </c>
      <c r="F1623" s="10"/>
      <c r="G1623" s="49">
        <v>1468.97</v>
      </c>
      <c r="H1623" s="46">
        <f t="shared" si="34"/>
        <v>0</v>
      </c>
      <c r="I1623" s="10"/>
      <c r="J1623" s="18" t="s">
        <v>3328</v>
      </c>
    </row>
    <row r="1624" spans="1:10" ht="12" customHeight="1" x14ac:dyDescent="0.25">
      <c r="A1624" s="9" t="s">
        <v>3326</v>
      </c>
      <c r="B1624" s="19" t="s">
        <v>3453</v>
      </c>
      <c r="C1624" s="64" t="s">
        <v>3454</v>
      </c>
      <c r="D1624" s="67" t="s">
        <v>3455</v>
      </c>
      <c r="E1624" s="10">
        <v>1</v>
      </c>
      <c r="F1624" s="10"/>
      <c r="G1624" s="49">
        <v>87.84</v>
      </c>
      <c r="H1624" s="46">
        <f t="shared" si="34"/>
        <v>87.84</v>
      </c>
      <c r="I1624" s="10"/>
      <c r="J1624" s="18" t="s">
        <v>3328</v>
      </c>
    </row>
    <row r="1625" spans="1:10" ht="12" customHeight="1" x14ac:dyDescent="0.25">
      <c r="A1625" s="9" t="s">
        <v>3326</v>
      </c>
      <c r="B1625" s="19" t="s">
        <v>3456</v>
      </c>
      <c r="C1625" s="64" t="s">
        <v>3457</v>
      </c>
      <c r="D1625" s="67" t="s">
        <v>3458</v>
      </c>
      <c r="E1625" s="10">
        <v>1</v>
      </c>
      <c r="F1625" s="10"/>
      <c r="G1625" s="49">
        <v>84.018000000000001</v>
      </c>
      <c r="H1625" s="46">
        <f t="shared" si="34"/>
        <v>84.018000000000001</v>
      </c>
      <c r="I1625" s="10"/>
      <c r="J1625" s="18" t="s">
        <v>3328</v>
      </c>
    </row>
    <row r="1626" spans="1:10" ht="12" customHeight="1" x14ac:dyDescent="0.25">
      <c r="A1626" s="9" t="s">
        <v>3326</v>
      </c>
      <c r="B1626" s="19" t="s">
        <v>3459</v>
      </c>
      <c r="C1626" s="64">
        <v>80500007201</v>
      </c>
      <c r="D1626" s="67" t="s">
        <v>3283</v>
      </c>
      <c r="E1626" s="10">
        <v>1</v>
      </c>
      <c r="F1626" s="10"/>
      <c r="G1626" s="49">
        <v>365.15</v>
      </c>
      <c r="H1626" s="46">
        <f t="shared" si="34"/>
        <v>365.15</v>
      </c>
      <c r="I1626" s="10"/>
      <c r="J1626" s="18" t="s">
        <v>3328</v>
      </c>
    </row>
    <row r="1627" spans="1:10" ht="12" customHeight="1" x14ac:dyDescent="0.25">
      <c r="A1627" s="9" t="s">
        <v>3326</v>
      </c>
      <c r="B1627" s="19" t="s">
        <v>3460</v>
      </c>
      <c r="C1627" s="64">
        <v>80500800331</v>
      </c>
      <c r="D1627" s="67" t="s">
        <v>3461</v>
      </c>
      <c r="E1627" s="10">
        <v>0</v>
      </c>
      <c r="F1627" s="10"/>
      <c r="G1627" s="49">
        <v>1076.47</v>
      </c>
      <c r="H1627" s="46">
        <f t="shared" si="34"/>
        <v>0</v>
      </c>
      <c r="I1627" s="10"/>
      <c r="J1627" s="18" t="s">
        <v>3328</v>
      </c>
    </row>
    <row r="1628" spans="1:10" ht="12" customHeight="1" x14ac:dyDescent="0.25">
      <c r="A1628" s="12" t="s">
        <v>3326</v>
      </c>
      <c r="B1628" s="19" t="s">
        <v>3462</v>
      </c>
      <c r="C1628" s="64" t="s">
        <v>3672</v>
      </c>
      <c r="D1628" s="76" t="s">
        <v>3673</v>
      </c>
      <c r="E1628" s="10">
        <v>20</v>
      </c>
      <c r="F1628" s="10"/>
      <c r="G1628" s="49">
        <v>0.85</v>
      </c>
      <c r="H1628" s="46">
        <f t="shared" si="34"/>
        <v>17</v>
      </c>
      <c r="I1628" s="10"/>
      <c r="J1628" s="22"/>
    </row>
    <row r="1629" spans="1:10" ht="12" customHeight="1" x14ac:dyDescent="0.25">
      <c r="A1629" s="12" t="s">
        <v>3326</v>
      </c>
      <c r="B1629" s="19" t="s">
        <v>3463</v>
      </c>
      <c r="C1629" s="64" t="s">
        <v>3674</v>
      </c>
      <c r="D1629" s="76" t="s">
        <v>2919</v>
      </c>
      <c r="E1629" s="10">
        <v>10</v>
      </c>
      <c r="F1629" s="10"/>
      <c r="G1629" s="49">
        <v>0.12</v>
      </c>
      <c r="H1629" s="46">
        <f t="shared" si="34"/>
        <v>1.2</v>
      </c>
      <c r="I1629" s="10"/>
      <c r="J1629" s="22"/>
    </row>
    <row r="1630" spans="1:10" ht="12" customHeight="1" x14ac:dyDescent="0.25">
      <c r="A1630" s="12" t="s">
        <v>3326</v>
      </c>
      <c r="B1630" s="19" t="s">
        <v>3464</v>
      </c>
      <c r="C1630" s="64">
        <v>80500020853</v>
      </c>
      <c r="D1630" s="76" t="s">
        <v>3675</v>
      </c>
      <c r="E1630" s="10">
        <v>0</v>
      </c>
      <c r="F1630" s="10"/>
      <c r="G1630" s="49">
        <v>44.98</v>
      </c>
      <c r="H1630" s="46">
        <f t="shared" si="34"/>
        <v>0</v>
      </c>
      <c r="I1630" s="10"/>
      <c r="J1630" s="22"/>
    </row>
    <row r="1631" spans="1:10" ht="12" customHeight="1" x14ac:dyDescent="0.25">
      <c r="A1631" s="12" t="s">
        <v>3326</v>
      </c>
      <c r="B1631" s="19" t="s">
        <v>3678</v>
      </c>
      <c r="C1631" s="64" t="s">
        <v>3679</v>
      </c>
      <c r="D1631" s="76" t="s">
        <v>3680</v>
      </c>
      <c r="E1631" s="10">
        <v>0</v>
      </c>
      <c r="F1631" s="10"/>
      <c r="G1631" s="49">
        <v>1400.49</v>
      </c>
      <c r="H1631" s="46">
        <f t="shared" si="34"/>
        <v>0</v>
      </c>
      <c r="I1631" s="10"/>
      <c r="J1631" s="22"/>
    </row>
    <row r="1632" spans="1:10" ht="12" customHeight="1" x14ac:dyDescent="0.25">
      <c r="A1632" s="12" t="s">
        <v>3326</v>
      </c>
      <c r="B1632" s="19" t="s">
        <v>3683</v>
      </c>
      <c r="C1632" s="64" t="s">
        <v>3684</v>
      </c>
      <c r="D1632" s="76" t="s">
        <v>425</v>
      </c>
      <c r="E1632" s="10">
        <v>0</v>
      </c>
      <c r="F1632" s="10"/>
      <c r="G1632" s="49">
        <v>2291.5500000000002</v>
      </c>
      <c r="H1632" s="46">
        <f t="shared" si="34"/>
        <v>0</v>
      </c>
      <c r="I1632" s="10"/>
      <c r="J1632" s="22"/>
    </row>
    <row r="1633" spans="1:10" ht="12" customHeight="1" x14ac:dyDescent="0.25">
      <c r="A1633" s="12" t="s">
        <v>3326</v>
      </c>
      <c r="B1633" s="19" t="s">
        <v>3685</v>
      </c>
      <c r="C1633" s="64" t="s">
        <v>3686</v>
      </c>
      <c r="D1633" s="76" t="s">
        <v>23</v>
      </c>
      <c r="E1633" s="10">
        <v>0</v>
      </c>
      <c r="F1633" s="10"/>
      <c r="G1633" s="49">
        <v>0.27</v>
      </c>
      <c r="H1633" s="46">
        <f t="shared" si="34"/>
        <v>0</v>
      </c>
      <c r="I1633" s="10"/>
      <c r="J1633" s="22"/>
    </row>
    <row r="1634" spans="1:10" ht="12" customHeight="1" x14ac:dyDescent="0.25">
      <c r="A1634" s="12" t="s">
        <v>3326</v>
      </c>
      <c r="B1634" s="19" t="s">
        <v>3687</v>
      </c>
      <c r="C1634" s="64" t="s">
        <v>3688</v>
      </c>
      <c r="D1634" s="76" t="s">
        <v>3689</v>
      </c>
      <c r="E1634" s="10">
        <v>0</v>
      </c>
      <c r="F1634" s="10"/>
      <c r="G1634" s="49">
        <v>25.37</v>
      </c>
      <c r="H1634" s="46">
        <f t="shared" si="34"/>
        <v>0</v>
      </c>
      <c r="I1634" s="10"/>
      <c r="J1634" s="22"/>
    </row>
    <row r="1635" spans="1:10" ht="12" customHeight="1" x14ac:dyDescent="0.25">
      <c r="A1635" s="12" t="s">
        <v>3326</v>
      </c>
      <c r="B1635" s="19" t="s">
        <v>3690</v>
      </c>
      <c r="C1635" s="64" t="s">
        <v>3691</v>
      </c>
      <c r="D1635" s="76" t="s">
        <v>45</v>
      </c>
      <c r="E1635" s="10">
        <v>0</v>
      </c>
      <c r="F1635" s="10"/>
      <c r="G1635" s="49">
        <v>241.64</v>
      </c>
      <c r="H1635" s="46">
        <f t="shared" si="34"/>
        <v>0</v>
      </c>
      <c r="I1635" s="10"/>
      <c r="J1635" s="22"/>
    </row>
    <row r="1636" spans="1:10" ht="12" customHeight="1" x14ac:dyDescent="0.25">
      <c r="A1636" s="12" t="s">
        <v>3326</v>
      </c>
      <c r="B1636" s="19" t="s">
        <v>3696</v>
      </c>
      <c r="C1636" s="64">
        <v>80000435741</v>
      </c>
      <c r="D1636" s="76" t="s">
        <v>3697</v>
      </c>
      <c r="E1636" s="10">
        <v>0</v>
      </c>
      <c r="F1636" s="10"/>
      <c r="G1636" s="49">
        <v>529.64</v>
      </c>
      <c r="H1636" s="46">
        <f t="shared" si="34"/>
        <v>0</v>
      </c>
      <c r="I1636" s="10"/>
      <c r="J1636" s="22"/>
    </row>
    <row r="1637" spans="1:10" ht="12" customHeight="1" x14ac:dyDescent="0.25">
      <c r="A1637" s="12" t="s">
        <v>3326</v>
      </c>
      <c r="B1637" s="19" t="s">
        <v>3698</v>
      </c>
      <c r="C1637" s="64" t="s">
        <v>3699</v>
      </c>
      <c r="D1637" s="76" t="s">
        <v>3700</v>
      </c>
      <c r="E1637" s="10">
        <v>0</v>
      </c>
      <c r="F1637" s="10"/>
      <c r="G1637" s="49">
        <v>1841.98</v>
      </c>
      <c r="H1637" s="46">
        <f t="shared" si="34"/>
        <v>0</v>
      </c>
      <c r="I1637" s="10"/>
      <c r="J1637" s="22"/>
    </row>
    <row r="1638" spans="1:10" ht="12" customHeight="1" x14ac:dyDescent="0.25">
      <c r="A1638" s="12" t="s">
        <v>3326</v>
      </c>
      <c r="B1638" s="19" t="s">
        <v>3701</v>
      </c>
      <c r="C1638" s="64">
        <v>80000372854</v>
      </c>
      <c r="D1638" s="76" t="s">
        <v>3702</v>
      </c>
      <c r="E1638" s="10">
        <v>0</v>
      </c>
      <c r="F1638" s="10"/>
      <c r="G1638" s="49">
        <v>395.93</v>
      </c>
      <c r="H1638" s="46">
        <f t="shared" si="34"/>
        <v>0</v>
      </c>
      <c r="I1638" s="10"/>
      <c r="J1638" s="22"/>
    </row>
    <row r="1639" spans="1:10" ht="12" customHeight="1" x14ac:dyDescent="0.25">
      <c r="A1639" s="12" t="s">
        <v>3326</v>
      </c>
      <c r="B1639" s="19" t="s">
        <v>3703</v>
      </c>
      <c r="C1639" s="64" t="s">
        <v>3704</v>
      </c>
      <c r="D1639" s="76" t="s">
        <v>204</v>
      </c>
      <c r="E1639" s="10">
        <v>0</v>
      </c>
      <c r="F1639" s="10"/>
      <c r="G1639" s="49">
        <v>249.32</v>
      </c>
      <c r="H1639" s="46">
        <f t="shared" si="34"/>
        <v>0</v>
      </c>
      <c r="I1639" s="10"/>
      <c r="J1639" s="22"/>
    </row>
    <row r="1640" spans="1:10" ht="12" customHeight="1" x14ac:dyDescent="0.25">
      <c r="A1640" s="12" t="s">
        <v>3326</v>
      </c>
      <c r="B1640" s="19" t="s">
        <v>3705</v>
      </c>
      <c r="C1640" s="64" t="s">
        <v>3706</v>
      </c>
      <c r="D1640" s="76" t="s">
        <v>2234</v>
      </c>
      <c r="E1640" s="10">
        <v>0</v>
      </c>
      <c r="F1640" s="10"/>
      <c r="G1640" s="49">
        <v>1973.87</v>
      </c>
      <c r="H1640" s="46">
        <f t="shared" si="34"/>
        <v>0</v>
      </c>
      <c r="I1640" s="10"/>
      <c r="J1640" s="22"/>
    </row>
    <row r="1641" spans="1:10" ht="12" customHeight="1" x14ac:dyDescent="0.25">
      <c r="A1641" s="12" t="s">
        <v>3326</v>
      </c>
      <c r="B1641" s="19" t="s">
        <v>3726</v>
      </c>
      <c r="C1641" s="64">
        <v>80500013882</v>
      </c>
      <c r="D1641" s="76" t="s">
        <v>104</v>
      </c>
      <c r="E1641" s="10">
        <v>0</v>
      </c>
      <c r="F1641" s="10"/>
      <c r="G1641" s="49">
        <v>292.8</v>
      </c>
      <c r="H1641" s="46">
        <f t="shared" si="34"/>
        <v>0</v>
      </c>
      <c r="I1641" s="10"/>
      <c r="J1641" s="22"/>
    </row>
    <row r="1642" spans="1:10" ht="12" customHeight="1" x14ac:dyDescent="0.25">
      <c r="A1642" s="12" t="s">
        <v>3326</v>
      </c>
      <c r="B1642" s="19" t="s">
        <v>3725</v>
      </c>
      <c r="C1642" s="64" t="s">
        <v>3728</v>
      </c>
      <c r="D1642" s="76" t="s">
        <v>3727</v>
      </c>
      <c r="E1642" s="10">
        <v>0</v>
      </c>
      <c r="F1642" s="10"/>
      <c r="G1642" s="49">
        <v>0.11</v>
      </c>
      <c r="H1642" s="46">
        <f t="shared" si="34"/>
        <v>0</v>
      </c>
      <c r="I1642" s="10"/>
      <c r="J1642" s="22"/>
    </row>
    <row r="1643" spans="1:10" ht="12" customHeight="1" x14ac:dyDescent="0.25">
      <c r="A1643" s="12" t="s">
        <v>3326</v>
      </c>
      <c r="B1643" s="19" t="s">
        <v>3840</v>
      </c>
      <c r="C1643" s="64" t="s">
        <v>3841</v>
      </c>
      <c r="D1643" s="76" t="s">
        <v>3842</v>
      </c>
      <c r="E1643" s="10">
        <v>2</v>
      </c>
      <c r="F1643" s="10"/>
      <c r="G1643" s="49">
        <v>17.53</v>
      </c>
      <c r="H1643" s="46">
        <f t="shared" si="34"/>
        <v>35.06</v>
      </c>
      <c r="I1643" s="10"/>
      <c r="J1643" s="22"/>
    </row>
    <row r="1644" spans="1:10" ht="12" customHeight="1" x14ac:dyDescent="0.25">
      <c r="A1644" s="12" t="s">
        <v>3326</v>
      </c>
      <c r="B1644" s="19" t="s">
        <v>3852</v>
      </c>
      <c r="C1644" s="64" t="s">
        <v>3853</v>
      </c>
      <c r="D1644" s="76" t="s">
        <v>3854</v>
      </c>
      <c r="E1644" s="10">
        <v>2</v>
      </c>
      <c r="F1644" s="10"/>
      <c r="G1644" s="49">
        <v>19.45</v>
      </c>
      <c r="H1644" s="46">
        <f t="shared" si="34"/>
        <v>38.9</v>
      </c>
      <c r="I1644" s="10"/>
      <c r="J1644" s="22"/>
    </row>
    <row r="1645" spans="1:10" ht="12" customHeight="1" x14ac:dyDescent="0.25">
      <c r="A1645" s="12" t="s">
        <v>3326</v>
      </c>
      <c r="B1645" s="19" t="s">
        <v>3942</v>
      </c>
      <c r="C1645" s="64" t="s">
        <v>3943</v>
      </c>
      <c r="D1645" s="76" t="s">
        <v>3944</v>
      </c>
      <c r="E1645" s="10">
        <v>1</v>
      </c>
      <c r="F1645" s="10"/>
      <c r="G1645" s="49">
        <v>4.1500000000000004</v>
      </c>
      <c r="H1645" s="46">
        <f t="shared" si="34"/>
        <v>4.1500000000000004</v>
      </c>
      <c r="I1645" s="10"/>
      <c r="J1645" s="22"/>
    </row>
    <row r="1646" spans="1:10" ht="12" customHeight="1" x14ac:dyDescent="0.25">
      <c r="A1646" s="12" t="s">
        <v>3326</v>
      </c>
      <c r="B1646" s="19" t="s">
        <v>3945</v>
      </c>
      <c r="C1646" s="64" t="s">
        <v>3946</v>
      </c>
      <c r="D1646" s="76" t="s">
        <v>3947</v>
      </c>
      <c r="E1646" s="10">
        <v>1</v>
      </c>
      <c r="F1646" s="10"/>
      <c r="G1646" s="49">
        <v>27.45</v>
      </c>
      <c r="H1646" s="46">
        <f t="shared" si="34"/>
        <v>27.45</v>
      </c>
      <c r="I1646" s="10"/>
      <c r="J1646" s="22"/>
    </row>
    <row r="1647" spans="1:10" ht="12" customHeight="1" x14ac:dyDescent="0.25">
      <c r="A1647" s="12" t="s">
        <v>3326</v>
      </c>
      <c r="B1647" s="19" t="s">
        <v>3948</v>
      </c>
      <c r="C1647" s="64" t="s">
        <v>3950</v>
      </c>
      <c r="D1647" s="76" t="s">
        <v>3951</v>
      </c>
      <c r="E1647" s="10">
        <v>18</v>
      </c>
      <c r="F1647" s="10"/>
      <c r="G1647" s="49">
        <v>18.55</v>
      </c>
      <c r="H1647" s="46">
        <f t="shared" si="34"/>
        <v>333.90000000000003</v>
      </c>
      <c r="I1647" s="10"/>
      <c r="J1647" s="22"/>
    </row>
    <row r="1648" spans="1:10" ht="12" customHeight="1" x14ac:dyDescent="0.25">
      <c r="A1648" s="12" t="s">
        <v>3326</v>
      </c>
      <c r="B1648" s="19" t="s">
        <v>3949</v>
      </c>
      <c r="C1648" s="64" t="s">
        <v>3952</v>
      </c>
      <c r="D1648" s="76" t="s">
        <v>3953</v>
      </c>
      <c r="E1648" s="10">
        <v>18</v>
      </c>
      <c r="F1648" s="10"/>
      <c r="G1648" s="49">
        <v>16.690000000000001</v>
      </c>
      <c r="H1648" s="46">
        <f t="shared" si="34"/>
        <v>300.42</v>
      </c>
      <c r="I1648" s="10"/>
      <c r="J1648" s="22"/>
    </row>
    <row r="1649" spans="1:10" ht="12" customHeight="1" x14ac:dyDescent="0.25">
      <c r="A1649" s="12" t="s">
        <v>3326</v>
      </c>
      <c r="B1649" s="19" t="s">
        <v>4006</v>
      </c>
      <c r="C1649" s="64">
        <v>8000226794</v>
      </c>
      <c r="D1649" s="76" t="s">
        <v>4007</v>
      </c>
      <c r="E1649" s="10">
        <v>7</v>
      </c>
      <c r="F1649" s="10"/>
      <c r="G1649" s="49">
        <v>71.72</v>
      </c>
      <c r="H1649" s="46">
        <f t="shared" si="34"/>
        <v>502.03999999999996</v>
      </c>
      <c r="I1649" s="10"/>
      <c r="J1649" s="22"/>
    </row>
    <row r="1650" spans="1:10" ht="12" customHeight="1" x14ac:dyDescent="0.25">
      <c r="A1650" s="9" t="s">
        <v>3557</v>
      </c>
      <c r="B1650" s="64" t="s">
        <v>767</v>
      </c>
      <c r="C1650" s="64" t="s">
        <v>768</v>
      </c>
      <c r="D1650" s="58" t="s">
        <v>769</v>
      </c>
      <c r="E1650" s="10">
        <v>22</v>
      </c>
      <c r="F1650" s="10">
        <v>5</v>
      </c>
      <c r="G1650" s="49"/>
      <c r="H1650" s="46">
        <f t="shared" si="34"/>
        <v>0</v>
      </c>
      <c r="I1650" s="63" t="s">
        <v>4009</v>
      </c>
      <c r="J1650" s="7"/>
    </row>
    <row r="1651" spans="1:10" ht="12" customHeight="1" x14ac:dyDescent="0.25">
      <c r="A1651" s="9" t="s">
        <v>3557</v>
      </c>
      <c r="B1651" s="64" t="s">
        <v>819</v>
      </c>
      <c r="C1651" s="64" t="s">
        <v>820</v>
      </c>
      <c r="D1651" s="58" t="s">
        <v>821</v>
      </c>
      <c r="E1651" s="10">
        <v>10</v>
      </c>
      <c r="F1651" s="10">
        <v>5</v>
      </c>
      <c r="G1651" s="49"/>
      <c r="H1651" s="46">
        <f t="shared" si="34"/>
        <v>0</v>
      </c>
      <c r="I1651" s="63" t="s">
        <v>4009</v>
      </c>
      <c r="J1651" s="7"/>
    </row>
    <row r="1652" spans="1:10" ht="12" customHeight="1" x14ac:dyDescent="0.25">
      <c r="A1652" s="9" t="s">
        <v>3557</v>
      </c>
      <c r="B1652" s="64" t="s">
        <v>822</v>
      </c>
      <c r="C1652" s="64">
        <v>99000416106</v>
      </c>
      <c r="D1652" s="58" t="s">
        <v>4056</v>
      </c>
      <c r="E1652" s="10">
        <v>20</v>
      </c>
      <c r="F1652" s="10">
        <v>3</v>
      </c>
      <c r="G1652" s="49">
        <v>2.81</v>
      </c>
      <c r="H1652" s="46">
        <f t="shared" si="34"/>
        <v>56.2</v>
      </c>
      <c r="I1652" s="63" t="s">
        <v>4009</v>
      </c>
      <c r="J1652" s="7"/>
    </row>
    <row r="1653" spans="1:10" ht="12" customHeight="1" x14ac:dyDescent="0.25">
      <c r="A1653" s="9" t="s">
        <v>3557</v>
      </c>
      <c r="B1653" s="64" t="s">
        <v>725</v>
      </c>
      <c r="C1653" s="64" t="s">
        <v>726</v>
      </c>
      <c r="D1653" s="58" t="s">
        <v>727</v>
      </c>
      <c r="E1653" s="10">
        <v>20</v>
      </c>
      <c r="F1653" s="10">
        <v>2</v>
      </c>
      <c r="G1653" s="49"/>
      <c r="H1653" s="46">
        <f t="shared" si="34"/>
        <v>0</v>
      </c>
      <c r="I1653" s="63" t="s">
        <v>4009</v>
      </c>
      <c r="J1653" s="7"/>
    </row>
    <row r="1654" spans="1:10" ht="12" customHeight="1" x14ac:dyDescent="0.25">
      <c r="A1654" s="9" t="s">
        <v>3557</v>
      </c>
      <c r="B1654" s="64" t="s">
        <v>836</v>
      </c>
      <c r="C1654" s="64"/>
      <c r="D1654" s="58" t="s">
        <v>837</v>
      </c>
      <c r="E1654" s="10">
        <v>96</v>
      </c>
      <c r="F1654" s="10">
        <v>10</v>
      </c>
      <c r="G1654" s="49"/>
      <c r="H1654" s="46">
        <f t="shared" si="34"/>
        <v>0</v>
      </c>
      <c r="I1654" s="63" t="s">
        <v>4009</v>
      </c>
      <c r="J1654" s="7"/>
    </row>
    <row r="1655" spans="1:10" ht="12" customHeight="1" x14ac:dyDescent="0.25">
      <c r="A1655" s="9" t="s">
        <v>3557</v>
      </c>
      <c r="B1655" s="64" t="s">
        <v>709</v>
      </c>
      <c r="C1655" s="64">
        <v>4874561208</v>
      </c>
      <c r="D1655" s="58" t="s">
        <v>710</v>
      </c>
      <c r="E1655" s="10">
        <v>0</v>
      </c>
      <c r="F1655" s="10">
        <v>10</v>
      </c>
      <c r="G1655" s="49"/>
      <c r="H1655" s="46">
        <f t="shared" si="34"/>
        <v>0</v>
      </c>
      <c r="I1655" s="63" t="s">
        <v>4009</v>
      </c>
      <c r="J1655" s="7"/>
    </row>
    <row r="1656" spans="1:10" ht="12" customHeight="1" x14ac:dyDescent="0.25">
      <c r="A1656" s="9" t="s">
        <v>3557</v>
      </c>
      <c r="B1656" s="64" t="s">
        <v>708</v>
      </c>
      <c r="C1656" s="64">
        <v>142082</v>
      </c>
      <c r="D1656" s="77" t="s">
        <v>4085</v>
      </c>
      <c r="E1656" s="10">
        <v>3</v>
      </c>
      <c r="F1656" s="10">
        <v>5</v>
      </c>
      <c r="G1656" s="51">
        <v>20</v>
      </c>
      <c r="H1656" s="46">
        <f t="shared" si="34"/>
        <v>60</v>
      </c>
      <c r="I1656" s="63" t="s">
        <v>4009</v>
      </c>
      <c r="J1656" s="7"/>
    </row>
    <row r="1657" spans="1:10" ht="12" customHeight="1" x14ac:dyDescent="0.25">
      <c r="A1657" s="9" t="s">
        <v>3557</v>
      </c>
      <c r="B1657" s="64" t="s">
        <v>765</v>
      </c>
      <c r="C1657" s="64" t="s">
        <v>208</v>
      </c>
      <c r="D1657" s="77" t="s">
        <v>766</v>
      </c>
      <c r="E1657" s="10">
        <v>9</v>
      </c>
      <c r="F1657" s="10">
        <v>5</v>
      </c>
      <c r="G1657" s="51"/>
      <c r="H1657" s="46">
        <f t="shared" si="34"/>
        <v>0</v>
      </c>
      <c r="I1657" s="63" t="s">
        <v>4010</v>
      </c>
      <c r="J1657" s="7"/>
    </row>
    <row r="1658" spans="1:10" ht="12" customHeight="1" x14ac:dyDescent="0.25">
      <c r="A1658" s="9" t="s">
        <v>3557</v>
      </c>
      <c r="B1658" s="64" t="s">
        <v>753</v>
      </c>
      <c r="C1658" s="64" t="s">
        <v>153</v>
      </c>
      <c r="D1658" s="77" t="s">
        <v>154</v>
      </c>
      <c r="E1658" s="10"/>
      <c r="F1658" s="10"/>
      <c r="G1658" s="51"/>
      <c r="H1658" s="46">
        <f t="shared" si="34"/>
        <v>0</v>
      </c>
      <c r="I1658" s="63"/>
      <c r="J1658" s="7"/>
    </row>
    <row r="1659" spans="1:10" ht="12" customHeight="1" x14ac:dyDescent="0.25">
      <c r="A1659" s="9" t="s">
        <v>3557</v>
      </c>
      <c r="B1659" s="64" t="s">
        <v>731</v>
      </c>
      <c r="C1659" s="64" t="s">
        <v>78</v>
      </c>
      <c r="D1659" s="77" t="s">
        <v>79</v>
      </c>
      <c r="E1659" s="10">
        <v>10</v>
      </c>
      <c r="F1659" s="10"/>
      <c r="G1659" s="51">
        <v>2.86</v>
      </c>
      <c r="H1659" s="46">
        <f t="shared" si="34"/>
        <v>28.599999999999998</v>
      </c>
      <c r="I1659" s="63"/>
      <c r="J1659" s="7"/>
    </row>
    <row r="1660" spans="1:10" ht="12" customHeight="1" x14ac:dyDescent="0.25">
      <c r="A1660" s="9" t="s">
        <v>3557</v>
      </c>
      <c r="B1660" s="64" t="s">
        <v>747</v>
      </c>
      <c r="C1660" s="64" t="s">
        <v>748</v>
      </c>
      <c r="D1660" s="77" t="s">
        <v>749</v>
      </c>
      <c r="E1660" s="10">
        <v>3</v>
      </c>
      <c r="F1660" s="10">
        <v>16</v>
      </c>
      <c r="G1660" s="51"/>
      <c r="H1660" s="46">
        <f t="shared" si="34"/>
        <v>0</v>
      </c>
      <c r="I1660" s="63" t="s">
        <v>4010</v>
      </c>
      <c r="J1660" s="7"/>
    </row>
    <row r="1661" spans="1:10" ht="12" customHeight="1" x14ac:dyDescent="0.25">
      <c r="A1661" s="9" t="s">
        <v>3557</v>
      </c>
      <c r="B1661" s="64" t="s">
        <v>754</v>
      </c>
      <c r="C1661" s="64" t="s">
        <v>97</v>
      </c>
      <c r="D1661" s="77" t="s">
        <v>83</v>
      </c>
      <c r="E1661" s="10"/>
      <c r="F1661" s="10"/>
      <c r="G1661" s="51"/>
      <c r="H1661" s="46">
        <f t="shared" si="34"/>
        <v>0</v>
      </c>
      <c r="I1661" s="63"/>
      <c r="J1661" s="7"/>
    </row>
    <row r="1662" spans="1:10" ht="12" customHeight="1" x14ac:dyDescent="0.25">
      <c r="A1662" s="9" t="s">
        <v>3557</v>
      </c>
      <c r="B1662" s="64" t="s">
        <v>689</v>
      </c>
      <c r="C1662" s="64">
        <v>47225</v>
      </c>
      <c r="D1662" s="77" t="s">
        <v>690</v>
      </c>
      <c r="E1662" s="10">
        <v>94</v>
      </c>
      <c r="F1662" s="10">
        <v>10</v>
      </c>
      <c r="G1662" s="51"/>
      <c r="H1662" s="46">
        <f t="shared" si="34"/>
        <v>0</v>
      </c>
      <c r="I1662" s="63" t="s">
        <v>4010</v>
      </c>
      <c r="J1662" s="7"/>
    </row>
    <row r="1663" spans="1:10" ht="12" customHeight="1" x14ac:dyDescent="0.25">
      <c r="A1663" s="9" t="s">
        <v>3557</v>
      </c>
      <c r="B1663" s="64" t="s">
        <v>687</v>
      </c>
      <c r="C1663" s="64">
        <v>47118</v>
      </c>
      <c r="D1663" s="77" t="s">
        <v>688</v>
      </c>
      <c r="E1663" s="10">
        <v>100</v>
      </c>
      <c r="F1663" s="10">
        <v>10</v>
      </c>
      <c r="G1663" s="51"/>
      <c r="H1663" s="46">
        <f t="shared" si="34"/>
        <v>0</v>
      </c>
      <c r="I1663" s="63" t="s">
        <v>4010</v>
      </c>
      <c r="J1663" s="7"/>
    </row>
    <row r="1664" spans="1:10" ht="12" customHeight="1" x14ac:dyDescent="0.25">
      <c r="A1664" s="9" t="s">
        <v>3557</v>
      </c>
      <c r="B1664" s="64" t="s">
        <v>691</v>
      </c>
      <c r="C1664" s="64">
        <v>47228</v>
      </c>
      <c r="D1664" s="77" t="s">
        <v>692</v>
      </c>
      <c r="E1664" s="10">
        <v>72</v>
      </c>
      <c r="F1664" s="10">
        <v>10</v>
      </c>
      <c r="G1664" s="51"/>
      <c r="H1664" s="46">
        <f t="shared" si="34"/>
        <v>0</v>
      </c>
      <c r="I1664" s="63" t="s">
        <v>4010</v>
      </c>
      <c r="J1664" s="7"/>
    </row>
    <row r="1665" spans="1:10" ht="12" customHeight="1" x14ac:dyDescent="0.25">
      <c r="A1665" s="9" t="s">
        <v>3557</v>
      </c>
      <c r="B1665" s="64" t="s">
        <v>693</v>
      </c>
      <c r="C1665" s="64">
        <v>61900</v>
      </c>
      <c r="D1665" s="77" t="s">
        <v>694</v>
      </c>
      <c r="E1665" s="10">
        <v>12</v>
      </c>
      <c r="F1665" s="10">
        <v>10</v>
      </c>
      <c r="G1665" s="51"/>
      <c r="H1665" s="46">
        <f t="shared" si="34"/>
        <v>0</v>
      </c>
      <c r="I1665" s="63" t="s">
        <v>4010</v>
      </c>
      <c r="J1665" s="7"/>
    </row>
    <row r="1666" spans="1:10" ht="12" customHeight="1" x14ac:dyDescent="0.25">
      <c r="A1666" s="9" t="s">
        <v>3557</v>
      </c>
      <c r="B1666" s="64" t="s">
        <v>738</v>
      </c>
      <c r="C1666" s="64" t="s">
        <v>739</v>
      </c>
      <c r="D1666" s="77" t="s">
        <v>740</v>
      </c>
      <c r="E1666" s="10">
        <v>8</v>
      </c>
      <c r="F1666" s="10">
        <v>5</v>
      </c>
      <c r="G1666" s="51"/>
      <c r="H1666" s="46">
        <f t="shared" si="34"/>
        <v>0</v>
      </c>
      <c r="I1666" s="63" t="s">
        <v>4011</v>
      </c>
      <c r="J1666" s="7"/>
    </row>
    <row r="1667" spans="1:10" ht="12" customHeight="1" x14ac:dyDescent="0.25">
      <c r="A1667" s="9" t="s">
        <v>3557</v>
      </c>
      <c r="B1667" s="64" t="s">
        <v>799</v>
      </c>
      <c r="C1667" s="64" t="s">
        <v>800</v>
      </c>
      <c r="D1667" s="77"/>
      <c r="E1667" s="10">
        <v>0</v>
      </c>
      <c r="F1667" s="10">
        <v>1</v>
      </c>
      <c r="G1667" s="51"/>
      <c r="H1667" s="46">
        <f t="shared" si="34"/>
        <v>0</v>
      </c>
      <c r="I1667" s="63" t="s">
        <v>4011</v>
      </c>
      <c r="J1667" s="7"/>
    </row>
    <row r="1668" spans="1:10" ht="12" customHeight="1" x14ac:dyDescent="0.25">
      <c r="A1668" s="9" t="s">
        <v>3557</v>
      </c>
      <c r="B1668" s="64" t="s">
        <v>783</v>
      </c>
      <c r="C1668" s="64">
        <v>99000410443</v>
      </c>
      <c r="D1668" s="77" t="s">
        <v>4221</v>
      </c>
      <c r="E1668" s="10">
        <v>55</v>
      </c>
      <c r="F1668" s="10">
        <v>10</v>
      </c>
      <c r="G1668" s="51">
        <v>2.2200000000000002</v>
      </c>
      <c r="H1668" s="46">
        <f t="shared" si="34"/>
        <v>122.10000000000001</v>
      </c>
      <c r="I1668" s="63" t="s">
        <v>4011</v>
      </c>
      <c r="J1668" s="7"/>
    </row>
    <row r="1669" spans="1:10" ht="12" customHeight="1" x14ac:dyDescent="0.25">
      <c r="A1669" s="9" t="s">
        <v>3557</v>
      </c>
      <c r="B1669" s="64" t="s">
        <v>744</v>
      </c>
      <c r="C1669" s="64" t="s">
        <v>745</v>
      </c>
      <c r="D1669" s="77" t="s">
        <v>746</v>
      </c>
      <c r="E1669" s="10">
        <v>0</v>
      </c>
      <c r="F1669" s="10" t="s">
        <v>4008</v>
      </c>
      <c r="G1669" s="51"/>
      <c r="H1669" s="46">
        <f t="shared" si="34"/>
        <v>0</v>
      </c>
      <c r="I1669" s="63" t="s">
        <v>4011</v>
      </c>
      <c r="J1669" s="7"/>
    </row>
    <row r="1670" spans="1:10" ht="12" customHeight="1" x14ac:dyDescent="0.25">
      <c r="A1670" s="9" t="s">
        <v>3557</v>
      </c>
      <c r="B1670" s="64" t="s">
        <v>696</v>
      </c>
      <c r="C1670" s="64">
        <v>144149</v>
      </c>
      <c r="D1670" s="77" t="s">
        <v>697</v>
      </c>
      <c r="E1670" s="10">
        <v>10</v>
      </c>
      <c r="F1670" s="10">
        <v>5</v>
      </c>
      <c r="G1670" s="51">
        <v>2.0099999999999998</v>
      </c>
      <c r="H1670" s="46">
        <f t="shared" ref="H1670:H1733" si="35">E1670*G1670</f>
        <v>20.099999999999998</v>
      </c>
      <c r="I1670" s="63" t="s">
        <v>4011</v>
      </c>
      <c r="J1670" s="7"/>
    </row>
    <row r="1671" spans="1:10" ht="12" customHeight="1" x14ac:dyDescent="0.25">
      <c r="A1671" s="9" t="s">
        <v>3557</v>
      </c>
      <c r="B1671" s="64" t="s">
        <v>695</v>
      </c>
      <c r="C1671" s="64">
        <v>99000410449</v>
      </c>
      <c r="D1671" s="77" t="s">
        <v>4226</v>
      </c>
      <c r="E1671" s="10">
        <v>12</v>
      </c>
      <c r="F1671" s="10">
        <v>5</v>
      </c>
      <c r="G1671" s="51">
        <v>5.62</v>
      </c>
      <c r="H1671" s="46">
        <f t="shared" si="35"/>
        <v>67.44</v>
      </c>
      <c r="I1671" s="63" t="s">
        <v>4011</v>
      </c>
      <c r="J1671" s="7"/>
    </row>
    <row r="1672" spans="1:10" ht="12" customHeight="1" x14ac:dyDescent="0.25">
      <c r="A1672" s="9" t="s">
        <v>3557</v>
      </c>
      <c r="B1672" s="64" t="s">
        <v>816</v>
      </c>
      <c r="C1672" s="64" t="s">
        <v>817</v>
      </c>
      <c r="D1672" s="77" t="s">
        <v>818</v>
      </c>
      <c r="E1672" s="10">
        <v>1</v>
      </c>
      <c r="F1672" s="10">
        <v>2</v>
      </c>
      <c r="G1672" s="51"/>
      <c r="H1672" s="46">
        <f t="shared" si="35"/>
        <v>0</v>
      </c>
      <c r="I1672" s="63" t="s">
        <v>4011</v>
      </c>
      <c r="J1672" s="7"/>
    </row>
    <row r="1673" spans="1:10" ht="12" customHeight="1" x14ac:dyDescent="0.25">
      <c r="A1673" s="9" t="s">
        <v>3557</v>
      </c>
      <c r="B1673" s="64" t="s">
        <v>713</v>
      </c>
      <c r="C1673" s="64" t="s">
        <v>714</v>
      </c>
      <c r="D1673" s="77" t="s">
        <v>715</v>
      </c>
      <c r="E1673" s="10">
        <v>1</v>
      </c>
      <c r="F1673" s="10">
        <v>2</v>
      </c>
      <c r="G1673" s="51"/>
      <c r="H1673" s="46">
        <f t="shared" si="35"/>
        <v>0</v>
      </c>
      <c r="I1673" s="63" t="s">
        <v>4011</v>
      </c>
      <c r="J1673" s="7"/>
    </row>
    <row r="1674" spans="1:10" ht="12" customHeight="1" x14ac:dyDescent="0.25">
      <c r="A1674" s="9" t="s">
        <v>3557</v>
      </c>
      <c r="B1674" s="64" t="s">
        <v>774</v>
      </c>
      <c r="C1674" s="64" t="s">
        <v>775</v>
      </c>
      <c r="D1674" s="77" t="s">
        <v>776</v>
      </c>
      <c r="E1674" s="10">
        <v>8</v>
      </c>
      <c r="F1674" s="10">
        <v>3</v>
      </c>
      <c r="G1674" s="51"/>
      <c r="H1674" s="46">
        <f t="shared" si="35"/>
        <v>0</v>
      </c>
      <c r="I1674" s="63" t="s">
        <v>4011</v>
      </c>
      <c r="J1674" s="7"/>
    </row>
    <row r="1675" spans="1:10" ht="12" customHeight="1" x14ac:dyDescent="0.25">
      <c r="A1675" s="9" t="s">
        <v>3557</v>
      </c>
      <c r="B1675" s="64" t="s">
        <v>823</v>
      </c>
      <c r="C1675" s="64" t="s">
        <v>824</v>
      </c>
      <c r="D1675" s="77" t="s">
        <v>825</v>
      </c>
      <c r="E1675" s="10">
        <v>11</v>
      </c>
      <c r="F1675" s="10">
        <v>3</v>
      </c>
      <c r="G1675" s="51"/>
      <c r="H1675" s="46">
        <f t="shared" si="35"/>
        <v>0</v>
      </c>
      <c r="I1675" s="63" t="s">
        <v>4012</v>
      </c>
      <c r="J1675" s="7"/>
    </row>
    <row r="1676" spans="1:10" ht="12" customHeight="1" x14ac:dyDescent="0.25">
      <c r="A1676" s="9" t="s">
        <v>3557</v>
      </c>
      <c r="B1676" s="64" t="s">
        <v>728</v>
      </c>
      <c r="C1676" s="64" t="s">
        <v>729</v>
      </c>
      <c r="D1676" s="77" t="s">
        <v>730</v>
      </c>
      <c r="E1676" s="10">
        <v>2</v>
      </c>
      <c r="F1676" s="10">
        <v>3</v>
      </c>
      <c r="G1676" s="51"/>
      <c r="H1676" s="46">
        <f t="shared" si="35"/>
        <v>0</v>
      </c>
      <c r="I1676" s="63" t="s">
        <v>4012</v>
      </c>
      <c r="J1676" s="7"/>
    </row>
    <row r="1677" spans="1:10" ht="12" customHeight="1" x14ac:dyDescent="0.25">
      <c r="A1677" s="9" t="s">
        <v>3557</v>
      </c>
      <c r="B1677" s="64" t="s">
        <v>716</v>
      </c>
      <c r="C1677" s="64" t="s">
        <v>717</v>
      </c>
      <c r="D1677" s="77" t="s">
        <v>718</v>
      </c>
      <c r="E1677" s="10">
        <v>28</v>
      </c>
      <c r="F1677" s="10">
        <v>3</v>
      </c>
      <c r="G1677" s="51"/>
      <c r="H1677" s="46">
        <f t="shared" si="35"/>
        <v>0</v>
      </c>
      <c r="I1677" s="63" t="s">
        <v>4012</v>
      </c>
      <c r="J1677" s="7"/>
    </row>
    <row r="1678" spans="1:10" ht="12" customHeight="1" x14ac:dyDescent="0.25">
      <c r="A1678" s="9" t="s">
        <v>3557</v>
      </c>
      <c r="B1678" s="64" t="s">
        <v>750</v>
      </c>
      <c r="C1678" s="64" t="s">
        <v>751</v>
      </c>
      <c r="D1678" s="77" t="s">
        <v>752</v>
      </c>
      <c r="E1678" s="10">
        <v>12</v>
      </c>
      <c r="F1678" s="10">
        <v>2</v>
      </c>
      <c r="G1678" s="51"/>
      <c r="H1678" s="46">
        <f t="shared" si="35"/>
        <v>0</v>
      </c>
      <c r="I1678" s="63" t="s">
        <v>4012</v>
      </c>
      <c r="J1678" s="7"/>
    </row>
    <row r="1679" spans="1:10" ht="12" customHeight="1" x14ac:dyDescent="0.25">
      <c r="A1679" s="9" t="s">
        <v>3557</v>
      </c>
      <c r="B1679" s="64" t="s">
        <v>741</v>
      </c>
      <c r="C1679" s="64" t="s">
        <v>742</v>
      </c>
      <c r="D1679" s="77" t="s">
        <v>743</v>
      </c>
      <c r="E1679" s="10">
        <v>15</v>
      </c>
      <c r="F1679" s="10">
        <v>3</v>
      </c>
      <c r="G1679" s="51"/>
      <c r="H1679" s="46">
        <f t="shared" si="35"/>
        <v>0</v>
      </c>
      <c r="I1679" s="63" t="s">
        <v>4012</v>
      </c>
      <c r="J1679" s="7"/>
    </row>
    <row r="1680" spans="1:10" ht="12" customHeight="1" x14ac:dyDescent="0.25">
      <c r="A1680" s="9" t="s">
        <v>3557</v>
      </c>
      <c r="B1680" s="64" t="s">
        <v>813</v>
      </c>
      <c r="C1680" s="64" t="s">
        <v>814</v>
      </c>
      <c r="D1680" s="77" t="s">
        <v>815</v>
      </c>
      <c r="E1680" s="10">
        <v>12</v>
      </c>
      <c r="F1680" s="10">
        <v>5</v>
      </c>
      <c r="G1680" s="51"/>
      <c r="H1680" s="46">
        <f t="shared" si="35"/>
        <v>0</v>
      </c>
      <c r="I1680" s="63" t="s">
        <v>4012</v>
      </c>
      <c r="J1680" s="7"/>
    </row>
    <row r="1681" spans="1:10" ht="12" customHeight="1" x14ac:dyDescent="0.25">
      <c r="A1681" s="9" t="s">
        <v>3557</v>
      </c>
      <c r="B1681" s="64" t="s">
        <v>755</v>
      </c>
      <c r="C1681" s="64">
        <v>142087</v>
      </c>
      <c r="D1681" s="77" t="s">
        <v>4218</v>
      </c>
      <c r="E1681" s="10">
        <v>10</v>
      </c>
      <c r="F1681" s="10">
        <v>5</v>
      </c>
      <c r="G1681" s="51">
        <v>0.26</v>
      </c>
      <c r="H1681" s="46">
        <f t="shared" si="35"/>
        <v>2.6</v>
      </c>
      <c r="I1681" s="63" t="s">
        <v>4012</v>
      </c>
      <c r="J1681" s="7"/>
    </row>
    <row r="1682" spans="1:10" ht="12" customHeight="1" x14ac:dyDescent="0.25">
      <c r="A1682" s="9" t="s">
        <v>3557</v>
      </c>
      <c r="B1682" s="64" t="s">
        <v>756</v>
      </c>
      <c r="C1682" s="64" t="s">
        <v>757</v>
      </c>
      <c r="D1682" s="77" t="s">
        <v>758</v>
      </c>
      <c r="E1682" s="10">
        <v>61</v>
      </c>
      <c r="F1682" s="10">
        <v>5</v>
      </c>
      <c r="G1682" s="51"/>
      <c r="H1682" s="46">
        <f t="shared" si="35"/>
        <v>0</v>
      </c>
      <c r="I1682" s="63" t="s">
        <v>4012</v>
      </c>
      <c r="J1682" s="7"/>
    </row>
    <row r="1683" spans="1:10" ht="12" customHeight="1" x14ac:dyDescent="0.25">
      <c r="A1683" s="9" t="s">
        <v>3557</v>
      </c>
      <c r="B1683" s="64" t="s">
        <v>703</v>
      </c>
      <c r="C1683" s="64">
        <v>496700</v>
      </c>
      <c r="D1683" s="77" t="s">
        <v>3729</v>
      </c>
      <c r="E1683" s="10">
        <v>52</v>
      </c>
      <c r="F1683" s="10">
        <v>10</v>
      </c>
      <c r="G1683" s="51"/>
      <c r="H1683" s="46">
        <f t="shared" si="35"/>
        <v>0</v>
      </c>
      <c r="I1683" s="63" t="s">
        <v>4013</v>
      </c>
      <c r="J1683" s="7"/>
    </row>
    <row r="1684" spans="1:10" ht="12" customHeight="1" x14ac:dyDescent="0.25">
      <c r="A1684" s="9" t="s">
        <v>3557</v>
      </c>
      <c r="B1684" s="64" t="s">
        <v>777</v>
      </c>
      <c r="C1684" s="64" t="s">
        <v>778</v>
      </c>
      <c r="D1684" s="77" t="s">
        <v>779</v>
      </c>
      <c r="E1684" s="10">
        <v>72</v>
      </c>
      <c r="F1684" s="10">
        <v>10</v>
      </c>
      <c r="G1684" s="51"/>
      <c r="H1684" s="46">
        <f t="shared" si="35"/>
        <v>0</v>
      </c>
      <c r="I1684" s="63" t="s">
        <v>4013</v>
      </c>
      <c r="J1684" s="7"/>
    </row>
    <row r="1685" spans="1:10" ht="12" customHeight="1" x14ac:dyDescent="0.25">
      <c r="A1685" s="9" t="s">
        <v>3557</v>
      </c>
      <c r="B1685" s="64" t="s">
        <v>707</v>
      </c>
      <c r="C1685" s="64">
        <v>1420015</v>
      </c>
      <c r="D1685" s="77" t="s">
        <v>49</v>
      </c>
      <c r="E1685" s="10">
        <v>4</v>
      </c>
      <c r="F1685" s="10">
        <v>3</v>
      </c>
      <c r="G1685" s="51"/>
      <c r="H1685" s="46">
        <f t="shared" si="35"/>
        <v>0</v>
      </c>
      <c r="I1685" s="63" t="s">
        <v>4013</v>
      </c>
      <c r="J1685" s="7"/>
    </row>
    <row r="1686" spans="1:10" ht="12" customHeight="1" x14ac:dyDescent="0.25">
      <c r="A1686" s="9" t="s">
        <v>3557</v>
      </c>
      <c r="B1686" s="64" t="s">
        <v>793</v>
      </c>
      <c r="C1686" s="64" t="s">
        <v>794</v>
      </c>
      <c r="D1686" s="77" t="s">
        <v>795</v>
      </c>
      <c r="E1686" s="10">
        <v>16</v>
      </c>
      <c r="F1686" s="10">
        <v>3</v>
      </c>
      <c r="G1686" s="51"/>
      <c r="H1686" s="46">
        <f t="shared" si="35"/>
        <v>0</v>
      </c>
      <c r="I1686" s="63" t="s">
        <v>4013</v>
      </c>
      <c r="J1686" s="7"/>
    </row>
    <row r="1687" spans="1:10" ht="12" customHeight="1" x14ac:dyDescent="0.25">
      <c r="A1687" s="9" t="s">
        <v>3557</v>
      </c>
      <c r="B1687" s="64" t="s">
        <v>735</v>
      </c>
      <c r="C1687" s="64" t="s">
        <v>736</v>
      </c>
      <c r="D1687" s="77" t="s">
        <v>737</v>
      </c>
      <c r="E1687" s="10">
        <v>1</v>
      </c>
      <c r="F1687" s="10">
        <v>2</v>
      </c>
      <c r="G1687" s="51"/>
      <c r="H1687" s="46">
        <f t="shared" si="35"/>
        <v>0</v>
      </c>
      <c r="I1687" s="63" t="s">
        <v>4013</v>
      </c>
      <c r="J1687" s="7"/>
    </row>
    <row r="1688" spans="1:10" ht="12" customHeight="1" x14ac:dyDescent="0.25">
      <c r="A1688" s="9" t="s">
        <v>3557</v>
      </c>
      <c r="B1688" s="64" t="s">
        <v>826</v>
      </c>
      <c r="C1688" s="64">
        <v>99000410535</v>
      </c>
      <c r="D1688" s="77" t="s">
        <v>4222</v>
      </c>
      <c r="E1688" s="10">
        <v>23</v>
      </c>
      <c r="F1688" s="10">
        <v>10</v>
      </c>
      <c r="G1688" s="51">
        <v>7.72</v>
      </c>
      <c r="H1688" s="46">
        <f t="shared" si="35"/>
        <v>177.56</v>
      </c>
      <c r="I1688" s="63" t="s">
        <v>4013</v>
      </c>
      <c r="J1688" s="7"/>
    </row>
    <row r="1689" spans="1:10" ht="12" customHeight="1" x14ac:dyDescent="0.25">
      <c r="A1689" s="9" t="s">
        <v>3557</v>
      </c>
      <c r="B1689" s="64" t="s">
        <v>780</v>
      </c>
      <c r="C1689" s="64" t="s">
        <v>781</v>
      </c>
      <c r="D1689" s="77" t="s">
        <v>782</v>
      </c>
      <c r="E1689" s="10">
        <v>12</v>
      </c>
      <c r="F1689" s="10">
        <v>10</v>
      </c>
      <c r="G1689" s="51"/>
      <c r="H1689" s="46">
        <f t="shared" si="35"/>
        <v>0</v>
      </c>
      <c r="I1689" s="63" t="s">
        <v>4013</v>
      </c>
      <c r="J1689" s="7"/>
    </row>
    <row r="1690" spans="1:10" ht="12" customHeight="1" x14ac:dyDescent="0.25">
      <c r="A1690" s="9" t="s">
        <v>3557</v>
      </c>
      <c r="B1690" s="64" t="s">
        <v>762</v>
      </c>
      <c r="C1690" s="64" t="s">
        <v>763</v>
      </c>
      <c r="D1690" s="77" t="s">
        <v>764</v>
      </c>
      <c r="E1690" s="10">
        <v>20</v>
      </c>
      <c r="F1690" s="10">
        <v>10</v>
      </c>
      <c r="G1690" s="51"/>
      <c r="H1690" s="46">
        <f t="shared" si="35"/>
        <v>0</v>
      </c>
      <c r="I1690" s="63" t="s">
        <v>4013</v>
      </c>
      <c r="J1690" s="7"/>
    </row>
    <row r="1691" spans="1:10" ht="12" customHeight="1" x14ac:dyDescent="0.25">
      <c r="A1691" s="9" t="s">
        <v>3557</v>
      </c>
      <c r="B1691" s="64" t="s">
        <v>759</v>
      </c>
      <c r="C1691" s="64" t="s">
        <v>760</v>
      </c>
      <c r="D1691" s="77" t="s">
        <v>761</v>
      </c>
      <c r="E1691" s="10">
        <v>19</v>
      </c>
      <c r="F1691" s="10">
        <v>10</v>
      </c>
      <c r="G1691" s="51"/>
      <c r="H1691" s="46">
        <f t="shared" si="35"/>
        <v>0</v>
      </c>
      <c r="I1691" s="63" t="s">
        <v>4014</v>
      </c>
      <c r="J1691" s="7"/>
    </row>
    <row r="1692" spans="1:10" ht="12" customHeight="1" x14ac:dyDescent="0.25">
      <c r="A1692" s="9" t="s">
        <v>3557</v>
      </c>
      <c r="B1692" s="64" t="s">
        <v>732</v>
      </c>
      <c r="C1692" s="64" t="s">
        <v>733</v>
      </c>
      <c r="D1692" s="77" t="s">
        <v>734</v>
      </c>
      <c r="E1692" s="10">
        <v>57</v>
      </c>
      <c r="F1692" s="10">
        <v>10</v>
      </c>
      <c r="G1692" s="51">
        <v>1.97</v>
      </c>
      <c r="H1692" s="46">
        <f t="shared" si="35"/>
        <v>112.28999999999999</v>
      </c>
      <c r="I1692" s="63" t="s">
        <v>4014</v>
      </c>
      <c r="J1692" s="7"/>
    </row>
    <row r="1693" spans="1:10" ht="12" customHeight="1" x14ac:dyDescent="0.25">
      <c r="A1693" s="9" t="s">
        <v>3557</v>
      </c>
      <c r="B1693" s="64" t="s">
        <v>698</v>
      </c>
      <c r="C1693" s="64">
        <v>99000410428</v>
      </c>
      <c r="D1693" s="77" t="s">
        <v>4083</v>
      </c>
      <c r="E1693" s="10">
        <v>33</v>
      </c>
      <c r="F1693" s="10">
        <v>10</v>
      </c>
      <c r="G1693" s="51">
        <v>2.48</v>
      </c>
      <c r="H1693" s="46">
        <f t="shared" si="35"/>
        <v>81.84</v>
      </c>
      <c r="I1693" s="63" t="s">
        <v>4014</v>
      </c>
      <c r="J1693" s="7"/>
    </row>
    <row r="1694" spans="1:10" ht="12" customHeight="1" x14ac:dyDescent="0.25">
      <c r="A1694" s="9" t="s">
        <v>3557</v>
      </c>
      <c r="B1694" s="64" t="s">
        <v>704</v>
      </c>
      <c r="C1694" s="64">
        <v>181437</v>
      </c>
      <c r="D1694" s="77" t="s">
        <v>4220</v>
      </c>
      <c r="E1694" s="10">
        <v>22</v>
      </c>
      <c r="F1694" s="10">
        <v>10</v>
      </c>
      <c r="G1694" s="51">
        <v>10.34</v>
      </c>
      <c r="H1694" s="46">
        <f t="shared" si="35"/>
        <v>227.48</v>
      </c>
      <c r="I1694" s="63" t="s">
        <v>4014</v>
      </c>
      <c r="J1694" s="7"/>
    </row>
    <row r="1695" spans="1:10" ht="12" customHeight="1" x14ac:dyDescent="0.25">
      <c r="A1695" s="9" t="s">
        <v>3557</v>
      </c>
      <c r="B1695" s="64" t="s">
        <v>722</v>
      </c>
      <c r="C1695" s="64" t="s">
        <v>723</v>
      </c>
      <c r="D1695" s="77" t="s">
        <v>724</v>
      </c>
      <c r="E1695" s="10">
        <v>26</v>
      </c>
      <c r="F1695" s="10">
        <v>5</v>
      </c>
      <c r="G1695" s="51"/>
      <c r="H1695" s="46">
        <f t="shared" si="35"/>
        <v>0</v>
      </c>
      <c r="I1695" s="63" t="s">
        <v>4014</v>
      </c>
      <c r="J1695" s="7"/>
    </row>
    <row r="1696" spans="1:10" ht="12" customHeight="1" x14ac:dyDescent="0.25">
      <c r="A1696" s="9" t="s">
        <v>3557</v>
      </c>
      <c r="B1696" s="64" t="s">
        <v>699</v>
      </c>
      <c r="C1696" s="64">
        <v>452100</v>
      </c>
      <c r="D1696" s="77" t="s">
        <v>700</v>
      </c>
      <c r="E1696" s="10">
        <v>2</v>
      </c>
      <c r="F1696" s="10">
        <v>3</v>
      </c>
      <c r="G1696" s="51"/>
      <c r="H1696" s="46">
        <f t="shared" si="35"/>
        <v>0</v>
      </c>
      <c r="I1696" s="63" t="s">
        <v>4014</v>
      </c>
      <c r="J1696" s="7"/>
    </row>
    <row r="1697" spans="1:10" ht="12" customHeight="1" x14ac:dyDescent="0.25">
      <c r="A1697" s="9" t="s">
        <v>3557</v>
      </c>
      <c r="B1697" s="64" t="s">
        <v>701</v>
      </c>
      <c r="C1697" s="64">
        <v>99000412302</v>
      </c>
      <c r="D1697" s="77" t="s">
        <v>4080</v>
      </c>
      <c r="E1697" s="10">
        <v>12</v>
      </c>
      <c r="F1697" s="10">
        <v>10</v>
      </c>
      <c r="G1697" s="51">
        <v>12.85</v>
      </c>
      <c r="H1697" s="46">
        <f t="shared" si="35"/>
        <v>154.19999999999999</v>
      </c>
      <c r="I1697" s="63" t="s">
        <v>4014</v>
      </c>
      <c r="J1697" s="7"/>
    </row>
    <row r="1698" spans="1:10" ht="12" customHeight="1" x14ac:dyDescent="0.25">
      <c r="A1698" s="9" t="s">
        <v>3557</v>
      </c>
      <c r="B1698" s="64" t="s">
        <v>784</v>
      </c>
      <c r="C1698" s="64" t="s">
        <v>785</v>
      </c>
      <c r="D1698" s="77" t="s">
        <v>786</v>
      </c>
      <c r="E1698" s="10">
        <v>0</v>
      </c>
      <c r="F1698" s="10">
        <v>10</v>
      </c>
      <c r="G1698" s="51"/>
      <c r="H1698" s="46">
        <f t="shared" si="35"/>
        <v>0</v>
      </c>
      <c r="I1698" s="63" t="s">
        <v>4014</v>
      </c>
      <c r="J1698" s="7"/>
    </row>
    <row r="1699" spans="1:10" ht="12" customHeight="1" x14ac:dyDescent="0.25">
      <c r="A1699" s="9" t="s">
        <v>3557</v>
      </c>
      <c r="B1699" s="64" t="s">
        <v>796</v>
      </c>
      <c r="C1699" s="64" t="s">
        <v>797</v>
      </c>
      <c r="D1699" s="77" t="s">
        <v>798</v>
      </c>
      <c r="E1699" s="10">
        <v>7</v>
      </c>
      <c r="F1699" s="10">
        <v>2</v>
      </c>
      <c r="G1699" s="51"/>
      <c r="H1699" s="46">
        <f t="shared" si="35"/>
        <v>0</v>
      </c>
      <c r="I1699" s="63" t="s">
        <v>4015</v>
      </c>
      <c r="J1699" s="7"/>
    </row>
    <row r="1700" spans="1:10" ht="12" customHeight="1" x14ac:dyDescent="0.25">
      <c r="A1700" s="9" t="s">
        <v>3557</v>
      </c>
      <c r="B1700" s="64" t="s">
        <v>801</v>
      </c>
      <c r="C1700" s="64" t="s">
        <v>802</v>
      </c>
      <c r="D1700" s="77" t="s">
        <v>803</v>
      </c>
      <c r="E1700" s="10">
        <v>4</v>
      </c>
      <c r="F1700" s="10">
        <v>2</v>
      </c>
      <c r="G1700" s="51"/>
      <c r="H1700" s="46">
        <f t="shared" si="35"/>
        <v>0</v>
      </c>
      <c r="I1700" s="63" t="s">
        <v>4015</v>
      </c>
      <c r="J1700" s="7"/>
    </row>
    <row r="1701" spans="1:10" ht="12" customHeight="1" x14ac:dyDescent="0.25">
      <c r="A1701" s="9" t="s">
        <v>3557</v>
      </c>
      <c r="B1701" s="64" t="s">
        <v>790</v>
      </c>
      <c r="C1701" s="64" t="s">
        <v>791</v>
      </c>
      <c r="D1701" s="77" t="s">
        <v>792</v>
      </c>
      <c r="E1701" s="10">
        <v>6</v>
      </c>
      <c r="F1701" s="10">
        <v>2</v>
      </c>
      <c r="G1701" s="51"/>
      <c r="H1701" s="46">
        <f t="shared" si="35"/>
        <v>0</v>
      </c>
      <c r="I1701" s="63" t="s">
        <v>4015</v>
      </c>
      <c r="J1701" s="7"/>
    </row>
    <row r="1702" spans="1:10" ht="12" customHeight="1" x14ac:dyDescent="0.25">
      <c r="A1702" s="9" t="s">
        <v>3557</v>
      </c>
      <c r="B1702" s="64" t="s">
        <v>804</v>
      </c>
      <c r="C1702" s="64" t="s">
        <v>805</v>
      </c>
      <c r="D1702" s="77" t="s">
        <v>806</v>
      </c>
      <c r="E1702" s="10">
        <v>20</v>
      </c>
      <c r="F1702" s="10">
        <v>5</v>
      </c>
      <c r="G1702" s="51"/>
      <c r="H1702" s="46">
        <f t="shared" si="35"/>
        <v>0</v>
      </c>
      <c r="I1702" s="63" t="s">
        <v>4015</v>
      </c>
      <c r="J1702" s="7"/>
    </row>
    <row r="1703" spans="1:10" ht="12" customHeight="1" x14ac:dyDescent="0.25">
      <c r="A1703" s="9" t="s">
        <v>3557</v>
      </c>
      <c r="B1703" s="64" t="s">
        <v>705</v>
      </c>
      <c r="C1703" s="64">
        <v>577700</v>
      </c>
      <c r="D1703" s="77" t="s">
        <v>706</v>
      </c>
      <c r="E1703" s="10">
        <v>6</v>
      </c>
      <c r="F1703" s="10">
        <v>2</v>
      </c>
      <c r="G1703" s="51"/>
      <c r="H1703" s="46">
        <f t="shared" si="35"/>
        <v>0</v>
      </c>
      <c r="I1703" s="63" t="s">
        <v>4015</v>
      </c>
      <c r="J1703" s="7"/>
    </row>
    <row r="1704" spans="1:10" ht="12" customHeight="1" x14ac:dyDescent="0.25">
      <c r="A1704" s="9" t="s">
        <v>3557</v>
      </c>
      <c r="B1704" s="64" t="s">
        <v>787</v>
      </c>
      <c r="C1704" s="64" t="s">
        <v>788</v>
      </c>
      <c r="D1704" s="77" t="s">
        <v>789</v>
      </c>
      <c r="E1704" s="10">
        <v>21</v>
      </c>
      <c r="F1704" s="10">
        <v>10</v>
      </c>
      <c r="G1704" s="51"/>
      <c r="H1704" s="46">
        <f t="shared" si="35"/>
        <v>0</v>
      </c>
      <c r="I1704" s="63" t="s">
        <v>4015</v>
      </c>
      <c r="J1704" s="7"/>
    </row>
    <row r="1705" spans="1:10" ht="12" customHeight="1" x14ac:dyDescent="0.25">
      <c r="A1705" s="9" t="s">
        <v>3557</v>
      </c>
      <c r="B1705" s="64" t="s">
        <v>770</v>
      </c>
      <c r="C1705" s="64" t="s">
        <v>771</v>
      </c>
      <c r="D1705" s="77" t="s">
        <v>772</v>
      </c>
      <c r="E1705" s="10">
        <v>9</v>
      </c>
      <c r="F1705" s="10">
        <v>5</v>
      </c>
      <c r="G1705" s="51"/>
      <c r="H1705" s="46">
        <f t="shared" si="35"/>
        <v>0</v>
      </c>
      <c r="I1705" s="63" t="s">
        <v>4015</v>
      </c>
      <c r="J1705" s="7"/>
    </row>
    <row r="1706" spans="1:10" ht="12" customHeight="1" x14ac:dyDescent="0.25">
      <c r="A1706" s="9" t="s">
        <v>3557</v>
      </c>
      <c r="B1706" s="64" t="s">
        <v>773</v>
      </c>
      <c r="C1706" s="64">
        <v>99000410536</v>
      </c>
      <c r="D1706" s="77" t="s">
        <v>4105</v>
      </c>
      <c r="E1706" s="10">
        <v>10</v>
      </c>
      <c r="F1706" s="10">
        <v>5</v>
      </c>
      <c r="G1706" s="51">
        <v>3.49</v>
      </c>
      <c r="H1706" s="46">
        <f t="shared" si="35"/>
        <v>34.900000000000006</v>
      </c>
      <c r="I1706" s="63" t="s">
        <v>4015</v>
      </c>
      <c r="J1706" s="7"/>
    </row>
    <row r="1707" spans="1:10" ht="12" customHeight="1" x14ac:dyDescent="0.25">
      <c r="A1707" s="9" t="s">
        <v>3557</v>
      </c>
      <c r="B1707" s="64" t="s">
        <v>807</v>
      </c>
      <c r="C1707" s="64" t="s">
        <v>808</v>
      </c>
      <c r="D1707" s="77" t="s">
        <v>809</v>
      </c>
      <c r="E1707" s="10">
        <v>6</v>
      </c>
      <c r="F1707" s="10">
        <v>3</v>
      </c>
      <c r="G1707" s="51"/>
      <c r="H1707" s="46">
        <f t="shared" si="35"/>
        <v>0</v>
      </c>
      <c r="I1707" s="63" t="s">
        <v>4016</v>
      </c>
      <c r="J1707" s="7"/>
    </row>
    <row r="1708" spans="1:10" ht="12" customHeight="1" x14ac:dyDescent="0.25">
      <c r="A1708" s="9" t="s">
        <v>3557</v>
      </c>
      <c r="B1708" s="64" t="s">
        <v>810</v>
      </c>
      <c r="C1708" s="64" t="s">
        <v>811</v>
      </c>
      <c r="D1708" s="77" t="s">
        <v>812</v>
      </c>
      <c r="E1708" s="10">
        <v>5</v>
      </c>
      <c r="F1708" s="10">
        <v>3</v>
      </c>
      <c r="G1708" s="51"/>
      <c r="H1708" s="46">
        <f t="shared" si="35"/>
        <v>0</v>
      </c>
      <c r="I1708" s="63" t="s">
        <v>4016</v>
      </c>
      <c r="J1708" s="7"/>
    </row>
    <row r="1709" spans="1:10" ht="12" customHeight="1" x14ac:dyDescent="0.25">
      <c r="A1709" s="9" t="s">
        <v>3557</v>
      </c>
      <c r="B1709" s="64" t="s">
        <v>838</v>
      </c>
      <c r="C1709" s="64"/>
      <c r="D1709" s="77" t="s">
        <v>839</v>
      </c>
      <c r="E1709" s="10">
        <v>2</v>
      </c>
      <c r="F1709" s="10">
        <v>1</v>
      </c>
      <c r="G1709" s="51"/>
      <c r="H1709" s="46">
        <f t="shared" si="35"/>
        <v>0</v>
      </c>
      <c r="I1709" s="63" t="s">
        <v>4016</v>
      </c>
      <c r="J1709" s="7"/>
    </row>
    <row r="1710" spans="1:10" ht="12" customHeight="1" x14ac:dyDescent="0.25">
      <c r="A1710" s="9" t="s">
        <v>3557</v>
      </c>
      <c r="B1710" s="64" t="s">
        <v>840</v>
      </c>
      <c r="C1710" s="64"/>
      <c r="D1710" s="77" t="s">
        <v>841</v>
      </c>
      <c r="E1710" s="10"/>
      <c r="F1710" s="10"/>
      <c r="G1710" s="51"/>
      <c r="H1710" s="46">
        <f t="shared" si="35"/>
        <v>0</v>
      </c>
      <c r="I1710" s="63" t="s">
        <v>4016</v>
      </c>
      <c r="J1710" s="7"/>
    </row>
    <row r="1711" spans="1:10" ht="12" customHeight="1" x14ac:dyDescent="0.25">
      <c r="A1711" s="9" t="s">
        <v>3557</v>
      </c>
      <c r="B1711" s="64" t="s">
        <v>830</v>
      </c>
      <c r="C1711" s="64" t="s">
        <v>831</v>
      </c>
      <c r="D1711" s="77" t="s">
        <v>832</v>
      </c>
      <c r="E1711" s="10">
        <v>8</v>
      </c>
      <c r="F1711" s="10">
        <v>2</v>
      </c>
      <c r="G1711" s="51"/>
      <c r="H1711" s="46">
        <f t="shared" si="35"/>
        <v>0</v>
      </c>
      <c r="I1711" s="63" t="s">
        <v>4016</v>
      </c>
      <c r="J1711" s="7"/>
    </row>
    <row r="1712" spans="1:10" ht="12" customHeight="1" x14ac:dyDescent="0.25">
      <c r="A1712" s="9" t="s">
        <v>3557</v>
      </c>
      <c r="B1712" s="64" t="s">
        <v>719</v>
      </c>
      <c r="C1712" s="30" t="s">
        <v>720</v>
      </c>
      <c r="D1712" s="77" t="s">
        <v>721</v>
      </c>
      <c r="E1712" s="10">
        <v>2</v>
      </c>
      <c r="F1712" s="10">
        <v>2</v>
      </c>
      <c r="G1712" s="51"/>
      <c r="H1712" s="46">
        <f t="shared" si="35"/>
        <v>0</v>
      </c>
      <c r="I1712" s="63" t="s">
        <v>4016</v>
      </c>
      <c r="J1712" s="7"/>
    </row>
    <row r="1713" spans="1:10" ht="12" customHeight="1" x14ac:dyDescent="0.25">
      <c r="A1713" s="9" t="s">
        <v>3557</v>
      </c>
      <c r="B1713" s="64" t="s">
        <v>711</v>
      </c>
      <c r="C1713" s="64">
        <v>80000159410</v>
      </c>
      <c r="D1713" s="77" t="s">
        <v>712</v>
      </c>
      <c r="E1713" s="10">
        <v>3</v>
      </c>
      <c r="F1713" s="10">
        <v>1</v>
      </c>
      <c r="G1713" s="51"/>
      <c r="H1713" s="46">
        <f t="shared" si="35"/>
        <v>0</v>
      </c>
      <c r="I1713" s="63" t="s">
        <v>4016</v>
      </c>
      <c r="J1713" s="7"/>
    </row>
    <row r="1714" spans="1:10" ht="12" customHeight="1" x14ac:dyDescent="0.25">
      <c r="A1714" s="9" t="s">
        <v>3557</v>
      </c>
      <c r="B1714" s="64" t="s">
        <v>702</v>
      </c>
      <c r="C1714" s="64">
        <v>475672</v>
      </c>
      <c r="D1714" s="77" t="s">
        <v>13</v>
      </c>
      <c r="E1714" s="10"/>
      <c r="F1714" s="10"/>
      <c r="G1714" s="51"/>
      <c r="H1714" s="46">
        <f t="shared" si="35"/>
        <v>0</v>
      </c>
      <c r="I1714" s="63" t="s">
        <v>4016</v>
      </c>
      <c r="J1714" s="7"/>
    </row>
    <row r="1715" spans="1:10" ht="12" customHeight="1" x14ac:dyDescent="0.25">
      <c r="A1715" s="9" t="s">
        <v>3557</v>
      </c>
      <c r="B1715" s="64" t="s">
        <v>833</v>
      </c>
      <c r="C1715" s="30" t="s">
        <v>834</v>
      </c>
      <c r="D1715" s="77" t="s">
        <v>835</v>
      </c>
      <c r="E1715" s="10">
        <v>1</v>
      </c>
      <c r="F1715" s="10">
        <v>1</v>
      </c>
      <c r="G1715" s="51"/>
      <c r="H1715" s="46">
        <f t="shared" si="35"/>
        <v>0</v>
      </c>
      <c r="I1715" s="63" t="s">
        <v>4016</v>
      </c>
      <c r="J1715" s="7"/>
    </row>
    <row r="1716" spans="1:10" ht="12" customHeight="1" x14ac:dyDescent="0.25">
      <c r="A1716" s="9" t="s">
        <v>3557</v>
      </c>
      <c r="B1716" s="64" t="s">
        <v>827</v>
      </c>
      <c r="C1716" s="30" t="s">
        <v>828</v>
      </c>
      <c r="D1716" s="77" t="s">
        <v>829</v>
      </c>
      <c r="E1716" s="10">
        <v>1</v>
      </c>
      <c r="F1716" s="10">
        <v>1</v>
      </c>
      <c r="G1716" s="51"/>
      <c r="H1716" s="46">
        <f t="shared" si="35"/>
        <v>0</v>
      </c>
      <c r="I1716" s="63" t="s">
        <v>4016</v>
      </c>
      <c r="J1716" s="7"/>
    </row>
    <row r="1717" spans="1:10" ht="12" customHeight="1" x14ac:dyDescent="0.25">
      <c r="A1717" s="9" t="s">
        <v>3557</v>
      </c>
      <c r="B1717" s="64" t="s">
        <v>842</v>
      </c>
      <c r="C1717" s="30"/>
      <c r="D1717" s="77" t="s">
        <v>843</v>
      </c>
      <c r="E1717" s="10">
        <v>1</v>
      </c>
      <c r="F1717" s="10">
        <v>1</v>
      </c>
      <c r="G1717" s="51"/>
      <c r="H1717" s="46">
        <f t="shared" si="35"/>
        <v>0</v>
      </c>
      <c r="I1717" s="63" t="s">
        <v>4016</v>
      </c>
      <c r="J1717" s="7"/>
    </row>
    <row r="1718" spans="1:10" ht="12" customHeight="1" x14ac:dyDescent="0.25">
      <c r="A1718" s="9" t="s">
        <v>3557</v>
      </c>
      <c r="B1718" s="64" t="s">
        <v>844</v>
      </c>
      <c r="C1718" s="30"/>
      <c r="D1718" s="77" t="s">
        <v>845</v>
      </c>
      <c r="E1718" s="10">
        <v>2</v>
      </c>
      <c r="F1718" s="10">
        <v>0</v>
      </c>
      <c r="G1718" s="51"/>
      <c r="H1718" s="46">
        <f t="shared" si="35"/>
        <v>0</v>
      </c>
      <c r="I1718" s="63" t="s">
        <v>4017</v>
      </c>
      <c r="J1718" s="7"/>
    </row>
    <row r="1719" spans="1:10" ht="12" customHeight="1" x14ac:dyDescent="0.25">
      <c r="A1719" s="9" t="s">
        <v>3557</v>
      </c>
      <c r="B1719" s="64" t="s">
        <v>846</v>
      </c>
      <c r="C1719" s="30"/>
      <c r="D1719" s="77" t="s">
        <v>847</v>
      </c>
      <c r="E1719" s="10">
        <v>0</v>
      </c>
      <c r="F1719" s="10">
        <v>1</v>
      </c>
      <c r="G1719" s="51"/>
      <c r="H1719" s="46">
        <f t="shared" si="35"/>
        <v>0</v>
      </c>
      <c r="I1719" s="63" t="s">
        <v>4017</v>
      </c>
      <c r="J1719" s="7"/>
    </row>
    <row r="1720" spans="1:10" ht="12" customHeight="1" x14ac:dyDescent="0.25">
      <c r="A1720" s="9" t="s">
        <v>3557</v>
      </c>
      <c r="B1720" s="64" t="s">
        <v>3707</v>
      </c>
      <c r="C1720" s="30" t="s">
        <v>3708</v>
      </c>
      <c r="D1720" s="77" t="s">
        <v>3709</v>
      </c>
      <c r="E1720" s="3">
        <v>0</v>
      </c>
      <c r="F1720" s="3"/>
      <c r="G1720" s="51">
        <v>0.68</v>
      </c>
      <c r="H1720" s="46">
        <f t="shared" si="35"/>
        <v>0</v>
      </c>
      <c r="I1720" s="2"/>
      <c r="J1720" s="7"/>
    </row>
    <row r="1721" spans="1:10" ht="12" customHeight="1" x14ac:dyDescent="0.25">
      <c r="A1721" s="9" t="s">
        <v>3557</v>
      </c>
      <c r="B1721" s="64" t="s">
        <v>3710</v>
      </c>
      <c r="C1721" s="30" t="s">
        <v>3711</v>
      </c>
      <c r="D1721" s="77" t="s">
        <v>3712</v>
      </c>
      <c r="E1721" s="3">
        <v>0</v>
      </c>
      <c r="F1721" s="3"/>
      <c r="G1721" s="51">
        <v>1.22</v>
      </c>
      <c r="H1721" s="46">
        <f t="shared" si="35"/>
        <v>0</v>
      </c>
      <c r="I1721" s="2"/>
      <c r="J1721" s="7"/>
    </row>
    <row r="1722" spans="1:10" ht="12" customHeight="1" x14ac:dyDescent="0.25">
      <c r="A1722" s="9" t="s">
        <v>3557</v>
      </c>
      <c r="B1722" s="64" t="s">
        <v>3713</v>
      </c>
      <c r="C1722" s="30">
        <v>99000411333</v>
      </c>
      <c r="D1722" s="77" t="s">
        <v>3714</v>
      </c>
      <c r="E1722" s="3">
        <v>0</v>
      </c>
      <c r="F1722" s="3"/>
      <c r="G1722" s="51">
        <v>1.05</v>
      </c>
      <c r="H1722" s="46">
        <f t="shared" si="35"/>
        <v>0</v>
      </c>
      <c r="I1722" s="2"/>
      <c r="J1722" s="7"/>
    </row>
    <row r="1723" spans="1:10" ht="12" customHeight="1" x14ac:dyDescent="0.25">
      <c r="A1723" s="9" t="s">
        <v>3557</v>
      </c>
      <c r="B1723" s="64" t="s">
        <v>3715</v>
      </c>
      <c r="C1723" s="30" t="s">
        <v>3716</v>
      </c>
      <c r="D1723" s="77" t="s">
        <v>3717</v>
      </c>
      <c r="E1723" s="3">
        <v>0</v>
      </c>
      <c r="F1723" s="3"/>
      <c r="G1723" s="51">
        <v>22.02</v>
      </c>
      <c r="H1723" s="46">
        <f t="shared" si="35"/>
        <v>0</v>
      </c>
      <c r="I1723" s="2"/>
      <c r="J1723" s="7"/>
    </row>
    <row r="1724" spans="1:10" ht="12" customHeight="1" x14ac:dyDescent="0.25">
      <c r="A1724" s="9" t="s">
        <v>3557</v>
      </c>
      <c r="B1724" s="64" t="s">
        <v>3718</v>
      </c>
      <c r="C1724" s="30">
        <v>99000416106</v>
      </c>
      <c r="D1724" s="77" t="s">
        <v>3719</v>
      </c>
      <c r="E1724" s="3">
        <v>0</v>
      </c>
      <c r="F1724" s="3"/>
      <c r="G1724" s="51">
        <v>2.81</v>
      </c>
      <c r="H1724" s="46">
        <f t="shared" si="35"/>
        <v>0</v>
      </c>
      <c r="I1724" s="2"/>
      <c r="J1724" s="7"/>
    </row>
    <row r="1725" spans="1:10" ht="12" customHeight="1" x14ac:dyDescent="0.25">
      <c r="A1725" s="9" t="s">
        <v>3557</v>
      </c>
      <c r="B1725" s="64" t="s">
        <v>3720</v>
      </c>
      <c r="C1725" s="30">
        <v>99000407472</v>
      </c>
      <c r="D1725" s="77" t="s">
        <v>3721</v>
      </c>
      <c r="E1725" s="3">
        <v>0</v>
      </c>
      <c r="F1725" s="3"/>
      <c r="G1725" s="51">
        <v>0.41</v>
      </c>
      <c r="H1725" s="46">
        <f t="shared" si="35"/>
        <v>0</v>
      </c>
      <c r="I1725" s="2"/>
      <c r="J1725" s="7"/>
    </row>
    <row r="1726" spans="1:10" ht="12" customHeight="1" x14ac:dyDescent="0.25">
      <c r="A1726" s="9" t="s">
        <v>3557</v>
      </c>
      <c r="B1726" s="64" t="s">
        <v>3722</v>
      </c>
      <c r="C1726" s="30" t="s">
        <v>3723</v>
      </c>
      <c r="D1726" s="77" t="s">
        <v>3724</v>
      </c>
      <c r="E1726" s="3">
        <v>0</v>
      </c>
      <c r="F1726" s="3"/>
      <c r="G1726" s="51">
        <v>4.74</v>
      </c>
      <c r="H1726" s="46">
        <f t="shared" si="35"/>
        <v>0</v>
      </c>
      <c r="I1726" s="2"/>
      <c r="J1726" s="7"/>
    </row>
    <row r="1727" spans="1:10" ht="12" customHeight="1" x14ac:dyDescent="0.25">
      <c r="A1727" s="9" t="s">
        <v>3557</v>
      </c>
      <c r="B1727" s="64" t="s">
        <v>3830</v>
      </c>
      <c r="C1727" s="30" t="s">
        <v>3834</v>
      </c>
      <c r="D1727" s="77" t="s">
        <v>3835</v>
      </c>
      <c r="E1727" s="3">
        <v>0</v>
      </c>
      <c r="F1727" s="3"/>
      <c r="G1727" s="51">
        <v>66.55</v>
      </c>
      <c r="H1727" s="46">
        <f t="shared" si="35"/>
        <v>0</v>
      </c>
      <c r="I1727" s="2"/>
      <c r="J1727" s="7"/>
    </row>
    <row r="1728" spans="1:10" ht="12" customHeight="1" x14ac:dyDescent="0.25">
      <c r="A1728" s="9" t="s">
        <v>3557</v>
      </c>
      <c r="B1728" s="64" t="s">
        <v>3831</v>
      </c>
      <c r="C1728" s="30" t="s">
        <v>3836</v>
      </c>
      <c r="D1728" s="77" t="s">
        <v>3837</v>
      </c>
      <c r="E1728" s="3">
        <v>0</v>
      </c>
      <c r="F1728" s="3"/>
      <c r="G1728" s="51">
        <v>16.77</v>
      </c>
      <c r="H1728" s="46">
        <f t="shared" si="35"/>
        <v>0</v>
      </c>
      <c r="I1728" s="2"/>
      <c r="J1728" s="7"/>
    </row>
    <row r="1729" spans="1:10" ht="12" customHeight="1" x14ac:dyDescent="0.25">
      <c r="A1729" s="9" t="s">
        <v>3557</v>
      </c>
      <c r="B1729" s="64" t="s">
        <v>3832</v>
      </c>
      <c r="C1729" s="30" t="s">
        <v>3838</v>
      </c>
      <c r="D1729" s="77" t="s">
        <v>3837</v>
      </c>
      <c r="E1729" s="3">
        <v>0</v>
      </c>
      <c r="F1729" s="3"/>
      <c r="G1729" s="51">
        <v>14.96</v>
      </c>
      <c r="H1729" s="46">
        <f t="shared" si="35"/>
        <v>0</v>
      </c>
      <c r="I1729" s="2"/>
      <c r="J1729" s="7"/>
    </row>
    <row r="1730" spans="1:10" ht="12" customHeight="1" x14ac:dyDescent="0.25">
      <c r="A1730" s="9" t="s">
        <v>3557</v>
      </c>
      <c r="B1730" s="64" t="s">
        <v>3833</v>
      </c>
      <c r="C1730" s="30" t="s">
        <v>3839</v>
      </c>
      <c r="D1730" s="77" t="s">
        <v>3837</v>
      </c>
      <c r="E1730" s="3">
        <v>0</v>
      </c>
      <c r="F1730" s="3"/>
      <c r="G1730" s="51">
        <v>5.14</v>
      </c>
      <c r="H1730" s="46">
        <f t="shared" si="35"/>
        <v>0</v>
      </c>
      <c r="I1730" s="2"/>
      <c r="J1730" s="7"/>
    </row>
    <row r="1731" spans="1:10" ht="12" customHeight="1" x14ac:dyDescent="0.25">
      <c r="A1731" s="9" t="s">
        <v>3557</v>
      </c>
      <c r="B1731" s="64" t="s">
        <v>4018</v>
      </c>
      <c r="C1731" s="30" t="s">
        <v>4019</v>
      </c>
      <c r="D1731" s="77" t="s">
        <v>4020</v>
      </c>
      <c r="E1731" s="3">
        <v>0</v>
      </c>
      <c r="F1731" s="3"/>
      <c r="G1731" s="51">
        <v>2.41</v>
      </c>
      <c r="H1731" s="46">
        <f t="shared" si="35"/>
        <v>0</v>
      </c>
      <c r="I1731" s="2"/>
      <c r="J1731" s="7"/>
    </row>
    <row r="1732" spans="1:10" ht="12" customHeight="1" x14ac:dyDescent="0.25">
      <c r="A1732" s="9" t="s">
        <v>3557</v>
      </c>
      <c r="B1732" s="64" t="s">
        <v>4021</v>
      </c>
      <c r="C1732" s="30" t="s">
        <v>4022</v>
      </c>
      <c r="D1732" s="77" t="s">
        <v>4023</v>
      </c>
      <c r="E1732" s="3">
        <v>0</v>
      </c>
      <c r="F1732" s="3"/>
      <c r="G1732" s="51">
        <v>57</v>
      </c>
      <c r="H1732" s="46">
        <f t="shared" si="35"/>
        <v>0</v>
      </c>
      <c r="I1732" s="2"/>
      <c r="J1732" s="7"/>
    </row>
    <row r="1733" spans="1:10" ht="12" customHeight="1" x14ac:dyDescent="0.25">
      <c r="A1733" s="9" t="s">
        <v>3557</v>
      </c>
      <c r="B1733" s="64" t="s">
        <v>4024</v>
      </c>
      <c r="C1733" s="30">
        <v>99000407084</v>
      </c>
      <c r="D1733" s="77" t="s">
        <v>4026</v>
      </c>
      <c r="E1733" s="3">
        <v>0</v>
      </c>
      <c r="F1733" s="3"/>
      <c r="G1733" s="51">
        <v>320.79000000000002</v>
      </c>
      <c r="H1733" s="46">
        <f t="shared" si="35"/>
        <v>0</v>
      </c>
      <c r="I1733" s="2"/>
      <c r="J1733" s="7"/>
    </row>
    <row r="1734" spans="1:10" ht="12" customHeight="1" x14ac:dyDescent="0.25">
      <c r="A1734" s="9" t="s">
        <v>3557</v>
      </c>
      <c r="B1734" s="64" t="s">
        <v>4025</v>
      </c>
      <c r="C1734" s="30" t="s">
        <v>4031</v>
      </c>
      <c r="D1734" s="77" t="s">
        <v>4032</v>
      </c>
      <c r="E1734" s="3">
        <v>0</v>
      </c>
      <c r="F1734" s="3"/>
      <c r="G1734" s="51">
        <v>55.66</v>
      </c>
      <c r="H1734" s="46">
        <f t="shared" ref="H1734:H1797" si="36">E1734*G1734</f>
        <v>0</v>
      </c>
      <c r="I1734" s="2"/>
      <c r="J1734" s="7"/>
    </row>
    <row r="1735" spans="1:10" ht="12" customHeight="1" x14ac:dyDescent="0.25">
      <c r="A1735" s="9" t="s">
        <v>3557</v>
      </c>
      <c r="B1735" s="64" t="s">
        <v>4027</v>
      </c>
      <c r="C1735" s="30" t="s">
        <v>4033</v>
      </c>
      <c r="D1735" s="77" t="s">
        <v>4034</v>
      </c>
      <c r="E1735" s="3">
        <v>0</v>
      </c>
      <c r="F1735" s="3"/>
      <c r="G1735" s="51">
        <v>8.52</v>
      </c>
      <c r="H1735" s="46">
        <f t="shared" si="36"/>
        <v>0</v>
      </c>
      <c r="I1735" s="2"/>
      <c r="J1735" s="7"/>
    </row>
    <row r="1736" spans="1:10" ht="12" customHeight="1" x14ac:dyDescent="0.25">
      <c r="A1736" s="9" t="s">
        <v>3557</v>
      </c>
      <c r="B1736" s="64" t="s">
        <v>4028</v>
      </c>
      <c r="C1736" s="30">
        <v>99000407790</v>
      </c>
      <c r="D1736" s="77" t="s">
        <v>4035</v>
      </c>
      <c r="E1736" s="3">
        <v>0</v>
      </c>
      <c r="F1736" s="3"/>
      <c r="G1736" s="51">
        <v>35.549999999999997</v>
      </c>
      <c r="H1736" s="46">
        <f t="shared" si="36"/>
        <v>0</v>
      </c>
      <c r="I1736" s="2"/>
      <c r="J1736" s="7"/>
    </row>
    <row r="1737" spans="1:10" ht="12" customHeight="1" x14ac:dyDescent="0.25">
      <c r="A1737" s="9" t="s">
        <v>3557</v>
      </c>
      <c r="B1737" s="64" t="s">
        <v>4029</v>
      </c>
      <c r="C1737" s="30" t="s">
        <v>4036</v>
      </c>
      <c r="D1737" s="77" t="s">
        <v>4037</v>
      </c>
      <c r="E1737" s="3">
        <v>0</v>
      </c>
      <c r="F1737" s="3"/>
      <c r="G1737" s="51">
        <v>71.28</v>
      </c>
      <c r="H1737" s="46">
        <f t="shared" si="36"/>
        <v>0</v>
      </c>
      <c r="I1737" s="2"/>
      <c r="J1737" s="7"/>
    </row>
    <row r="1738" spans="1:10" ht="12" customHeight="1" x14ac:dyDescent="0.25">
      <c r="A1738" s="9" t="s">
        <v>3557</v>
      </c>
      <c r="B1738" s="64" t="s">
        <v>4030</v>
      </c>
      <c r="C1738" s="30" t="s">
        <v>4038</v>
      </c>
      <c r="D1738" s="77" t="s">
        <v>4039</v>
      </c>
      <c r="E1738" s="3">
        <v>0</v>
      </c>
      <c r="F1738" s="3"/>
      <c r="G1738" s="51">
        <v>4.55</v>
      </c>
      <c r="H1738" s="46">
        <f t="shared" si="36"/>
        <v>0</v>
      </c>
      <c r="I1738" s="2"/>
      <c r="J1738" s="7"/>
    </row>
    <row r="1739" spans="1:10" ht="12" customHeight="1" x14ac:dyDescent="0.25">
      <c r="A1739" s="9" t="s">
        <v>3557</v>
      </c>
      <c r="B1739" s="64" t="s">
        <v>4040</v>
      </c>
      <c r="C1739" s="30" t="s">
        <v>4048</v>
      </c>
      <c r="D1739" s="77" t="s">
        <v>4049</v>
      </c>
      <c r="E1739" s="3">
        <v>0</v>
      </c>
      <c r="F1739" s="3"/>
      <c r="G1739" s="51">
        <v>3.6</v>
      </c>
      <c r="H1739" s="46">
        <f t="shared" si="36"/>
        <v>0</v>
      </c>
      <c r="I1739" s="2"/>
      <c r="J1739" s="7"/>
    </row>
    <row r="1740" spans="1:10" ht="12" customHeight="1" x14ac:dyDescent="0.25">
      <c r="A1740" s="9" t="s">
        <v>3557</v>
      </c>
      <c r="B1740" s="64" t="s">
        <v>4041</v>
      </c>
      <c r="C1740" s="30" t="s">
        <v>4050</v>
      </c>
      <c r="D1740" s="77" t="s">
        <v>185</v>
      </c>
      <c r="E1740" s="3">
        <v>0</v>
      </c>
      <c r="F1740" s="3"/>
      <c r="G1740" s="51">
        <v>7.21</v>
      </c>
      <c r="H1740" s="46">
        <f t="shared" si="36"/>
        <v>0</v>
      </c>
      <c r="I1740" s="2"/>
      <c r="J1740" s="7"/>
    </row>
    <row r="1741" spans="1:10" ht="12" customHeight="1" x14ac:dyDescent="0.25">
      <c r="A1741" s="9" t="s">
        <v>3557</v>
      </c>
      <c r="B1741" s="64" t="s">
        <v>4042</v>
      </c>
      <c r="C1741" s="30">
        <v>4262333401</v>
      </c>
      <c r="D1741" s="77" t="s">
        <v>4051</v>
      </c>
      <c r="E1741" s="3">
        <v>0</v>
      </c>
      <c r="F1741" s="3"/>
      <c r="G1741" s="51">
        <v>57</v>
      </c>
      <c r="H1741" s="46">
        <f t="shared" si="36"/>
        <v>0</v>
      </c>
      <c r="I1741" s="2"/>
      <c r="J1741" s="7"/>
    </row>
    <row r="1742" spans="1:10" ht="12" customHeight="1" x14ac:dyDescent="0.25">
      <c r="A1742" s="9" t="s">
        <v>3557</v>
      </c>
      <c r="B1742" s="64" t="s">
        <v>4043</v>
      </c>
      <c r="C1742" s="30" t="s">
        <v>4052</v>
      </c>
      <c r="D1742" s="77" t="s">
        <v>4053</v>
      </c>
      <c r="E1742" s="3">
        <v>0</v>
      </c>
      <c r="F1742" s="3"/>
      <c r="G1742" s="51">
        <v>8.52</v>
      </c>
      <c r="H1742" s="46">
        <f t="shared" si="36"/>
        <v>0</v>
      </c>
      <c r="I1742" s="2"/>
      <c r="J1742" s="7"/>
    </row>
    <row r="1743" spans="1:10" ht="12" customHeight="1" x14ac:dyDescent="0.25">
      <c r="A1743" s="9" t="s">
        <v>3557</v>
      </c>
      <c r="B1743" s="64" t="s">
        <v>4044</v>
      </c>
      <c r="C1743" s="30" t="s">
        <v>4054</v>
      </c>
      <c r="D1743" s="77" t="s">
        <v>4055</v>
      </c>
      <c r="E1743" s="3">
        <v>0</v>
      </c>
      <c r="F1743" s="3"/>
      <c r="G1743" s="51">
        <v>9.57</v>
      </c>
      <c r="H1743" s="46">
        <f t="shared" si="36"/>
        <v>0</v>
      </c>
      <c r="I1743" s="2"/>
      <c r="J1743" s="7"/>
    </row>
    <row r="1744" spans="1:10" ht="12" customHeight="1" x14ac:dyDescent="0.25">
      <c r="A1744" s="9" t="s">
        <v>3557</v>
      </c>
      <c r="B1744" s="64" t="s">
        <v>4045</v>
      </c>
      <c r="C1744" s="30" t="s">
        <v>4058</v>
      </c>
      <c r="D1744" s="77" t="s">
        <v>4059</v>
      </c>
      <c r="E1744" s="3">
        <v>0</v>
      </c>
      <c r="F1744" s="3"/>
      <c r="G1744" s="51">
        <v>0.37</v>
      </c>
      <c r="H1744" s="46">
        <f t="shared" si="36"/>
        <v>0</v>
      </c>
      <c r="I1744" s="2"/>
      <c r="J1744" s="7"/>
    </row>
    <row r="1745" spans="1:10" ht="12" customHeight="1" x14ac:dyDescent="0.25">
      <c r="A1745" s="9" t="s">
        <v>3557</v>
      </c>
      <c r="B1745" s="64" t="s">
        <v>4046</v>
      </c>
      <c r="C1745" s="30" t="s">
        <v>4060</v>
      </c>
      <c r="D1745" s="77" t="s">
        <v>4061</v>
      </c>
      <c r="E1745" s="3">
        <v>0</v>
      </c>
      <c r="F1745" s="3"/>
      <c r="G1745" s="51">
        <v>19.91</v>
      </c>
      <c r="H1745" s="46">
        <f t="shared" si="36"/>
        <v>0</v>
      </c>
      <c r="I1745" s="2"/>
      <c r="J1745" s="7"/>
    </row>
    <row r="1746" spans="1:10" ht="12" customHeight="1" x14ac:dyDescent="0.25">
      <c r="A1746" s="9" t="s">
        <v>3557</v>
      </c>
      <c r="B1746" s="64" t="s">
        <v>4047</v>
      </c>
      <c r="C1746" s="30" t="s">
        <v>4062</v>
      </c>
      <c r="D1746" s="77" t="s">
        <v>4063</v>
      </c>
      <c r="E1746" s="3">
        <v>0</v>
      </c>
      <c r="F1746" s="3"/>
      <c r="G1746" s="51">
        <v>2.13</v>
      </c>
      <c r="H1746" s="46">
        <f t="shared" si="36"/>
        <v>0</v>
      </c>
      <c r="I1746" s="2"/>
      <c r="J1746" s="7"/>
    </row>
    <row r="1747" spans="1:10" ht="12" customHeight="1" x14ac:dyDescent="0.25">
      <c r="A1747" s="9" t="s">
        <v>3557</v>
      </c>
      <c r="B1747" s="64" t="s">
        <v>4064</v>
      </c>
      <c r="C1747" s="30" t="s">
        <v>4072</v>
      </c>
      <c r="D1747" s="77" t="s">
        <v>4074</v>
      </c>
      <c r="E1747" s="3">
        <v>0</v>
      </c>
      <c r="F1747" s="3"/>
      <c r="G1747" s="51">
        <v>0.34</v>
      </c>
      <c r="H1747" s="46">
        <f t="shared" si="36"/>
        <v>0</v>
      </c>
      <c r="I1747" s="2"/>
      <c r="J1747" s="7"/>
    </row>
    <row r="1748" spans="1:10" ht="12" customHeight="1" x14ac:dyDescent="0.25">
      <c r="A1748" s="9" t="s">
        <v>3557</v>
      </c>
      <c r="B1748" s="64" t="s">
        <v>4065</v>
      </c>
      <c r="C1748" s="30" t="s">
        <v>4073</v>
      </c>
      <c r="D1748" s="77" t="s">
        <v>4075</v>
      </c>
      <c r="E1748" s="3">
        <v>0</v>
      </c>
      <c r="F1748" s="3"/>
      <c r="G1748" s="51">
        <v>0.68</v>
      </c>
      <c r="H1748" s="46">
        <f t="shared" si="36"/>
        <v>0</v>
      </c>
      <c r="I1748" s="2"/>
      <c r="J1748" s="7"/>
    </row>
    <row r="1749" spans="1:10" ht="12" customHeight="1" x14ac:dyDescent="0.25">
      <c r="A1749" s="9" t="s">
        <v>3557</v>
      </c>
      <c r="B1749" s="64" t="s">
        <v>4066</v>
      </c>
      <c r="C1749" s="30" t="s">
        <v>4076</v>
      </c>
      <c r="D1749" s="77" t="s">
        <v>4077</v>
      </c>
      <c r="E1749" s="3">
        <v>0</v>
      </c>
      <c r="F1749" s="3"/>
      <c r="G1749" s="51">
        <v>1.45</v>
      </c>
      <c r="H1749" s="46">
        <f t="shared" si="36"/>
        <v>0</v>
      </c>
      <c r="I1749" s="2"/>
      <c r="J1749" s="7"/>
    </row>
    <row r="1750" spans="1:10" ht="12" customHeight="1" x14ac:dyDescent="0.25">
      <c r="A1750" s="9" t="s">
        <v>3557</v>
      </c>
      <c r="B1750" s="64" t="s">
        <v>4067</v>
      </c>
      <c r="C1750" s="30">
        <v>99000410425</v>
      </c>
      <c r="D1750" s="77" t="s">
        <v>4079</v>
      </c>
      <c r="E1750" s="3">
        <v>0</v>
      </c>
      <c r="F1750" s="3"/>
      <c r="G1750" s="51">
        <v>28.49</v>
      </c>
      <c r="H1750" s="46">
        <f t="shared" si="36"/>
        <v>0</v>
      </c>
      <c r="I1750" s="2"/>
      <c r="J1750" s="7"/>
    </row>
    <row r="1751" spans="1:10" ht="12" customHeight="1" x14ac:dyDescent="0.25">
      <c r="A1751" s="9" t="s">
        <v>3557</v>
      </c>
      <c r="B1751" s="64" t="s">
        <v>4068</v>
      </c>
      <c r="C1751" s="30" t="s">
        <v>4081</v>
      </c>
      <c r="D1751" s="77" t="s">
        <v>538</v>
      </c>
      <c r="E1751" s="3">
        <v>0</v>
      </c>
      <c r="F1751" s="3"/>
      <c r="G1751" s="51">
        <v>1.88</v>
      </c>
      <c r="H1751" s="46">
        <f t="shared" si="36"/>
        <v>0</v>
      </c>
      <c r="I1751" s="2"/>
      <c r="J1751" s="7"/>
    </row>
    <row r="1752" spans="1:10" ht="12" customHeight="1" x14ac:dyDescent="0.25">
      <c r="A1752" s="9" t="s">
        <v>3557</v>
      </c>
      <c r="B1752" s="64" t="s">
        <v>4069</v>
      </c>
      <c r="C1752" s="30">
        <v>99000410427</v>
      </c>
      <c r="D1752" s="77" t="s">
        <v>4082</v>
      </c>
      <c r="E1752" s="3">
        <v>0</v>
      </c>
      <c r="F1752" s="3"/>
      <c r="G1752" s="51">
        <v>14.32</v>
      </c>
      <c r="H1752" s="46">
        <f t="shared" si="36"/>
        <v>0</v>
      </c>
      <c r="I1752" s="2"/>
      <c r="J1752" s="7"/>
    </row>
    <row r="1753" spans="1:10" ht="12" customHeight="1" x14ac:dyDescent="0.25">
      <c r="A1753" s="9" t="s">
        <v>3557</v>
      </c>
      <c r="B1753" s="64" t="s">
        <v>4070</v>
      </c>
      <c r="C1753" s="30">
        <v>171755</v>
      </c>
      <c r="D1753" s="77" t="s">
        <v>4084</v>
      </c>
      <c r="E1753" s="3">
        <v>0</v>
      </c>
      <c r="F1753" s="3"/>
      <c r="G1753" s="51">
        <v>1.73</v>
      </c>
      <c r="H1753" s="46">
        <f t="shared" si="36"/>
        <v>0</v>
      </c>
      <c r="I1753" s="2"/>
      <c r="J1753" s="7"/>
    </row>
    <row r="1754" spans="1:10" ht="12" customHeight="1" x14ac:dyDescent="0.25">
      <c r="A1754" s="9" t="s">
        <v>3557</v>
      </c>
      <c r="B1754" s="64" t="s">
        <v>4071</v>
      </c>
      <c r="C1754" s="30">
        <v>142085</v>
      </c>
      <c r="D1754" s="77" t="s">
        <v>4086</v>
      </c>
      <c r="E1754" s="3">
        <v>0</v>
      </c>
      <c r="F1754" s="3"/>
      <c r="G1754" s="51">
        <v>14.29</v>
      </c>
      <c r="H1754" s="46">
        <f t="shared" si="36"/>
        <v>0</v>
      </c>
      <c r="I1754" s="2"/>
      <c r="J1754" s="7"/>
    </row>
    <row r="1755" spans="1:10" ht="12" customHeight="1" x14ac:dyDescent="0.25">
      <c r="A1755" s="9" t="s">
        <v>3557</v>
      </c>
      <c r="B1755" s="64" t="s">
        <v>4087</v>
      </c>
      <c r="C1755" s="30">
        <v>142099</v>
      </c>
      <c r="D1755" s="77" t="s">
        <v>4088</v>
      </c>
      <c r="E1755" s="3">
        <v>0</v>
      </c>
      <c r="F1755" s="3"/>
      <c r="G1755" s="51">
        <v>118.52</v>
      </c>
      <c r="H1755" s="46">
        <f t="shared" si="36"/>
        <v>0</v>
      </c>
      <c r="I1755" s="2"/>
      <c r="J1755" s="7"/>
    </row>
    <row r="1756" spans="1:10" ht="12" customHeight="1" x14ac:dyDescent="0.25">
      <c r="A1756" s="9" t="s">
        <v>3557</v>
      </c>
      <c r="B1756" s="64" t="s">
        <v>4089</v>
      </c>
      <c r="C1756" s="64">
        <v>99000399679</v>
      </c>
      <c r="D1756" s="58" t="s">
        <v>4215</v>
      </c>
      <c r="E1756" s="2">
        <v>0</v>
      </c>
      <c r="F1756" s="2"/>
      <c r="G1756" s="49">
        <v>18.170000000000002</v>
      </c>
      <c r="H1756" s="46">
        <f t="shared" si="36"/>
        <v>0</v>
      </c>
      <c r="I1756" s="49">
        <v>18.170000000000002</v>
      </c>
      <c r="J1756" s="7"/>
    </row>
    <row r="1757" spans="1:10" ht="12" customHeight="1" x14ac:dyDescent="0.25">
      <c r="A1757" s="9" t="s">
        <v>3557</v>
      </c>
      <c r="B1757" s="64" t="s">
        <v>4090</v>
      </c>
      <c r="C1757" s="30">
        <v>181437</v>
      </c>
      <c r="D1757" s="77" t="s">
        <v>4219</v>
      </c>
      <c r="E1757" s="3">
        <v>0</v>
      </c>
      <c r="F1757" s="3"/>
      <c r="G1757" s="51">
        <v>10.34</v>
      </c>
      <c r="H1757" s="46">
        <f t="shared" si="36"/>
        <v>0</v>
      </c>
      <c r="I1757" s="2"/>
      <c r="J1757" s="7"/>
    </row>
    <row r="1758" spans="1:10" ht="12" customHeight="1" x14ac:dyDescent="0.25">
      <c r="A1758" s="9" t="s">
        <v>3557</v>
      </c>
      <c r="B1758" s="64" t="s">
        <v>4091</v>
      </c>
      <c r="C1758" s="30">
        <v>150504</v>
      </c>
      <c r="D1758" s="77" t="s">
        <v>4223</v>
      </c>
      <c r="E1758" s="3">
        <v>0</v>
      </c>
      <c r="F1758" s="3"/>
      <c r="G1758" s="51">
        <v>6.72</v>
      </c>
      <c r="H1758" s="46">
        <f t="shared" si="36"/>
        <v>0</v>
      </c>
      <c r="I1758" s="2"/>
      <c r="J1758" s="7"/>
    </row>
    <row r="1759" spans="1:10" ht="12" customHeight="1" x14ac:dyDescent="0.25">
      <c r="A1759" s="9" t="s">
        <v>3557</v>
      </c>
      <c r="B1759" s="64" t="s">
        <v>4092</v>
      </c>
      <c r="C1759" s="30">
        <v>150505</v>
      </c>
      <c r="D1759" s="77" t="s">
        <v>4224</v>
      </c>
      <c r="E1759" s="3">
        <v>0</v>
      </c>
      <c r="F1759" s="3"/>
      <c r="G1759" s="51">
        <v>7.24</v>
      </c>
      <c r="H1759" s="46">
        <f t="shared" si="36"/>
        <v>0</v>
      </c>
      <c r="I1759" s="2"/>
      <c r="J1759" s="7"/>
    </row>
    <row r="1760" spans="1:10" ht="12" customHeight="1" x14ac:dyDescent="0.25">
      <c r="A1760" s="9" t="s">
        <v>3557</v>
      </c>
      <c r="B1760" s="64" t="s">
        <v>4093</v>
      </c>
      <c r="C1760" s="30">
        <v>99000410446</v>
      </c>
      <c r="D1760" s="77" t="s">
        <v>4225</v>
      </c>
      <c r="E1760" s="3">
        <v>0</v>
      </c>
      <c r="F1760" s="3"/>
      <c r="G1760" s="51">
        <v>8.75</v>
      </c>
      <c r="H1760" s="46">
        <f t="shared" si="36"/>
        <v>0</v>
      </c>
      <c r="I1760" s="2"/>
      <c r="J1760" s="7"/>
    </row>
    <row r="1761" spans="1:10" ht="12" customHeight="1" x14ac:dyDescent="0.25">
      <c r="A1761" s="78" t="s">
        <v>3610</v>
      </c>
      <c r="B1761" s="16" t="s">
        <v>103</v>
      </c>
      <c r="C1761" s="64" t="s">
        <v>3611</v>
      </c>
      <c r="D1761" s="12" t="s">
        <v>3612</v>
      </c>
      <c r="E1761" s="10">
        <v>55</v>
      </c>
      <c r="F1761" s="10">
        <v>10</v>
      </c>
      <c r="G1761" s="49">
        <v>3.53</v>
      </c>
      <c r="H1761" s="46">
        <f t="shared" si="36"/>
        <v>194.14999999999998</v>
      </c>
      <c r="I1761" s="10" t="s">
        <v>3613</v>
      </c>
      <c r="J1761" s="18" t="s">
        <v>3328</v>
      </c>
    </row>
    <row r="1762" spans="1:10" ht="12" customHeight="1" x14ac:dyDescent="0.25">
      <c r="A1762" s="78" t="s">
        <v>3610</v>
      </c>
      <c r="B1762" s="16" t="s">
        <v>88</v>
      </c>
      <c r="C1762" s="64" t="s">
        <v>3415</v>
      </c>
      <c r="D1762" s="12" t="s">
        <v>89</v>
      </c>
      <c r="E1762" s="10">
        <v>54</v>
      </c>
      <c r="F1762" s="10">
        <v>10</v>
      </c>
      <c r="G1762" s="49">
        <v>0.38</v>
      </c>
      <c r="H1762" s="46">
        <f t="shared" si="36"/>
        <v>20.52</v>
      </c>
      <c r="I1762" s="10" t="s">
        <v>3614</v>
      </c>
      <c r="J1762" s="18" t="s">
        <v>3328</v>
      </c>
    </row>
    <row r="1763" spans="1:10" ht="12" customHeight="1" x14ac:dyDescent="0.25">
      <c r="A1763" s="78" t="s">
        <v>3610</v>
      </c>
      <c r="B1763" s="16" t="s">
        <v>77</v>
      </c>
      <c r="C1763" s="64" t="s">
        <v>3759</v>
      </c>
      <c r="D1763" s="12" t="s">
        <v>79</v>
      </c>
      <c r="E1763" s="10">
        <v>114</v>
      </c>
      <c r="F1763" s="10">
        <v>10</v>
      </c>
      <c r="G1763" s="49">
        <v>0.55000000000000004</v>
      </c>
      <c r="H1763" s="46">
        <f t="shared" si="36"/>
        <v>62.7</v>
      </c>
      <c r="I1763" s="10" t="s">
        <v>3370</v>
      </c>
      <c r="J1763" s="18" t="s">
        <v>3328</v>
      </c>
    </row>
    <row r="1764" spans="1:10" ht="12" customHeight="1" x14ac:dyDescent="0.25">
      <c r="A1764" s="78" t="s">
        <v>3610</v>
      </c>
      <c r="B1764" s="16" t="s">
        <v>96</v>
      </c>
      <c r="C1764" s="64" t="s">
        <v>3615</v>
      </c>
      <c r="D1764" s="12" t="s">
        <v>83</v>
      </c>
      <c r="E1764" s="10">
        <v>97</v>
      </c>
      <c r="F1764" s="10">
        <v>10</v>
      </c>
      <c r="G1764" s="49">
        <v>2.2599999999999998</v>
      </c>
      <c r="H1764" s="46">
        <f t="shared" si="36"/>
        <v>219.21999999999997</v>
      </c>
      <c r="I1764" s="10" t="s">
        <v>3370</v>
      </c>
      <c r="J1764" s="18" t="s">
        <v>3328</v>
      </c>
    </row>
    <row r="1765" spans="1:10" ht="12" customHeight="1" x14ac:dyDescent="0.25">
      <c r="A1765" s="78" t="s">
        <v>3610</v>
      </c>
      <c r="B1765" s="16" t="s">
        <v>94</v>
      </c>
      <c r="C1765" s="64" t="s">
        <v>3616</v>
      </c>
      <c r="D1765" s="12" t="s">
        <v>31</v>
      </c>
      <c r="E1765" s="10">
        <v>37</v>
      </c>
      <c r="F1765" s="10">
        <v>10</v>
      </c>
      <c r="G1765" s="49">
        <v>0.26</v>
      </c>
      <c r="H1765" s="46">
        <f t="shared" si="36"/>
        <v>9.620000000000001</v>
      </c>
      <c r="I1765" s="10" t="s">
        <v>3617</v>
      </c>
      <c r="J1765" s="18" t="s">
        <v>3328</v>
      </c>
    </row>
    <row r="1766" spans="1:10" ht="12" customHeight="1" x14ac:dyDescent="0.25">
      <c r="A1766" s="78" t="s">
        <v>3610</v>
      </c>
      <c r="B1766" s="16" t="s">
        <v>93</v>
      </c>
      <c r="C1766" s="64" t="s">
        <v>3618</v>
      </c>
      <c r="D1766" s="12" t="s">
        <v>31</v>
      </c>
      <c r="E1766" s="10">
        <v>55</v>
      </c>
      <c r="F1766" s="10">
        <v>10</v>
      </c>
      <c r="G1766" s="49">
        <v>1.26</v>
      </c>
      <c r="H1766" s="46">
        <f t="shared" si="36"/>
        <v>69.3</v>
      </c>
      <c r="I1766" s="10" t="s">
        <v>3617</v>
      </c>
      <c r="J1766" s="18" t="s">
        <v>3328</v>
      </c>
    </row>
    <row r="1767" spans="1:10" ht="12" customHeight="1" x14ac:dyDescent="0.25">
      <c r="A1767" s="78" t="s">
        <v>3610</v>
      </c>
      <c r="B1767" s="16" t="s">
        <v>92</v>
      </c>
      <c r="C1767" s="64" t="s">
        <v>3619</v>
      </c>
      <c r="D1767" s="12" t="s">
        <v>83</v>
      </c>
      <c r="E1767" s="10">
        <v>28</v>
      </c>
      <c r="F1767" s="10">
        <v>10</v>
      </c>
      <c r="G1767" s="49">
        <v>1.26</v>
      </c>
      <c r="H1767" s="46">
        <f t="shared" si="36"/>
        <v>35.28</v>
      </c>
      <c r="I1767" s="10" t="s">
        <v>3620</v>
      </c>
      <c r="J1767" s="18" t="s">
        <v>3328</v>
      </c>
    </row>
    <row r="1768" spans="1:10" ht="12" customHeight="1" x14ac:dyDescent="0.25">
      <c r="A1768" s="78" t="s">
        <v>3610</v>
      </c>
      <c r="B1768" s="16" t="s">
        <v>90</v>
      </c>
      <c r="C1768" s="64" t="s">
        <v>3621</v>
      </c>
      <c r="D1768" s="12" t="s">
        <v>91</v>
      </c>
      <c r="E1768" s="10">
        <v>162</v>
      </c>
      <c r="F1768" s="10">
        <v>10</v>
      </c>
      <c r="G1768" s="49">
        <v>0.5</v>
      </c>
      <c r="H1768" s="46">
        <f t="shared" si="36"/>
        <v>81</v>
      </c>
      <c r="I1768" s="10" t="s">
        <v>3370</v>
      </c>
      <c r="J1768" s="18" t="s">
        <v>3328</v>
      </c>
    </row>
    <row r="1769" spans="1:10" ht="12" customHeight="1" x14ac:dyDescent="0.25">
      <c r="A1769" s="78" t="s">
        <v>3610</v>
      </c>
      <c r="B1769" s="16" t="s">
        <v>112</v>
      </c>
      <c r="C1769" s="64" t="s">
        <v>3622</v>
      </c>
      <c r="D1769" s="12" t="s">
        <v>81</v>
      </c>
      <c r="E1769" s="10">
        <v>23</v>
      </c>
      <c r="F1769" s="10">
        <v>10</v>
      </c>
      <c r="G1769" s="49">
        <v>2.39</v>
      </c>
      <c r="H1769" s="46">
        <f t="shared" si="36"/>
        <v>54.970000000000006</v>
      </c>
      <c r="I1769" s="10" t="s">
        <v>3370</v>
      </c>
      <c r="J1769" s="18" t="s">
        <v>3328</v>
      </c>
    </row>
    <row r="1770" spans="1:10" ht="12" customHeight="1" x14ac:dyDescent="0.25">
      <c r="A1770" s="78" t="s">
        <v>3610</v>
      </c>
      <c r="B1770" s="16" t="s">
        <v>109</v>
      </c>
      <c r="C1770" s="64" t="s">
        <v>3665</v>
      </c>
      <c r="D1770" s="12" t="s">
        <v>3667</v>
      </c>
      <c r="E1770" s="10">
        <v>0</v>
      </c>
      <c r="F1770" s="10">
        <v>1</v>
      </c>
      <c r="G1770" s="49">
        <v>0.78</v>
      </c>
      <c r="H1770" s="46">
        <f t="shared" si="36"/>
        <v>0</v>
      </c>
      <c r="I1770" s="10" t="s">
        <v>3623</v>
      </c>
      <c r="J1770" s="18" t="s">
        <v>3331</v>
      </c>
    </row>
    <row r="1771" spans="1:10" ht="12" customHeight="1" x14ac:dyDescent="0.25">
      <c r="A1771" s="78" t="s">
        <v>3610</v>
      </c>
      <c r="B1771" s="16" t="s">
        <v>110</v>
      </c>
      <c r="C1771" s="64" t="s">
        <v>3668</v>
      </c>
      <c r="D1771" s="12" t="s">
        <v>3666</v>
      </c>
      <c r="E1771" s="10">
        <v>0</v>
      </c>
      <c r="F1771" s="10">
        <v>1</v>
      </c>
      <c r="G1771" s="49">
        <v>0.88</v>
      </c>
      <c r="H1771" s="46">
        <f t="shared" si="36"/>
        <v>0</v>
      </c>
      <c r="I1771" s="10" t="s">
        <v>3623</v>
      </c>
      <c r="J1771" s="18" t="s">
        <v>3331</v>
      </c>
    </row>
    <row r="1772" spans="1:10" ht="12" customHeight="1" x14ac:dyDescent="0.25">
      <c r="A1772" s="78" t="s">
        <v>3610</v>
      </c>
      <c r="B1772" s="16" t="s">
        <v>87</v>
      </c>
      <c r="C1772" s="64" t="s">
        <v>3624</v>
      </c>
      <c r="D1772" s="12" t="s">
        <v>3625</v>
      </c>
      <c r="E1772" s="10">
        <v>78</v>
      </c>
      <c r="F1772" s="10">
        <v>10</v>
      </c>
      <c r="G1772" s="49">
        <v>0.26</v>
      </c>
      <c r="H1772" s="46">
        <f t="shared" si="36"/>
        <v>20.28</v>
      </c>
      <c r="I1772" s="10" t="s">
        <v>3617</v>
      </c>
      <c r="J1772" s="18" t="s">
        <v>3328</v>
      </c>
    </row>
    <row r="1773" spans="1:10" ht="12" customHeight="1" x14ac:dyDescent="0.25">
      <c r="A1773" s="78" t="s">
        <v>3610</v>
      </c>
      <c r="B1773" s="16" t="s">
        <v>121</v>
      </c>
      <c r="C1773" s="64" t="s">
        <v>3760</v>
      </c>
      <c r="D1773" s="12" t="s">
        <v>81</v>
      </c>
      <c r="E1773" s="10">
        <v>27</v>
      </c>
      <c r="F1773" s="10">
        <v>10</v>
      </c>
      <c r="G1773" s="49">
        <v>2.86</v>
      </c>
      <c r="H1773" s="46">
        <f t="shared" si="36"/>
        <v>77.22</v>
      </c>
      <c r="I1773" s="10" t="s">
        <v>3620</v>
      </c>
      <c r="J1773" s="18" t="s">
        <v>3328</v>
      </c>
    </row>
    <row r="1774" spans="1:10" ht="12" customHeight="1" x14ac:dyDescent="0.25">
      <c r="A1774" s="78" t="s">
        <v>3610</v>
      </c>
      <c r="B1774" s="16" t="s">
        <v>102</v>
      </c>
      <c r="C1774" s="64" t="s">
        <v>3626</v>
      </c>
      <c r="D1774" s="12" t="s">
        <v>3627</v>
      </c>
      <c r="E1774" s="10">
        <v>52</v>
      </c>
      <c r="F1774" s="10">
        <v>10</v>
      </c>
      <c r="G1774" s="49">
        <v>0.76</v>
      </c>
      <c r="H1774" s="46">
        <f t="shared" si="36"/>
        <v>39.520000000000003</v>
      </c>
      <c r="I1774" s="10" t="s">
        <v>3617</v>
      </c>
      <c r="J1774" s="18" t="s">
        <v>3328</v>
      </c>
    </row>
    <row r="1775" spans="1:10" ht="12" customHeight="1" x14ac:dyDescent="0.25">
      <c r="A1775" s="78" t="s">
        <v>3610</v>
      </c>
      <c r="B1775" s="16" t="s">
        <v>82</v>
      </c>
      <c r="C1775" s="64" t="s">
        <v>3628</v>
      </c>
      <c r="D1775" s="12" t="s">
        <v>83</v>
      </c>
      <c r="E1775" s="10">
        <v>0</v>
      </c>
      <c r="F1775" s="10">
        <v>10</v>
      </c>
      <c r="G1775" s="49">
        <v>0.06</v>
      </c>
      <c r="H1775" s="46">
        <f t="shared" si="36"/>
        <v>0</v>
      </c>
      <c r="I1775" s="10" t="s">
        <v>3613</v>
      </c>
      <c r="J1775" s="18" t="s">
        <v>3331</v>
      </c>
    </row>
    <row r="1776" spans="1:10" ht="12" customHeight="1" x14ac:dyDescent="0.25">
      <c r="A1776" s="78" t="s">
        <v>3610</v>
      </c>
      <c r="B1776" s="16" t="s">
        <v>80</v>
      </c>
      <c r="C1776" s="64" t="s">
        <v>3629</v>
      </c>
      <c r="D1776" s="12" t="s">
        <v>81</v>
      </c>
      <c r="E1776" s="10">
        <v>92</v>
      </c>
      <c r="F1776" s="10">
        <v>10</v>
      </c>
      <c r="G1776" s="49">
        <v>4.2</v>
      </c>
      <c r="H1776" s="46">
        <f t="shared" si="36"/>
        <v>386.40000000000003</v>
      </c>
      <c r="I1776" s="10" t="s">
        <v>3370</v>
      </c>
      <c r="J1776" s="18" t="s">
        <v>3328</v>
      </c>
    </row>
    <row r="1777" spans="1:10" ht="12" customHeight="1" x14ac:dyDescent="0.25">
      <c r="A1777" s="78" t="s">
        <v>3610</v>
      </c>
      <c r="B1777" s="16" t="s">
        <v>98</v>
      </c>
      <c r="C1777" s="64" t="s">
        <v>3630</v>
      </c>
      <c r="D1777" s="12" t="s">
        <v>99</v>
      </c>
      <c r="E1777" s="10">
        <v>200</v>
      </c>
      <c r="F1777" s="10">
        <v>10</v>
      </c>
      <c r="G1777" s="49">
        <v>0.28999999999999998</v>
      </c>
      <c r="H1777" s="46">
        <f t="shared" si="36"/>
        <v>57.999999999999993</v>
      </c>
      <c r="I1777" s="10" t="s">
        <v>3631</v>
      </c>
      <c r="J1777" s="18" t="s">
        <v>3328</v>
      </c>
    </row>
    <row r="1778" spans="1:10" ht="12" customHeight="1" x14ac:dyDescent="0.25">
      <c r="A1778" s="78" t="s">
        <v>3610</v>
      </c>
      <c r="B1778" s="16" t="s">
        <v>84</v>
      </c>
      <c r="C1778" s="64" t="s">
        <v>3632</v>
      </c>
      <c r="D1778" s="12" t="s">
        <v>83</v>
      </c>
      <c r="E1778" s="10">
        <v>86</v>
      </c>
      <c r="F1778" s="10">
        <v>10</v>
      </c>
      <c r="G1778" s="49">
        <v>0.23</v>
      </c>
      <c r="H1778" s="46">
        <f t="shared" si="36"/>
        <v>19.78</v>
      </c>
      <c r="I1778" s="10" t="s">
        <v>3370</v>
      </c>
      <c r="J1778" s="18" t="s">
        <v>3328</v>
      </c>
    </row>
    <row r="1779" spans="1:10" ht="12" customHeight="1" x14ac:dyDescent="0.25">
      <c r="A1779" s="78" t="s">
        <v>3610</v>
      </c>
      <c r="B1779" s="16" t="s">
        <v>113</v>
      </c>
      <c r="C1779" s="64" t="s">
        <v>3633</v>
      </c>
      <c r="D1779" s="12" t="s">
        <v>3634</v>
      </c>
      <c r="E1779" s="10">
        <v>34</v>
      </c>
      <c r="F1779" s="10">
        <v>10</v>
      </c>
      <c r="G1779" s="49">
        <v>18.399999999999999</v>
      </c>
      <c r="H1779" s="46">
        <f t="shared" si="36"/>
        <v>625.59999999999991</v>
      </c>
      <c r="I1779" s="10" t="s">
        <v>3635</v>
      </c>
      <c r="J1779" s="18" t="s">
        <v>3328</v>
      </c>
    </row>
    <row r="1780" spans="1:10" ht="12" customHeight="1" x14ac:dyDescent="0.25">
      <c r="A1780" s="78" t="s">
        <v>3610</v>
      </c>
      <c r="B1780" s="16" t="s">
        <v>114</v>
      </c>
      <c r="C1780" s="64" t="s">
        <v>3636</v>
      </c>
      <c r="D1780" s="12" t="s">
        <v>76</v>
      </c>
      <c r="E1780" s="10">
        <v>87</v>
      </c>
      <c r="F1780" s="10">
        <v>10</v>
      </c>
      <c r="G1780" s="49">
        <v>2.59</v>
      </c>
      <c r="H1780" s="46">
        <f t="shared" si="36"/>
        <v>225.32999999999998</v>
      </c>
      <c r="I1780" s="10" t="s">
        <v>3637</v>
      </c>
      <c r="J1780" s="18" t="s">
        <v>3328</v>
      </c>
    </row>
    <row r="1781" spans="1:10" ht="12" customHeight="1" x14ac:dyDescent="0.25">
      <c r="A1781" s="78" t="s">
        <v>3610</v>
      </c>
      <c r="B1781" s="16" t="s">
        <v>124</v>
      </c>
      <c r="C1781" s="64" t="s">
        <v>3638</v>
      </c>
      <c r="D1781" s="12" t="s">
        <v>81</v>
      </c>
      <c r="E1781" s="10">
        <v>66</v>
      </c>
      <c r="F1781" s="10">
        <v>10</v>
      </c>
      <c r="G1781" s="49">
        <v>6.97</v>
      </c>
      <c r="H1781" s="46">
        <f t="shared" si="36"/>
        <v>460.02</v>
      </c>
      <c r="I1781" s="10" t="s">
        <v>3613</v>
      </c>
      <c r="J1781" s="18" t="s">
        <v>3328</v>
      </c>
    </row>
    <row r="1782" spans="1:10" ht="12" customHeight="1" x14ac:dyDescent="0.25">
      <c r="A1782" s="78" t="s">
        <v>3610</v>
      </c>
      <c r="B1782" s="16" t="s">
        <v>136</v>
      </c>
      <c r="C1782" s="64" t="s">
        <v>3639</v>
      </c>
      <c r="D1782" s="12" t="s">
        <v>137</v>
      </c>
      <c r="E1782" s="10">
        <v>33</v>
      </c>
      <c r="F1782" s="10">
        <v>2</v>
      </c>
      <c r="G1782" s="49">
        <v>6.76</v>
      </c>
      <c r="H1782" s="46">
        <f t="shared" si="36"/>
        <v>223.07999999999998</v>
      </c>
      <c r="I1782" s="10" t="s">
        <v>3620</v>
      </c>
      <c r="J1782" s="18" t="s">
        <v>3328</v>
      </c>
    </row>
    <row r="1783" spans="1:10" ht="12" customHeight="1" x14ac:dyDescent="0.25">
      <c r="A1783" s="78" t="s">
        <v>3610</v>
      </c>
      <c r="B1783" s="16" t="s">
        <v>135</v>
      </c>
      <c r="C1783" s="64" t="s">
        <v>3640</v>
      </c>
      <c r="D1783" s="12" t="s">
        <v>76</v>
      </c>
      <c r="E1783" s="10">
        <v>14</v>
      </c>
      <c r="F1783" s="10">
        <v>2</v>
      </c>
      <c r="G1783" s="49">
        <v>2.77</v>
      </c>
      <c r="H1783" s="46">
        <f t="shared" si="36"/>
        <v>38.78</v>
      </c>
      <c r="I1783" s="10" t="s">
        <v>3620</v>
      </c>
      <c r="J1783" s="18" t="s">
        <v>3328</v>
      </c>
    </row>
    <row r="1784" spans="1:10" ht="12" customHeight="1" x14ac:dyDescent="0.25">
      <c r="A1784" s="78" t="s">
        <v>3610</v>
      </c>
      <c r="B1784" s="16" t="s">
        <v>30</v>
      </c>
      <c r="C1784" s="64">
        <v>801045</v>
      </c>
      <c r="D1784" s="12" t="s">
        <v>31</v>
      </c>
      <c r="E1784" s="10">
        <v>0</v>
      </c>
      <c r="F1784" s="10">
        <v>1</v>
      </c>
      <c r="G1784" s="49"/>
      <c r="H1784" s="46">
        <f t="shared" si="36"/>
        <v>0</v>
      </c>
      <c r="I1784" s="10"/>
      <c r="J1784" s="18" t="s">
        <v>3331</v>
      </c>
    </row>
    <row r="1785" spans="1:10" ht="12" customHeight="1" x14ac:dyDescent="0.25">
      <c r="A1785" s="78" t="s">
        <v>3610</v>
      </c>
      <c r="B1785" s="16" t="s">
        <v>14</v>
      </c>
      <c r="C1785" s="64">
        <v>389407</v>
      </c>
      <c r="D1785" s="12" t="s">
        <v>15</v>
      </c>
      <c r="E1785" s="10">
        <v>27</v>
      </c>
      <c r="F1785" s="10">
        <v>5</v>
      </c>
      <c r="G1785" s="49">
        <v>28.17</v>
      </c>
      <c r="H1785" s="46">
        <f t="shared" si="36"/>
        <v>760.59</v>
      </c>
      <c r="I1785" s="10" t="s">
        <v>3637</v>
      </c>
      <c r="J1785" s="18" t="s">
        <v>3328</v>
      </c>
    </row>
    <row r="1786" spans="1:10" ht="12" customHeight="1" x14ac:dyDescent="0.25">
      <c r="A1786" s="78" t="s">
        <v>3610</v>
      </c>
      <c r="B1786" s="16" t="s">
        <v>10</v>
      </c>
      <c r="C1786" s="64">
        <v>80000218995</v>
      </c>
      <c r="D1786" s="12" t="s">
        <v>11</v>
      </c>
      <c r="E1786" s="10">
        <v>56</v>
      </c>
      <c r="F1786" s="10">
        <v>10</v>
      </c>
      <c r="G1786" s="102">
        <v>14.04</v>
      </c>
      <c r="H1786" s="46">
        <f t="shared" si="36"/>
        <v>786.24</v>
      </c>
      <c r="I1786" s="10" t="s">
        <v>3631</v>
      </c>
      <c r="J1786" s="18" t="s">
        <v>3328</v>
      </c>
    </row>
    <row r="1787" spans="1:10" ht="12" customHeight="1" x14ac:dyDescent="0.25">
      <c r="A1787" s="78" t="s">
        <v>3610</v>
      </c>
      <c r="B1787" s="16" t="s">
        <v>129</v>
      </c>
      <c r="C1787" s="64" t="s">
        <v>130</v>
      </c>
      <c r="D1787" s="12" t="s">
        <v>131</v>
      </c>
      <c r="E1787" s="10">
        <v>18</v>
      </c>
      <c r="F1787" s="10">
        <v>5</v>
      </c>
      <c r="G1787" s="102">
        <v>51.62</v>
      </c>
      <c r="H1787" s="46">
        <f t="shared" si="36"/>
        <v>929.16</v>
      </c>
      <c r="I1787" s="10" t="s">
        <v>3631</v>
      </c>
      <c r="J1787" s="18" t="s">
        <v>3328</v>
      </c>
    </row>
    <row r="1788" spans="1:10" ht="12" customHeight="1" x14ac:dyDescent="0.25">
      <c r="A1788" s="78" t="s">
        <v>3610</v>
      </c>
      <c r="B1788" s="16" t="s">
        <v>20</v>
      </c>
      <c r="C1788" s="64">
        <v>80000404222</v>
      </c>
      <c r="D1788" s="12" t="s">
        <v>21</v>
      </c>
      <c r="E1788" s="10">
        <v>80</v>
      </c>
      <c r="F1788" s="10">
        <v>10</v>
      </c>
      <c r="G1788" s="49">
        <v>37.340000000000003</v>
      </c>
      <c r="H1788" s="46">
        <f t="shared" si="36"/>
        <v>2987.2000000000003</v>
      </c>
      <c r="I1788" s="10" t="s">
        <v>3617</v>
      </c>
      <c r="J1788" s="18" t="s">
        <v>3328</v>
      </c>
    </row>
    <row r="1789" spans="1:10" ht="12" customHeight="1" x14ac:dyDescent="0.25">
      <c r="A1789" s="78" t="s">
        <v>3610</v>
      </c>
      <c r="B1789" s="16" t="s">
        <v>38</v>
      </c>
      <c r="C1789" s="64">
        <v>80500037582</v>
      </c>
      <c r="D1789" s="12" t="s">
        <v>39</v>
      </c>
      <c r="E1789" s="10">
        <v>9</v>
      </c>
      <c r="F1789" s="10">
        <v>2</v>
      </c>
      <c r="G1789" s="49">
        <v>151.9</v>
      </c>
      <c r="H1789" s="46">
        <f t="shared" si="36"/>
        <v>1367.1000000000001</v>
      </c>
      <c r="I1789" s="10" t="s">
        <v>3631</v>
      </c>
      <c r="J1789" s="18" t="s">
        <v>3328</v>
      </c>
    </row>
    <row r="1790" spans="1:10" ht="12" customHeight="1" x14ac:dyDescent="0.25">
      <c r="A1790" s="78" t="s">
        <v>3610</v>
      </c>
      <c r="B1790" s="16" t="s">
        <v>26</v>
      </c>
      <c r="C1790" s="64">
        <v>80000448069</v>
      </c>
      <c r="D1790" s="12" t="s">
        <v>27</v>
      </c>
      <c r="E1790" s="10">
        <v>101</v>
      </c>
      <c r="F1790" s="10">
        <v>10</v>
      </c>
      <c r="G1790" s="102">
        <v>18.399999999999999</v>
      </c>
      <c r="H1790" s="46">
        <f t="shared" si="36"/>
        <v>1858.3999999999999</v>
      </c>
      <c r="I1790" s="10" t="s">
        <v>3635</v>
      </c>
      <c r="J1790" s="18" t="s">
        <v>3328</v>
      </c>
    </row>
    <row r="1791" spans="1:10" ht="12" customHeight="1" x14ac:dyDescent="0.25">
      <c r="A1791" s="78" t="s">
        <v>3610</v>
      </c>
      <c r="B1791" s="16" t="s">
        <v>24</v>
      </c>
      <c r="C1791" s="64">
        <v>436765</v>
      </c>
      <c r="D1791" s="12" t="s">
        <v>25</v>
      </c>
      <c r="E1791" s="10">
        <v>79</v>
      </c>
      <c r="F1791" s="10">
        <v>10</v>
      </c>
      <c r="G1791" s="49"/>
      <c r="H1791" s="46">
        <f t="shared" si="36"/>
        <v>0</v>
      </c>
      <c r="I1791" s="10" t="s">
        <v>3635</v>
      </c>
      <c r="J1791" s="18" t="s">
        <v>3328</v>
      </c>
    </row>
    <row r="1792" spans="1:10" ht="12" customHeight="1" x14ac:dyDescent="0.25">
      <c r="A1792" s="78" t="s">
        <v>3610</v>
      </c>
      <c r="B1792" s="16" t="s">
        <v>74</v>
      </c>
      <c r="C1792" s="64" t="s">
        <v>3761</v>
      </c>
      <c r="D1792" s="12" t="s">
        <v>76</v>
      </c>
      <c r="E1792" s="10">
        <v>0</v>
      </c>
      <c r="F1792" s="10">
        <v>1</v>
      </c>
      <c r="G1792" s="49">
        <v>0.83</v>
      </c>
      <c r="H1792" s="46">
        <f t="shared" si="36"/>
        <v>0</v>
      </c>
      <c r="I1792" s="10"/>
      <c r="J1792" s="18" t="s">
        <v>3331</v>
      </c>
    </row>
    <row r="1793" spans="1:10" ht="12" customHeight="1" x14ac:dyDescent="0.25">
      <c r="A1793" s="78" t="s">
        <v>3610</v>
      </c>
      <c r="B1793" s="16" t="s">
        <v>125</v>
      </c>
      <c r="C1793" s="64" t="s">
        <v>3641</v>
      </c>
      <c r="D1793" s="12" t="s">
        <v>3642</v>
      </c>
      <c r="E1793" s="10">
        <v>0</v>
      </c>
      <c r="F1793" s="10">
        <v>1</v>
      </c>
      <c r="G1793" s="49">
        <v>6.55</v>
      </c>
      <c r="H1793" s="46">
        <f t="shared" si="36"/>
        <v>0</v>
      </c>
      <c r="I1793" s="10" t="s">
        <v>3635</v>
      </c>
      <c r="J1793" s="18" t="s">
        <v>3331</v>
      </c>
    </row>
    <row r="1794" spans="1:10" ht="12" customHeight="1" x14ac:dyDescent="0.25">
      <c r="A1794" s="78" t="s">
        <v>3610</v>
      </c>
      <c r="B1794" s="16" t="s">
        <v>6</v>
      </c>
      <c r="C1794" s="64">
        <v>47224</v>
      </c>
      <c r="D1794" s="12" t="s">
        <v>7</v>
      </c>
      <c r="E1794" s="10">
        <v>0</v>
      </c>
      <c r="F1794" s="10">
        <v>1</v>
      </c>
      <c r="G1794" s="49">
        <v>0.25</v>
      </c>
      <c r="H1794" s="46">
        <f t="shared" si="36"/>
        <v>0</v>
      </c>
      <c r="I1794" s="10"/>
      <c r="J1794" s="18" t="s">
        <v>3331</v>
      </c>
    </row>
    <row r="1795" spans="1:10" ht="12" customHeight="1" x14ac:dyDescent="0.25">
      <c r="A1795" s="78" t="s">
        <v>3610</v>
      </c>
      <c r="B1795" s="16" t="s">
        <v>132</v>
      </c>
      <c r="C1795" s="64">
        <v>80513802581</v>
      </c>
      <c r="D1795" s="12" t="s">
        <v>3643</v>
      </c>
      <c r="E1795" s="10">
        <v>112</v>
      </c>
      <c r="F1795" s="10">
        <v>10</v>
      </c>
      <c r="G1795" s="49">
        <v>14.69</v>
      </c>
      <c r="H1795" s="46">
        <f t="shared" si="36"/>
        <v>1645.28</v>
      </c>
      <c r="I1795" s="10" t="s">
        <v>3637</v>
      </c>
      <c r="J1795" s="18" t="s">
        <v>3328</v>
      </c>
    </row>
    <row r="1796" spans="1:10" ht="12" customHeight="1" x14ac:dyDescent="0.25">
      <c r="A1796" s="78" t="s">
        <v>3610</v>
      </c>
      <c r="B1796" s="16" t="s">
        <v>134</v>
      </c>
      <c r="C1796" s="64">
        <v>80513806725</v>
      </c>
      <c r="D1796" s="12" t="s">
        <v>133</v>
      </c>
      <c r="E1796" s="10">
        <v>13</v>
      </c>
      <c r="F1796" s="10">
        <v>2</v>
      </c>
      <c r="G1796" s="49">
        <v>66.819999999999993</v>
      </c>
      <c r="H1796" s="46">
        <f t="shared" si="36"/>
        <v>868.65999999999985</v>
      </c>
      <c r="I1796" s="10" t="s">
        <v>3644</v>
      </c>
      <c r="J1796" s="18" t="s">
        <v>3328</v>
      </c>
    </row>
    <row r="1797" spans="1:10" ht="12" customHeight="1" x14ac:dyDescent="0.25">
      <c r="A1797" s="78" t="s">
        <v>3610</v>
      </c>
      <c r="B1797" s="16" t="s">
        <v>22</v>
      </c>
      <c r="C1797" s="64">
        <v>404272</v>
      </c>
      <c r="D1797" s="12" t="s">
        <v>23</v>
      </c>
      <c r="E1797" s="10">
        <v>7</v>
      </c>
      <c r="F1797" s="10">
        <v>2</v>
      </c>
      <c r="G1797" s="49">
        <v>31.92</v>
      </c>
      <c r="H1797" s="46">
        <f t="shared" si="36"/>
        <v>223.44</v>
      </c>
      <c r="I1797" s="10" t="s">
        <v>3617</v>
      </c>
      <c r="J1797" s="18" t="s">
        <v>3328</v>
      </c>
    </row>
    <row r="1798" spans="1:10" ht="12" customHeight="1" x14ac:dyDescent="0.25">
      <c r="A1798" s="78" t="s">
        <v>3610</v>
      </c>
      <c r="B1798" s="16" t="s">
        <v>51</v>
      </c>
      <c r="C1798" s="64" t="s">
        <v>3764</v>
      </c>
      <c r="D1798" s="12" t="s">
        <v>52</v>
      </c>
      <c r="E1798" s="10">
        <v>0</v>
      </c>
      <c r="F1798" s="10">
        <v>1</v>
      </c>
      <c r="G1798" s="49">
        <v>4.1500000000000004</v>
      </c>
      <c r="H1798" s="46">
        <f t="shared" ref="H1798:H1840" si="37">E1798*G1798</f>
        <v>0</v>
      </c>
      <c r="I1798" s="10" t="s">
        <v>3623</v>
      </c>
      <c r="J1798" s="18" t="s">
        <v>3331</v>
      </c>
    </row>
    <row r="1799" spans="1:10" ht="12" customHeight="1" x14ac:dyDescent="0.25">
      <c r="A1799" s="78" t="s">
        <v>3610</v>
      </c>
      <c r="B1799" s="16" t="s">
        <v>8</v>
      </c>
      <c r="C1799" s="64">
        <v>80000218022</v>
      </c>
      <c r="D1799" s="12" t="s">
        <v>9</v>
      </c>
      <c r="E1799" s="10">
        <v>6</v>
      </c>
      <c r="F1799" s="10">
        <v>10</v>
      </c>
      <c r="G1799" s="49">
        <v>15.67</v>
      </c>
      <c r="H1799" s="46">
        <f t="shared" si="37"/>
        <v>94.02</v>
      </c>
      <c r="I1799" s="10" t="s">
        <v>3631</v>
      </c>
      <c r="J1799" s="18" t="s">
        <v>3331</v>
      </c>
    </row>
    <row r="1800" spans="1:10" ht="12" customHeight="1" x14ac:dyDescent="0.25">
      <c r="A1800" s="78" t="s">
        <v>3610</v>
      </c>
      <c r="B1800" s="16" t="s">
        <v>12</v>
      </c>
      <c r="C1800" s="64">
        <v>383022</v>
      </c>
      <c r="D1800" s="12" t="s">
        <v>13</v>
      </c>
      <c r="E1800" s="10">
        <v>11</v>
      </c>
      <c r="F1800" s="10">
        <v>2</v>
      </c>
      <c r="G1800" s="49">
        <v>114.33</v>
      </c>
      <c r="H1800" s="46">
        <f t="shared" si="37"/>
        <v>1257.6299999999999</v>
      </c>
      <c r="I1800" s="10" t="s">
        <v>3637</v>
      </c>
      <c r="J1800" s="18" t="s">
        <v>3328</v>
      </c>
    </row>
    <row r="1801" spans="1:10" ht="12" customHeight="1" x14ac:dyDescent="0.25">
      <c r="A1801" s="78" t="s">
        <v>3610</v>
      </c>
      <c r="B1801" s="16" t="s">
        <v>127</v>
      </c>
      <c r="C1801" s="64" t="s">
        <v>3318</v>
      </c>
      <c r="D1801" s="12" t="s">
        <v>128</v>
      </c>
      <c r="E1801" s="10">
        <v>36</v>
      </c>
      <c r="F1801" s="10">
        <v>10</v>
      </c>
      <c r="G1801" s="49">
        <v>8.65</v>
      </c>
      <c r="H1801" s="46">
        <f t="shared" si="37"/>
        <v>311.40000000000003</v>
      </c>
      <c r="I1801" s="10" t="s">
        <v>3614</v>
      </c>
      <c r="J1801" s="18" t="s">
        <v>3328</v>
      </c>
    </row>
    <row r="1802" spans="1:10" ht="12" customHeight="1" x14ac:dyDescent="0.25">
      <c r="A1802" s="78" t="s">
        <v>3610</v>
      </c>
      <c r="B1802" s="16" t="s">
        <v>105</v>
      </c>
      <c r="C1802" s="64" t="s">
        <v>3645</v>
      </c>
      <c r="D1802" s="12" t="s">
        <v>106</v>
      </c>
      <c r="E1802" s="10">
        <v>76</v>
      </c>
      <c r="F1802" s="10">
        <v>10</v>
      </c>
      <c r="G1802" s="49">
        <v>0.37</v>
      </c>
      <c r="H1802" s="46">
        <f t="shared" si="37"/>
        <v>28.12</v>
      </c>
      <c r="I1802" s="10" t="s">
        <v>3631</v>
      </c>
      <c r="J1802" s="18" t="s">
        <v>3328</v>
      </c>
    </row>
    <row r="1803" spans="1:10" ht="12" customHeight="1" x14ac:dyDescent="0.25">
      <c r="A1803" s="78" t="s">
        <v>3610</v>
      </c>
      <c r="B1803" s="16" t="s">
        <v>68</v>
      </c>
      <c r="C1803" s="64" t="s">
        <v>3646</v>
      </c>
      <c r="D1803" s="12" t="s">
        <v>69</v>
      </c>
      <c r="E1803" s="10">
        <v>75</v>
      </c>
      <c r="F1803" s="10">
        <v>10</v>
      </c>
      <c r="G1803" s="49">
        <v>2.14</v>
      </c>
      <c r="H1803" s="46">
        <f t="shared" si="37"/>
        <v>160.5</v>
      </c>
      <c r="I1803" s="10" t="s">
        <v>3631</v>
      </c>
      <c r="J1803" s="18" t="s">
        <v>3328</v>
      </c>
    </row>
    <row r="1804" spans="1:10" ht="12" customHeight="1" x14ac:dyDescent="0.25">
      <c r="A1804" s="78" t="s">
        <v>3610</v>
      </c>
      <c r="B1804" s="16" t="s">
        <v>36</v>
      </c>
      <c r="C1804" s="64">
        <v>80500027355</v>
      </c>
      <c r="D1804" s="12" t="s">
        <v>37</v>
      </c>
      <c r="E1804" s="10">
        <v>13</v>
      </c>
      <c r="F1804" s="10">
        <v>2</v>
      </c>
      <c r="G1804" s="49">
        <v>57.43</v>
      </c>
      <c r="H1804" s="46">
        <f t="shared" si="37"/>
        <v>746.59</v>
      </c>
      <c r="I1804" s="10" t="s">
        <v>3637</v>
      </c>
      <c r="J1804" s="18" t="s">
        <v>3328</v>
      </c>
    </row>
    <row r="1805" spans="1:10" ht="12" customHeight="1" x14ac:dyDescent="0.25">
      <c r="A1805" s="78" t="s">
        <v>3610</v>
      </c>
      <c r="B1805" s="16" t="s">
        <v>70</v>
      </c>
      <c r="C1805" s="64" t="s">
        <v>3647</v>
      </c>
      <c r="D1805" s="12" t="s">
        <v>71</v>
      </c>
      <c r="E1805" s="10">
        <v>82</v>
      </c>
      <c r="F1805" s="10">
        <v>10</v>
      </c>
      <c r="G1805" s="49">
        <v>3.26</v>
      </c>
      <c r="H1805" s="46">
        <f t="shared" si="37"/>
        <v>267.32</v>
      </c>
      <c r="I1805" s="10" t="s">
        <v>3370</v>
      </c>
      <c r="J1805" s="18" t="s">
        <v>3328</v>
      </c>
    </row>
    <row r="1806" spans="1:10" ht="12" customHeight="1" x14ac:dyDescent="0.25">
      <c r="A1806" s="78" t="s">
        <v>3610</v>
      </c>
      <c r="B1806" s="16" t="s">
        <v>72</v>
      </c>
      <c r="C1806" s="64" t="s">
        <v>3648</v>
      </c>
      <c r="D1806" s="12" t="s">
        <v>73</v>
      </c>
      <c r="E1806" s="10">
        <v>269</v>
      </c>
      <c r="F1806" s="10">
        <v>10</v>
      </c>
      <c r="G1806" s="49">
        <v>2.37</v>
      </c>
      <c r="H1806" s="46">
        <f t="shared" si="37"/>
        <v>637.53</v>
      </c>
      <c r="I1806" s="10" t="s">
        <v>3617</v>
      </c>
      <c r="J1806" s="18" t="s">
        <v>3328</v>
      </c>
    </row>
    <row r="1807" spans="1:10" ht="12" customHeight="1" x14ac:dyDescent="0.25">
      <c r="A1807" s="78" t="s">
        <v>3610</v>
      </c>
      <c r="B1807" s="16" t="s">
        <v>100</v>
      </c>
      <c r="C1807" s="64" t="s">
        <v>3649</v>
      </c>
      <c r="D1807" s="12" t="s">
        <v>101</v>
      </c>
      <c r="E1807" s="10">
        <v>17</v>
      </c>
      <c r="F1807" s="10">
        <v>10</v>
      </c>
      <c r="G1807" s="49">
        <v>0.12</v>
      </c>
      <c r="H1807" s="46">
        <f t="shared" si="37"/>
        <v>2.04</v>
      </c>
      <c r="I1807" s="10" t="s">
        <v>3617</v>
      </c>
      <c r="J1807" s="18" t="s">
        <v>3328</v>
      </c>
    </row>
    <row r="1808" spans="1:10" ht="12" customHeight="1" x14ac:dyDescent="0.25">
      <c r="A1808" s="78" t="s">
        <v>3610</v>
      </c>
      <c r="B1808" s="16" t="s">
        <v>126</v>
      </c>
      <c r="C1808" s="64" t="s">
        <v>3650</v>
      </c>
      <c r="D1808" s="12" t="s">
        <v>31</v>
      </c>
      <c r="E1808" s="10">
        <v>46</v>
      </c>
      <c r="F1808" s="10">
        <v>10</v>
      </c>
      <c r="G1808" s="49">
        <v>3.86</v>
      </c>
      <c r="H1808" s="46">
        <f t="shared" si="37"/>
        <v>177.56</v>
      </c>
      <c r="I1808" s="10" t="s">
        <v>3617</v>
      </c>
      <c r="J1808" s="18" t="s">
        <v>3328</v>
      </c>
    </row>
    <row r="1809" spans="1:10" ht="12" customHeight="1" x14ac:dyDescent="0.25">
      <c r="A1809" s="78" t="s">
        <v>3610</v>
      </c>
      <c r="B1809" s="16" t="s">
        <v>138</v>
      </c>
      <c r="C1809" s="64" t="s">
        <v>3651</v>
      </c>
      <c r="D1809" s="12" t="s">
        <v>3652</v>
      </c>
      <c r="E1809" s="10">
        <v>80</v>
      </c>
      <c r="F1809" s="10">
        <v>10</v>
      </c>
      <c r="G1809" s="49">
        <v>11</v>
      </c>
      <c r="H1809" s="46">
        <f t="shared" si="37"/>
        <v>880</v>
      </c>
      <c r="I1809" s="10" t="s">
        <v>3614</v>
      </c>
      <c r="J1809" s="18" t="s">
        <v>3328</v>
      </c>
    </row>
    <row r="1810" spans="1:10" ht="12" customHeight="1" x14ac:dyDescent="0.25">
      <c r="A1810" s="78" t="s">
        <v>3610</v>
      </c>
      <c r="B1810" s="16" t="s">
        <v>140</v>
      </c>
      <c r="C1810" s="64" t="s">
        <v>3653</v>
      </c>
      <c r="D1810" s="12" t="s">
        <v>139</v>
      </c>
      <c r="E1810" s="10">
        <v>33</v>
      </c>
      <c r="F1810" s="10">
        <v>10</v>
      </c>
      <c r="G1810" s="49">
        <v>10.199999999999999</v>
      </c>
      <c r="H1810" s="46">
        <f t="shared" si="37"/>
        <v>336.59999999999997</v>
      </c>
      <c r="I1810" s="10" t="s">
        <v>3613</v>
      </c>
      <c r="J1810" s="18" t="s">
        <v>3328</v>
      </c>
    </row>
    <row r="1811" spans="1:10" ht="12" customHeight="1" x14ac:dyDescent="0.25">
      <c r="A1811" s="78" t="s">
        <v>3610</v>
      </c>
      <c r="B1811" s="16" t="s">
        <v>85</v>
      </c>
      <c r="C1811" s="64" t="s">
        <v>3654</v>
      </c>
      <c r="D1811" s="12" t="s">
        <v>3655</v>
      </c>
      <c r="E1811" s="10">
        <v>56</v>
      </c>
      <c r="F1811" s="10">
        <v>10</v>
      </c>
      <c r="G1811" s="49">
        <v>0.26</v>
      </c>
      <c r="H1811" s="46">
        <f t="shared" si="37"/>
        <v>14.56</v>
      </c>
      <c r="I1811" s="10" t="s">
        <v>3370</v>
      </c>
      <c r="J1811" s="18" t="s">
        <v>3328</v>
      </c>
    </row>
    <row r="1812" spans="1:10" ht="12" customHeight="1" x14ac:dyDescent="0.25">
      <c r="A1812" s="78" t="s">
        <v>3610</v>
      </c>
      <c r="B1812" s="16" t="s">
        <v>108</v>
      </c>
      <c r="C1812" s="64" t="s">
        <v>3656</v>
      </c>
      <c r="D1812" s="12" t="s">
        <v>81</v>
      </c>
      <c r="E1812" s="10">
        <v>0</v>
      </c>
      <c r="F1812" s="10">
        <v>10</v>
      </c>
      <c r="G1812" s="49">
        <v>2.88</v>
      </c>
      <c r="H1812" s="46">
        <f t="shared" si="37"/>
        <v>0</v>
      </c>
      <c r="I1812" s="10" t="s">
        <v>3370</v>
      </c>
      <c r="J1812" s="18" t="s">
        <v>3331</v>
      </c>
    </row>
    <row r="1813" spans="1:10" ht="12" customHeight="1" x14ac:dyDescent="0.25">
      <c r="A1813" s="78" t="s">
        <v>3610</v>
      </c>
      <c r="B1813" s="16" t="s">
        <v>16</v>
      </c>
      <c r="C1813" s="64">
        <v>80000390741</v>
      </c>
      <c r="D1813" s="12" t="s">
        <v>17</v>
      </c>
      <c r="E1813" s="10">
        <v>30</v>
      </c>
      <c r="F1813" s="10">
        <v>10</v>
      </c>
      <c r="G1813" s="49">
        <v>74.099999999999994</v>
      </c>
      <c r="H1813" s="46">
        <f t="shared" si="37"/>
        <v>2223</v>
      </c>
      <c r="I1813" s="10" t="s">
        <v>3637</v>
      </c>
      <c r="J1813" s="18" t="s">
        <v>3328</v>
      </c>
    </row>
    <row r="1814" spans="1:10" ht="12" customHeight="1" x14ac:dyDescent="0.25">
      <c r="A1814" s="78" t="s">
        <v>3610</v>
      </c>
      <c r="B1814" s="16" t="s">
        <v>65</v>
      </c>
      <c r="C1814" s="64" t="s">
        <v>66</v>
      </c>
      <c r="D1814" s="12" t="s">
        <v>67</v>
      </c>
      <c r="E1814" s="10">
        <v>37</v>
      </c>
      <c r="F1814" s="10">
        <v>10</v>
      </c>
      <c r="G1814" s="49">
        <v>2.57</v>
      </c>
      <c r="H1814" s="46">
        <f t="shared" si="37"/>
        <v>95.089999999999989</v>
      </c>
      <c r="I1814" s="10" t="s">
        <v>3637</v>
      </c>
      <c r="J1814" s="18" t="s">
        <v>3328</v>
      </c>
    </row>
    <row r="1815" spans="1:10" ht="12" customHeight="1" x14ac:dyDescent="0.25">
      <c r="A1815" s="78" t="s">
        <v>3610</v>
      </c>
      <c r="B1815" s="16" t="s">
        <v>142</v>
      </c>
      <c r="C1815" s="64"/>
      <c r="D1815" s="12" t="s">
        <v>143</v>
      </c>
      <c r="E1815" s="10">
        <v>0</v>
      </c>
      <c r="F1815" s="10">
        <v>1</v>
      </c>
      <c r="G1815" s="49"/>
      <c r="H1815" s="46">
        <f t="shared" si="37"/>
        <v>0</v>
      </c>
      <c r="I1815" s="10" t="s">
        <v>3623</v>
      </c>
      <c r="J1815" s="18" t="s">
        <v>3331</v>
      </c>
    </row>
    <row r="1816" spans="1:10" ht="12" customHeight="1" x14ac:dyDescent="0.25">
      <c r="A1816" s="78" t="s">
        <v>3610</v>
      </c>
      <c r="B1816" s="16" t="s">
        <v>122</v>
      </c>
      <c r="C1816" s="64" t="s">
        <v>123</v>
      </c>
      <c r="D1816" s="12" t="s">
        <v>3657</v>
      </c>
      <c r="E1816" s="10">
        <v>0</v>
      </c>
      <c r="F1816" s="10">
        <v>1</v>
      </c>
      <c r="G1816" s="49">
        <v>1.1100000000000001</v>
      </c>
      <c r="H1816" s="46">
        <f t="shared" si="37"/>
        <v>0</v>
      </c>
      <c r="I1816" s="10" t="s">
        <v>3623</v>
      </c>
      <c r="J1816" s="18" t="s">
        <v>3331</v>
      </c>
    </row>
    <row r="1817" spans="1:10" ht="12" customHeight="1" x14ac:dyDescent="0.25">
      <c r="A1817" s="78" t="s">
        <v>3610</v>
      </c>
      <c r="B1817" s="16" t="s">
        <v>111</v>
      </c>
      <c r="C1817" s="64" t="s">
        <v>3670</v>
      </c>
      <c r="D1817" s="12" t="s">
        <v>3669</v>
      </c>
      <c r="E1817" s="10">
        <v>0</v>
      </c>
      <c r="F1817" s="10">
        <v>1</v>
      </c>
      <c r="G1817" s="49">
        <v>0.88</v>
      </c>
      <c r="H1817" s="46">
        <f t="shared" si="37"/>
        <v>0</v>
      </c>
      <c r="I1817" s="10" t="s">
        <v>3623</v>
      </c>
      <c r="J1817" s="18" t="s">
        <v>3331</v>
      </c>
    </row>
    <row r="1818" spans="1:10" ht="12" customHeight="1" x14ac:dyDescent="0.25">
      <c r="A1818" s="78" t="s">
        <v>3610</v>
      </c>
      <c r="B1818" s="16" t="s">
        <v>107</v>
      </c>
      <c r="C1818" s="64" t="s">
        <v>3658</v>
      </c>
      <c r="D1818" s="12" t="s">
        <v>81</v>
      </c>
      <c r="E1818" s="10">
        <v>42</v>
      </c>
      <c r="F1818" s="10">
        <v>10</v>
      </c>
      <c r="G1818" s="49">
        <v>2.15</v>
      </c>
      <c r="H1818" s="46">
        <f t="shared" si="37"/>
        <v>90.3</v>
      </c>
      <c r="I1818" s="10" t="s">
        <v>3631</v>
      </c>
      <c r="J1818" s="18" t="s">
        <v>3328</v>
      </c>
    </row>
    <row r="1819" spans="1:10" ht="12" customHeight="1" x14ac:dyDescent="0.25">
      <c r="A1819" s="78" t="s">
        <v>3610</v>
      </c>
      <c r="B1819" s="16" t="s">
        <v>120</v>
      </c>
      <c r="C1819" s="64" t="s">
        <v>3659</v>
      </c>
      <c r="D1819" s="12" t="s">
        <v>83</v>
      </c>
      <c r="E1819" s="10">
        <v>32</v>
      </c>
      <c r="F1819" s="10">
        <v>10</v>
      </c>
      <c r="G1819" s="49">
        <v>0.65</v>
      </c>
      <c r="H1819" s="46">
        <f t="shared" si="37"/>
        <v>20.8</v>
      </c>
      <c r="I1819" s="10" t="s">
        <v>3620</v>
      </c>
      <c r="J1819" s="18" t="s">
        <v>3328</v>
      </c>
    </row>
    <row r="1820" spans="1:10" ht="12" customHeight="1" x14ac:dyDescent="0.25">
      <c r="A1820" s="78" t="s">
        <v>3610</v>
      </c>
      <c r="B1820" s="16" t="s">
        <v>141</v>
      </c>
      <c r="C1820" s="64" t="s">
        <v>3660</v>
      </c>
      <c r="D1820" s="12" t="s">
        <v>31</v>
      </c>
      <c r="E1820" s="10">
        <v>93</v>
      </c>
      <c r="F1820" s="10">
        <v>10</v>
      </c>
      <c r="G1820" s="49">
        <v>0.81</v>
      </c>
      <c r="H1820" s="46">
        <f t="shared" si="37"/>
        <v>75.33</v>
      </c>
      <c r="I1820" s="10" t="s">
        <v>3620</v>
      </c>
      <c r="J1820" s="18" t="s">
        <v>3328</v>
      </c>
    </row>
    <row r="1821" spans="1:10" ht="12" customHeight="1" x14ac:dyDescent="0.25">
      <c r="A1821" s="78" t="s">
        <v>3610</v>
      </c>
      <c r="B1821" s="16" t="s">
        <v>95</v>
      </c>
      <c r="C1821" s="64" t="s">
        <v>3661</v>
      </c>
      <c r="D1821" s="12" t="s">
        <v>31</v>
      </c>
      <c r="E1821" s="10">
        <v>26</v>
      </c>
      <c r="F1821" s="10">
        <v>10</v>
      </c>
      <c r="G1821" s="49">
        <v>1.73</v>
      </c>
      <c r="H1821" s="46">
        <f t="shared" si="37"/>
        <v>44.98</v>
      </c>
      <c r="I1821" s="10" t="s">
        <v>3620</v>
      </c>
      <c r="J1821" s="18" t="s">
        <v>3328</v>
      </c>
    </row>
    <row r="1822" spans="1:10" ht="12" customHeight="1" x14ac:dyDescent="0.25">
      <c r="A1822" s="78" t="s">
        <v>3610</v>
      </c>
      <c r="B1822" s="16" t="s">
        <v>119</v>
      </c>
      <c r="C1822" s="64" t="s">
        <v>3762</v>
      </c>
      <c r="D1822" s="12" t="s">
        <v>3662</v>
      </c>
      <c r="E1822" s="10">
        <v>0</v>
      </c>
      <c r="F1822" s="10">
        <v>1</v>
      </c>
      <c r="G1822" s="49">
        <v>4.1500000000000004</v>
      </c>
      <c r="H1822" s="46">
        <f t="shared" si="37"/>
        <v>0</v>
      </c>
      <c r="I1822" s="10" t="s">
        <v>3663</v>
      </c>
      <c r="J1822" s="18" t="s">
        <v>3331</v>
      </c>
    </row>
    <row r="1823" spans="1:10" ht="12" customHeight="1" x14ac:dyDescent="0.25">
      <c r="A1823" s="78" t="s">
        <v>3610</v>
      </c>
      <c r="B1823" s="16" t="s">
        <v>117</v>
      </c>
      <c r="C1823" s="64" t="s">
        <v>3763</v>
      </c>
      <c r="D1823" s="12" t="s">
        <v>118</v>
      </c>
      <c r="E1823" s="10">
        <v>0</v>
      </c>
      <c r="F1823" s="10">
        <v>1</v>
      </c>
      <c r="G1823" s="49">
        <v>2.62</v>
      </c>
      <c r="H1823" s="46">
        <f t="shared" si="37"/>
        <v>0</v>
      </c>
      <c r="I1823" s="10" t="s">
        <v>3663</v>
      </c>
      <c r="J1823" s="18" t="s">
        <v>3331</v>
      </c>
    </row>
    <row r="1824" spans="1:10" ht="12" customHeight="1" x14ac:dyDescent="0.25">
      <c r="A1824" s="78" t="s">
        <v>3610</v>
      </c>
      <c r="B1824" s="16" t="s">
        <v>115</v>
      </c>
      <c r="C1824" s="64" t="s">
        <v>3671</v>
      </c>
      <c r="D1824" s="12" t="s">
        <v>116</v>
      </c>
      <c r="E1824" s="10">
        <v>199</v>
      </c>
      <c r="F1824" s="10">
        <v>10</v>
      </c>
      <c r="G1824" s="49">
        <v>2.95</v>
      </c>
      <c r="H1824" s="46">
        <f t="shared" si="37"/>
        <v>587.05000000000007</v>
      </c>
      <c r="I1824" s="10" t="s">
        <v>3631</v>
      </c>
      <c r="J1824" s="18" t="s">
        <v>3328</v>
      </c>
    </row>
    <row r="1825" spans="1:10" ht="12" customHeight="1" x14ac:dyDescent="0.25">
      <c r="A1825" s="78" t="s">
        <v>3610</v>
      </c>
      <c r="B1825" s="16" t="s">
        <v>18</v>
      </c>
      <c r="C1825" s="64">
        <v>403645</v>
      </c>
      <c r="D1825" s="12" t="s">
        <v>19</v>
      </c>
      <c r="E1825" s="10">
        <v>1</v>
      </c>
      <c r="F1825" s="10">
        <v>1</v>
      </c>
      <c r="G1825" s="49">
        <v>163.27000000000001</v>
      </c>
      <c r="H1825" s="46">
        <f t="shared" si="37"/>
        <v>163.27000000000001</v>
      </c>
      <c r="I1825" s="10" t="s">
        <v>3620</v>
      </c>
      <c r="J1825" s="18" t="s">
        <v>3328</v>
      </c>
    </row>
    <row r="1826" spans="1:10" ht="12" customHeight="1" x14ac:dyDescent="0.25">
      <c r="A1826" s="78" t="s">
        <v>3610</v>
      </c>
      <c r="B1826" s="16" t="s">
        <v>40</v>
      </c>
      <c r="C1826" s="64">
        <v>80513801045</v>
      </c>
      <c r="D1826" s="12" t="s">
        <v>41</v>
      </c>
      <c r="E1826" s="10">
        <v>100</v>
      </c>
      <c r="F1826" s="10">
        <v>10</v>
      </c>
      <c r="G1826" s="49">
        <v>10.74</v>
      </c>
      <c r="H1826" s="46">
        <f t="shared" si="37"/>
        <v>1074</v>
      </c>
      <c r="I1826" s="10" t="s">
        <v>3617</v>
      </c>
      <c r="J1826" s="18" t="s">
        <v>3328</v>
      </c>
    </row>
    <row r="1827" spans="1:10" ht="12" customHeight="1" x14ac:dyDescent="0.25">
      <c r="A1827" s="78" t="s">
        <v>3610</v>
      </c>
      <c r="B1827" s="19" t="s">
        <v>28</v>
      </c>
      <c r="C1827" s="64">
        <v>473969</v>
      </c>
      <c r="D1827" s="76" t="s">
        <v>29</v>
      </c>
      <c r="E1827" s="10">
        <v>42</v>
      </c>
      <c r="F1827" s="10">
        <v>10</v>
      </c>
      <c r="G1827" s="49">
        <v>66.55</v>
      </c>
      <c r="H1827" s="46">
        <f t="shared" si="37"/>
        <v>2795.1</v>
      </c>
      <c r="I1827" s="10" t="s">
        <v>3635</v>
      </c>
      <c r="J1827" s="18" t="s">
        <v>3328</v>
      </c>
    </row>
    <row r="1828" spans="1:10" ht="12" customHeight="1" x14ac:dyDescent="0.25">
      <c r="A1828" s="78" t="s">
        <v>3610</v>
      </c>
      <c r="B1828" s="19" t="s">
        <v>50</v>
      </c>
      <c r="C1828" s="64">
        <v>80513806751</v>
      </c>
      <c r="D1828" s="76" t="s">
        <v>39</v>
      </c>
      <c r="E1828" s="10">
        <v>3</v>
      </c>
      <c r="F1828" s="10">
        <v>1</v>
      </c>
      <c r="G1828" s="49">
        <v>342.62</v>
      </c>
      <c r="H1828" s="46">
        <f t="shared" si="37"/>
        <v>1027.8600000000001</v>
      </c>
      <c r="I1828" s="10" t="s">
        <v>3644</v>
      </c>
      <c r="J1828" s="18" t="s">
        <v>3328</v>
      </c>
    </row>
    <row r="1829" spans="1:10" ht="12" customHeight="1" x14ac:dyDescent="0.25">
      <c r="A1829" s="78" t="s">
        <v>3610</v>
      </c>
      <c r="B1829" s="19" t="s">
        <v>48</v>
      </c>
      <c r="C1829" s="64">
        <v>80513802709</v>
      </c>
      <c r="D1829" s="76" t="s">
        <v>49</v>
      </c>
      <c r="E1829" s="10">
        <v>4</v>
      </c>
      <c r="F1829" s="10">
        <v>2</v>
      </c>
      <c r="G1829" s="49">
        <v>4.83</v>
      </c>
      <c r="H1829" s="46">
        <f t="shared" si="37"/>
        <v>19.32</v>
      </c>
      <c r="I1829" s="10" t="s">
        <v>3614</v>
      </c>
      <c r="J1829" s="18" t="s">
        <v>3328</v>
      </c>
    </row>
    <row r="1830" spans="1:10" ht="12" customHeight="1" x14ac:dyDescent="0.25">
      <c r="A1830" s="78" t="s">
        <v>3610</v>
      </c>
      <c r="B1830" s="19" t="s">
        <v>44</v>
      </c>
      <c r="C1830" s="64">
        <v>80000475560</v>
      </c>
      <c r="D1830" s="76" t="s">
        <v>45</v>
      </c>
      <c r="E1830" s="10">
        <v>1</v>
      </c>
      <c r="F1830" s="10">
        <v>1</v>
      </c>
      <c r="G1830" s="49">
        <v>547.83000000000004</v>
      </c>
      <c r="H1830" s="46">
        <f t="shared" si="37"/>
        <v>547.83000000000004</v>
      </c>
      <c r="I1830" s="10" t="s">
        <v>3644</v>
      </c>
      <c r="J1830" s="18" t="s">
        <v>3328</v>
      </c>
    </row>
    <row r="1831" spans="1:10" ht="12" customHeight="1" x14ac:dyDescent="0.25">
      <c r="A1831" s="78" t="s">
        <v>3610</v>
      </c>
      <c r="B1831" s="19" t="s">
        <v>62</v>
      </c>
      <c r="C1831" s="64" t="s">
        <v>63</v>
      </c>
      <c r="D1831" s="76" t="s">
        <v>64</v>
      </c>
      <c r="E1831" s="10">
        <v>10</v>
      </c>
      <c r="F1831" s="10">
        <v>3</v>
      </c>
      <c r="G1831" s="49">
        <v>0.1</v>
      </c>
      <c r="H1831" s="46">
        <f t="shared" si="37"/>
        <v>1</v>
      </c>
      <c r="I1831" s="10" t="s">
        <v>3614</v>
      </c>
      <c r="J1831" s="18" t="s">
        <v>3328</v>
      </c>
    </row>
    <row r="1832" spans="1:10" ht="12" customHeight="1" x14ac:dyDescent="0.25">
      <c r="A1832" s="78" t="s">
        <v>3610</v>
      </c>
      <c r="B1832" s="19" t="s">
        <v>59</v>
      </c>
      <c r="C1832" s="64" t="s">
        <v>60</v>
      </c>
      <c r="D1832" s="76" t="s">
        <v>61</v>
      </c>
      <c r="E1832" s="10">
        <v>20</v>
      </c>
      <c r="F1832" s="10">
        <v>3</v>
      </c>
      <c r="G1832" s="49">
        <v>0.12</v>
      </c>
      <c r="H1832" s="46">
        <f t="shared" si="37"/>
        <v>2.4</v>
      </c>
      <c r="I1832" s="10" t="s">
        <v>3614</v>
      </c>
      <c r="J1832" s="18" t="s">
        <v>3328</v>
      </c>
    </row>
    <row r="1833" spans="1:10" ht="12" customHeight="1" x14ac:dyDescent="0.25">
      <c r="A1833" s="78" t="s">
        <v>3610</v>
      </c>
      <c r="B1833" s="19" t="s">
        <v>32</v>
      </c>
      <c r="C1833" s="64">
        <v>500020553</v>
      </c>
      <c r="D1833" s="76" t="s">
        <v>33</v>
      </c>
      <c r="E1833" s="10">
        <v>4</v>
      </c>
      <c r="F1833" s="10">
        <v>1</v>
      </c>
      <c r="G1833" s="49"/>
      <c r="H1833" s="46">
        <f t="shared" si="37"/>
        <v>0</v>
      </c>
      <c r="I1833" s="10" t="s">
        <v>3614</v>
      </c>
      <c r="J1833" s="18" t="s">
        <v>3328</v>
      </c>
    </row>
    <row r="1834" spans="1:10" ht="12" customHeight="1" x14ac:dyDescent="0.25">
      <c r="A1834" s="78" t="s">
        <v>3610</v>
      </c>
      <c r="B1834" s="19" t="s">
        <v>46</v>
      </c>
      <c r="C1834" s="64">
        <v>80500020847</v>
      </c>
      <c r="D1834" s="76" t="s">
        <v>3765</v>
      </c>
      <c r="E1834" s="10">
        <v>4</v>
      </c>
      <c r="F1834" s="10">
        <v>1</v>
      </c>
      <c r="G1834" s="49">
        <v>29.1</v>
      </c>
      <c r="H1834" s="46">
        <f t="shared" si="37"/>
        <v>116.4</v>
      </c>
      <c r="I1834" s="10" t="s">
        <v>3614</v>
      </c>
      <c r="J1834" s="18" t="s">
        <v>3328</v>
      </c>
    </row>
    <row r="1835" spans="1:10" ht="12" customHeight="1" x14ac:dyDescent="0.25">
      <c r="A1835" s="78" t="s">
        <v>3610</v>
      </c>
      <c r="B1835" s="19" t="s">
        <v>53</v>
      </c>
      <c r="C1835" s="64" t="s">
        <v>54</v>
      </c>
      <c r="D1835" s="76" t="s">
        <v>55</v>
      </c>
      <c r="E1835" s="10">
        <v>6</v>
      </c>
      <c r="F1835" s="10">
        <v>2</v>
      </c>
      <c r="G1835" s="49">
        <v>0.14000000000000001</v>
      </c>
      <c r="H1835" s="46">
        <f t="shared" si="37"/>
        <v>0.84000000000000008</v>
      </c>
      <c r="I1835" s="10" t="s">
        <v>3614</v>
      </c>
      <c r="J1835" s="18" t="s">
        <v>3328</v>
      </c>
    </row>
    <row r="1836" spans="1:10" ht="12" customHeight="1" x14ac:dyDescent="0.25">
      <c r="A1836" s="78" t="s">
        <v>3610</v>
      </c>
      <c r="B1836" s="19" t="s">
        <v>56</v>
      </c>
      <c r="C1836" s="64" t="s">
        <v>57</v>
      </c>
      <c r="D1836" s="76" t="s">
        <v>58</v>
      </c>
      <c r="E1836" s="10">
        <v>55</v>
      </c>
      <c r="F1836" s="10">
        <v>3</v>
      </c>
      <c r="G1836" s="49">
        <v>0.15</v>
      </c>
      <c r="H1836" s="46">
        <f t="shared" si="37"/>
        <v>8.25</v>
      </c>
      <c r="I1836" s="10" t="s">
        <v>3613</v>
      </c>
      <c r="J1836" s="18" t="s">
        <v>3328</v>
      </c>
    </row>
    <row r="1837" spans="1:10" ht="12" customHeight="1" x14ac:dyDescent="0.25">
      <c r="A1837" s="78" t="s">
        <v>3610</v>
      </c>
      <c r="B1837" s="19" t="s">
        <v>42</v>
      </c>
      <c r="C1837" s="64">
        <v>80000475395</v>
      </c>
      <c r="D1837" s="76" t="s">
        <v>43</v>
      </c>
      <c r="E1837" s="10">
        <v>5</v>
      </c>
      <c r="F1837" s="10">
        <v>2</v>
      </c>
      <c r="G1837" s="49">
        <v>307.51</v>
      </c>
      <c r="H1837" s="46">
        <f t="shared" si="37"/>
        <v>1537.55</v>
      </c>
      <c r="I1837" s="10"/>
      <c r="J1837" s="18" t="s">
        <v>3328</v>
      </c>
    </row>
    <row r="1838" spans="1:10" ht="12" customHeight="1" x14ac:dyDescent="0.25">
      <c r="A1838" s="78" t="s">
        <v>3610</v>
      </c>
      <c r="B1838" s="19" t="s">
        <v>144</v>
      </c>
      <c r="C1838" s="64"/>
      <c r="D1838" s="76" t="s">
        <v>145</v>
      </c>
      <c r="E1838" s="10">
        <v>5</v>
      </c>
      <c r="F1838" s="10">
        <v>2</v>
      </c>
      <c r="G1838" s="49"/>
      <c r="H1838" s="46">
        <f t="shared" si="37"/>
        <v>0</v>
      </c>
      <c r="I1838" s="10" t="s">
        <v>3644</v>
      </c>
      <c r="J1838" s="18" t="s">
        <v>3328</v>
      </c>
    </row>
    <row r="1839" spans="1:10" ht="12" customHeight="1" x14ac:dyDescent="0.25">
      <c r="A1839" s="78" t="s">
        <v>3610</v>
      </c>
      <c r="B1839" s="19" t="s">
        <v>673</v>
      </c>
      <c r="C1839" s="64" t="s">
        <v>3664</v>
      </c>
      <c r="D1839" s="76" t="s">
        <v>4</v>
      </c>
      <c r="E1839" s="10">
        <v>12</v>
      </c>
      <c r="F1839" s="10">
        <v>5</v>
      </c>
      <c r="G1839" s="49">
        <v>4.5599999999999996</v>
      </c>
      <c r="H1839" s="46">
        <f t="shared" si="37"/>
        <v>54.72</v>
      </c>
      <c r="I1839" s="10"/>
      <c r="J1839" s="18" t="s">
        <v>3328</v>
      </c>
    </row>
    <row r="1840" spans="1:10" ht="12" customHeight="1" x14ac:dyDescent="0.25">
      <c r="A1840" s="78" t="s">
        <v>3610</v>
      </c>
      <c r="B1840" s="16" t="s">
        <v>34</v>
      </c>
      <c r="C1840" s="64">
        <v>80500024471</v>
      </c>
      <c r="D1840" s="12" t="s">
        <v>35</v>
      </c>
      <c r="E1840" s="10">
        <v>6</v>
      </c>
      <c r="F1840" s="10">
        <v>5</v>
      </c>
      <c r="G1840" s="49">
        <v>10.14</v>
      </c>
      <c r="H1840" s="46">
        <f t="shared" si="37"/>
        <v>60.84</v>
      </c>
      <c r="I1840" s="10" t="s">
        <v>3644</v>
      </c>
      <c r="J1840" s="18" t="s">
        <v>3328</v>
      </c>
    </row>
  </sheetData>
  <autoFilter ref="A1:J1840">
    <sortState ref="A2:J1974">
      <sortCondition ref="A1:A1974"/>
    </sortState>
  </autoFilter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Valeur stock par machine</vt:lpstr>
      <vt:lpstr>Inventaire tarifé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 Epuration</dc:creator>
  <cp:lastModifiedBy>whitewolf</cp:lastModifiedBy>
  <cp:lastPrinted>2014-01-23T13:34:40Z</cp:lastPrinted>
  <dcterms:created xsi:type="dcterms:W3CDTF">2014-01-14T08:58:55Z</dcterms:created>
  <dcterms:modified xsi:type="dcterms:W3CDTF">2014-03-01T10:15:32Z</dcterms:modified>
</cp:coreProperties>
</file>