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bastien.gaillard\Documents\"/>
    </mc:Choice>
  </mc:AlternateContent>
  <bookViews>
    <workbookView xWindow="240" yWindow="105" windowWidth="20115" windowHeight="8505"/>
  </bookViews>
  <sheets>
    <sheet name="Presse-étoupe" sheetId="4" r:id="rId1"/>
  </sheets>
  <calcPr calcId="152511" iterate="1" iterateCount="1000"/>
</workbook>
</file>

<file path=xl/calcChain.xml><?xml version="1.0" encoding="utf-8"?>
<calcChain xmlns="http://schemas.openxmlformats.org/spreadsheetml/2006/main">
  <c r="J5" i="4" l="1"/>
  <c r="K5" i="4" s="1"/>
  <c r="L5" i="4" s="1"/>
  <c r="M5" i="4" s="1"/>
  <c r="N5" i="4" s="1"/>
  <c r="J7" i="4"/>
  <c r="K7" i="4" s="1"/>
  <c r="L7" i="4" s="1"/>
  <c r="M7" i="4" s="1"/>
  <c r="N7" i="4" s="1"/>
  <c r="P5" i="4" l="1"/>
  <c r="Q5" i="4" s="1"/>
</calcChain>
</file>

<file path=xl/sharedStrings.xml><?xml version="1.0" encoding="utf-8"?>
<sst xmlns="http://schemas.openxmlformats.org/spreadsheetml/2006/main" count="43" uniqueCount="41">
  <si>
    <t>G</t>
  </si>
  <si>
    <t>Ref</t>
  </si>
  <si>
    <t>Haut.</t>
  </si>
  <si>
    <t>Larg.</t>
  </si>
  <si>
    <t>Prof.</t>
  </si>
  <si>
    <t>0 355 00</t>
  </si>
  <si>
    <t>0 355 09</t>
  </si>
  <si>
    <t>0 355 02</t>
  </si>
  <si>
    <t>0 355 03</t>
  </si>
  <si>
    <t>0 355 04</t>
  </si>
  <si>
    <t>0 355 07</t>
  </si>
  <si>
    <t>0 355 08</t>
  </si>
  <si>
    <t>0 355 12</t>
  </si>
  <si>
    <t>0 355 14</t>
  </si>
  <si>
    <t>0 355 17</t>
  </si>
  <si>
    <t>0 355 18</t>
  </si>
  <si>
    <t>Poids</t>
  </si>
  <si>
    <t>Nb Po</t>
  </si>
  <si>
    <t>0 355 22</t>
  </si>
  <si>
    <t>0 355 23</t>
  </si>
  <si>
    <t>0 355 26</t>
  </si>
  <si>
    <t>0 355 27</t>
  </si>
  <si>
    <t>0 355 92</t>
  </si>
  <si>
    <t>0 355 93</t>
  </si>
  <si>
    <t>0 355 95</t>
  </si>
  <si>
    <t>0 355 28</t>
  </si>
  <si>
    <t>0 355 29</t>
  </si>
  <si>
    <t>0 355 96</t>
  </si>
  <si>
    <t>0 355 98</t>
  </si>
  <si>
    <t>Utile</t>
  </si>
  <si>
    <t>restant</t>
  </si>
  <si>
    <t>Calcul</t>
  </si>
  <si>
    <t>TT/L</t>
  </si>
  <si>
    <t>TT</t>
  </si>
  <si>
    <t>V1</t>
  </si>
  <si>
    <t>Nb voulu</t>
  </si>
  <si>
    <t>But:</t>
  </si>
  <si>
    <t>Tant que  "Q5"&gt;= "L2"</t>
  </si>
  <si>
    <t>V1 = V1+1</t>
  </si>
  <si>
    <t>Dans l'exemple</t>
  </si>
  <si>
    <t>V1=7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</si>
</sst>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0" fillId="0" borderId="1" xfId="0" applyNumberFormat="1" applyBorder="1"/>
    <xf numFmtId="0" fontId="0" fillId="0" borderId="0" xfId="0" applyNumberFormat="1" applyFill="1" applyBorder="1"/>
    <xf numFmtId="0" fontId="0" fillId="4" borderId="0" xfId="0" applyNumberFormat="1" applyFill="1" applyBorder="1"/>
    <xf numFmtId="0" fontId="0" fillId="4" borderId="0" xfId="0" applyNumberFormat="1" applyFill="1"/>
    <xf numFmtId="0" fontId="0" fillId="3" borderId="0" xfId="0" applyNumberFormat="1" applyFill="1"/>
    <xf numFmtId="0" fontId="0" fillId="2" borderId="0" xfId="0" applyNumberFormat="1" applyFill="1" applyBorder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3"/>
  <sheetViews>
    <sheetView tabSelected="1" workbookViewId="0">
      <selection activeCell="P24" sqref="O24:P24"/>
    </sheetView>
  </sheetViews>
  <sheetFormatPr baseColWidth="10" defaultRowHeight="15" x14ac:dyDescent="0.25"/>
  <cols>
    <col min="1" max="2" width="11.42578125" style="1"/>
    <col min="3" max="24" width="7.140625" style="1" customWidth="1"/>
    <col min="25" max="39" width="6.28515625" style="1" customWidth="1"/>
    <col min="40" max="16384" width="11.42578125" style="1"/>
  </cols>
  <sheetData>
    <row r="1" spans="1:17" x14ac:dyDescent="0.25">
      <c r="A1" s="8" t="s">
        <v>34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17</v>
      </c>
      <c r="G1" s="2" t="s">
        <v>16</v>
      </c>
      <c r="I1" s="7" t="s">
        <v>34</v>
      </c>
      <c r="L1" s="1" t="s">
        <v>35</v>
      </c>
    </row>
    <row r="2" spans="1:17" x14ac:dyDescent="0.25">
      <c r="A2" s="5">
        <v>0</v>
      </c>
      <c r="B2" s="2" t="s">
        <v>5</v>
      </c>
      <c r="C2" s="2">
        <v>300</v>
      </c>
      <c r="D2" s="2">
        <v>200</v>
      </c>
      <c r="E2" s="2">
        <v>160</v>
      </c>
      <c r="F2" s="2">
        <v>1</v>
      </c>
      <c r="G2" s="2">
        <v>4.2</v>
      </c>
      <c r="J2" s="1">
        <v>20</v>
      </c>
      <c r="L2" s="6">
        <v>20</v>
      </c>
    </row>
    <row r="3" spans="1:17" x14ac:dyDescent="0.25">
      <c r="A3" s="5">
        <v>1</v>
      </c>
      <c r="B3" s="2" t="s">
        <v>6</v>
      </c>
      <c r="C3" s="2">
        <v>400</v>
      </c>
      <c r="D3" s="2">
        <v>300</v>
      </c>
      <c r="E3" s="2">
        <v>160</v>
      </c>
      <c r="F3" s="2">
        <v>1</v>
      </c>
      <c r="G3" s="2">
        <v>6.3</v>
      </c>
    </row>
    <row r="4" spans="1:17" x14ac:dyDescent="0.25">
      <c r="A4" s="5">
        <v>2</v>
      </c>
      <c r="B4" s="2" t="s">
        <v>7</v>
      </c>
      <c r="C4" s="2">
        <v>400</v>
      </c>
      <c r="D4" s="2">
        <v>300</v>
      </c>
      <c r="E4" s="2">
        <v>200</v>
      </c>
      <c r="F4" s="2">
        <v>1</v>
      </c>
      <c r="G4" s="2">
        <v>6.5</v>
      </c>
      <c r="I4" s="3"/>
      <c r="J4" s="3" t="s">
        <v>0</v>
      </c>
      <c r="K4" s="1" t="s">
        <v>29</v>
      </c>
      <c r="L4" s="1" t="s">
        <v>30</v>
      </c>
      <c r="M4" s="3" t="s">
        <v>31</v>
      </c>
      <c r="N4" s="3" t="s">
        <v>32</v>
      </c>
      <c r="P4" s="1" t="s">
        <v>33</v>
      </c>
      <c r="Q4" s="1" t="s">
        <v>33</v>
      </c>
    </row>
    <row r="5" spans="1:17" x14ac:dyDescent="0.25">
      <c r="A5" s="5">
        <v>3</v>
      </c>
      <c r="B5" s="2" t="s">
        <v>8</v>
      </c>
      <c r="C5" s="2">
        <v>500</v>
      </c>
      <c r="D5" s="2">
        <v>400</v>
      </c>
      <c r="E5" s="2">
        <v>200</v>
      </c>
      <c r="F5" s="2">
        <v>1</v>
      </c>
      <c r="G5" s="2">
        <v>9.6999999999999993</v>
      </c>
      <c r="J5" s="1">
        <f>SUMIFS(D2:D23,A2:A23,I6)</f>
        <v>400</v>
      </c>
      <c r="K5" s="1">
        <f>J5-J6-J6</f>
        <v>330</v>
      </c>
      <c r="L5" s="1">
        <f>K5-J2-J2-J6</f>
        <v>255</v>
      </c>
      <c r="M5" s="1">
        <f>L5/(J6+J2)</f>
        <v>4.6363636363636367</v>
      </c>
      <c r="N5" s="1">
        <f>ROUNDDOWN(M5,0)+2</f>
        <v>6</v>
      </c>
      <c r="P5" s="1">
        <f>N5*N7-(N7/2)</f>
        <v>16.5</v>
      </c>
      <c r="Q5" s="6">
        <f>ROUNDUP(P5,0)</f>
        <v>17</v>
      </c>
    </row>
    <row r="6" spans="1:17" x14ac:dyDescent="0.25">
      <c r="A6" s="5">
        <v>4</v>
      </c>
      <c r="B6" s="2" t="s">
        <v>9</v>
      </c>
      <c r="C6" s="2">
        <v>600</v>
      </c>
      <c r="D6" s="2">
        <v>400</v>
      </c>
      <c r="E6" s="2">
        <v>200</v>
      </c>
      <c r="F6" s="2">
        <v>1</v>
      </c>
      <c r="G6" s="2">
        <v>10.7</v>
      </c>
      <c r="I6" s="4">
        <v>6</v>
      </c>
      <c r="J6" s="3">
        <v>35</v>
      </c>
    </row>
    <row r="7" spans="1:17" x14ac:dyDescent="0.25">
      <c r="A7" s="5">
        <v>5</v>
      </c>
      <c r="B7" s="2" t="s">
        <v>10</v>
      </c>
      <c r="C7" s="2">
        <v>500</v>
      </c>
      <c r="D7" s="2">
        <v>400</v>
      </c>
      <c r="E7" s="2">
        <v>250</v>
      </c>
      <c r="F7" s="2">
        <v>1</v>
      </c>
      <c r="G7" s="2">
        <v>10.7</v>
      </c>
      <c r="J7" s="3">
        <f>SUMIFS(E2:E23,A2:A23,I6)</f>
        <v>250</v>
      </c>
      <c r="K7" s="1">
        <f>J7-J6-J6</f>
        <v>180</v>
      </c>
      <c r="L7" s="1">
        <f>K7-J2-J2-J6</f>
        <v>105</v>
      </c>
      <c r="M7" s="1">
        <f>L7/(J6+J2)</f>
        <v>1.9090909090909092</v>
      </c>
      <c r="N7" s="1">
        <f>ROUNDDOWN(M7,0)+2</f>
        <v>3</v>
      </c>
    </row>
    <row r="8" spans="1:17" x14ac:dyDescent="0.25">
      <c r="A8" s="5">
        <v>6</v>
      </c>
      <c r="B8" s="2" t="s">
        <v>11</v>
      </c>
      <c r="C8" s="2">
        <v>600</v>
      </c>
      <c r="D8" s="2">
        <v>400</v>
      </c>
      <c r="E8" s="2">
        <v>250</v>
      </c>
      <c r="F8" s="2">
        <v>1</v>
      </c>
      <c r="G8" s="2">
        <v>12</v>
      </c>
    </row>
    <row r="9" spans="1:17" x14ac:dyDescent="0.25">
      <c r="A9" s="5">
        <v>7</v>
      </c>
      <c r="B9" s="2" t="s">
        <v>12</v>
      </c>
      <c r="C9" s="2">
        <v>700</v>
      </c>
      <c r="D9" s="2">
        <v>500</v>
      </c>
      <c r="E9" s="2">
        <v>250</v>
      </c>
      <c r="F9" s="2">
        <v>1</v>
      </c>
      <c r="G9" s="2">
        <v>16.5</v>
      </c>
    </row>
    <row r="10" spans="1:17" x14ac:dyDescent="0.25">
      <c r="A10" s="5">
        <v>8</v>
      </c>
      <c r="B10" s="2" t="s">
        <v>13</v>
      </c>
      <c r="C10" s="2">
        <v>800</v>
      </c>
      <c r="D10" s="2">
        <v>600</v>
      </c>
      <c r="E10" s="2">
        <v>250</v>
      </c>
      <c r="F10" s="2">
        <v>1</v>
      </c>
      <c r="G10" s="2">
        <v>18.8</v>
      </c>
    </row>
    <row r="11" spans="1:17" x14ac:dyDescent="0.25">
      <c r="A11" s="5">
        <v>9</v>
      </c>
      <c r="B11" s="2" t="s">
        <v>14</v>
      </c>
      <c r="C11" s="2">
        <v>1000</v>
      </c>
      <c r="D11" s="2">
        <v>600</v>
      </c>
      <c r="E11" s="2">
        <v>250</v>
      </c>
      <c r="F11" s="2">
        <v>1</v>
      </c>
      <c r="G11" s="2">
        <v>24</v>
      </c>
      <c r="J11" s="1" t="s">
        <v>36</v>
      </c>
    </row>
    <row r="12" spans="1:17" x14ac:dyDescent="0.25">
      <c r="A12" s="5">
        <v>10</v>
      </c>
      <c r="B12" s="2" t="s">
        <v>15</v>
      </c>
      <c r="C12" s="2">
        <v>1000</v>
      </c>
      <c r="D12" s="2">
        <v>800</v>
      </c>
      <c r="E12" s="2">
        <v>250</v>
      </c>
      <c r="F12" s="2">
        <v>1</v>
      </c>
      <c r="G12" s="2">
        <v>36.4</v>
      </c>
      <c r="J12" s="1" t="s">
        <v>37</v>
      </c>
    </row>
    <row r="13" spans="1:17" x14ac:dyDescent="0.25">
      <c r="A13" s="5">
        <v>11</v>
      </c>
      <c r="B13" s="2" t="s">
        <v>18</v>
      </c>
      <c r="C13" s="2">
        <v>700</v>
      </c>
      <c r="D13" s="2">
        <v>500</v>
      </c>
      <c r="E13" s="2">
        <v>300</v>
      </c>
      <c r="F13" s="2">
        <v>1</v>
      </c>
      <c r="G13" s="2">
        <v>23</v>
      </c>
      <c r="J13" s="1" t="s">
        <v>38</v>
      </c>
    </row>
    <row r="14" spans="1:17" x14ac:dyDescent="0.25">
      <c r="A14" s="5">
        <v>12</v>
      </c>
      <c r="B14" s="2" t="s">
        <v>19</v>
      </c>
      <c r="C14" s="2">
        <v>800</v>
      </c>
      <c r="D14" s="2">
        <v>600</v>
      </c>
      <c r="E14" s="2">
        <v>300</v>
      </c>
      <c r="F14" s="2">
        <v>1</v>
      </c>
      <c r="G14" s="2">
        <v>28.8</v>
      </c>
    </row>
    <row r="15" spans="1:17" x14ac:dyDescent="0.25">
      <c r="A15" s="5">
        <v>13</v>
      </c>
      <c r="B15" s="2" t="s">
        <v>20</v>
      </c>
      <c r="C15" s="2">
        <v>1000</v>
      </c>
      <c r="D15" s="2">
        <v>600</v>
      </c>
      <c r="E15" s="2">
        <v>300</v>
      </c>
      <c r="F15" s="2">
        <v>1</v>
      </c>
      <c r="G15" s="2">
        <v>33.299999999999997</v>
      </c>
      <c r="J15" s="1" t="s">
        <v>39</v>
      </c>
    </row>
    <row r="16" spans="1:17" x14ac:dyDescent="0.25">
      <c r="A16" s="5">
        <v>14</v>
      </c>
      <c r="B16" s="2" t="s">
        <v>21</v>
      </c>
      <c r="C16" s="2">
        <v>1000</v>
      </c>
      <c r="D16" s="2">
        <v>800</v>
      </c>
      <c r="E16" s="2">
        <v>300</v>
      </c>
      <c r="F16" s="2">
        <v>1</v>
      </c>
      <c r="G16" s="2">
        <v>42</v>
      </c>
      <c r="J16" s="1" t="s">
        <v>40</v>
      </c>
    </row>
    <row r="17" spans="1:7" x14ac:dyDescent="0.25">
      <c r="A17" s="5">
        <v>15</v>
      </c>
      <c r="B17" s="2" t="s">
        <v>22</v>
      </c>
      <c r="C17" s="2">
        <v>1200</v>
      </c>
      <c r="D17" s="2">
        <v>800</v>
      </c>
      <c r="E17" s="2">
        <v>300</v>
      </c>
      <c r="F17" s="2">
        <v>1</v>
      </c>
      <c r="G17" s="2">
        <v>49.6</v>
      </c>
    </row>
    <row r="18" spans="1:7" x14ac:dyDescent="0.25">
      <c r="A18" s="5">
        <v>16</v>
      </c>
      <c r="B18" s="2" t="s">
        <v>23</v>
      </c>
      <c r="C18" s="2">
        <v>1200</v>
      </c>
      <c r="D18" s="2">
        <v>1000</v>
      </c>
      <c r="E18" s="2">
        <v>300</v>
      </c>
      <c r="F18" s="2">
        <v>2</v>
      </c>
      <c r="G18" s="2">
        <v>62.3</v>
      </c>
    </row>
    <row r="19" spans="1:7" x14ac:dyDescent="0.25">
      <c r="A19" s="5">
        <v>17</v>
      </c>
      <c r="B19" s="2" t="s">
        <v>24</v>
      </c>
      <c r="C19" s="2">
        <v>1400</v>
      </c>
      <c r="D19" s="2">
        <v>1000</v>
      </c>
      <c r="E19" s="2">
        <v>300</v>
      </c>
      <c r="F19" s="2">
        <v>2</v>
      </c>
      <c r="G19" s="2">
        <v>71</v>
      </c>
    </row>
    <row r="20" spans="1:7" x14ac:dyDescent="0.25">
      <c r="A20" s="5">
        <v>18</v>
      </c>
      <c r="B20" s="2" t="s">
        <v>25</v>
      </c>
      <c r="C20" s="2">
        <v>800</v>
      </c>
      <c r="D20" s="2">
        <v>600</v>
      </c>
      <c r="E20" s="2">
        <v>400</v>
      </c>
      <c r="F20" s="2">
        <v>1</v>
      </c>
      <c r="G20" s="2">
        <v>31</v>
      </c>
    </row>
    <row r="21" spans="1:7" x14ac:dyDescent="0.25">
      <c r="A21" s="5">
        <v>19</v>
      </c>
      <c r="B21" s="2" t="s">
        <v>26</v>
      </c>
      <c r="C21" s="2">
        <v>1000</v>
      </c>
      <c r="D21" s="2">
        <v>800</v>
      </c>
      <c r="E21" s="2">
        <v>400</v>
      </c>
      <c r="F21" s="2">
        <v>1</v>
      </c>
      <c r="G21" s="2">
        <v>45</v>
      </c>
    </row>
    <row r="22" spans="1:7" x14ac:dyDescent="0.25">
      <c r="A22" s="5">
        <v>20</v>
      </c>
      <c r="B22" s="2" t="s">
        <v>27</v>
      </c>
      <c r="C22" s="2">
        <v>1200</v>
      </c>
      <c r="D22" s="2">
        <v>800</v>
      </c>
      <c r="E22" s="2">
        <v>400</v>
      </c>
      <c r="F22" s="2">
        <v>1</v>
      </c>
      <c r="G22" s="2">
        <v>57</v>
      </c>
    </row>
    <row r="23" spans="1:7" x14ac:dyDescent="0.25">
      <c r="A23" s="5">
        <v>21</v>
      </c>
      <c r="B23" s="2" t="s">
        <v>28</v>
      </c>
      <c r="C23" s="2">
        <v>1400</v>
      </c>
      <c r="D23" s="2">
        <v>800</v>
      </c>
      <c r="E23" s="2">
        <v>400</v>
      </c>
      <c r="F23" s="2">
        <v>1</v>
      </c>
      <c r="G23" s="2">
        <v>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Presse-étoupe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ALIDOR Patrick</dc:creator>
  <cp:lastModifiedBy>GAILLARD Sébastien</cp:lastModifiedBy>
  <dcterms:created xsi:type="dcterms:W3CDTF">2017-03-17T08:16:57Z</dcterms:created>
  <dcterms:modified xsi:type="dcterms:W3CDTF">2017-05-23T09:18:24Z</dcterms:modified>
</cp:coreProperties>
</file>