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240" windowWidth="15255" windowHeight="1905" tabRatio="926"/>
  </bookViews>
  <sheets>
    <sheet name="SUMMARY" sheetId="19" r:id="rId1"/>
    <sheet name="AP DASHBOARD" sheetId="58" r:id="rId2"/>
    <sheet name="AR DASHBOARD" sheetId="57" r:id="rId3"/>
    <sheet name="GL DASHBOARD" sheetId="59" r:id="rId4"/>
    <sheet name="TE DASHBOARD" sheetId="20" r:id="rId5"/>
    <sheet name="MASTER DATA" sheetId="45" r:id="rId6"/>
    <sheet name="GLOSSARY" sheetId="44" r:id="rId7"/>
    <sheet name="LISTS" sheetId="17" r:id="rId8"/>
  </sheets>
  <externalReferences>
    <externalReference r:id="rId9"/>
  </externalReferences>
  <definedNames>
    <definedName name="_xlnm._FilterDatabase" localSheetId="6" hidden="1">GLOSSARY!$C$5:$Z$7</definedName>
    <definedName name="_xlnm._FilterDatabase" localSheetId="7" hidden="1">LISTS!$A$1:$C$51</definedName>
    <definedName name="AllTerangaTE">#REF!</definedName>
    <definedName name="CODE">#REF!</definedName>
    <definedName name="FDs_NAMES">LISTS!$B$2:$B$26</definedName>
    <definedName name="list1">#REF!</definedName>
    <definedName name="list2">#REF!</definedName>
    <definedName name="list3">#REF!</definedName>
    <definedName name="mastercell">#REF!</definedName>
    <definedName name="MONTH_LIST_FY">LISTS!$D$2:$D$13</definedName>
    <definedName name="SECTORS_CODE">LISTS!$C$2:$C$7</definedName>
    <definedName name="TERANGA_CODE">LISTS!$A$2:$A$62</definedName>
  </definedNames>
  <calcPr calcId="145621" calcOnSave="0"/>
</workbook>
</file>

<file path=xl/calcChain.xml><?xml version="1.0" encoding="utf-8"?>
<calcChain xmlns="http://schemas.openxmlformats.org/spreadsheetml/2006/main">
  <c r="AB12" i="59" l="1"/>
  <c r="AB10" i="59"/>
  <c r="AB8" i="59"/>
  <c r="AB6" i="59"/>
  <c r="W4" i="59"/>
  <c r="U4" i="59"/>
  <c r="S4" i="59"/>
  <c r="Q4" i="59"/>
  <c r="M4" i="58"/>
  <c r="AB12" i="58"/>
  <c r="AB10" i="58"/>
  <c r="AB8" i="58"/>
  <c r="AB6" i="58"/>
  <c r="W4" i="58"/>
  <c r="U4" i="58"/>
  <c r="S4" i="58"/>
  <c r="Q4" i="58"/>
  <c r="O4" i="58"/>
  <c r="K4" i="58"/>
  <c r="AB12" i="57" l="1"/>
  <c r="AB10" i="57"/>
  <c r="AB8" i="57"/>
  <c r="AB6" i="57"/>
  <c r="U4" i="57"/>
  <c r="Q4" i="57"/>
  <c r="O4" i="57"/>
  <c r="M4" i="57"/>
  <c r="AB12" i="45" l="1"/>
  <c r="AB10" i="45"/>
  <c r="AB8" i="45"/>
  <c r="AB6" i="45"/>
  <c r="AB12" i="20"/>
  <c r="AB10" i="20"/>
  <c r="AB8" i="20"/>
  <c r="AB6" i="20"/>
  <c r="W4" i="45" l="1"/>
  <c r="U4" i="45"/>
  <c r="S4" i="45"/>
  <c r="Q4" i="45"/>
  <c r="O4" i="45"/>
  <c r="M4" i="45"/>
  <c r="K26" i="19" l="1"/>
  <c r="S4" i="57" s="1"/>
  <c r="K29" i="19" l="1"/>
  <c r="W4" i="57" s="1"/>
  <c r="W4" i="20" l="1"/>
  <c r="U4" i="20"/>
  <c r="S4" i="20"/>
</calcChain>
</file>

<file path=xl/comments1.xml><?xml version="1.0" encoding="utf-8"?>
<comments xmlns="http://schemas.openxmlformats.org/spreadsheetml/2006/main">
  <authors>
    <author>BALLON Aymeric</author>
  </authors>
  <commentList>
    <comment ref="X12" authorId="0">
      <text>
        <r>
          <rPr>
            <sz val="11"/>
            <color indexed="81"/>
            <rFont val="Verdana"/>
            <family val="2"/>
          </rPr>
          <t>IF HIGH: Release strategy over purchase orders is by-passed</t>
        </r>
      </text>
    </comment>
    <comment ref="X14" authorId="0">
      <text>
        <r>
          <rPr>
            <sz val="11"/>
            <color indexed="81"/>
            <rFont val="Verdana"/>
            <family val="2"/>
          </rPr>
          <t>IF HIGH
Suppliers are not paid on a timely manner
Payment process is not efficient</t>
        </r>
      </text>
    </comment>
    <comment ref="X21" authorId="0">
      <text>
        <r>
          <rPr>
            <sz val="11"/>
            <color indexed="81"/>
            <rFont val="Verdana"/>
            <family val="2"/>
          </rPr>
          <t>IF HIGH:
Purchase order are not performed in PMX on timely manner 
Unjustified purchase order</t>
        </r>
      </text>
    </comment>
    <comment ref="X30" authorId="0">
      <text>
        <r>
          <rPr>
            <sz val="11"/>
            <color indexed="81"/>
            <rFont val="Verdana"/>
            <family val="2"/>
          </rPr>
          <t xml:space="preserve">IF HIGH
There is a potential lack of efficiency on the process 
KPI to be analyzed monthly and benchmarked with other B.U </t>
        </r>
      </text>
    </comment>
    <comment ref="X37" authorId="0">
      <text>
        <r>
          <rPr>
            <sz val="11"/>
            <color indexed="81"/>
            <rFont val="Verdana"/>
            <family val="2"/>
          </rPr>
          <t>IF HIGH: Purchasing policy is not followed</t>
        </r>
      </text>
    </comment>
  </commentList>
</comments>
</file>

<file path=xl/sharedStrings.xml><?xml version="1.0" encoding="utf-8"?>
<sst xmlns="http://schemas.openxmlformats.org/spreadsheetml/2006/main" count="153" uniqueCount="68">
  <si>
    <t>SECTOR</t>
  </si>
  <si>
    <t>MONTH</t>
  </si>
  <si>
    <t>n</t>
  </si>
  <si>
    <t>FD</t>
  </si>
  <si>
    <t xml:space="preserve">COMMENTS </t>
  </si>
  <si>
    <t xml:space="preserve">MONTH </t>
  </si>
  <si>
    <t>TARGET</t>
  </si>
  <si>
    <t>r</t>
  </si>
  <si>
    <t>N/A</t>
  </si>
  <si>
    <t>SOURCE</t>
  </si>
  <si>
    <t>KPI NAME</t>
  </si>
  <si>
    <t>LEGEND</t>
  </si>
  <si>
    <t>l l l l l</t>
  </si>
  <si>
    <t>vol.</t>
  </si>
  <si>
    <t>val.</t>
  </si>
  <si>
    <t>PIERRE</t>
  </si>
  <si>
    <t xml:space="preserve">PAUL </t>
  </si>
  <si>
    <t xml:space="preserve">HENRI </t>
  </si>
  <si>
    <t>MARIE</t>
  </si>
  <si>
    <t xml:space="preserve">MARTIN </t>
  </si>
  <si>
    <t>TOM</t>
  </si>
  <si>
    <t>JOHN</t>
  </si>
  <si>
    <t>PAULA</t>
  </si>
  <si>
    <t>RITA</t>
  </si>
  <si>
    <t xml:space="preserve">DANIEL </t>
  </si>
  <si>
    <t>PETER</t>
  </si>
  <si>
    <t>MAURICE</t>
  </si>
  <si>
    <t>YOUSSEF</t>
  </si>
  <si>
    <t xml:space="preserve">FELIX </t>
  </si>
  <si>
    <t>ARTHUR</t>
  </si>
  <si>
    <t>PAULINE</t>
  </si>
  <si>
    <t>JIHENE</t>
  </si>
  <si>
    <t>MARIA</t>
  </si>
  <si>
    <t>MOMO</t>
  </si>
  <si>
    <t>JENA</t>
  </si>
  <si>
    <t>JARED</t>
  </si>
  <si>
    <t xml:space="preserve">RAOUL </t>
  </si>
  <si>
    <t>LUKE</t>
  </si>
  <si>
    <t>ANAKIN</t>
  </si>
  <si>
    <t xml:space="preserve">FD </t>
  </si>
  <si>
    <t>SECTORS</t>
  </si>
  <si>
    <t>APRIL-P1</t>
  </si>
  <si>
    <t>MAY-P2</t>
  </si>
  <si>
    <t>JUNE-P3</t>
  </si>
  <si>
    <t>JULY-P4</t>
  </si>
  <si>
    <t>AUGUST-P5</t>
  </si>
  <si>
    <t>SEPTEMBER-P6</t>
  </si>
  <si>
    <t>OCTOBER-P7</t>
  </si>
  <si>
    <t>NOVEMBER-P8</t>
  </si>
  <si>
    <t>DECEMBER-P9</t>
  </si>
  <si>
    <t>JANUARY-P10</t>
  </si>
  <si>
    <t>FEBRUARY-P11</t>
  </si>
  <si>
    <t>MARCH-P12</t>
  </si>
  <si>
    <t>FDs</t>
  </si>
  <si>
    <t>FILTERS</t>
  </si>
  <si>
    <t>PURPOSE, COMMENTS &amp; MEASURE</t>
  </si>
  <si>
    <t>ACCT</t>
  </si>
  <si>
    <t>DIRECTION &amp; WARNINGS</t>
  </si>
  <si>
    <t>ALL FDs</t>
  </si>
  <si>
    <t>ALL SECTORS</t>
  </si>
  <si>
    <t xml:space="preserve">UNITS </t>
  </si>
  <si>
    <t>hh</t>
  </si>
  <si>
    <t>jj</t>
  </si>
  <si>
    <t>yy</t>
  </si>
  <si>
    <t>uu</t>
  </si>
  <si>
    <t>ii</t>
  </si>
  <si>
    <t>ALL units</t>
  </si>
  <si>
    <t>units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</si>
</sst>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(&quot;$&quot;* #,##0.00_);_(&quot;$&quot;* \(#,##0.00\);_(&quot;$&quot;* &quot;-&quot;??_);_(@_)"/>
    <numFmt numFmtId="166" formatCode="0.0%"/>
    <numFmt numFmtId="167" formatCode="_(&quot;$&quot;* #,##0_);_(&quot;$&quot;* \(#,##0\);_(&quot;$&quot;* &quot;-&quot;??_);_(@_)"/>
  </numFmts>
  <fonts count="4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b/>
      <sz val="10"/>
      <color rgb="FF94A1AE"/>
      <name val="Verdana"/>
      <family val="2"/>
    </font>
    <font>
      <sz val="11"/>
      <color theme="1"/>
      <name val="Webdings"/>
      <family val="1"/>
      <charset val="2"/>
    </font>
    <font>
      <b/>
      <sz val="12"/>
      <color rgb="FFFF6B6B"/>
      <name val="Verdana"/>
      <family val="2"/>
    </font>
    <font>
      <b/>
      <sz val="11"/>
      <color rgb="FF94A1AE"/>
      <name val="Verdana"/>
      <family val="2"/>
    </font>
    <font>
      <b/>
      <sz val="11"/>
      <color rgb="FFFF6B6B"/>
      <name val="Verdana"/>
      <family val="2"/>
    </font>
    <font>
      <sz val="18"/>
      <color theme="5"/>
      <name val="Webdings"/>
      <family val="1"/>
      <charset val="2"/>
    </font>
    <font>
      <sz val="18"/>
      <color rgb="FFFF6B6B"/>
      <name val="Webdings"/>
      <family val="1"/>
      <charset val="2"/>
    </font>
    <font>
      <sz val="10"/>
      <color theme="1"/>
      <name val="Verdana"/>
      <family val="2"/>
    </font>
    <font>
      <b/>
      <sz val="11"/>
      <color rgb="FF404953"/>
      <name val="Verdana"/>
      <family val="2"/>
    </font>
    <font>
      <b/>
      <sz val="14"/>
      <color rgb="FF47B0B8"/>
      <name val="Verdana"/>
      <family val="2"/>
    </font>
    <font>
      <sz val="18"/>
      <color rgb="FFFF6B6B"/>
      <name val="Verdana"/>
      <family val="2"/>
    </font>
    <font>
      <sz val="18"/>
      <color theme="5"/>
      <name val="Verdana"/>
      <family val="2"/>
    </font>
    <font>
      <b/>
      <sz val="11"/>
      <color theme="1"/>
      <name val="Calibri"/>
      <family val="2"/>
      <scheme val="minor"/>
    </font>
    <font>
      <b/>
      <sz val="16"/>
      <color rgb="FF47B0B8"/>
      <name val="Verdana"/>
      <family val="2"/>
    </font>
    <font>
      <b/>
      <sz val="9"/>
      <color rgb="FF404953"/>
      <name val="Verdana"/>
      <family val="2"/>
    </font>
    <font>
      <b/>
      <sz val="18"/>
      <color theme="4"/>
      <name val="Webdings"/>
      <family val="1"/>
      <charset val="2"/>
    </font>
    <font>
      <b/>
      <sz val="18"/>
      <color rgb="FFFF6B6B"/>
      <name val="Webdings"/>
      <family val="1"/>
      <charset val="2"/>
    </font>
    <font>
      <b/>
      <sz val="11"/>
      <color theme="1"/>
      <name val="Webdings"/>
      <family val="1"/>
      <charset val="2"/>
    </font>
    <font>
      <b/>
      <sz val="11"/>
      <color theme="4"/>
      <name val="Webdings"/>
      <family val="1"/>
      <charset val="2"/>
    </font>
    <font>
      <b/>
      <sz val="18"/>
      <color rgb="FF98C723"/>
      <name val="Webdings"/>
      <family val="1"/>
      <charset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47B0B8"/>
      <name val="Verdana"/>
      <family val="2"/>
    </font>
    <font>
      <b/>
      <sz val="9"/>
      <color rgb="FF47B0B8"/>
      <name val="Verdana"/>
      <family val="2"/>
    </font>
    <font>
      <b/>
      <sz val="18"/>
      <color rgb="FF47B0B8"/>
      <name val="Verdana"/>
      <family val="2"/>
    </font>
    <font>
      <b/>
      <sz val="11"/>
      <color rgb="FF404953"/>
      <name val="Calibri"/>
      <family val="2"/>
      <scheme val="minor"/>
    </font>
    <font>
      <b/>
      <sz val="16"/>
      <color rgb="FF404953"/>
      <name val="Wingdings 3"/>
      <family val="1"/>
      <charset val="2"/>
    </font>
    <font>
      <sz val="10"/>
      <color rgb="FF404953"/>
      <name val="Verdana"/>
      <family val="2"/>
    </font>
    <font>
      <b/>
      <sz val="11"/>
      <color theme="0"/>
      <name val="Verdana"/>
      <family val="2"/>
    </font>
    <font>
      <sz val="22"/>
      <color theme="3" tint="-0.249977111117893"/>
      <name val="Webdings"/>
      <family val="1"/>
      <charset val="2"/>
    </font>
    <font>
      <b/>
      <sz val="12"/>
      <color rgb="FF404953"/>
      <name val="Verdana"/>
      <family val="2"/>
    </font>
    <font>
      <sz val="11"/>
      <color rgb="FF404953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rgb="FF92D050"/>
      <name val="Webdings"/>
      <family val="1"/>
      <charset val="2"/>
    </font>
    <font>
      <sz val="8"/>
      <color rgb="FF404953"/>
      <name val="Wingdings"/>
      <charset val="2"/>
    </font>
    <font>
      <b/>
      <sz val="10"/>
      <color rgb="FF47B0B8"/>
      <name val="Verdana"/>
      <family val="2"/>
    </font>
    <font>
      <sz val="22"/>
      <color rgb="FF404953"/>
      <name val="Webdings"/>
      <family val="1"/>
      <charset val="2"/>
    </font>
    <font>
      <b/>
      <sz val="12"/>
      <color rgb="FF94A1AE"/>
      <name val="Verdana"/>
      <family val="2"/>
    </font>
    <font>
      <b/>
      <sz val="9"/>
      <color rgb="FFFF6B6B"/>
      <name val="Verdana"/>
      <family val="2"/>
    </font>
    <font>
      <b/>
      <sz val="11"/>
      <color theme="3" tint="-0.249977111117893"/>
      <name val="Verdana"/>
      <family val="2"/>
    </font>
    <font>
      <sz val="11"/>
      <color indexed="81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4049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47B0B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 style="hair">
        <color rgb="FF404953"/>
      </left>
      <right style="hair">
        <color rgb="FF404953"/>
      </right>
      <top style="hair">
        <color rgb="FF404953"/>
      </top>
      <bottom/>
      <diagonal/>
    </border>
    <border>
      <left style="hair">
        <color rgb="FF404953"/>
      </left>
      <right style="hair">
        <color rgb="FF404953"/>
      </right>
      <top/>
      <bottom/>
      <diagonal/>
    </border>
    <border>
      <left style="hair">
        <color rgb="FF404953"/>
      </left>
      <right style="hair">
        <color rgb="FF404953"/>
      </right>
      <top/>
      <bottom style="hair">
        <color rgb="FF404953"/>
      </bottom>
      <diagonal/>
    </border>
    <border>
      <left style="hair">
        <color rgb="FF404953"/>
      </left>
      <right/>
      <top/>
      <bottom/>
      <diagonal/>
    </border>
    <border>
      <left/>
      <right style="hair">
        <color rgb="FF404953"/>
      </right>
      <top/>
      <bottom/>
      <diagonal/>
    </border>
    <border>
      <left style="hair">
        <color rgb="FF404953"/>
      </left>
      <right/>
      <top/>
      <bottom style="hair">
        <color rgb="FF404953"/>
      </bottom>
      <diagonal/>
    </border>
    <border>
      <left/>
      <right style="hair">
        <color rgb="FF404953"/>
      </right>
      <top/>
      <bottom style="hair">
        <color rgb="FF404953"/>
      </bottom>
      <diagonal/>
    </border>
    <border>
      <left/>
      <right/>
      <top/>
      <bottom style="hair">
        <color rgb="FF404953"/>
      </bottom>
      <diagonal/>
    </border>
    <border>
      <left style="hair">
        <color rgb="FF404953"/>
      </left>
      <right/>
      <top style="hair">
        <color rgb="FF404953"/>
      </top>
      <bottom/>
      <diagonal/>
    </border>
    <border>
      <left/>
      <right style="hair">
        <color rgb="FF404953"/>
      </right>
      <top style="hair">
        <color rgb="FF404953"/>
      </top>
      <bottom/>
      <diagonal/>
    </border>
    <border>
      <left/>
      <right style="hair">
        <color rgb="FF94A1AE"/>
      </right>
      <top style="hair">
        <color rgb="FF94A1AE"/>
      </top>
      <bottom/>
      <diagonal/>
    </border>
    <border>
      <left/>
      <right style="hair">
        <color rgb="FF94A1AE"/>
      </right>
      <top/>
      <bottom style="hair">
        <color rgb="FF94A1AE"/>
      </bottom>
      <diagonal/>
    </border>
    <border>
      <left style="hair">
        <color rgb="FF94A1AE"/>
      </left>
      <right/>
      <top style="hair">
        <color rgb="FF94A1AE"/>
      </top>
      <bottom/>
      <diagonal/>
    </border>
    <border>
      <left style="hair">
        <color rgb="FF94A1AE"/>
      </left>
      <right/>
      <top/>
      <bottom style="hair">
        <color rgb="FF94A1AE"/>
      </bottom>
      <diagonal/>
    </border>
    <border>
      <left style="hair">
        <color rgb="FF94A1AE"/>
      </left>
      <right style="hair">
        <color rgb="FF94A1AE"/>
      </right>
      <top style="hair">
        <color rgb="FF94A1AE"/>
      </top>
      <bottom style="hair">
        <color rgb="FF94A1AE"/>
      </bottom>
      <diagonal/>
    </border>
    <border>
      <left style="hair">
        <color rgb="FF94A1AE"/>
      </left>
      <right style="hair">
        <color rgb="FF94A1AE"/>
      </right>
      <top style="hair">
        <color rgb="FF94A1AE"/>
      </top>
      <bottom/>
      <diagonal/>
    </border>
    <border>
      <left style="hair">
        <color rgb="FF94A1AE"/>
      </left>
      <right style="hair">
        <color rgb="FF94A1AE"/>
      </right>
      <top/>
      <bottom style="hair">
        <color rgb="FF94A1AE"/>
      </bottom>
      <diagonal/>
    </border>
    <border diagonalUp="1">
      <left style="hair">
        <color rgb="FF94A1AE"/>
      </left>
      <right style="hair">
        <color rgb="FF94A1AE"/>
      </right>
      <top style="hair">
        <color rgb="FF94A1AE"/>
      </top>
      <bottom style="hair">
        <color rgb="FF94A1AE"/>
      </bottom>
      <diagonal style="thick">
        <color rgb="FFFF0000"/>
      </diagonal>
    </border>
    <border diagonalUp="1" diagonalDown="1">
      <left style="hair">
        <color rgb="FF94A1AE"/>
      </left>
      <right style="hair">
        <color rgb="FF94A1AE"/>
      </right>
      <top/>
      <bottom style="hair">
        <color rgb="FF94A1AE"/>
      </bottom>
      <diagonal style="thick">
        <color rgb="FF47B0B8"/>
      </diagonal>
    </border>
    <border diagonalUp="1" diagonalDown="1">
      <left style="hair">
        <color rgb="FF94A1AE"/>
      </left>
      <right style="hair">
        <color rgb="FF94A1AE"/>
      </right>
      <top style="hair">
        <color rgb="FF94A1AE"/>
      </top>
      <bottom/>
      <diagonal style="thick">
        <color rgb="FF47B0B8"/>
      </diagonal>
    </border>
    <border>
      <left/>
      <right/>
      <top style="hair">
        <color rgb="FF404953"/>
      </top>
      <bottom/>
      <diagonal/>
    </border>
  </borders>
  <cellStyleXfs count="8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  <xf numFmtId="0" fontId="24" fillId="0" borderId="0" applyNumberFormat="0" applyFill="0" applyBorder="0" applyAlignment="0" applyProtection="0"/>
    <xf numFmtId="0" fontId="2" fillId="0" borderId="0"/>
  </cellStyleXfs>
  <cellXfs count="231">
    <xf numFmtId="0" fontId="0" fillId="0" borderId="0" xfId="0"/>
    <xf numFmtId="0" fontId="0" fillId="2" borderId="0" xfId="0" applyFill="1"/>
    <xf numFmtId="0" fontId="0" fillId="3" borderId="0" xfId="0" applyFill="1"/>
    <xf numFmtId="0" fontId="3" fillId="4" borderId="0" xfId="0" applyFont="1" applyFill="1"/>
    <xf numFmtId="0" fontId="3" fillId="4" borderId="0" xfId="0" applyFont="1" applyFill="1" applyBorder="1"/>
    <xf numFmtId="0" fontId="3" fillId="5" borderId="0" xfId="0" applyFont="1" applyFill="1"/>
    <xf numFmtId="0" fontId="3" fillId="0" borderId="0" xfId="0" applyFont="1" applyFill="1"/>
    <xf numFmtId="0" fontId="3" fillId="4" borderId="0" xfId="0" applyFont="1" applyFill="1" applyAlignment="1"/>
    <xf numFmtId="0" fontId="3" fillId="5" borderId="0" xfId="0" applyFont="1" applyFill="1" applyAlignment="1"/>
    <xf numFmtId="0" fontId="3" fillId="5" borderId="0" xfId="0" applyFont="1" applyFill="1" applyBorder="1"/>
    <xf numFmtId="0" fontId="3" fillId="0" borderId="0" xfId="0" applyFont="1" applyFill="1" applyBorder="1"/>
    <xf numFmtId="0" fontId="7" fillId="4" borderId="0" xfId="0" applyFont="1" applyFill="1" applyAlignment="1"/>
    <xf numFmtId="0" fontId="0" fillId="0" borderId="0" xfId="0" applyFill="1"/>
    <xf numFmtId="0" fontId="8" fillId="0" borderId="0" xfId="0" applyFont="1" applyFill="1" applyAlignment="1"/>
    <xf numFmtId="0" fontId="11" fillId="0" borderId="0" xfId="0" applyFont="1" applyFill="1" applyBorder="1" applyAlignment="1">
      <alignment wrapText="1"/>
    </xf>
    <xf numFmtId="0" fontId="5" fillId="0" borderId="0" xfId="0" applyFont="1" applyFill="1" applyBorder="1"/>
    <xf numFmtId="0" fontId="7" fillId="0" borderId="0" xfId="0" applyFont="1" applyFill="1" applyAlignment="1"/>
    <xf numFmtId="0" fontId="6" fillId="0" borderId="0" xfId="0" applyFont="1" applyFill="1" applyAlignment="1">
      <alignment vertical="center"/>
    </xf>
    <xf numFmtId="0" fontId="6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3" fillId="0" borderId="0" xfId="0" applyFont="1" applyFill="1" applyBorder="1" applyAlignment="1"/>
    <xf numFmtId="0" fontId="8" fillId="0" borderId="0" xfId="0" applyFont="1" applyFill="1" applyBorder="1" applyAlignment="1"/>
    <xf numFmtId="0" fontId="0" fillId="4" borderId="0" xfId="0" applyFill="1"/>
    <xf numFmtId="0" fontId="4" fillId="0" borderId="0" xfId="0" applyFont="1" applyFill="1" applyBorder="1" applyAlignment="1">
      <alignment vertical="center"/>
    </xf>
    <xf numFmtId="0" fontId="7" fillId="4" borderId="0" xfId="0" applyFont="1" applyFill="1" applyAlignment="1">
      <alignment horizontal="left"/>
    </xf>
    <xf numFmtId="0" fontId="0" fillId="4" borderId="0" xfId="0" applyFill="1" applyBorder="1"/>
    <xf numFmtId="0" fontId="3" fillId="3" borderId="0" xfId="0" applyFont="1" applyFill="1"/>
    <xf numFmtId="0" fontId="15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0" fontId="11" fillId="0" borderId="0" xfId="0" applyFont="1" applyFill="1" applyBorder="1" applyAlignment="1"/>
    <xf numFmtId="0" fontId="0" fillId="0" borderId="0" xfId="0" applyFill="1" applyBorder="1"/>
    <xf numFmtId="0" fontId="21" fillId="4" borderId="0" xfId="0" applyFont="1" applyFill="1" applyBorder="1"/>
    <xf numFmtId="0" fontId="22" fillId="4" borderId="0" xfId="0" applyFont="1" applyFill="1" applyBorder="1"/>
    <xf numFmtId="0" fontId="3" fillId="4" borderId="0" xfId="0" applyFont="1" applyFill="1" applyBorder="1" applyAlignment="1"/>
    <xf numFmtId="0" fontId="7" fillId="0" borderId="0" xfId="0" applyFont="1" applyFill="1" applyBorder="1" applyAlignment="1"/>
    <xf numFmtId="0" fontId="25" fillId="3" borderId="0" xfId="0" applyFont="1" applyFill="1"/>
    <xf numFmtId="0" fontId="4" fillId="4" borderId="0" xfId="0" applyFont="1" applyFill="1" applyBorder="1"/>
    <xf numFmtId="0" fontId="0" fillId="4" borderId="0" xfId="0" applyFill="1" applyAlignment="1"/>
    <xf numFmtId="0" fontId="5" fillId="0" borderId="0" xfId="0" applyFont="1" applyFill="1" applyBorder="1" applyAlignment="1"/>
    <xf numFmtId="0" fontId="19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left"/>
    </xf>
    <xf numFmtId="0" fontId="0" fillId="4" borderId="0" xfId="0" applyFill="1" applyBorder="1" applyAlignment="1"/>
    <xf numFmtId="0" fontId="28" fillId="0" borderId="0" xfId="0" applyFont="1" applyFill="1" applyBorder="1" applyAlignment="1">
      <alignment vertical="center"/>
    </xf>
    <xf numFmtId="167" fontId="26" fillId="0" borderId="0" xfId="4" applyNumberFormat="1" applyFont="1" applyFill="1" applyBorder="1" applyAlignment="1">
      <alignment vertical="center"/>
    </xf>
    <xf numFmtId="0" fontId="12" fillId="4" borderId="0" xfId="0" applyFont="1" applyFill="1" applyAlignment="1"/>
    <xf numFmtId="0" fontId="12" fillId="4" borderId="0" xfId="0" applyFont="1" applyFill="1" applyAlignment="1">
      <alignment horizontal="left"/>
    </xf>
    <xf numFmtId="0" fontId="12" fillId="4" borderId="0" xfId="0" applyFont="1" applyFill="1"/>
    <xf numFmtId="0" fontId="12" fillId="4" borderId="0" xfId="0" applyFont="1" applyFill="1" applyBorder="1"/>
    <xf numFmtId="0" fontId="29" fillId="4" borderId="0" xfId="0" applyFont="1" applyFill="1"/>
    <xf numFmtId="0" fontId="31" fillId="9" borderId="4" xfId="0" applyFont="1" applyFill="1" applyBorder="1" applyAlignment="1"/>
    <xf numFmtId="0" fontId="31" fillId="9" borderId="5" xfId="0" applyFont="1" applyFill="1" applyBorder="1" applyAlignment="1"/>
    <xf numFmtId="0" fontId="31" fillId="4" borderId="6" xfId="0" applyFont="1" applyFill="1" applyBorder="1" applyAlignment="1"/>
    <xf numFmtId="0" fontId="31" fillId="4" borderId="7" xfId="0" applyFont="1" applyFill="1" applyBorder="1" applyAlignment="1"/>
    <xf numFmtId="0" fontId="30" fillId="4" borderId="2" xfId="0" applyFont="1" applyFill="1" applyBorder="1" applyAlignment="1">
      <alignment horizontal="center" vertical="center"/>
    </xf>
    <xf numFmtId="0" fontId="30" fillId="9" borderId="2" xfId="0" applyFont="1" applyFill="1" applyBorder="1" applyAlignment="1">
      <alignment horizontal="center" vertical="center"/>
    </xf>
    <xf numFmtId="0" fontId="30" fillId="0" borderId="2" xfId="0" applyFont="1" applyFill="1" applyBorder="1" applyAlignment="1">
      <alignment horizontal="center" vertical="center"/>
    </xf>
    <xf numFmtId="0" fontId="30" fillId="4" borderId="3" xfId="0" applyFont="1" applyFill="1" applyBorder="1" applyAlignment="1">
      <alignment horizontal="center" vertical="center"/>
    </xf>
    <xf numFmtId="0" fontId="35" fillId="3" borderId="0" xfId="0" applyFont="1" applyFill="1"/>
    <xf numFmtId="0" fontId="6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/>
    </xf>
    <xf numFmtId="167" fontId="27" fillId="0" borderId="0" xfId="4" applyNumberFormat="1" applyFont="1" applyFill="1" applyBorder="1" applyAlignment="1">
      <alignment vertical="center"/>
    </xf>
    <xf numFmtId="9" fontId="13" fillId="0" borderId="0" xfId="3" applyFont="1" applyFill="1" applyBorder="1" applyAlignment="1">
      <alignment vertical="center"/>
    </xf>
    <xf numFmtId="1" fontId="13" fillId="0" borderId="0" xfId="4" applyNumberFormat="1" applyFont="1" applyFill="1" applyBorder="1" applyAlignment="1">
      <alignment vertical="center"/>
    </xf>
    <xf numFmtId="166" fontId="13" fillId="0" borderId="0" xfId="0" applyNumberFormat="1" applyFont="1" applyFill="1" applyBorder="1" applyAlignment="1">
      <alignment vertical="center"/>
    </xf>
    <xf numFmtId="0" fontId="13" fillId="4" borderId="0" xfId="0" applyFont="1" applyFill="1" applyAlignment="1">
      <alignment vertical="center"/>
    </xf>
    <xf numFmtId="0" fontId="33" fillId="0" borderId="0" xfId="6" applyFont="1" applyFill="1" applyBorder="1" applyAlignment="1">
      <alignment vertical="center"/>
    </xf>
    <xf numFmtId="9" fontId="28" fillId="0" borderId="0" xfId="0" applyNumberFormat="1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vertical="center"/>
    </xf>
    <xf numFmtId="0" fontId="13" fillId="0" borderId="0" xfId="4" applyNumberFormat="1" applyFont="1" applyFill="1" applyBorder="1" applyAlignment="1">
      <alignment vertical="center"/>
    </xf>
    <xf numFmtId="0" fontId="13" fillId="4" borderId="0" xfId="0" applyNumberFormat="1" applyFont="1" applyFill="1" applyAlignment="1">
      <alignment vertical="center"/>
    </xf>
    <xf numFmtId="0" fontId="0" fillId="0" borderId="0" xfId="0" applyAlignment="1">
      <alignment horizontal="left"/>
    </xf>
    <xf numFmtId="0" fontId="17" fillId="4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right" vertical="center"/>
    </xf>
    <xf numFmtId="0" fontId="0" fillId="2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 vertical="center"/>
    </xf>
    <xf numFmtId="0" fontId="40" fillId="0" borderId="0" xfId="0" applyFont="1" applyFill="1" applyBorder="1" applyAlignment="1">
      <alignment vertical="center"/>
    </xf>
    <xf numFmtId="0" fontId="7" fillId="4" borderId="0" xfId="0" applyFont="1" applyFill="1" applyAlignment="1">
      <alignment horizontal="left"/>
    </xf>
    <xf numFmtId="0" fontId="7" fillId="4" borderId="0" xfId="0" applyFont="1" applyFill="1" applyAlignment="1">
      <alignment horizontal="left"/>
    </xf>
    <xf numFmtId="0" fontId="6" fillId="4" borderId="0" xfId="0" applyFont="1" applyFill="1" applyBorder="1" applyAlignment="1">
      <alignment horizontal="left" vertical="center"/>
    </xf>
    <xf numFmtId="0" fontId="40" fillId="0" borderId="0" xfId="6" applyFont="1" applyFill="1" applyBorder="1" applyAlignment="1">
      <alignment vertical="center"/>
    </xf>
    <xf numFmtId="0" fontId="40" fillId="0" borderId="0" xfId="6" applyFont="1" applyFill="1" applyBorder="1" applyAlignment="1">
      <alignment vertical="center" wrapText="1"/>
    </xf>
    <xf numFmtId="0" fontId="6" fillId="4" borderId="0" xfId="0" applyFont="1" applyFill="1" applyBorder="1" applyAlignment="1">
      <alignment vertical="center"/>
    </xf>
    <xf numFmtId="0" fontId="0" fillId="5" borderId="0" xfId="0" applyFill="1"/>
    <xf numFmtId="0" fontId="8" fillId="5" borderId="0" xfId="0" applyFont="1" applyFill="1" applyAlignment="1"/>
    <xf numFmtId="0" fontId="7" fillId="4" borderId="0" xfId="0" applyFont="1" applyFill="1" applyAlignment="1">
      <alignment vertical="center"/>
    </xf>
    <xf numFmtId="0" fontId="41" fillId="5" borderId="0" xfId="0" applyFont="1" applyFill="1" applyBorder="1" applyAlignment="1">
      <alignment vertical="center"/>
    </xf>
    <xf numFmtId="0" fontId="26" fillId="5" borderId="0" xfId="0" applyFont="1" applyFill="1" applyBorder="1" applyAlignment="1">
      <alignment vertical="center"/>
    </xf>
    <xf numFmtId="0" fontId="31" fillId="9" borderId="4" xfId="0" applyFont="1" applyFill="1" applyBorder="1" applyAlignment="1">
      <alignment horizontal="center"/>
    </xf>
    <xf numFmtId="0" fontId="31" fillId="4" borderId="4" xfId="0" applyFont="1" applyFill="1" applyBorder="1" applyAlignment="1">
      <alignment horizontal="center"/>
    </xf>
    <xf numFmtId="0" fontId="31" fillId="0" borderId="4" xfId="0" applyFont="1" applyFill="1" applyBorder="1" applyAlignment="1">
      <alignment horizontal="center"/>
    </xf>
    <xf numFmtId="0" fontId="31" fillId="4" borderId="6" xfId="0" applyFont="1" applyFill="1" applyBorder="1" applyAlignment="1">
      <alignment horizontal="center"/>
    </xf>
    <xf numFmtId="0" fontId="31" fillId="9" borderId="0" xfId="0" applyFont="1" applyFill="1" applyBorder="1" applyAlignment="1"/>
    <xf numFmtId="0" fontId="31" fillId="4" borderId="4" xfId="0" applyFont="1" applyFill="1" applyBorder="1" applyAlignment="1"/>
    <xf numFmtId="0" fontId="31" fillId="4" borderId="0" xfId="0" applyFont="1" applyFill="1" applyBorder="1" applyAlignment="1"/>
    <xf numFmtId="0" fontId="31" fillId="4" borderId="5" xfId="0" applyFont="1" applyFill="1" applyBorder="1" applyAlignment="1"/>
    <xf numFmtId="0" fontId="31" fillId="0" borderId="4" xfId="0" applyFont="1" applyFill="1" applyBorder="1" applyAlignment="1"/>
    <xf numFmtId="0" fontId="31" fillId="0" borderId="0" xfId="0" applyFont="1" applyFill="1" applyBorder="1" applyAlignment="1"/>
    <xf numFmtId="0" fontId="31" fillId="0" borderId="5" xfId="0" applyFont="1" applyFill="1" applyBorder="1" applyAlignment="1"/>
    <xf numFmtId="0" fontId="31" fillId="4" borderId="8" xfId="0" applyFont="1" applyFill="1" applyBorder="1" applyAlignment="1"/>
    <xf numFmtId="0" fontId="31" fillId="0" borderId="4" xfId="6" applyFont="1" applyFill="1" applyBorder="1" applyAlignment="1">
      <alignment vertical="center"/>
    </xf>
    <xf numFmtId="0" fontId="31" fillId="0" borderId="0" xfId="6" applyFont="1" applyFill="1" applyBorder="1" applyAlignment="1">
      <alignment vertical="center"/>
    </xf>
    <xf numFmtId="0" fontId="31" fillId="0" borderId="5" xfId="6" applyFont="1" applyFill="1" applyBorder="1" applyAlignment="1">
      <alignment vertical="center"/>
    </xf>
    <xf numFmtId="0" fontId="31" fillId="4" borderId="9" xfId="0" applyFont="1" applyFill="1" applyBorder="1" applyAlignment="1">
      <alignment horizontal="center"/>
    </xf>
    <xf numFmtId="0" fontId="31" fillId="9" borderId="0" xfId="0" applyFont="1" applyFill="1" applyBorder="1" applyAlignment="1">
      <alignment vertical="center" wrapText="1"/>
    </xf>
    <xf numFmtId="0" fontId="31" fillId="4" borderId="0" xfId="6" applyFont="1" applyFill="1" applyBorder="1" applyAlignment="1"/>
    <xf numFmtId="0" fontId="31" fillId="9" borderId="4" xfId="6" applyFont="1" applyFill="1" applyBorder="1" applyAlignment="1">
      <alignment vertical="center"/>
    </xf>
    <xf numFmtId="0" fontId="31" fillId="9" borderId="0" xfId="6" applyFont="1" applyFill="1" applyBorder="1" applyAlignment="1">
      <alignment vertical="center"/>
    </xf>
    <xf numFmtId="0" fontId="31" fillId="9" borderId="5" xfId="6" applyFont="1" applyFill="1" applyBorder="1" applyAlignment="1">
      <alignment vertical="center"/>
    </xf>
    <xf numFmtId="0" fontId="31" fillId="4" borderId="4" xfId="6" applyFont="1" applyFill="1" applyBorder="1" applyAlignment="1"/>
    <xf numFmtId="0" fontId="31" fillId="4" borderId="5" xfId="6" applyFont="1" applyFill="1" applyBorder="1" applyAlignment="1"/>
    <xf numFmtId="0" fontId="31" fillId="9" borderId="5" xfId="0" applyFont="1" applyFill="1" applyBorder="1" applyAlignment="1">
      <alignment vertical="center" wrapText="1"/>
    </xf>
    <xf numFmtId="0" fontId="31" fillId="4" borderId="2" xfId="0" applyFont="1" applyFill="1" applyBorder="1" applyAlignment="1">
      <alignment horizontal="center" vertical="center"/>
    </xf>
    <xf numFmtId="0" fontId="31" fillId="9" borderId="2" xfId="0" applyFont="1" applyFill="1" applyBorder="1" applyAlignment="1">
      <alignment horizontal="center" vertical="center"/>
    </xf>
    <xf numFmtId="0" fontId="31" fillId="4" borderId="3" xfId="0" applyFont="1" applyFill="1" applyBorder="1" applyAlignment="1">
      <alignment horizontal="center" vertical="center"/>
    </xf>
    <xf numFmtId="0" fontId="31" fillId="4" borderId="0" xfId="0" applyFont="1" applyFill="1" applyBorder="1" applyAlignment="1">
      <alignment horizontal="left" vertical="center"/>
    </xf>
    <xf numFmtId="0" fontId="31" fillId="9" borderId="0" xfId="0" applyFont="1" applyFill="1" applyBorder="1" applyAlignment="1">
      <alignment horizontal="left" vertical="center"/>
    </xf>
    <xf numFmtId="9" fontId="31" fillId="0" borderId="0" xfId="0" applyNumberFormat="1" applyFont="1" applyFill="1" applyBorder="1" applyAlignment="1">
      <alignment horizontal="left" vertical="center"/>
    </xf>
    <xf numFmtId="9" fontId="31" fillId="9" borderId="0" xfId="0" applyNumberFormat="1" applyFont="1" applyFill="1" applyBorder="1" applyAlignment="1">
      <alignment horizontal="left" vertical="center"/>
    </xf>
    <xf numFmtId="9" fontId="31" fillId="4" borderId="0" xfId="0" applyNumberFormat="1" applyFont="1" applyFill="1" applyBorder="1" applyAlignment="1">
      <alignment horizontal="left" vertical="center"/>
    </xf>
    <xf numFmtId="0" fontId="31" fillId="0" borderId="0" xfId="0" applyFont="1" applyFill="1" applyBorder="1" applyAlignment="1">
      <alignment horizontal="left" vertical="center"/>
    </xf>
    <xf numFmtId="0" fontId="31" fillId="4" borderId="8" xfId="0" applyFont="1" applyFill="1" applyBorder="1" applyAlignment="1">
      <alignment horizontal="left" vertical="center"/>
    </xf>
    <xf numFmtId="0" fontId="31" fillId="4" borderId="9" xfId="0" applyFont="1" applyFill="1" applyBorder="1" applyAlignment="1"/>
    <xf numFmtId="0" fontId="31" fillId="4" borderId="21" xfId="0" applyFont="1" applyFill="1" applyBorder="1" applyAlignment="1"/>
    <xf numFmtId="0" fontId="31" fillId="4" borderId="10" xfId="0" applyFont="1" applyFill="1" applyBorder="1" applyAlignment="1"/>
    <xf numFmtId="0" fontId="31" fillId="4" borderId="21" xfId="0" applyFont="1" applyFill="1" applyBorder="1" applyAlignment="1">
      <alignment horizontal="left" vertical="center"/>
    </xf>
    <xf numFmtId="0" fontId="30" fillId="4" borderId="1" xfId="0" applyFont="1" applyFill="1" applyBorder="1" applyAlignment="1">
      <alignment horizontal="center" vertical="center"/>
    </xf>
    <xf numFmtId="0" fontId="31" fillId="4" borderId="1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7" fillId="4" borderId="0" xfId="0" applyFont="1" applyFill="1" applyAlignment="1">
      <alignment horizontal="left"/>
    </xf>
    <xf numFmtId="0" fontId="6" fillId="4" borderId="0" xfId="0" applyFont="1" applyFill="1" applyBorder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19" fillId="4" borderId="0" xfId="0" applyFont="1" applyFill="1" applyBorder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41" fillId="5" borderId="0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left" vertical="center" wrapText="1"/>
    </xf>
    <xf numFmtId="0" fontId="0" fillId="6" borderId="15" xfId="0" applyFill="1" applyBorder="1" applyAlignment="1">
      <alignment horizontal="center"/>
    </xf>
    <xf numFmtId="0" fontId="36" fillId="4" borderId="1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 wrapText="1"/>
    </xf>
    <xf numFmtId="0" fontId="0" fillId="8" borderId="15" xfId="0" applyFill="1" applyBorder="1" applyAlignment="1">
      <alignment horizontal="center"/>
    </xf>
    <xf numFmtId="0" fontId="16" fillId="4" borderId="18" xfId="0" applyFont="1" applyFill="1" applyBorder="1" applyAlignment="1">
      <alignment horizontal="center"/>
    </xf>
    <xf numFmtId="0" fontId="38" fillId="4" borderId="15" xfId="0" applyFont="1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 wrapText="1"/>
    </xf>
    <xf numFmtId="0" fontId="0" fillId="12" borderId="17" xfId="0" applyFill="1" applyBorder="1" applyAlignment="1">
      <alignment horizontal="center" vertical="center" wrapText="1"/>
    </xf>
    <xf numFmtId="0" fontId="36" fillId="4" borderId="16" xfId="0" applyFont="1" applyFill="1" applyBorder="1" applyAlignment="1">
      <alignment horizontal="center" vertical="center" wrapText="1"/>
    </xf>
    <xf numFmtId="0" fontId="36" fillId="4" borderId="17" xfId="0" applyFont="1" applyFill="1" applyBorder="1" applyAlignment="1">
      <alignment horizontal="center" vertical="center" wrapText="1"/>
    </xf>
    <xf numFmtId="0" fontId="20" fillId="4" borderId="15" xfId="0" applyFont="1" applyFill="1" applyBorder="1" applyAlignment="1">
      <alignment horizontal="center" vertical="center" wrapText="1"/>
    </xf>
    <xf numFmtId="0" fontId="37" fillId="4" borderId="15" xfId="0" applyFont="1" applyFill="1" applyBorder="1" applyAlignment="1">
      <alignment horizontal="center" vertical="center" wrapText="1"/>
    </xf>
    <xf numFmtId="0" fontId="34" fillId="0" borderId="15" xfId="0" applyFont="1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 wrapText="1"/>
    </xf>
    <xf numFmtId="0" fontId="0" fillId="11" borderId="16" xfId="0" applyFill="1" applyBorder="1" applyAlignment="1">
      <alignment horizontal="center" vertical="center" wrapText="1"/>
    </xf>
    <xf numFmtId="0" fontId="0" fillId="11" borderId="17" xfId="0" applyFill="1" applyBorder="1" applyAlignment="1">
      <alignment horizontal="center" vertical="center" wrapText="1"/>
    </xf>
    <xf numFmtId="0" fontId="40" fillId="0" borderId="0" xfId="6" applyFont="1" applyFill="1" applyBorder="1" applyAlignment="1">
      <alignment horizontal="center" vertical="center"/>
    </xf>
    <xf numFmtId="0" fontId="43" fillId="0" borderId="16" xfId="0" applyFont="1" applyFill="1" applyBorder="1" applyAlignment="1">
      <alignment horizontal="center" vertical="center"/>
    </xf>
    <xf numFmtId="0" fontId="43" fillId="0" borderId="17" xfId="0" applyFont="1" applyFill="1" applyBorder="1" applyAlignment="1">
      <alignment horizontal="center" vertical="center"/>
    </xf>
    <xf numFmtId="0" fontId="42" fillId="4" borderId="16" xfId="0" applyFont="1" applyFill="1" applyBorder="1" applyAlignment="1">
      <alignment horizontal="center" vertical="center" wrapText="1"/>
    </xf>
    <xf numFmtId="0" fontId="42" fillId="4" borderId="17" xfId="0" applyFont="1" applyFill="1" applyBorder="1" applyAlignment="1">
      <alignment horizontal="center" vertical="center" wrapText="1"/>
    </xf>
    <xf numFmtId="0" fontId="42" fillId="4" borderId="16" xfId="0" applyFont="1" applyFill="1" applyBorder="1" applyAlignment="1">
      <alignment horizontal="center" vertical="center"/>
    </xf>
    <xf numFmtId="0" fontId="42" fillId="4" borderId="17" xfId="0" applyFont="1" applyFill="1" applyBorder="1" applyAlignment="1">
      <alignment horizontal="center" vertical="center"/>
    </xf>
    <xf numFmtId="0" fontId="13" fillId="0" borderId="0" xfId="0" applyNumberFormat="1" applyFont="1" applyFill="1" applyBorder="1" applyAlignment="1">
      <alignment horizontal="center" vertical="center"/>
    </xf>
    <xf numFmtId="0" fontId="13" fillId="0" borderId="0" xfId="4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34" fillId="0" borderId="13" xfId="6" applyFont="1" applyFill="1" applyBorder="1" applyAlignment="1">
      <alignment horizontal="center" vertical="center"/>
    </xf>
    <xf numFmtId="0" fontId="34" fillId="0" borderId="11" xfId="6" applyFont="1" applyFill="1" applyBorder="1" applyAlignment="1">
      <alignment horizontal="center" vertical="center"/>
    </xf>
    <xf numFmtId="0" fontId="34" fillId="0" borderId="14" xfId="6" applyFont="1" applyFill="1" applyBorder="1" applyAlignment="1">
      <alignment horizontal="center" vertical="center"/>
    </xf>
    <xf numFmtId="0" fontId="34" fillId="0" borderId="12" xfId="6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2" fillId="0" borderId="16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center" vertical="center"/>
    </xf>
    <xf numFmtId="0" fontId="20" fillId="4" borderId="0" xfId="0" applyFont="1" applyFill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34" fillId="4" borderId="13" xfId="6" applyFont="1" applyFill="1" applyBorder="1" applyAlignment="1">
      <alignment horizontal="center" vertical="center"/>
    </xf>
    <xf numFmtId="0" fontId="34" fillId="4" borderId="11" xfId="6" applyFont="1" applyFill="1" applyBorder="1" applyAlignment="1">
      <alignment horizontal="center" vertical="center"/>
    </xf>
    <xf numFmtId="0" fontId="34" fillId="4" borderId="14" xfId="6" applyFont="1" applyFill="1" applyBorder="1" applyAlignment="1">
      <alignment horizontal="center" vertical="center"/>
    </xf>
    <xf numFmtId="0" fontId="34" fillId="4" borderId="12" xfId="6" applyFont="1" applyFill="1" applyBorder="1" applyAlignment="1">
      <alignment horizontal="center" vertical="center"/>
    </xf>
    <xf numFmtId="0" fontId="33" fillId="0" borderId="0" xfId="6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12" fillId="4" borderId="16" xfId="0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67" fontId="39" fillId="0" borderId="0" xfId="4" applyNumberFormat="1" applyFont="1" applyFill="1" applyBorder="1" applyAlignment="1">
      <alignment horizontal="center" vertical="center"/>
    </xf>
    <xf numFmtId="9" fontId="13" fillId="0" borderId="0" xfId="3" applyFont="1" applyFill="1" applyBorder="1" applyAlignment="1">
      <alignment horizontal="center" vertical="center"/>
    </xf>
    <xf numFmtId="1" fontId="13" fillId="0" borderId="0" xfId="4" applyNumberFormat="1" applyFont="1" applyFill="1" applyBorder="1" applyAlignment="1">
      <alignment horizontal="center" vertical="center"/>
    </xf>
    <xf numFmtId="166" fontId="13" fillId="0" borderId="0" xfId="0" applyNumberFormat="1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43" fillId="4" borderId="16" xfId="0" applyFont="1" applyFill="1" applyBorder="1" applyAlignment="1">
      <alignment horizontal="center" vertical="center"/>
    </xf>
    <xf numFmtId="0" fontId="43" fillId="4" borderId="17" xfId="0" applyFont="1" applyFill="1" applyBorder="1" applyAlignment="1">
      <alignment horizontal="center" vertical="center"/>
    </xf>
    <xf numFmtId="0" fontId="40" fillId="4" borderId="0" xfId="6" applyFont="1" applyFill="1" applyBorder="1" applyAlignment="1">
      <alignment horizontal="center" vertical="center"/>
    </xf>
    <xf numFmtId="9" fontId="28" fillId="0" borderId="0" xfId="0" applyNumberFormat="1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34" fillId="4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40" fillId="0" borderId="0" xfId="6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15" fillId="0" borderId="0" xfId="0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167" fontId="26" fillId="0" borderId="0" xfId="4" applyNumberFormat="1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32" fillId="10" borderId="1" xfId="0" applyFont="1" applyFill="1" applyBorder="1" applyAlignment="1">
      <alignment horizontal="center" vertical="center"/>
    </xf>
    <xf numFmtId="0" fontId="32" fillId="10" borderId="2" xfId="0" applyFont="1" applyFill="1" applyBorder="1" applyAlignment="1">
      <alignment horizontal="center" vertical="center"/>
    </xf>
    <xf numFmtId="0" fontId="32" fillId="10" borderId="3" xfId="0" applyFont="1" applyFill="1" applyBorder="1" applyAlignment="1">
      <alignment horizontal="center" vertical="center"/>
    </xf>
    <xf numFmtId="0" fontId="32" fillId="10" borderId="9" xfId="0" applyFont="1" applyFill="1" applyBorder="1" applyAlignment="1">
      <alignment horizontal="center" vertical="center" wrapText="1"/>
    </xf>
    <xf numFmtId="0" fontId="32" fillId="10" borderId="4" xfId="0" applyFont="1" applyFill="1" applyBorder="1" applyAlignment="1">
      <alignment horizontal="center" vertical="center" wrapText="1"/>
    </xf>
    <xf numFmtId="0" fontId="32" fillId="10" borderId="6" xfId="0" applyFont="1" applyFill="1" applyBorder="1" applyAlignment="1">
      <alignment horizontal="center" vertical="center" wrapText="1"/>
    </xf>
    <xf numFmtId="0" fontId="32" fillId="10" borderId="21" xfId="0" applyFont="1" applyFill="1" applyBorder="1" applyAlignment="1">
      <alignment horizontal="center" vertical="center" wrapText="1"/>
    </xf>
    <xf numFmtId="0" fontId="32" fillId="10" borderId="10" xfId="0" applyFont="1" applyFill="1" applyBorder="1" applyAlignment="1">
      <alignment horizontal="center" vertical="center" wrapText="1"/>
    </xf>
    <xf numFmtId="0" fontId="32" fillId="10" borderId="0" xfId="0" applyFont="1" applyFill="1" applyBorder="1" applyAlignment="1">
      <alignment horizontal="center" vertical="center" wrapText="1"/>
    </xf>
    <xf numFmtId="0" fontId="32" fillId="10" borderId="5" xfId="0" applyFont="1" applyFill="1" applyBorder="1" applyAlignment="1">
      <alignment horizontal="center" vertical="center" wrapText="1"/>
    </xf>
    <xf numFmtId="0" fontId="32" fillId="10" borderId="8" xfId="0" applyFont="1" applyFill="1" applyBorder="1" applyAlignment="1">
      <alignment horizontal="center" vertical="center" wrapText="1"/>
    </xf>
    <xf numFmtId="0" fontId="32" fillId="10" borderId="7" xfId="0" applyFont="1" applyFill="1" applyBorder="1" applyAlignment="1">
      <alignment horizontal="center" vertical="center" wrapText="1"/>
    </xf>
  </cellXfs>
  <cellStyles count="8">
    <cellStyle name="Currency" xfId="4" builtinId="4"/>
    <cellStyle name="Hyperlink" xfId="6" builtinId="8"/>
    <cellStyle name="Normal" xfId="0" builtinId="0"/>
    <cellStyle name="Normal 2 2" xfId="5"/>
    <cellStyle name="Normal 3 2 2 2" xfId="7"/>
    <cellStyle name="Normal 5" xfId="1"/>
    <cellStyle name="Percent" xfId="3" builtinId="5"/>
    <cellStyle name="Percent 3" xfId="2"/>
  </cellStyles>
  <dxfs count="23"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8C723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8C723"/>
      </font>
      <fill>
        <patternFill patternType="solid"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8C723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2D050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color rgb="FF94A1AE"/>
      </font>
      <fill>
        <patternFill>
          <bgColor theme="0" tint="-4.9989318521683403E-2"/>
        </patternFill>
      </fill>
    </dxf>
    <dxf>
      <font>
        <color rgb="FF98C723"/>
      </font>
      <fill>
        <patternFill>
          <bgColor theme="0"/>
        </patternFill>
      </fill>
    </dxf>
    <dxf>
      <font>
        <color rgb="FFFF6B6B"/>
      </font>
      <fill>
        <patternFill>
          <bgColor theme="0"/>
        </patternFill>
      </fill>
    </dxf>
    <dxf>
      <font>
        <b val="0"/>
        <i val="0"/>
        <color rgb="FF98C723"/>
      </font>
    </dxf>
    <dxf>
      <font>
        <b/>
        <i val="0"/>
        <color rgb="FFFF6B6B"/>
      </font>
      <fill>
        <patternFill>
          <bgColor theme="0"/>
        </patternFill>
      </fill>
    </dxf>
    <dxf>
      <font>
        <b val="0"/>
        <i val="0"/>
        <color rgb="FF98C723"/>
      </font>
    </dxf>
    <dxf>
      <font>
        <b/>
        <i val="0"/>
        <color rgb="FFFF6B6B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94A1AE"/>
      <color rgb="FFAEAEAE"/>
      <color rgb="FF576371"/>
      <color rgb="FF404953"/>
      <color rgb="FFFF4343"/>
      <color rgb="FFFF6B6B"/>
      <color rgb="FF2D3237"/>
      <color rgb="FF460000"/>
      <color rgb="FFD00000"/>
      <color rgb="FF06702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30" dropStyle="combo" dx="15" fmlaLink="mastercell" fmlaRange="AllTerangaTE" noThreeD="1" sel="0" val="0"/>
</file>

<file path=xl/ctrlProps/ctrlProp2.xml><?xml version="1.0" encoding="utf-8"?>
<formControlPr xmlns="http://schemas.microsoft.com/office/spreadsheetml/2009/9/main" objectType="Drop" dropLines="20" dropStyle="combo" dx="15" fmlaLink="mastercell" fmlaRange="AllTerangaTE" noThreeD="1" sel="0" val="0"/>
</file>

<file path=xl/ctrlProps/ctrlProp3.xml><?xml version="1.0" encoding="utf-8"?>
<formControlPr xmlns="http://schemas.microsoft.com/office/spreadsheetml/2009/9/main" objectType="Drop" dropStyle="combo" dx="15" fmlaLink="mastercell" fmlaRange="AllTerangaTE" noThreeD="1" sel="0" val="0"/>
</file>

<file path=xl/ctrlProps/ctrlProp4.xml><?xml version="1.0" encoding="utf-8"?>
<formControlPr xmlns="http://schemas.microsoft.com/office/spreadsheetml/2009/9/main" objectType="Drop" dropStyle="combo" dx="15" fmlaLink="mastercell" fmlaRange="AllTerangaTE" noThreeD="1" sel="0" val="0"/>
</file>

<file path=xl/ctrlProps/ctrlProp5.xml><?xml version="1.0" encoding="utf-8"?>
<formControlPr xmlns="http://schemas.microsoft.com/office/spreadsheetml/2009/9/main" objectType="Drop" dropStyle="combo" dx="15" fmlaLink="mastercell" fmlaRange="AllTerangaTE" noThreeD="1" sel="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AR DASHBOARD'!AA4"/><Relationship Id="rId7" Type="http://schemas.openxmlformats.org/officeDocument/2006/relationships/hyperlink" Target="#GLOSSARY!A1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'MASTER DATA'!AA4"/><Relationship Id="rId5" Type="http://schemas.openxmlformats.org/officeDocument/2006/relationships/hyperlink" Target="#'TE DASHBOARD'!AA4"/><Relationship Id="rId4" Type="http://schemas.openxmlformats.org/officeDocument/2006/relationships/hyperlink" Target="#'GL DASHBOARD'!AA4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GLOSSARY!C8:Z8"/><Relationship Id="rId3" Type="http://schemas.openxmlformats.org/officeDocument/2006/relationships/hyperlink" Target="#'GL DASHBOARD'!AA4"/><Relationship Id="rId7" Type="http://schemas.openxmlformats.org/officeDocument/2006/relationships/hyperlink" Target="#'AP DASHBOARD'!AA4"/><Relationship Id="rId2" Type="http://schemas.openxmlformats.org/officeDocument/2006/relationships/hyperlink" Target="#'AR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11" Type="http://schemas.openxmlformats.org/officeDocument/2006/relationships/hyperlink" Target="#GLOSSARY!C17:Z20"/><Relationship Id="rId5" Type="http://schemas.openxmlformats.org/officeDocument/2006/relationships/hyperlink" Target="#'MASTER DATA'!AA4"/><Relationship Id="rId10" Type="http://schemas.openxmlformats.org/officeDocument/2006/relationships/hyperlink" Target="#GLOSSARY!C10:Z10"/><Relationship Id="rId4" Type="http://schemas.openxmlformats.org/officeDocument/2006/relationships/hyperlink" Target="#'TE DASHBOARD'!AA4"/><Relationship Id="rId9" Type="http://schemas.openxmlformats.org/officeDocument/2006/relationships/hyperlink" Target="#GLOSSARY!C12:Z12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GLOSSARY!C24:Z24"/><Relationship Id="rId3" Type="http://schemas.openxmlformats.org/officeDocument/2006/relationships/hyperlink" Target="#'GL DASHBOARD'!AA4"/><Relationship Id="rId7" Type="http://schemas.openxmlformats.org/officeDocument/2006/relationships/hyperlink" Target="#'AR DASHBOARD'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11" Type="http://schemas.openxmlformats.org/officeDocument/2006/relationships/hyperlink" Target="#GLOSSARY!C23:Z23"/><Relationship Id="rId5" Type="http://schemas.openxmlformats.org/officeDocument/2006/relationships/hyperlink" Target="#'MASTER DATA'!AA4"/><Relationship Id="rId10" Type="http://schemas.openxmlformats.org/officeDocument/2006/relationships/hyperlink" Target="#GLOSSARY!C26:Z26"/><Relationship Id="rId4" Type="http://schemas.openxmlformats.org/officeDocument/2006/relationships/hyperlink" Target="#'TE DASHBOARD'!AA4"/><Relationship Id="rId9" Type="http://schemas.openxmlformats.org/officeDocument/2006/relationships/hyperlink" Target="#GLOSSARY!C25:Z25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GLOSSARY!C30:Z30"/><Relationship Id="rId3" Type="http://schemas.openxmlformats.org/officeDocument/2006/relationships/hyperlink" Target="#'AR DASHBOARD'!AA4"/><Relationship Id="rId7" Type="http://schemas.openxmlformats.org/officeDocument/2006/relationships/hyperlink" Target="#'GL DASHBOARD'!AA4"/><Relationship Id="rId12" Type="http://schemas.openxmlformats.org/officeDocument/2006/relationships/hyperlink" Target="#GLOSSARY!C29:Z29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11" Type="http://schemas.openxmlformats.org/officeDocument/2006/relationships/hyperlink" Target="#GLOSSARY!C28:Z28"/><Relationship Id="rId5" Type="http://schemas.openxmlformats.org/officeDocument/2006/relationships/hyperlink" Target="#'MASTER DATA'!AA4"/><Relationship Id="rId10" Type="http://schemas.openxmlformats.org/officeDocument/2006/relationships/hyperlink" Target="#GLOSSARY!C27:Z27"/><Relationship Id="rId4" Type="http://schemas.openxmlformats.org/officeDocument/2006/relationships/hyperlink" Target="#'TE DASHBOARD'!AA4"/><Relationship Id="rId9" Type="http://schemas.openxmlformats.org/officeDocument/2006/relationships/hyperlink" Target="#GLOSSARY!C31:Z3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GLOSSARY!C32:Z32"/><Relationship Id="rId3" Type="http://schemas.openxmlformats.org/officeDocument/2006/relationships/hyperlink" Target="#'AR DASHBOARD'!AA4"/><Relationship Id="rId7" Type="http://schemas.openxmlformats.org/officeDocument/2006/relationships/hyperlink" Target="#'TE DASHBOARD'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5" Type="http://schemas.openxmlformats.org/officeDocument/2006/relationships/hyperlink" Target="#'MASTER DATA'!AA4"/><Relationship Id="rId10" Type="http://schemas.openxmlformats.org/officeDocument/2006/relationships/hyperlink" Target="#GLOSSARY!C34:Z34"/><Relationship Id="rId4" Type="http://schemas.openxmlformats.org/officeDocument/2006/relationships/hyperlink" Target="#'GL DASHBOARD'!AA4"/><Relationship Id="rId9" Type="http://schemas.openxmlformats.org/officeDocument/2006/relationships/hyperlink" Target="#GLOSSARY!C33:Z33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GLOSSARY!C35:Z35"/><Relationship Id="rId3" Type="http://schemas.openxmlformats.org/officeDocument/2006/relationships/hyperlink" Target="#'AR DASHBOARD'!AA4"/><Relationship Id="rId7" Type="http://schemas.openxmlformats.org/officeDocument/2006/relationships/hyperlink" Target="#'MASTER DATA'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GLOSSARY!AA4"/><Relationship Id="rId5" Type="http://schemas.openxmlformats.org/officeDocument/2006/relationships/hyperlink" Target="#'TE DASHBOARD'!AA4"/><Relationship Id="rId10" Type="http://schemas.openxmlformats.org/officeDocument/2006/relationships/hyperlink" Target="#GLOSSARY!C37:Z37"/><Relationship Id="rId4" Type="http://schemas.openxmlformats.org/officeDocument/2006/relationships/hyperlink" Target="#'GL DASHBOARD'!AA4"/><Relationship Id="rId9" Type="http://schemas.openxmlformats.org/officeDocument/2006/relationships/hyperlink" Target="#GLOSSARY!C36:Z36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AR DASHBOARD'!AA4"/><Relationship Id="rId7" Type="http://schemas.openxmlformats.org/officeDocument/2006/relationships/hyperlink" Target="#GLOSSARY!AA4"/><Relationship Id="rId2" Type="http://schemas.openxmlformats.org/officeDocument/2006/relationships/hyperlink" Target="#'AP DASHBOARD'!AA4"/><Relationship Id="rId1" Type="http://schemas.openxmlformats.org/officeDocument/2006/relationships/hyperlink" Target="#SUMMARY!AA4"/><Relationship Id="rId6" Type="http://schemas.openxmlformats.org/officeDocument/2006/relationships/hyperlink" Target="#'MASTER DATA'!AA4"/><Relationship Id="rId5" Type="http://schemas.openxmlformats.org/officeDocument/2006/relationships/hyperlink" Target="#'TE DASHBOARD'!AA4"/><Relationship Id="rId4" Type="http://schemas.openxmlformats.org/officeDocument/2006/relationships/hyperlink" Target="#'GL DASHBOARD'!AA4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156688</xdr:colOff>
      <xdr:row>5</xdr:row>
      <xdr:rowOff>113955</xdr:rowOff>
    </xdr:from>
    <xdr:to>
      <xdr:col>2</xdr:col>
      <xdr:colOff>4288</xdr:colOff>
      <xdr:row>6</xdr:row>
      <xdr:rowOff>78903</xdr:rowOff>
    </xdr:to>
    <xdr:sp macro="" textlink="">
      <xdr:nvSpPr>
        <xdr:cNvPr id="52" name="Isosceles Triangle 51"/>
        <xdr:cNvSpPr/>
      </xdr:nvSpPr>
      <xdr:spPr>
        <a:xfrm rot="16200000">
          <a:off x="639435" y="1110090"/>
          <a:ext cx="155448" cy="228600"/>
        </a:xfrm>
        <a:prstGeom prst="triangle">
          <a:avLst/>
        </a:prstGeom>
        <a:solidFill>
          <a:schemeClr val="bg2">
            <a:lumMod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en-US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444505</xdr:colOff>
      <xdr:row>1</xdr:row>
      <xdr:rowOff>10583</xdr:rowOff>
    </xdr:from>
    <xdr:to>
      <xdr:col>22</xdr:col>
      <xdr:colOff>523245</xdr:colOff>
      <xdr:row>2</xdr:row>
      <xdr:rowOff>185843</xdr:rowOff>
    </xdr:to>
    <xdr:sp macro="" textlink="">
      <xdr:nvSpPr>
        <xdr:cNvPr id="35" name="Freeform 8"/>
        <xdr:cNvSpPr>
          <a:spLocks/>
        </xdr:cNvSpPr>
      </xdr:nvSpPr>
      <xdr:spPr bwMode="auto">
        <a:xfrm>
          <a:off x="11705172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455165</xdr:colOff>
      <xdr:row>1</xdr:row>
      <xdr:rowOff>10583</xdr:rowOff>
    </xdr:from>
    <xdr:to>
      <xdr:col>19</xdr:col>
      <xdr:colOff>533905</xdr:colOff>
      <xdr:row>2</xdr:row>
      <xdr:rowOff>185843</xdr:rowOff>
    </xdr:to>
    <xdr:sp macro="" textlink="">
      <xdr:nvSpPr>
        <xdr:cNvPr id="32" name="Freeform 8"/>
        <xdr:cNvSpPr>
          <a:spLocks/>
        </xdr:cNvSpPr>
      </xdr:nvSpPr>
      <xdr:spPr bwMode="auto">
        <a:xfrm>
          <a:off x="9874332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465729</xdr:colOff>
      <xdr:row>1</xdr:row>
      <xdr:rowOff>10583</xdr:rowOff>
    </xdr:from>
    <xdr:to>
      <xdr:col>16</xdr:col>
      <xdr:colOff>544469</xdr:colOff>
      <xdr:row>2</xdr:row>
      <xdr:rowOff>185843</xdr:rowOff>
    </xdr:to>
    <xdr:sp macro="" textlink="">
      <xdr:nvSpPr>
        <xdr:cNvPr id="31" name="Freeform 8"/>
        <xdr:cNvSpPr>
          <a:spLocks/>
        </xdr:cNvSpPr>
      </xdr:nvSpPr>
      <xdr:spPr bwMode="auto">
        <a:xfrm>
          <a:off x="8043396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476312</xdr:colOff>
      <xdr:row>1</xdr:row>
      <xdr:rowOff>10583</xdr:rowOff>
    </xdr:from>
    <xdr:to>
      <xdr:col>13</xdr:col>
      <xdr:colOff>555052</xdr:colOff>
      <xdr:row>2</xdr:row>
      <xdr:rowOff>185843</xdr:rowOff>
    </xdr:to>
    <xdr:sp macro="" textlink="">
      <xdr:nvSpPr>
        <xdr:cNvPr id="30" name="Freeform 8"/>
        <xdr:cNvSpPr>
          <a:spLocks/>
        </xdr:cNvSpPr>
      </xdr:nvSpPr>
      <xdr:spPr bwMode="auto">
        <a:xfrm>
          <a:off x="6212479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486876</xdr:colOff>
      <xdr:row>1</xdr:row>
      <xdr:rowOff>10583</xdr:rowOff>
    </xdr:from>
    <xdr:to>
      <xdr:col>10</xdr:col>
      <xdr:colOff>565616</xdr:colOff>
      <xdr:row>2</xdr:row>
      <xdr:rowOff>185843</xdr:rowOff>
    </xdr:to>
    <xdr:sp macro="" textlink="">
      <xdr:nvSpPr>
        <xdr:cNvPr id="29" name="Freeform 8"/>
        <xdr:cNvSpPr>
          <a:spLocks/>
        </xdr:cNvSpPr>
      </xdr:nvSpPr>
      <xdr:spPr bwMode="auto">
        <a:xfrm>
          <a:off x="4381543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9</xdr:col>
      <xdr:colOff>169334</xdr:colOff>
      <xdr:row>4</xdr:row>
      <xdr:rowOff>95250</xdr:rowOff>
    </xdr:from>
    <xdr:to>
      <xdr:col>25</xdr:col>
      <xdr:colOff>455083</xdr:colOff>
      <xdr:row>13</xdr:row>
      <xdr:rowOff>63499</xdr:rowOff>
    </xdr:to>
    <xdr:sp macro="" textlink="">
      <xdr:nvSpPr>
        <xdr:cNvPr id="12" name="TextBox 11"/>
        <xdr:cNvSpPr txBox="1"/>
      </xdr:nvSpPr>
      <xdr:spPr>
        <a:xfrm>
          <a:off x="5291667" y="941917"/>
          <a:ext cx="10107083" cy="16827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 sz="1100"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497439</xdr:colOff>
      <xdr:row>1</xdr:row>
      <xdr:rowOff>10583</xdr:rowOff>
    </xdr:from>
    <xdr:to>
      <xdr:col>7</xdr:col>
      <xdr:colOff>576179</xdr:colOff>
      <xdr:row>2</xdr:row>
      <xdr:rowOff>185843</xdr:rowOff>
    </xdr:to>
    <xdr:sp macro="" textlink="">
      <xdr:nvSpPr>
        <xdr:cNvPr id="27" name="Freeform 8"/>
        <xdr:cNvSpPr>
          <a:spLocks/>
        </xdr:cNvSpPr>
      </xdr:nvSpPr>
      <xdr:spPr bwMode="auto">
        <a:xfrm>
          <a:off x="2550606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275160</xdr:colOff>
      <xdr:row>1</xdr:row>
      <xdr:rowOff>10582</xdr:rowOff>
    </xdr:from>
    <xdr:to>
      <xdr:col>4</xdr:col>
      <xdr:colOff>586733</xdr:colOff>
      <xdr:row>2</xdr:row>
      <xdr:rowOff>185842</xdr:rowOff>
    </xdr:to>
    <xdr:sp macro="" textlink="">
      <xdr:nvSpPr>
        <xdr:cNvPr id="15" name="Freeform 8"/>
        <xdr:cNvSpPr>
          <a:spLocks/>
        </xdr:cNvSpPr>
      </xdr:nvSpPr>
      <xdr:spPr bwMode="auto">
        <a:xfrm>
          <a:off x="719660" y="243415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>
            <a:solidFill>
              <a:srgbClr val="FF6B6B"/>
            </a:solidFill>
          </a:endParaRPr>
        </a:p>
      </xdr:txBody>
    </xdr:sp>
    <xdr:clientData/>
  </xdr:twoCellAnchor>
  <xdr:twoCellAnchor>
    <xdr:from>
      <xdr:col>1</xdr:col>
      <xdr:colOff>370407</xdr:colOff>
      <xdr:row>1</xdr:row>
      <xdr:rowOff>21165</xdr:rowOff>
    </xdr:from>
    <xdr:to>
      <xdr:col>4</xdr:col>
      <xdr:colOff>488984</xdr:colOff>
      <xdr:row>2</xdr:row>
      <xdr:rowOff>180108</xdr:rowOff>
    </xdr:to>
    <xdr:sp macro="" textlink="">
      <xdr:nvSpPr>
        <xdr:cNvPr id="37" name="TextBox 36">
          <a:hlinkClick xmlns:r="http://schemas.openxmlformats.org/officeDocument/2006/relationships" r:id="rId1"/>
        </xdr:cNvPr>
        <xdr:cNvSpPr txBox="1"/>
      </xdr:nvSpPr>
      <xdr:spPr>
        <a:xfrm>
          <a:off x="814907" y="253998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575733</xdr:colOff>
      <xdr:row>1</xdr:row>
      <xdr:rowOff>25399</xdr:rowOff>
    </xdr:from>
    <xdr:to>
      <xdr:col>7</xdr:col>
      <xdr:colOff>461477</xdr:colOff>
      <xdr:row>2</xdr:row>
      <xdr:rowOff>184342</xdr:rowOff>
    </xdr:to>
    <xdr:sp macro="" textlink="">
      <xdr:nvSpPr>
        <xdr:cNvPr id="44" name="TextBox 43">
          <a:hlinkClick xmlns:r="http://schemas.openxmlformats.org/officeDocument/2006/relationships" r:id="rId2"/>
        </xdr:cNvPr>
        <xdr:cNvSpPr txBox="1"/>
      </xdr:nvSpPr>
      <xdr:spPr>
        <a:xfrm>
          <a:off x="2628900" y="258232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582123</xdr:colOff>
      <xdr:row>1</xdr:row>
      <xdr:rowOff>21166</xdr:rowOff>
    </xdr:from>
    <xdr:to>
      <xdr:col>10</xdr:col>
      <xdr:colOff>467867</xdr:colOff>
      <xdr:row>2</xdr:row>
      <xdr:rowOff>180109</xdr:rowOff>
    </xdr:to>
    <xdr:sp macro="" textlink="">
      <xdr:nvSpPr>
        <xdr:cNvPr id="45" name="TextBox 44">
          <a:hlinkClick xmlns:r="http://schemas.openxmlformats.org/officeDocument/2006/relationships" r:id="rId3"/>
        </xdr:cNvPr>
        <xdr:cNvSpPr txBox="1"/>
      </xdr:nvSpPr>
      <xdr:spPr>
        <a:xfrm>
          <a:off x="4476790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571559</xdr:colOff>
      <xdr:row>1</xdr:row>
      <xdr:rowOff>21166</xdr:rowOff>
    </xdr:from>
    <xdr:to>
      <xdr:col>13</xdr:col>
      <xdr:colOff>457303</xdr:colOff>
      <xdr:row>2</xdr:row>
      <xdr:rowOff>180109</xdr:rowOff>
    </xdr:to>
    <xdr:sp macro="" textlink="">
      <xdr:nvSpPr>
        <xdr:cNvPr id="46" name="TextBox 45">
          <a:hlinkClick xmlns:r="http://schemas.openxmlformats.org/officeDocument/2006/relationships" r:id="rId4"/>
        </xdr:cNvPr>
        <xdr:cNvSpPr txBox="1"/>
      </xdr:nvSpPr>
      <xdr:spPr>
        <a:xfrm>
          <a:off x="6307726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560976</xdr:colOff>
      <xdr:row>1</xdr:row>
      <xdr:rowOff>21166</xdr:rowOff>
    </xdr:from>
    <xdr:to>
      <xdr:col>16</xdr:col>
      <xdr:colOff>446720</xdr:colOff>
      <xdr:row>2</xdr:row>
      <xdr:rowOff>180109</xdr:rowOff>
    </xdr:to>
    <xdr:sp macro="" textlink="">
      <xdr:nvSpPr>
        <xdr:cNvPr id="47" name="TextBox 46">
          <a:hlinkClick xmlns:r="http://schemas.openxmlformats.org/officeDocument/2006/relationships" r:id="rId5"/>
        </xdr:cNvPr>
        <xdr:cNvSpPr txBox="1"/>
      </xdr:nvSpPr>
      <xdr:spPr>
        <a:xfrm>
          <a:off x="8138643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539829</xdr:colOff>
      <xdr:row>1</xdr:row>
      <xdr:rowOff>21166</xdr:rowOff>
    </xdr:from>
    <xdr:to>
      <xdr:col>19</xdr:col>
      <xdr:colOff>425573</xdr:colOff>
      <xdr:row>2</xdr:row>
      <xdr:rowOff>180109</xdr:rowOff>
    </xdr:to>
    <xdr:sp macro="" textlink="">
      <xdr:nvSpPr>
        <xdr:cNvPr id="49" name="TextBox 48">
          <a:hlinkClick xmlns:r="http://schemas.openxmlformats.org/officeDocument/2006/relationships" r:id="rId6"/>
        </xdr:cNvPr>
        <xdr:cNvSpPr txBox="1"/>
      </xdr:nvSpPr>
      <xdr:spPr>
        <a:xfrm>
          <a:off x="9958996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539752</xdr:colOff>
      <xdr:row>1</xdr:row>
      <xdr:rowOff>21166</xdr:rowOff>
    </xdr:from>
    <xdr:to>
      <xdr:col>22</xdr:col>
      <xdr:colOff>425496</xdr:colOff>
      <xdr:row>2</xdr:row>
      <xdr:rowOff>180109</xdr:rowOff>
    </xdr:to>
    <xdr:sp macro="" textlink="">
      <xdr:nvSpPr>
        <xdr:cNvPr id="51" name="TextBox 50">
          <a:hlinkClick xmlns:r="http://schemas.openxmlformats.org/officeDocument/2006/relationships" r:id="rId7"/>
        </xdr:cNvPr>
        <xdr:cNvSpPr txBox="1"/>
      </xdr:nvSpPr>
      <xdr:spPr>
        <a:xfrm>
          <a:off x="11800419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169337</xdr:colOff>
      <xdr:row>14</xdr:row>
      <xdr:rowOff>137582</xdr:rowOff>
    </xdr:from>
    <xdr:to>
      <xdr:col>6</xdr:col>
      <xdr:colOff>95250</xdr:colOff>
      <xdr:row>18</xdr:row>
      <xdr:rowOff>74073</xdr:rowOff>
    </xdr:to>
    <xdr:grpSp>
      <xdr:nvGrpSpPr>
        <xdr:cNvPr id="17" name="Swatch7"/>
        <xdr:cNvGrpSpPr/>
      </xdr:nvGrpSpPr>
      <xdr:grpSpPr>
        <a:xfrm>
          <a:off x="613837" y="2889249"/>
          <a:ext cx="2762246" cy="698491"/>
          <a:chOff x="810561" y="26363084"/>
          <a:chExt cx="1450879" cy="656802"/>
        </a:xfrm>
      </xdr:grpSpPr>
      <xdr:sp macro="" textlink="">
        <xdr:nvSpPr>
          <xdr:cNvPr id="18" name="Rectangle 17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9" name="Isosceles Triangle 18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0" name="Pentagon 19"/>
          <xdr:cNvSpPr/>
        </xdr:nvSpPr>
        <xdr:spPr>
          <a:xfrm>
            <a:off x="812159" y="26488573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370420</xdr:colOff>
      <xdr:row>14</xdr:row>
      <xdr:rowOff>137585</xdr:rowOff>
    </xdr:from>
    <xdr:to>
      <xdr:col>11</xdr:col>
      <xdr:colOff>63499</xdr:colOff>
      <xdr:row>18</xdr:row>
      <xdr:rowOff>74076</xdr:rowOff>
    </xdr:to>
    <xdr:grpSp>
      <xdr:nvGrpSpPr>
        <xdr:cNvPr id="21" name="Swatch7"/>
        <xdr:cNvGrpSpPr/>
      </xdr:nvGrpSpPr>
      <xdr:grpSpPr>
        <a:xfrm>
          <a:off x="3651253" y="2889252"/>
          <a:ext cx="2762246" cy="698491"/>
          <a:chOff x="810561" y="26363084"/>
          <a:chExt cx="1450879" cy="656802"/>
        </a:xfrm>
      </xdr:grpSpPr>
      <xdr:sp macro="" textlink="">
        <xdr:nvSpPr>
          <xdr:cNvPr id="22" name="Rectangle 21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23" name="Isosceles Triangle 2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4" name="Pentagon 23"/>
          <xdr:cNvSpPr/>
        </xdr:nvSpPr>
        <xdr:spPr>
          <a:xfrm>
            <a:off x="812159" y="26488574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11</xdr:col>
      <xdr:colOff>381027</xdr:colOff>
      <xdr:row>14</xdr:row>
      <xdr:rowOff>137585</xdr:rowOff>
    </xdr:from>
    <xdr:to>
      <xdr:col>16</xdr:col>
      <xdr:colOff>74106</xdr:colOff>
      <xdr:row>18</xdr:row>
      <xdr:rowOff>74076</xdr:rowOff>
    </xdr:to>
    <xdr:grpSp>
      <xdr:nvGrpSpPr>
        <xdr:cNvPr id="25" name="Swatch7"/>
        <xdr:cNvGrpSpPr/>
      </xdr:nvGrpSpPr>
      <xdr:grpSpPr>
        <a:xfrm>
          <a:off x="6731027" y="2889252"/>
          <a:ext cx="2762246" cy="698491"/>
          <a:chOff x="810561" y="26363084"/>
          <a:chExt cx="1450879" cy="656802"/>
        </a:xfrm>
      </xdr:grpSpPr>
      <xdr:sp macro="" textlink="">
        <xdr:nvSpPr>
          <xdr:cNvPr id="26" name="Rectangle 25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>
              <a:solidFill>
                <a:srgbClr val="92D050"/>
              </a:solidFill>
            </a:endParaRPr>
          </a:p>
        </xdr:txBody>
      </xdr:sp>
      <xdr:sp macro="" textlink="">
        <xdr:nvSpPr>
          <xdr:cNvPr id="28" name="Isosceles Triangle 27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3" name="Pentagon 32"/>
          <xdr:cNvSpPr/>
        </xdr:nvSpPr>
        <xdr:spPr>
          <a:xfrm>
            <a:off x="812159" y="26488573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16</xdr:col>
      <xdr:colOff>391609</xdr:colOff>
      <xdr:row>14</xdr:row>
      <xdr:rowOff>137585</xdr:rowOff>
    </xdr:from>
    <xdr:to>
      <xdr:col>21</xdr:col>
      <xdr:colOff>84689</xdr:colOff>
      <xdr:row>18</xdr:row>
      <xdr:rowOff>74076</xdr:rowOff>
    </xdr:to>
    <xdr:grpSp>
      <xdr:nvGrpSpPr>
        <xdr:cNvPr id="34" name="Swatch7"/>
        <xdr:cNvGrpSpPr/>
      </xdr:nvGrpSpPr>
      <xdr:grpSpPr>
        <a:xfrm>
          <a:off x="9810776" y="2889252"/>
          <a:ext cx="2762246" cy="698491"/>
          <a:chOff x="810561" y="26363084"/>
          <a:chExt cx="1450879" cy="656802"/>
        </a:xfrm>
      </xdr:grpSpPr>
      <xdr:sp macro="" textlink="">
        <xdr:nvSpPr>
          <xdr:cNvPr id="36" name="Rectangle 35"/>
          <xdr:cNvSpPr/>
        </xdr:nvSpPr>
        <xdr:spPr>
          <a:xfrm>
            <a:off x="930626" y="26363084"/>
            <a:ext cx="1330814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38" name="Isosceles Triangle 37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9" name="Pentagon 38"/>
          <xdr:cNvSpPr/>
        </xdr:nvSpPr>
        <xdr:spPr>
          <a:xfrm>
            <a:off x="812159" y="26488573"/>
            <a:ext cx="1415927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21</xdr:col>
      <xdr:colOff>391610</xdr:colOff>
      <xdr:row>14</xdr:row>
      <xdr:rowOff>137591</xdr:rowOff>
    </xdr:from>
    <xdr:to>
      <xdr:col>26</xdr:col>
      <xdr:colOff>127000</xdr:colOff>
      <xdr:row>18</xdr:row>
      <xdr:rowOff>74082</xdr:rowOff>
    </xdr:to>
    <xdr:grpSp>
      <xdr:nvGrpSpPr>
        <xdr:cNvPr id="40" name="Swatch7"/>
        <xdr:cNvGrpSpPr/>
      </xdr:nvGrpSpPr>
      <xdr:grpSpPr>
        <a:xfrm>
          <a:off x="12879943" y="2889258"/>
          <a:ext cx="2804557" cy="698491"/>
          <a:chOff x="810561" y="26363084"/>
          <a:chExt cx="1473103" cy="656802"/>
        </a:xfrm>
      </xdr:grpSpPr>
      <xdr:sp macro="" textlink="">
        <xdr:nvSpPr>
          <xdr:cNvPr id="41" name="Rectangle 40"/>
          <xdr:cNvSpPr/>
        </xdr:nvSpPr>
        <xdr:spPr>
          <a:xfrm>
            <a:off x="930626" y="26363084"/>
            <a:ext cx="1353038" cy="65680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42" name="Isosceles Triangle 41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3" name="Pentagon 42"/>
          <xdr:cNvSpPr/>
        </xdr:nvSpPr>
        <xdr:spPr>
          <a:xfrm>
            <a:off x="812159" y="26488573"/>
            <a:ext cx="1432593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OVERALL PERF</a:t>
            </a:r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ORMANCE</a:t>
            </a:r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159871</xdr:colOff>
      <xdr:row>4</xdr:row>
      <xdr:rowOff>0</xdr:rowOff>
    </xdr:from>
    <xdr:to>
      <xdr:col>6</xdr:col>
      <xdr:colOff>116417</xdr:colOff>
      <xdr:row>6</xdr:row>
      <xdr:rowOff>349</xdr:rowOff>
    </xdr:to>
    <xdr:sp macro="" textlink="">
      <xdr:nvSpPr>
        <xdr:cNvPr id="50" name="Pentagon 49"/>
        <xdr:cNvSpPr/>
      </xdr:nvSpPr>
      <xdr:spPr>
        <a:xfrm>
          <a:off x="604371" y="846667"/>
          <a:ext cx="2792879" cy="381349"/>
        </a:xfrm>
        <a:prstGeom prst="homePlate">
          <a:avLst/>
        </a:prstGeom>
        <a:solidFill>
          <a:srgbClr val="576371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l"/>
          <a:r>
            <a: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rPr>
            <a:t>SELECT</a:t>
          </a:r>
          <a:r>
            <a:rPr lang="en-US" sz="1200" b="1" baseline="0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rPr>
            <a:t> CRITERIA</a:t>
          </a:r>
          <a:endParaRPr lang="en-US" sz="1200" b="1">
            <a:solidFill>
              <a:schemeClr val="bg1"/>
            </a:solidFill>
            <a:latin typeface="Verdana" panose="020B0604030504040204" pitchFamily="34" charset="0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390525</xdr:colOff>
          <xdr:row>7</xdr:row>
          <xdr:rowOff>66675</xdr:rowOff>
        </xdr:from>
        <xdr:to>
          <xdr:col>31</xdr:col>
          <xdr:colOff>590550</xdr:colOff>
          <xdr:row>8</xdr:row>
          <xdr:rowOff>123825</xdr:rowOff>
        </xdr:to>
        <xdr:sp macro="" textlink="">
          <xdr:nvSpPr>
            <xdr:cNvPr id="225281" name="Drop Down 1" hidden="1">
              <a:extLst>
                <a:ext uri="{63B3BB69-23CF-44E3-9099-C40C66FF867C}">
                  <a14:compatExt spid="_x0000_s225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10590</xdr:rowOff>
    </xdr:from>
    <xdr:to>
      <xdr:col>22</xdr:col>
      <xdr:colOff>523255</xdr:colOff>
      <xdr:row>2</xdr:row>
      <xdr:rowOff>185850</xdr:rowOff>
    </xdr:to>
    <xdr:sp macro="" textlink="">
      <xdr:nvSpPr>
        <xdr:cNvPr id="5" name="Freeform 8"/>
        <xdr:cNvSpPr>
          <a:spLocks/>
        </xdr:cNvSpPr>
      </xdr:nvSpPr>
      <xdr:spPr bwMode="auto">
        <a:xfrm>
          <a:off x="11636390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10590</xdr:rowOff>
    </xdr:from>
    <xdr:to>
      <xdr:col>19</xdr:col>
      <xdr:colOff>533915</xdr:colOff>
      <xdr:row>2</xdr:row>
      <xdr:rowOff>185850</xdr:rowOff>
    </xdr:to>
    <xdr:sp macro="" textlink="">
      <xdr:nvSpPr>
        <xdr:cNvPr id="6" name="Freeform 8"/>
        <xdr:cNvSpPr>
          <a:spLocks/>
        </xdr:cNvSpPr>
      </xdr:nvSpPr>
      <xdr:spPr bwMode="auto">
        <a:xfrm>
          <a:off x="9818250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10590</xdr:rowOff>
    </xdr:from>
    <xdr:to>
      <xdr:col>16</xdr:col>
      <xdr:colOff>544479</xdr:colOff>
      <xdr:row>2</xdr:row>
      <xdr:rowOff>185850</xdr:rowOff>
    </xdr:to>
    <xdr:sp macro="" textlink="">
      <xdr:nvSpPr>
        <xdr:cNvPr id="7" name="Freeform 8"/>
        <xdr:cNvSpPr>
          <a:spLocks/>
        </xdr:cNvSpPr>
      </xdr:nvSpPr>
      <xdr:spPr bwMode="auto">
        <a:xfrm>
          <a:off x="8000014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476322</xdr:colOff>
      <xdr:row>1</xdr:row>
      <xdr:rowOff>10590</xdr:rowOff>
    </xdr:from>
    <xdr:to>
      <xdr:col>13</xdr:col>
      <xdr:colOff>555062</xdr:colOff>
      <xdr:row>2</xdr:row>
      <xdr:rowOff>185850</xdr:rowOff>
    </xdr:to>
    <xdr:sp macro="" textlink="">
      <xdr:nvSpPr>
        <xdr:cNvPr id="8" name="Freeform 8"/>
        <xdr:cNvSpPr>
          <a:spLocks/>
        </xdr:cNvSpPr>
      </xdr:nvSpPr>
      <xdr:spPr bwMode="auto">
        <a:xfrm>
          <a:off x="6181797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486886</xdr:colOff>
      <xdr:row>1</xdr:row>
      <xdr:rowOff>10590</xdr:rowOff>
    </xdr:from>
    <xdr:to>
      <xdr:col>10</xdr:col>
      <xdr:colOff>565626</xdr:colOff>
      <xdr:row>2</xdr:row>
      <xdr:rowOff>185850</xdr:rowOff>
    </xdr:to>
    <xdr:sp macro="" textlink="">
      <xdr:nvSpPr>
        <xdr:cNvPr id="9" name="Freeform 8"/>
        <xdr:cNvSpPr>
          <a:spLocks/>
        </xdr:cNvSpPr>
      </xdr:nvSpPr>
      <xdr:spPr bwMode="auto">
        <a:xfrm>
          <a:off x="4363561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275170</xdr:colOff>
      <xdr:row>1</xdr:row>
      <xdr:rowOff>10589</xdr:rowOff>
    </xdr:from>
    <xdr:to>
      <xdr:col>4</xdr:col>
      <xdr:colOff>586743</xdr:colOff>
      <xdr:row>2</xdr:row>
      <xdr:rowOff>185849</xdr:rowOff>
    </xdr:to>
    <xdr:sp macro="" textlink="">
      <xdr:nvSpPr>
        <xdr:cNvPr id="10" name="Freeform 8"/>
        <xdr:cNvSpPr>
          <a:spLocks/>
        </xdr:cNvSpPr>
      </xdr:nvSpPr>
      <xdr:spPr bwMode="auto">
        <a:xfrm>
          <a:off x="722845" y="239189"/>
          <a:ext cx="1911773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21172</xdr:rowOff>
    </xdr:from>
    <xdr:to>
      <xdr:col>4</xdr:col>
      <xdr:colOff>488994</xdr:colOff>
      <xdr:row>2</xdr:row>
      <xdr:rowOff>180115</xdr:rowOff>
    </xdr:to>
    <xdr:sp macro="" textlink="">
      <xdr:nvSpPr>
        <xdr:cNvPr id="11" name="TextBox 10">
          <a:hlinkClick xmlns:r="http://schemas.openxmlformats.org/officeDocument/2006/relationships" r:id="rId1"/>
        </xdr:cNvPr>
        <xdr:cNvSpPr txBox="1"/>
      </xdr:nvSpPr>
      <xdr:spPr>
        <a:xfrm>
          <a:off x="818092" y="249772"/>
          <a:ext cx="1718777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582133</xdr:colOff>
      <xdr:row>1</xdr:row>
      <xdr:rowOff>21173</xdr:rowOff>
    </xdr:from>
    <xdr:to>
      <xdr:col>10</xdr:col>
      <xdr:colOff>467877</xdr:colOff>
      <xdr:row>2</xdr:row>
      <xdr:rowOff>180116</xdr:rowOff>
    </xdr:to>
    <xdr:sp macro="" textlink="">
      <xdr:nvSpPr>
        <xdr:cNvPr id="12" name="TextBox 11">
          <a:hlinkClick xmlns:r="http://schemas.openxmlformats.org/officeDocument/2006/relationships" r:id="rId2"/>
        </xdr:cNvPr>
        <xdr:cNvSpPr txBox="1"/>
      </xdr:nvSpPr>
      <xdr:spPr>
        <a:xfrm>
          <a:off x="4458808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571569</xdr:colOff>
      <xdr:row>1</xdr:row>
      <xdr:rowOff>21173</xdr:rowOff>
    </xdr:from>
    <xdr:to>
      <xdr:col>13</xdr:col>
      <xdr:colOff>457313</xdr:colOff>
      <xdr:row>2</xdr:row>
      <xdr:rowOff>180116</xdr:rowOff>
    </xdr:to>
    <xdr:sp macro="" textlink="">
      <xdr:nvSpPr>
        <xdr:cNvPr id="13" name="TextBox 12">
          <a:hlinkClick xmlns:r="http://schemas.openxmlformats.org/officeDocument/2006/relationships" r:id="rId3"/>
        </xdr:cNvPr>
        <xdr:cNvSpPr txBox="1"/>
      </xdr:nvSpPr>
      <xdr:spPr>
        <a:xfrm>
          <a:off x="6277044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560986</xdr:colOff>
      <xdr:row>1</xdr:row>
      <xdr:rowOff>21173</xdr:rowOff>
    </xdr:from>
    <xdr:to>
      <xdr:col>16</xdr:col>
      <xdr:colOff>446730</xdr:colOff>
      <xdr:row>2</xdr:row>
      <xdr:rowOff>180116</xdr:rowOff>
    </xdr:to>
    <xdr:sp macro="" textlink="">
      <xdr:nvSpPr>
        <xdr:cNvPr id="14" name="TextBox 13">
          <a:hlinkClick xmlns:r="http://schemas.openxmlformats.org/officeDocument/2006/relationships" r:id="rId4"/>
        </xdr:cNvPr>
        <xdr:cNvSpPr txBox="1"/>
      </xdr:nvSpPr>
      <xdr:spPr>
        <a:xfrm>
          <a:off x="8095261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21173</xdr:rowOff>
    </xdr:from>
    <xdr:to>
      <xdr:col>19</xdr:col>
      <xdr:colOff>425583</xdr:colOff>
      <xdr:row>2</xdr:row>
      <xdr:rowOff>180116</xdr:rowOff>
    </xdr:to>
    <xdr:sp macro="" textlink="">
      <xdr:nvSpPr>
        <xdr:cNvPr id="15" name="TextBox 14">
          <a:hlinkClick xmlns:r="http://schemas.openxmlformats.org/officeDocument/2006/relationships" r:id="rId5"/>
        </xdr:cNvPr>
        <xdr:cNvSpPr txBox="1"/>
      </xdr:nvSpPr>
      <xdr:spPr>
        <a:xfrm>
          <a:off x="9902914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21173</xdr:rowOff>
    </xdr:from>
    <xdr:to>
      <xdr:col>22</xdr:col>
      <xdr:colOff>425506</xdr:colOff>
      <xdr:row>2</xdr:row>
      <xdr:rowOff>180116</xdr:rowOff>
    </xdr:to>
    <xdr:sp macro="" textlink="">
      <xdr:nvSpPr>
        <xdr:cNvPr id="16" name="TextBox 15">
          <a:hlinkClick xmlns:r="http://schemas.openxmlformats.org/officeDocument/2006/relationships" r:id="rId6"/>
        </xdr:cNvPr>
        <xdr:cNvSpPr txBox="1"/>
      </xdr:nvSpPr>
      <xdr:spPr>
        <a:xfrm>
          <a:off x="11731637" y="249773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10590</xdr:rowOff>
    </xdr:from>
    <xdr:to>
      <xdr:col>7</xdr:col>
      <xdr:colOff>576189</xdr:colOff>
      <xdr:row>2</xdr:row>
      <xdr:rowOff>185850</xdr:rowOff>
    </xdr:to>
    <xdr:sp macro="" textlink="">
      <xdr:nvSpPr>
        <xdr:cNvPr id="17" name="Freeform 8"/>
        <xdr:cNvSpPr>
          <a:spLocks/>
        </xdr:cNvSpPr>
      </xdr:nvSpPr>
      <xdr:spPr bwMode="auto">
        <a:xfrm>
          <a:off x="2545324" y="239190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25406</xdr:rowOff>
    </xdr:from>
    <xdr:to>
      <xdr:col>7</xdr:col>
      <xdr:colOff>461487</xdr:colOff>
      <xdr:row>2</xdr:row>
      <xdr:rowOff>184349</xdr:rowOff>
    </xdr:to>
    <xdr:sp macro="" textlink="">
      <xdr:nvSpPr>
        <xdr:cNvPr id="18" name="TextBox 17">
          <a:hlinkClick xmlns:r="http://schemas.openxmlformats.org/officeDocument/2006/relationships" r:id="rId7"/>
        </xdr:cNvPr>
        <xdr:cNvSpPr txBox="1"/>
      </xdr:nvSpPr>
      <xdr:spPr>
        <a:xfrm>
          <a:off x="2623618" y="254006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95252</xdr:colOff>
      <xdr:row>3</xdr:row>
      <xdr:rowOff>116428</xdr:rowOff>
    </xdr:from>
    <xdr:to>
      <xdr:col>9</xdr:col>
      <xdr:colOff>539750</xdr:colOff>
      <xdr:row>15</xdr:row>
      <xdr:rowOff>31757</xdr:rowOff>
    </xdr:to>
    <xdr:grpSp>
      <xdr:nvGrpSpPr>
        <xdr:cNvPr id="55" name="Swatch7"/>
        <xdr:cNvGrpSpPr/>
      </xdr:nvGrpSpPr>
      <xdr:grpSpPr>
        <a:xfrm>
          <a:off x="539752" y="730261"/>
          <a:ext cx="5122331" cy="2243663"/>
          <a:chOff x="810561" y="26363086"/>
          <a:chExt cx="3346955" cy="2109750"/>
        </a:xfrm>
      </xdr:grpSpPr>
      <xdr:sp macro="" textlink="">
        <xdr:nvSpPr>
          <xdr:cNvPr id="56" name="Rectangle 55"/>
          <xdr:cNvSpPr/>
        </xdr:nvSpPr>
        <xdr:spPr>
          <a:xfrm>
            <a:off x="930626" y="26363086"/>
            <a:ext cx="3226890" cy="21097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57" name="Isosceles Triangle 5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58" name="Pentagon 57"/>
          <xdr:cNvSpPr/>
        </xdr:nvSpPr>
        <xdr:spPr>
          <a:xfrm>
            <a:off x="812162" y="26488573"/>
            <a:ext cx="2944273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91335</xdr:colOff>
      <xdr:row>15</xdr:row>
      <xdr:rowOff>110080</xdr:rowOff>
    </xdr:from>
    <xdr:to>
      <xdr:col>9</xdr:col>
      <xdr:colOff>539749</xdr:colOff>
      <xdr:row>27</xdr:row>
      <xdr:rowOff>74088</xdr:rowOff>
    </xdr:to>
    <xdr:grpSp>
      <xdr:nvGrpSpPr>
        <xdr:cNvPr id="63" name="Swatch7"/>
        <xdr:cNvGrpSpPr/>
      </xdr:nvGrpSpPr>
      <xdr:grpSpPr>
        <a:xfrm>
          <a:off x="535835" y="3052247"/>
          <a:ext cx="5126247" cy="2250008"/>
          <a:chOff x="805198" y="26363086"/>
          <a:chExt cx="3373210" cy="2115716"/>
        </a:xfrm>
      </xdr:grpSpPr>
      <xdr:sp macro="" textlink="">
        <xdr:nvSpPr>
          <xdr:cNvPr id="64" name="Rectangle 63"/>
          <xdr:cNvSpPr/>
        </xdr:nvSpPr>
        <xdr:spPr>
          <a:xfrm>
            <a:off x="930625" y="26363086"/>
            <a:ext cx="3247783" cy="2115716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5" name="Isosceles Triangle 64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6" name="Pentagon 65"/>
          <xdr:cNvSpPr/>
        </xdr:nvSpPr>
        <xdr:spPr>
          <a:xfrm>
            <a:off x="805198" y="26488573"/>
            <a:ext cx="2944273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42334</xdr:colOff>
      <xdr:row>8</xdr:row>
      <xdr:rowOff>74089</xdr:rowOff>
    </xdr:from>
    <xdr:to>
      <xdr:col>24</xdr:col>
      <xdr:colOff>127000</xdr:colOff>
      <xdr:row>27</xdr:row>
      <xdr:rowOff>63503</xdr:rowOff>
    </xdr:to>
    <xdr:grpSp>
      <xdr:nvGrpSpPr>
        <xdr:cNvPr id="71" name="Swatch7"/>
        <xdr:cNvGrpSpPr/>
      </xdr:nvGrpSpPr>
      <xdr:grpSpPr>
        <a:xfrm>
          <a:off x="5778501" y="1682756"/>
          <a:ext cx="8678332" cy="3608914"/>
          <a:chOff x="810561" y="26363086"/>
          <a:chExt cx="5710578" cy="3393515"/>
        </a:xfrm>
      </xdr:grpSpPr>
      <xdr:sp macro="" textlink="">
        <xdr:nvSpPr>
          <xdr:cNvPr id="72" name="Rectangle 71"/>
          <xdr:cNvSpPr/>
        </xdr:nvSpPr>
        <xdr:spPr>
          <a:xfrm>
            <a:off x="930626" y="26363086"/>
            <a:ext cx="5590513" cy="339351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3" name="Isosceles Triangle 7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4" name="Pentagon 73"/>
          <xdr:cNvSpPr/>
        </xdr:nvSpPr>
        <xdr:spPr>
          <a:xfrm>
            <a:off x="812162" y="26488573"/>
            <a:ext cx="4490256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84664</xdr:colOff>
      <xdr:row>28</xdr:row>
      <xdr:rowOff>74079</xdr:rowOff>
    </xdr:from>
    <xdr:to>
      <xdr:col>24</xdr:col>
      <xdr:colOff>137583</xdr:colOff>
      <xdr:row>40</xdr:row>
      <xdr:rowOff>21159</xdr:rowOff>
    </xdr:to>
    <xdr:grpSp>
      <xdr:nvGrpSpPr>
        <xdr:cNvPr id="75" name="Swatch7"/>
        <xdr:cNvGrpSpPr/>
      </xdr:nvGrpSpPr>
      <xdr:grpSpPr>
        <a:xfrm>
          <a:off x="529164" y="5492746"/>
          <a:ext cx="13938252" cy="2233080"/>
          <a:chOff x="810561" y="26363086"/>
          <a:chExt cx="9171748" cy="2099798"/>
        </a:xfrm>
      </xdr:grpSpPr>
      <xdr:sp macro="" textlink="">
        <xdr:nvSpPr>
          <xdr:cNvPr id="76" name="Rectangle 75"/>
          <xdr:cNvSpPr/>
        </xdr:nvSpPr>
        <xdr:spPr>
          <a:xfrm>
            <a:off x="930625" y="26363086"/>
            <a:ext cx="9051684" cy="209979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7" name="Isosceles Triangle 7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8" name="Pentagon 77"/>
          <xdr:cNvSpPr/>
        </xdr:nvSpPr>
        <xdr:spPr>
          <a:xfrm>
            <a:off x="812162" y="26488573"/>
            <a:ext cx="8271776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3</xdr:col>
      <xdr:colOff>543912</xdr:colOff>
      <xdr:row>31</xdr:row>
      <xdr:rowOff>137585</xdr:rowOff>
    </xdr:from>
    <xdr:to>
      <xdr:col>6</xdr:col>
      <xdr:colOff>253997</xdr:colOff>
      <xdr:row>39</xdr:row>
      <xdr:rowOff>148165</xdr:rowOff>
    </xdr:to>
    <xdr:grpSp>
      <xdr:nvGrpSpPr>
        <xdr:cNvPr id="19" name="MockColor16"/>
        <xdr:cNvGrpSpPr/>
      </xdr:nvGrpSpPr>
      <xdr:grpSpPr>
        <a:xfrm>
          <a:off x="1983245" y="6127752"/>
          <a:ext cx="1551585" cy="1534580"/>
          <a:chOff x="2732811" y="13037623"/>
          <a:chExt cx="1933798" cy="1888701"/>
        </a:xfrm>
      </xdr:grpSpPr>
      <xdr:sp macro="" textlink="">
        <xdr:nvSpPr>
          <xdr:cNvPr id="20" name="Arc 19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1" name="Arc 20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2" name="Freeform 21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3" name="Freeform 22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4" name="TextBox 23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25" name="Freeform 24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rgbClr val="FFC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8</xdr:col>
      <xdr:colOff>607412</xdr:colOff>
      <xdr:row>31</xdr:row>
      <xdr:rowOff>158753</xdr:rowOff>
    </xdr:from>
    <xdr:to>
      <xdr:col>11</xdr:col>
      <xdr:colOff>317497</xdr:colOff>
      <xdr:row>39</xdr:row>
      <xdr:rowOff>169333</xdr:rowOff>
    </xdr:to>
    <xdr:grpSp>
      <xdr:nvGrpSpPr>
        <xdr:cNvPr id="26" name="MockColor16"/>
        <xdr:cNvGrpSpPr/>
      </xdr:nvGrpSpPr>
      <xdr:grpSpPr>
        <a:xfrm>
          <a:off x="5115912" y="6148920"/>
          <a:ext cx="1551585" cy="1534580"/>
          <a:chOff x="2732811" y="13037623"/>
          <a:chExt cx="1933798" cy="1888701"/>
        </a:xfrm>
      </xdr:grpSpPr>
      <xdr:sp macro="" textlink="">
        <xdr:nvSpPr>
          <xdr:cNvPr id="27" name="Arc 26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8" name="Arc 27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29" name="Freeform 28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0" name="Freeform 29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1" name="TextBox 30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32" name="Freeform 31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chemeClr val="tx2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14</xdr:col>
      <xdr:colOff>230645</xdr:colOff>
      <xdr:row>31</xdr:row>
      <xdr:rowOff>173570</xdr:rowOff>
    </xdr:from>
    <xdr:to>
      <xdr:col>16</xdr:col>
      <xdr:colOff>554563</xdr:colOff>
      <xdr:row>39</xdr:row>
      <xdr:rowOff>184150</xdr:rowOff>
    </xdr:to>
    <xdr:grpSp>
      <xdr:nvGrpSpPr>
        <xdr:cNvPr id="33" name="MockColor16"/>
        <xdr:cNvGrpSpPr/>
      </xdr:nvGrpSpPr>
      <xdr:grpSpPr>
        <a:xfrm>
          <a:off x="8422145" y="6163737"/>
          <a:ext cx="1551585" cy="1534580"/>
          <a:chOff x="2732811" y="13037623"/>
          <a:chExt cx="1933798" cy="1888701"/>
        </a:xfrm>
      </xdr:grpSpPr>
      <xdr:sp macro="" textlink="">
        <xdr:nvSpPr>
          <xdr:cNvPr id="34" name="Arc 33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35" name="Arc 34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36" name="Freeform 35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7" name="Freeform 36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8" name="TextBox 37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39" name="Freeform 38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rgbClr val="C0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19</xdr:col>
      <xdr:colOff>552378</xdr:colOff>
      <xdr:row>31</xdr:row>
      <xdr:rowOff>146051</xdr:rowOff>
    </xdr:from>
    <xdr:to>
      <xdr:col>22</xdr:col>
      <xdr:colOff>262463</xdr:colOff>
      <xdr:row>39</xdr:row>
      <xdr:rowOff>156631</xdr:rowOff>
    </xdr:to>
    <xdr:grpSp>
      <xdr:nvGrpSpPr>
        <xdr:cNvPr id="40" name="MockColor16"/>
        <xdr:cNvGrpSpPr/>
      </xdr:nvGrpSpPr>
      <xdr:grpSpPr>
        <a:xfrm>
          <a:off x="11813045" y="6136218"/>
          <a:ext cx="1551585" cy="1534580"/>
          <a:chOff x="2732811" y="13037623"/>
          <a:chExt cx="1933798" cy="1888701"/>
        </a:xfrm>
      </xdr:grpSpPr>
      <xdr:sp macro="" textlink="">
        <xdr:nvSpPr>
          <xdr:cNvPr id="41" name="Arc 40"/>
          <xdr:cNvSpPr/>
        </xdr:nvSpPr>
        <xdr:spPr>
          <a:xfrm>
            <a:off x="2732811" y="13037623"/>
            <a:ext cx="1933798" cy="1888701"/>
          </a:xfrm>
          <a:prstGeom prst="arc">
            <a:avLst>
              <a:gd name="adj1" fmla="val 14057879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42" name="Arc 41"/>
          <xdr:cNvSpPr/>
        </xdr:nvSpPr>
        <xdr:spPr>
          <a:xfrm rot="10441108">
            <a:off x="3114160" y="13438161"/>
            <a:ext cx="1189412" cy="1192142"/>
          </a:xfrm>
          <a:prstGeom prst="arc">
            <a:avLst>
              <a:gd name="adj1" fmla="val 14126500"/>
              <a:gd name="adj2" fmla="val 13906774"/>
            </a:avLst>
          </a:pr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en-US" sz="1000"/>
          </a:p>
        </xdr:txBody>
      </xdr:sp>
      <xdr:sp macro="" textlink="">
        <xdr:nvSpPr>
          <xdr:cNvPr id="43" name="Freeform 42"/>
          <xdr:cNvSpPr/>
        </xdr:nvSpPr>
        <xdr:spPr>
          <a:xfrm>
            <a:off x="3214688" y="13198248"/>
            <a:ext cx="207818" cy="239856"/>
          </a:xfrm>
          <a:custGeom>
            <a:avLst/>
            <a:gdLst>
              <a:gd name="connsiteX0" fmla="*/ 0 w 277091"/>
              <a:gd name="connsiteY0" fmla="*/ 0 h 346363"/>
              <a:gd name="connsiteX1" fmla="*/ 277091 w 277091"/>
              <a:gd name="connsiteY1" fmla="*/ 346363 h 34636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77091" h="346363">
                <a:moveTo>
                  <a:pt x="0" y="0"/>
                </a:moveTo>
                <a:cubicBezTo>
                  <a:pt x="114011" y="148647"/>
                  <a:pt x="228023" y="297295"/>
                  <a:pt x="277091" y="346363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4" name="Freeform 43"/>
          <xdr:cNvSpPr/>
        </xdr:nvSpPr>
        <xdr:spPr>
          <a:xfrm flipH="1">
            <a:off x="4314825" y="13633572"/>
            <a:ext cx="239271" cy="159989"/>
          </a:xfrm>
          <a:custGeom>
            <a:avLst/>
            <a:gdLst>
              <a:gd name="connsiteX0" fmla="*/ 0 w 294409"/>
              <a:gd name="connsiteY0" fmla="*/ 0 h 277091"/>
              <a:gd name="connsiteX1" fmla="*/ 294409 w 294409"/>
              <a:gd name="connsiteY1" fmla="*/ 277091 h 27709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</a:cxnLst>
            <a:rect l="l" t="t" r="r" b="b"/>
            <a:pathLst>
              <a:path w="294409" h="277091">
                <a:moveTo>
                  <a:pt x="0" y="0"/>
                </a:moveTo>
                <a:cubicBezTo>
                  <a:pt x="125557" y="114011"/>
                  <a:pt x="251114" y="228023"/>
                  <a:pt x="294409" y="277091"/>
                </a:cubicBezTo>
              </a:path>
            </a:pathLst>
          </a:custGeom>
          <a:noFill/>
          <a:ln w="28575" cap="rnd"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tx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5" name="TextBox 44"/>
          <xdr:cNvSpPr txBox="1"/>
        </xdr:nvSpPr>
        <xdr:spPr>
          <a:xfrm>
            <a:off x="3238500" y="13764986"/>
            <a:ext cx="926263" cy="458715"/>
          </a:xfrm>
          <a:prstGeom prst="rect">
            <a:avLst/>
          </a:prstGeom>
          <a:noFill/>
          <a:ln w="28575"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en-US" sz="2000" b="1" i="0">
                <a:solidFill>
                  <a:schemeClr val="accent2"/>
                </a:solidFill>
                <a:effectLst/>
                <a:latin typeface="Wickenden Cafe NDP" pitchFamily="2" charset="0"/>
                <a:ea typeface="+mn-ea"/>
                <a:cs typeface="+mn-cs"/>
              </a:rPr>
              <a:t>25%</a:t>
            </a:r>
          </a:p>
        </xdr:txBody>
      </xdr:sp>
      <xdr:sp macro="" textlink="">
        <xdr:nvSpPr>
          <xdr:cNvPr id="46" name="Freeform 45"/>
          <xdr:cNvSpPr/>
        </xdr:nvSpPr>
        <xdr:spPr>
          <a:xfrm>
            <a:off x="3284333" y="13076118"/>
            <a:ext cx="1232139" cy="652234"/>
          </a:xfrm>
          <a:custGeom>
            <a:avLst/>
            <a:gdLst>
              <a:gd name="connsiteX0" fmla="*/ 49417 w 1229208"/>
              <a:gd name="connsiteY0" fmla="*/ 80734 h 652234"/>
              <a:gd name="connsiteX1" fmla="*/ 5456 w 1229208"/>
              <a:gd name="connsiteY1" fmla="*/ 168657 h 652234"/>
              <a:gd name="connsiteX2" fmla="*/ 159321 w 1229208"/>
              <a:gd name="connsiteY2" fmla="*/ 29445 h 652234"/>
              <a:gd name="connsiteX3" fmla="*/ 56744 w 1229208"/>
              <a:gd name="connsiteY3" fmla="*/ 205292 h 652234"/>
              <a:gd name="connsiteX4" fmla="*/ 261898 w 1229208"/>
              <a:gd name="connsiteY4" fmla="*/ 58753 h 652234"/>
              <a:gd name="connsiteX5" fmla="*/ 115359 w 1229208"/>
              <a:gd name="connsiteY5" fmla="*/ 241926 h 652234"/>
              <a:gd name="connsiteX6" fmla="*/ 349821 w 1229208"/>
              <a:gd name="connsiteY6" fmla="*/ 138 h 652234"/>
              <a:gd name="connsiteX7" fmla="*/ 144667 w 1229208"/>
              <a:gd name="connsiteY7" fmla="*/ 278561 h 652234"/>
              <a:gd name="connsiteX8" fmla="*/ 452398 w 1229208"/>
              <a:gd name="connsiteY8" fmla="*/ 138 h 652234"/>
              <a:gd name="connsiteX9" fmla="*/ 188629 w 1229208"/>
              <a:gd name="connsiteY9" fmla="*/ 322522 h 652234"/>
              <a:gd name="connsiteX10" fmla="*/ 518340 w 1229208"/>
              <a:gd name="connsiteY10" fmla="*/ 7465 h 652234"/>
              <a:gd name="connsiteX11" fmla="*/ 254571 w 1229208"/>
              <a:gd name="connsiteY11" fmla="*/ 322522 h 652234"/>
              <a:gd name="connsiteX12" fmla="*/ 628244 w 1229208"/>
              <a:gd name="connsiteY12" fmla="*/ 14792 h 652234"/>
              <a:gd name="connsiteX13" fmla="*/ 379129 w 1229208"/>
              <a:gd name="connsiteY13" fmla="*/ 315195 h 652234"/>
              <a:gd name="connsiteX14" fmla="*/ 679532 w 1229208"/>
              <a:gd name="connsiteY14" fmla="*/ 44099 h 652234"/>
              <a:gd name="connsiteX15" fmla="*/ 496359 w 1229208"/>
              <a:gd name="connsiteY15" fmla="*/ 307868 h 652234"/>
              <a:gd name="connsiteX16" fmla="*/ 774782 w 1229208"/>
              <a:gd name="connsiteY16" fmla="*/ 51426 h 652234"/>
              <a:gd name="connsiteX17" fmla="*/ 591609 w 1229208"/>
              <a:gd name="connsiteY17" fmla="*/ 329849 h 652234"/>
              <a:gd name="connsiteX18" fmla="*/ 840725 w 1229208"/>
              <a:gd name="connsiteY18" fmla="*/ 95388 h 652234"/>
              <a:gd name="connsiteX19" fmla="*/ 716167 w 1229208"/>
              <a:gd name="connsiteY19" fmla="*/ 351830 h 652234"/>
              <a:gd name="connsiteX20" fmla="*/ 921321 w 1229208"/>
              <a:gd name="connsiteY20" fmla="*/ 124695 h 652234"/>
              <a:gd name="connsiteX21" fmla="*/ 767456 w 1229208"/>
              <a:gd name="connsiteY21" fmla="*/ 410445 h 652234"/>
              <a:gd name="connsiteX22" fmla="*/ 979936 w 1229208"/>
              <a:gd name="connsiteY22" fmla="*/ 190638 h 652234"/>
              <a:gd name="connsiteX23" fmla="*/ 848052 w 1229208"/>
              <a:gd name="connsiteY23" fmla="*/ 454407 h 652234"/>
              <a:gd name="connsiteX24" fmla="*/ 1082513 w 1229208"/>
              <a:gd name="connsiteY24" fmla="*/ 256580 h 652234"/>
              <a:gd name="connsiteX25" fmla="*/ 884686 w 1229208"/>
              <a:gd name="connsiteY25" fmla="*/ 505695 h 652234"/>
              <a:gd name="connsiteX26" fmla="*/ 1133802 w 1229208"/>
              <a:gd name="connsiteY26" fmla="*/ 315195 h 652234"/>
              <a:gd name="connsiteX27" fmla="*/ 943302 w 1229208"/>
              <a:gd name="connsiteY27" fmla="*/ 542330 h 652234"/>
              <a:gd name="connsiteX28" fmla="*/ 1163109 w 1229208"/>
              <a:gd name="connsiteY28" fmla="*/ 388465 h 652234"/>
              <a:gd name="connsiteX29" fmla="*/ 987263 w 1229208"/>
              <a:gd name="connsiteY29" fmla="*/ 593618 h 652234"/>
              <a:gd name="connsiteX30" fmla="*/ 1229052 w 1229208"/>
              <a:gd name="connsiteY30" fmla="*/ 439753 h 652234"/>
              <a:gd name="connsiteX31" fmla="*/ 1023898 w 1229208"/>
              <a:gd name="connsiteY31" fmla="*/ 652234 h 652234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</a:cxnLst>
            <a:rect l="l" t="t" r="r" b="b"/>
            <a:pathLst>
              <a:path w="1229208" h="652234">
                <a:moveTo>
                  <a:pt x="49417" y="80734"/>
                </a:moveTo>
                <a:cubicBezTo>
                  <a:pt x="18278" y="128969"/>
                  <a:pt x="-12861" y="177205"/>
                  <a:pt x="5456" y="168657"/>
                </a:cubicBezTo>
                <a:cubicBezTo>
                  <a:pt x="23773" y="160109"/>
                  <a:pt x="150773" y="23339"/>
                  <a:pt x="159321" y="29445"/>
                </a:cubicBezTo>
                <a:cubicBezTo>
                  <a:pt x="167869" y="35551"/>
                  <a:pt x="39648" y="200407"/>
                  <a:pt x="56744" y="205292"/>
                </a:cubicBezTo>
                <a:cubicBezTo>
                  <a:pt x="73840" y="210177"/>
                  <a:pt x="252129" y="52647"/>
                  <a:pt x="261898" y="58753"/>
                </a:cubicBezTo>
                <a:cubicBezTo>
                  <a:pt x="271667" y="64859"/>
                  <a:pt x="100705" y="251695"/>
                  <a:pt x="115359" y="241926"/>
                </a:cubicBezTo>
                <a:cubicBezTo>
                  <a:pt x="130013" y="232157"/>
                  <a:pt x="344936" y="-5968"/>
                  <a:pt x="349821" y="138"/>
                </a:cubicBezTo>
                <a:cubicBezTo>
                  <a:pt x="354706" y="6244"/>
                  <a:pt x="127571" y="278561"/>
                  <a:pt x="144667" y="278561"/>
                </a:cubicBezTo>
                <a:cubicBezTo>
                  <a:pt x="161763" y="278561"/>
                  <a:pt x="445071" y="-7189"/>
                  <a:pt x="452398" y="138"/>
                </a:cubicBezTo>
                <a:cubicBezTo>
                  <a:pt x="459725" y="7465"/>
                  <a:pt x="177639" y="321301"/>
                  <a:pt x="188629" y="322522"/>
                </a:cubicBezTo>
                <a:cubicBezTo>
                  <a:pt x="199619" y="323743"/>
                  <a:pt x="507350" y="7465"/>
                  <a:pt x="518340" y="7465"/>
                </a:cubicBezTo>
                <a:cubicBezTo>
                  <a:pt x="529330" y="7465"/>
                  <a:pt x="236254" y="321301"/>
                  <a:pt x="254571" y="322522"/>
                </a:cubicBezTo>
                <a:cubicBezTo>
                  <a:pt x="272888" y="323743"/>
                  <a:pt x="607484" y="16013"/>
                  <a:pt x="628244" y="14792"/>
                </a:cubicBezTo>
                <a:cubicBezTo>
                  <a:pt x="649004" y="13571"/>
                  <a:pt x="370581" y="310311"/>
                  <a:pt x="379129" y="315195"/>
                </a:cubicBezTo>
                <a:cubicBezTo>
                  <a:pt x="387677" y="320079"/>
                  <a:pt x="659994" y="45320"/>
                  <a:pt x="679532" y="44099"/>
                </a:cubicBezTo>
                <a:cubicBezTo>
                  <a:pt x="699070" y="42878"/>
                  <a:pt x="480484" y="306647"/>
                  <a:pt x="496359" y="307868"/>
                </a:cubicBezTo>
                <a:cubicBezTo>
                  <a:pt x="512234" y="309089"/>
                  <a:pt x="758907" y="47763"/>
                  <a:pt x="774782" y="51426"/>
                </a:cubicBezTo>
                <a:cubicBezTo>
                  <a:pt x="790657" y="55089"/>
                  <a:pt x="580618" y="322522"/>
                  <a:pt x="591609" y="329849"/>
                </a:cubicBezTo>
                <a:cubicBezTo>
                  <a:pt x="602600" y="337176"/>
                  <a:pt x="819965" y="91725"/>
                  <a:pt x="840725" y="95388"/>
                </a:cubicBezTo>
                <a:cubicBezTo>
                  <a:pt x="861485" y="99052"/>
                  <a:pt x="702734" y="346946"/>
                  <a:pt x="716167" y="351830"/>
                </a:cubicBezTo>
                <a:cubicBezTo>
                  <a:pt x="729600" y="356715"/>
                  <a:pt x="912773" y="114926"/>
                  <a:pt x="921321" y="124695"/>
                </a:cubicBezTo>
                <a:cubicBezTo>
                  <a:pt x="929869" y="134464"/>
                  <a:pt x="757687" y="399454"/>
                  <a:pt x="767456" y="410445"/>
                </a:cubicBezTo>
                <a:cubicBezTo>
                  <a:pt x="777225" y="421436"/>
                  <a:pt x="966503" y="183311"/>
                  <a:pt x="979936" y="190638"/>
                </a:cubicBezTo>
                <a:cubicBezTo>
                  <a:pt x="993369" y="197965"/>
                  <a:pt x="830956" y="443417"/>
                  <a:pt x="848052" y="454407"/>
                </a:cubicBezTo>
                <a:cubicBezTo>
                  <a:pt x="865148" y="465397"/>
                  <a:pt x="1076407" y="248032"/>
                  <a:pt x="1082513" y="256580"/>
                </a:cubicBezTo>
                <a:cubicBezTo>
                  <a:pt x="1088619" y="265128"/>
                  <a:pt x="876138" y="495926"/>
                  <a:pt x="884686" y="505695"/>
                </a:cubicBezTo>
                <a:cubicBezTo>
                  <a:pt x="893234" y="515464"/>
                  <a:pt x="1124033" y="309089"/>
                  <a:pt x="1133802" y="315195"/>
                </a:cubicBezTo>
                <a:cubicBezTo>
                  <a:pt x="1143571" y="321301"/>
                  <a:pt x="938418" y="530118"/>
                  <a:pt x="943302" y="542330"/>
                </a:cubicBezTo>
                <a:cubicBezTo>
                  <a:pt x="948186" y="554542"/>
                  <a:pt x="1155782" y="379917"/>
                  <a:pt x="1163109" y="388465"/>
                </a:cubicBezTo>
                <a:cubicBezTo>
                  <a:pt x="1170436" y="397013"/>
                  <a:pt x="976273" y="585070"/>
                  <a:pt x="987263" y="593618"/>
                </a:cubicBezTo>
                <a:cubicBezTo>
                  <a:pt x="998253" y="602166"/>
                  <a:pt x="1222946" y="429984"/>
                  <a:pt x="1229052" y="439753"/>
                </a:cubicBezTo>
                <a:cubicBezTo>
                  <a:pt x="1235158" y="449522"/>
                  <a:pt x="1060533" y="618042"/>
                  <a:pt x="1023898" y="652234"/>
                </a:cubicBezTo>
              </a:path>
            </a:pathLst>
          </a:custGeom>
          <a:noFill/>
          <a:ln w="28575" cap="rnd">
            <a:solidFill>
              <a:srgbClr val="92D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00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539751</xdr:colOff>
      <xdr:row>36</xdr:row>
      <xdr:rowOff>21166</xdr:rowOff>
    </xdr:from>
    <xdr:to>
      <xdr:col>8</xdr:col>
      <xdr:colOff>243417</xdr:colOff>
      <xdr:row>36</xdr:row>
      <xdr:rowOff>21167</xdr:rowOff>
    </xdr:to>
    <xdr:cxnSp macro="">
      <xdr:nvCxnSpPr>
        <xdr:cNvPr id="48" name="Straight Arrow Connector 47"/>
        <xdr:cNvCxnSpPr/>
      </xdr:nvCxnSpPr>
      <xdr:spPr>
        <a:xfrm flipV="1">
          <a:off x="3820584" y="6963833"/>
          <a:ext cx="931333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63500</xdr:colOff>
      <xdr:row>35</xdr:row>
      <xdr:rowOff>179917</xdr:rowOff>
    </xdr:from>
    <xdr:to>
      <xdr:col>13</xdr:col>
      <xdr:colOff>380999</xdr:colOff>
      <xdr:row>35</xdr:row>
      <xdr:rowOff>179918</xdr:rowOff>
    </xdr:to>
    <xdr:cxnSp macro="">
      <xdr:nvCxnSpPr>
        <xdr:cNvPr id="49" name="Straight Arrow Connector 48"/>
        <xdr:cNvCxnSpPr/>
      </xdr:nvCxnSpPr>
      <xdr:spPr>
        <a:xfrm flipV="1">
          <a:off x="7027333" y="6932084"/>
          <a:ext cx="931333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17</xdr:col>
      <xdr:colOff>391584</xdr:colOff>
      <xdr:row>36</xdr:row>
      <xdr:rowOff>63500</xdr:rowOff>
    </xdr:from>
    <xdr:to>
      <xdr:col>19</xdr:col>
      <xdr:colOff>95250</xdr:colOff>
      <xdr:row>36</xdr:row>
      <xdr:rowOff>63501</xdr:rowOff>
    </xdr:to>
    <xdr:cxnSp macro="">
      <xdr:nvCxnSpPr>
        <xdr:cNvPr id="50" name="Straight Arrow Connector 49"/>
        <xdr:cNvCxnSpPr/>
      </xdr:nvCxnSpPr>
      <xdr:spPr>
        <a:xfrm flipV="1">
          <a:off x="10424584" y="7006167"/>
          <a:ext cx="931333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63500</xdr:colOff>
      <xdr:row>9</xdr:row>
      <xdr:rowOff>10583</xdr:rowOff>
    </xdr:from>
    <xdr:to>
      <xdr:col>20</xdr:col>
      <xdr:colOff>518584</xdr:colOff>
      <xdr:row>11</xdr:row>
      <xdr:rowOff>31750</xdr:rowOff>
    </xdr:to>
    <xdr:sp macro="" textlink="">
      <xdr:nvSpPr>
        <xdr:cNvPr id="67" name="TextBox 66">
          <a:hlinkClick xmlns:r="http://schemas.openxmlformats.org/officeDocument/2006/relationships" r:id="rId8"/>
        </xdr:cNvPr>
        <xdr:cNvSpPr txBox="1"/>
      </xdr:nvSpPr>
      <xdr:spPr>
        <a:xfrm>
          <a:off x="11938000" y="18097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7</xdr:col>
      <xdr:colOff>476251</xdr:colOff>
      <xdr:row>4</xdr:row>
      <xdr:rowOff>10595</xdr:rowOff>
    </xdr:from>
    <xdr:to>
      <xdr:col>8</xdr:col>
      <xdr:colOff>317502</xdr:colOff>
      <xdr:row>6</xdr:row>
      <xdr:rowOff>31762</xdr:rowOff>
    </xdr:to>
    <xdr:sp macro="" textlink="">
      <xdr:nvSpPr>
        <xdr:cNvPr id="68" name="TextBox 67">
          <a:hlinkClick xmlns:r="http://schemas.openxmlformats.org/officeDocument/2006/relationships" r:id="rId9"/>
        </xdr:cNvPr>
        <xdr:cNvSpPr txBox="1"/>
      </xdr:nvSpPr>
      <xdr:spPr>
        <a:xfrm>
          <a:off x="4370918" y="857262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7</xdr:col>
      <xdr:colOff>448729</xdr:colOff>
      <xdr:row>16</xdr:row>
      <xdr:rowOff>46579</xdr:rowOff>
    </xdr:from>
    <xdr:to>
      <xdr:col>8</xdr:col>
      <xdr:colOff>289980</xdr:colOff>
      <xdr:row>18</xdr:row>
      <xdr:rowOff>67746</xdr:rowOff>
    </xdr:to>
    <xdr:sp macro="" textlink="">
      <xdr:nvSpPr>
        <xdr:cNvPr id="69" name="TextBox 68">
          <a:hlinkClick xmlns:r="http://schemas.openxmlformats.org/officeDocument/2006/relationships" r:id="rId10"/>
        </xdr:cNvPr>
        <xdr:cNvSpPr txBox="1"/>
      </xdr:nvSpPr>
      <xdr:spPr>
        <a:xfrm>
          <a:off x="4343396" y="3179246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20</xdr:col>
      <xdr:colOff>560902</xdr:colOff>
      <xdr:row>29</xdr:row>
      <xdr:rowOff>10580</xdr:rowOff>
    </xdr:from>
    <xdr:to>
      <xdr:col>21</xdr:col>
      <xdr:colOff>402153</xdr:colOff>
      <xdr:row>31</xdr:row>
      <xdr:rowOff>31747</xdr:rowOff>
    </xdr:to>
    <xdr:sp macro="" textlink="">
      <xdr:nvSpPr>
        <xdr:cNvPr id="70" name="TextBox 69">
          <a:hlinkClick xmlns:r="http://schemas.openxmlformats.org/officeDocument/2006/relationships" r:id="rId11"/>
        </xdr:cNvPr>
        <xdr:cNvSpPr txBox="1"/>
      </xdr:nvSpPr>
      <xdr:spPr>
        <a:xfrm>
          <a:off x="12435402" y="5619747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2" name="Freeform 8"/>
        <xdr:cNvSpPr>
          <a:spLocks/>
        </xdr:cNvSpPr>
      </xdr:nvSpPr>
      <xdr:spPr bwMode="auto">
        <a:xfrm>
          <a:off x="722845" y="239183"/>
          <a:ext cx="1911773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3" name="TextBox 2">
          <a:hlinkClick xmlns:r="http://schemas.openxmlformats.org/officeDocument/2006/relationships" r:id="rId1"/>
        </xdr:cNvPr>
        <xdr:cNvSpPr txBox="1"/>
      </xdr:nvSpPr>
      <xdr:spPr>
        <a:xfrm>
          <a:off x="818092" y="249766"/>
          <a:ext cx="1718777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28575</xdr:colOff>
          <xdr:row>9</xdr:row>
          <xdr:rowOff>104775</xdr:rowOff>
        </xdr:from>
        <xdr:to>
          <xdr:col>31</xdr:col>
          <xdr:colOff>228600</xdr:colOff>
          <xdr:row>10</xdr:row>
          <xdr:rowOff>161925</xdr:rowOff>
        </xdr:to>
        <xdr:sp macro="" textlink="">
          <xdr:nvSpPr>
            <xdr:cNvPr id="188417" name="Drop Down 1" hidden="1">
              <a:extLst>
                <a:ext uri="{63B3BB69-23CF-44E3-9099-C40C66FF867C}">
                  <a14:compatExt spid="_x0000_s188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9" name="Freeform 8"/>
        <xdr:cNvSpPr>
          <a:spLocks/>
        </xdr:cNvSpPr>
      </xdr:nvSpPr>
      <xdr:spPr bwMode="auto">
        <a:xfrm>
          <a:off x="1163639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10" name="Freeform 8"/>
        <xdr:cNvSpPr>
          <a:spLocks/>
        </xdr:cNvSpPr>
      </xdr:nvSpPr>
      <xdr:spPr bwMode="auto">
        <a:xfrm>
          <a:off x="981825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11" name="Freeform 8"/>
        <xdr:cNvSpPr>
          <a:spLocks/>
        </xdr:cNvSpPr>
      </xdr:nvSpPr>
      <xdr:spPr bwMode="auto">
        <a:xfrm>
          <a:off x="800001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12" name="Freeform 8"/>
        <xdr:cNvSpPr>
          <a:spLocks/>
        </xdr:cNvSpPr>
      </xdr:nvSpPr>
      <xdr:spPr bwMode="auto">
        <a:xfrm>
          <a:off x="6181797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13" name="Freeform 8"/>
        <xdr:cNvSpPr>
          <a:spLocks/>
        </xdr:cNvSpPr>
      </xdr:nvSpPr>
      <xdr:spPr bwMode="auto">
        <a:xfrm>
          <a:off x="254532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14" name="TextBox 13">
          <a:hlinkClick xmlns:r="http://schemas.openxmlformats.org/officeDocument/2006/relationships" r:id="rId2"/>
        </xdr:cNvPr>
        <xdr:cNvSpPr txBox="1"/>
      </xdr:nvSpPr>
      <xdr:spPr>
        <a:xfrm>
          <a:off x="2623618" y="254000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15" name="TextBox 14">
          <a:hlinkClick xmlns:r="http://schemas.openxmlformats.org/officeDocument/2006/relationships" r:id="rId3"/>
        </xdr:cNvPr>
        <xdr:cNvSpPr txBox="1"/>
      </xdr:nvSpPr>
      <xdr:spPr>
        <a:xfrm>
          <a:off x="627704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16" name="TextBox 15">
          <a:hlinkClick xmlns:r="http://schemas.openxmlformats.org/officeDocument/2006/relationships" r:id="rId4"/>
        </xdr:cNvPr>
        <xdr:cNvSpPr txBox="1"/>
      </xdr:nvSpPr>
      <xdr:spPr>
        <a:xfrm>
          <a:off x="8095261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17" name="TextBox 16">
          <a:hlinkClick xmlns:r="http://schemas.openxmlformats.org/officeDocument/2006/relationships" r:id="rId5"/>
        </xdr:cNvPr>
        <xdr:cNvSpPr txBox="1"/>
      </xdr:nvSpPr>
      <xdr:spPr>
        <a:xfrm>
          <a:off x="990291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18" name="TextBox 17">
          <a:hlinkClick xmlns:r="http://schemas.openxmlformats.org/officeDocument/2006/relationships" r:id="rId6"/>
        </xdr:cNvPr>
        <xdr:cNvSpPr txBox="1"/>
      </xdr:nvSpPr>
      <xdr:spPr>
        <a:xfrm>
          <a:off x="11731637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19" name="Freeform 8"/>
        <xdr:cNvSpPr>
          <a:spLocks/>
        </xdr:cNvSpPr>
      </xdr:nvSpPr>
      <xdr:spPr bwMode="auto">
        <a:xfrm>
          <a:off x="4363561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20" name="TextBox 19">
          <a:hlinkClick xmlns:r="http://schemas.openxmlformats.org/officeDocument/2006/relationships" r:id="rId7"/>
        </xdr:cNvPr>
        <xdr:cNvSpPr txBox="1"/>
      </xdr:nvSpPr>
      <xdr:spPr>
        <a:xfrm>
          <a:off x="4458808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81643</xdr:colOff>
      <xdr:row>3</xdr:row>
      <xdr:rowOff>131235</xdr:rowOff>
    </xdr:from>
    <xdr:to>
      <xdr:col>11</xdr:col>
      <xdr:colOff>548220</xdr:colOff>
      <xdr:row>21</xdr:row>
      <xdr:rowOff>43181</xdr:rowOff>
    </xdr:to>
    <xdr:grpSp>
      <xdr:nvGrpSpPr>
        <xdr:cNvPr id="44" name="Swatch7"/>
        <xdr:cNvGrpSpPr/>
      </xdr:nvGrpSpPr>
      <xdr:grpSpPr>
        <a:xfrm>
          <a:off x="526143" y="745068"/>
          <a:ext cx="6372077" cy="3383280"/>
          <a:chOff x="810561" y="26363085"/>
          <a:chExt cx="3346955" cy="3181350"/>
        </a:xfrm>
      </xdr:grpSpPr>
      <xdr:sp macro="" textlink="">
        <xdr:nvSpPr>
          <xdr:cNvPr id="45" name="Rectangle 44"/>
          <xdr:cNvSpPr/>
        </xdr:nvSpPr>
        <xdr:spPr>
          <a:xfrm>
            <a:off x="930626" y="26363085"/>
            <a:ext cx="3226890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48" name="Isosceles Triangle 47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9" name="Pentagon 48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148161</xdr:colOff>
      <xdr:row>4</xdr:row>
      <xdr:rowOff>21163</xdr:rowOff>
    </xdr:from>
    <xdr:to>
      <xdr:col>10</xdr:col>
      <xdr:colOff>603245</xdr:colOff>
      <xdr:row>6</xdr:row>
      <xdr:rowOff>42330</xdr:rowOff>
    </xdr:to>
    <xdr:sp macro="" textlink="">
      <xdr:nvSpPr>
        <xdr:cNvPr id="7" name="TextBox 6">
          <a:hlinkClick xmlns:r="http://schemas.openxmlformats.org/officeDocument/2006/relationships" r:id="rId8"/>
        </xdr:cNvPr>
        <xdr:cNvSpPr txBox="1"/>
      </xdr:nvSpPr>
      <xdr:spPr>
        <a:xfrm>
          <a:off x="5884328" y="86783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</xdr:col>
      <xdr:colOff>84666</xdr:colOff>
      <xdr:row>22</xdr:row>
      <xdr:rowOff>52916</xdr:rowOff>
    </xdr:from>
    <xdr:to>
      <xdr:col>11</xdr:col>
      <xdr:colOff>551243</xdr:colOff>
      <xdr:row>40</xdr:row>
      <xdr:rowOff>7196</xdr:rowOff>
    </xdr:to>
    <xdr:grpSp>
      <xdr:nvGrpSpPr>
        <xdr:cNvPr id="71" name="Swatch7"/>
        <xdr:cNvGrpSpPr/>
      </xdr:nvGrpSpPr>
      <xdr:grpSpPr>
        <a:xfrm>
          <a:off x="529166" y="4328583"/>
          <a:ext cx="6372077" cy="3383280"/>
          <a:chOff x="810561" y="26363085"/>
          <a:chExt cx="3346955" cy="3181350"/>
        </a:xfrm>
      </xdr:grpSpPr>
      <xdr:sp macro="" textlink="">
        <xdr:nvSpPr>
          <xdr:cNvPr id="72" name="Rectangle 71"/>
          <xdr:cNvSpPr/>
        </xdr:nvSpPr>
        <xdr:spPr>
          <a:xfrm>
            <a:off x="930626" y="26363085"/>
            <a:ext cx="3226890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3" name="Isosceles Triangle 7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4" name="Pentagon 73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12</xdr:col>
      <xdr:colOff>63501</xdr:colOff>
      <xdr:row>22</xdr:row>
      <xdr:rowOff>52916</xdr:rowOff>
    </xdr:from>
    <xdr:to>
      <xdr:col>24</xdr:col>
      <xdr:colOff>148168</xdr:colOff>
      <xdr:row>40</xdr:row>
      <xdr:rowOff>7196</xdr:rowOff>
    </xdr:to>
    <xdr:grpSp>
      <xdr:nvGrpSpPr>
        <xdr:cNvPr id="75" name="Swatch7"/>
        <xdr:cNvGrpSpPr/>
      </xdr:nvGrpSpPr>
      <xdr:grpSpPr>
        <a:xfrm>
          <a:off x="7027334" y="4328583"/>
          <a:ext cx="7450667" cy="3383280"/>
          <a:chOff x="810561" y="26363085"/>
          <a:chExt cx="3346955" cy="3181350"/>
        </a:xfrm>
      </xdr:grpSpPr>
      <xdr:sp macro="" textlink="">
        <xdr:nvSpPr>
          <xdr:cNvPr id="76" name="Rectangle 75"/>
          <xdr:cNvSpPr/>
        </xdr:nvSpPr>
        <xdr:spPr>
          <a:xfrm>
            <a:off x="930626" y="26363085"/>
            <a:ext cx="3226890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77" name="Isosceles Triangle 7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78" name="Pentagon 77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12</xdr:col>
      <xdr:colOff>86415</xdr:colOff>
      <xdr:row>8</xdr:row>
      <xdr:rowOff>42334</xdr:rowOff>
    </xdr:from>
    <xdr:to>
      <xdr:col>18</xdr:col>
      <xdr:colOff>101597</xdr:colOff>
      <xdr:row>21</xdr:row>
      <xdr:rowOff>34714</xdr:rowOff>
    </xdr:to>
    <xdr:grpSp>
      <xdr:nvGrpSpPr>
        <xdr:cNvPr id="79" name="Swatch7"/>
        <xdr:cNvGrpSpPr/>
      </xdr:nvGrpSpPr>
      <xdr:grpSpPr>
        <a:xfrm>
          <a:off x="7050248" y="1651001"/>
          <a:ext cx="3698182" cy="2468880"/>
          <a:chOff x="812163" y="26390359"/>
          <a:chExt cx="3384091" cy="3181350"/>
        </a:xfrm>
      </xdr:grpSpPr>
      <xdr:sp macro="" textlink="">
        <xdr:nvSpPr>
          <xdr:cNvPr id="80" name="Rectangle 79"/>
          <xdr:cNvSpPr/>
        </xdr:nvSpPr>
        <xdr:spPr>
          <a:xfrm>
            <a:off x="1033310" y="26390359"/>
            <a:ext cx="3162944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81" name="Isosceles Triangle 80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rgbClr val="2D3237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82" name="Pentagon 81"/>
          <xdr:cNvSpPr/>
        </xdr:nvSpPr>
        <xdr:spPr>
          <a:xfrm>
            <a:off x="812163" y="26488572"/>
            <a:ext cx="3049011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38100" dist="25400" dir="5400000" algn="tl" rotWithShape="0">
              <a:prstClr val="black">
                <a:alpha val="35000"/>
              </a:prst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18</xdr:col>
      <xdr:colOff>116418</xdr:colOff>
      <xdr:row>8</xdr:row>
      <xdr:rowOff>42333</xdr:rowOff>
    </xdr:from>
    <xdr:to>
      <xdr:col>24</xdr:col>
      <xdr:colOff>131601</xdr:colOff>
      <xdr:row>21</xdr:row>
      <xdr:rowOff>34713</xdr:rowOff>
    </xdr:to>
    <xdr:grpSp>
      <xdr:nvGrpSpPr>
        <xdr:cNvPr id="87" name="Swatch7"/>
        <xdr:cNvGrpSpPr/>
      </xdr:nvGrpSpPr>
      <xdr:grpSpPr>
        <a:xfrm>
          <a:off x="10763251" y="1651000"/>
          <a:ext cx="3698183" cy="2468880"/>
          <a:chOff x="812162" y="26390359"/>
          <a:chExt cx="3384092" cy="3181350"/>
        </a:xfrm>
      </xdr:grpSpPr>
      <xdr:sp macro="" textlink="">
        <xdr:nvSpPr>
          <xdr:cNvPr id="88" name="Rectangle 87"/>
          <xdr:cNvSpPr/>
        </xdr:nvSpPr>
        <xdr:spPr>
          <a:xfrm>
            <a:off x="1033310" y="26390359"/>
            <a:ext cx="3162944" cy="31813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89" name="Isosceles Triangle 88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90" name="Pentagon 89"/>
          <xdr:cNvSpPr/>
        </xdr:nvSpPr>
        <xdr:spPr>
          <a:xfrm>
            <a:off x="812162" y="26488572"/>
            <a:ext cx="3031240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148165</xdr:colOff>
      <xdr:row>22</xdr:row>
      <xdr:rowOff>179917</xdr:rowOff>
    </xdr:from>
    <xdr:to>
      <xdr:col>10</xdr:col>
      <xdr:colOff>603249</xdr:colOff>
      <xdr:row>25</xdr:row>
      <xdr:rowOff>10584</xdr:rowOff>
    </xdr:to>
    <xdr:sp macro="" textlink="">
      <xdr:nvSpPr>
        <xdr:cNvPr id="91" name="TextBox 90">
          <a:hlinkClick xmlns:r="http://schemas.openxmlformats.org/officeDocument/2006/relationships" r:id="rId9"/>
        </xdr:cNvPr>
        <xdr:cNvSpPr txBox="1"/>
      </xdr:nvSpPr>
      <xdr:spPr>
        <a:xfrm>
          <a:off x="5884332" y="4455584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22</xdr:col>
      <xdr:colOff>296333</xdr:colOff>
      <xdr:row>22</xdr:row>
      <xdr:rowOff>179916</xdr:rowOff>
    </xdr:from>
    <xdr:to>
      <xdr:col>23</xdr:col>
      <xdr:colOff>137584</xdr:colOff>
      <xdr:row>25</xdr:row>
      <xdr:rowOff>10583</xdr:rowOff>
    </xdr:to>
    <xdr:sp macro="" textlink="">
      <xdr:nvSpPr>
        <xdr:cNvPr id="92" name="TextBox 91"/>
        <xdr:cNvSpPr txBox="1"/>
      </xdr:nvSpPr>
      <xdr:spPr>
        <a:xfrm>
          <a:off x="13398500" y="4455583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16</xdr:col>
      <xdr:colOff>319248</xdr:colOff>
      <xdr:row>8</xdr:row>
      <xdr:rowOff>105834</xdr:rowOff>
    </xdr:from>
    <xdr:to>
      <xdr:col>17</xdr:col>
      <xdr:colOff>160499</xdr:colOff>
      <xdr:row>10</xdr:row>
      <xdr:rowOff>127001</xdr:rowOff>
    </xdr:to>
    <xdr:sp macro="" textlink="">
      <xdr:nvSpPr>
        <xdr:cNvPr id="93" name="TextBox 92">
          <a:hlinkClick xmlns:r="http://schemas.openxmlformats.org/officeDocument/2006/relationships" r:id="rId10"/>
        </xdr:cNvPr>
        <xdr:cNvSpPr txBox="1"/>
      </xdr:nvSpPr>
      <xdr:spPr>
        <a:xfrm>
          <a:off x="9738415" y="1714501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22</xdr:col>
      <xdr:colOff>317499</xdr:colOff>
      <xdr:row>8</xdr:row>
      <xdr:rowOff>105832</xdr:rowOff>
    </xdr:from>
    <xdr:to>
      <xdr:col>23</xdr:col>
      <xdr:colOff>158750</xdr:colOff>
      <xdr:row>10</xdr:row>
      <xdr:rowOff>126999</xdr:rowOff>
    </xdr:to>
    <xdr:sp macro="" textlink="">
      <xdr:nvSpPr>
        <xdr:cNvPr id="94" name="TextBox 93">
          <a:hlinkClick xmlns:r="http://schemas.openxmlformats.org/officeDocument/2006/relationships" r:id="rId11"/>
        </xdr:cNvPr>
        <xdr:cNvSpPr txBox="1"/>
      </xdr:nvSpPr>
      <xdr:spPr>
        <a:xfrm>
          <a:off x="13419666" y="1714499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14</xdr:col>
      <xdr:colOff>455080</xdr:colOff>
      <xdr:row>10</xdr:row>
      <xdr:rowOff>148166</xdr:rowOff>
    </xdr:from>
    <xdr:to>
      <xdr:col>15</xdr:col>
      <xdr:colOff>560917</xdr:colOff>
      <xdr:row>12</xdr:row>
      <xdr:rowOff>95250</xdr:rowOff>
    </xdr:to>
    <xdr:sp macro="" textlink="$Q$7">
      <xdr:nvSpPr>
        <xdr:cNvPr id="188416" name="TextBox 188415"/>
        <xdr:cNvSpPr txBox="1"/>
      </xdr:nvSpPr>
      <xdr:spPr>
        <a:xfrm>
          <a:off x="8646580" y="2137833"/>
          <a:ext cx="719670" cy="3280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D16B717E-82E9-4128-929A-E83B0EACC5C2}" type="TxLink">
            <a:rPr lang="en-US" sz="1400" b="1" i="0" u="none" strike="noStrike">
              <a:solidFill>
                <a:srgbClr val="47B0B8"/>
              </a:solidFill>
              <a:latin typeface="Verdana"/>
            </a:rPr>
            <a:pPr/>
            <a:t> </a:t>
          </a:fld>
          <a:endParaRPr lang="en-US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2" name="Freeform 8"/>
        <xdr:cNvSpPr>
          <a:spLocks/>
        </xdr:cNvSpPr>
      </xdr:nvSpPr>
      <xdr:spPr bwMode="auto">
        <a:xfrm>
          <a:off x="722845" y="239183"/>
          <a:ext cx="1911773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3" name="TextBox 2">
          <a:hlinkClick xmlns:r="http://schemas.openxmlformats.org/officeDocument/2006/relationships" r:id="rId1"/>
        </xdr:cNvPr>
        <xdr:cNvSpPr txBox="1"/>
      </xdr:nvSpPr>
      <xdr:spPr>
        <a:xfrm>
          <a:off x="818092" y="249766"/>
          <a:ext cx="1718777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4" name="Freeform 8"/>
        <xdr:cNvSpPr>
          <a:spLocks/>
        </xdr:cNvSpPr>
      </xdr:nvSpPr>
      <xdr:spPr bwMode="auto">
        <a:xfrm>
          <a:off x="254532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5" name="TextBox 4">
          <a:hlinkClick xmlns:r="http://schemas.openxmlformats.org/officeDocument/2006/relationships" r:id="rId2"/>
        </xdr:cNvPr>
        <xdr:cNvSpPr txBox="1"/>
      </xdr:nvSpPr>
      <xdr:spPr>
        <a:xfrm>
          <a:off x="2623618" y="254000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95250</xdr:colOff>
          <xdr:row>25</xdr:row>
          <xdr:rowOff>76200</xdr:rowOff>
        </xdr:from>
        <xdr:to>
          <xdr:col>32</xdr:col>
          <xdr:colOff>304800</xdr:colOff>
          <xdr:row>26</xdr:row>
          <xdr:rowOff>133350</xdr:rowOff>
        </xdr:to>
        <xdr:sp macro="" textlink="">
          <xdr:nvSpPr>
            <xdr:cNvPr id="226305" name="Drop Down 1" hidden="1">
              <a:extLst>
                <a:ext uri="{63B3BB69-23CF-44E3-9099-C40C66FF867C}">
                  <a14:compatExt spid="_x0000_s226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30" name="Freeform 8"/>
        <xdr:cNvSpPr>
          <a:spLocks/>
        </xdr:cNvSpPr>
      </xdr:nvSpPr>
      <xdr:spPr bwMode="auto">
        <a:xfrm>
          <a:off x="1163639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31" name="Freeform 8"/>
        <xdr:cNvSpPr>
          <a:spLocks/>
        </xdr:cNvSpPr>
      </xdr:nvSpPr>
      <xdr:spPr bwMode="auto">
        <a:xfrm>
          <a:off x="9818250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32" name="Freeform 8"/>
        <xdr:cNvSpPr>
          <a:spLocks/>
        </xdr:cNvSpPr>
      </xdr:nvSpPr>
      <xdr:spPr bwMode="auto">
        <a:xfrm>
          <a:off x="8000014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33" name="Freeform 8"/>
        <xdr:cNvSpPr>
          <a:spLocks/>
        </xdr:cNvSpPr>
      </xdr:nvSpPr>
      <xdr:spPr bwMode="auto">
        <a:xfrm>
          <a:off x="4363561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34" name="TextBox 33">
          <a:hlinkClick xmlns:r="http://schemas.openxmlformats.org/officeDocument/2006/relationships" r:id="rId3"/>
        </xdr:cNvPr>
        <xdr:cNvSpPr txBox="1"/>
      </xdr:nvSpPr>
      <xdr:spPr>
        <a:xfrm>
          <a:off x="4458808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35" name="TextBox 34">
          <a:hlinkClick xmlns:r="http://schemas.openxmlformats.org/officeDocument/2006/relationships" r:id="rId4"/>
        </xdr:cNvPr>
        <xdr:cNvSpPr txBox="1"/>
      </xdr:nvSpPr>
      <xdr:spPr>
        <a:xfrm>
          <a:off x="8095261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36" name="TextBox 35">
          <a:hlinkClick xmlns:r="http://schemas.openxmlformats.org/officeDocument/2006/relationships" r:id="rId5"/>
        </xdr:cNvPr>
        <xdr:cNvSpPr txBox="1"/>
      </xdr:nvSpPr>
      <xdr:spPr>
        <a:xfrm>
          <a:off x="990291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37" name="TextBox 36">
          <a:hlinkClick xmlns:r="http://schemas.openxmlformats.org/officeDocument/2006/relationships" r:id="rId6"/>
        </xdr:cNvPr>
        <xdr:cNvSpPr txBox="1"/>
      </xdr:nvSpPr>
      <xdr:spPr>
        <a:xfrm>
          <a:off x="11731637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38" name="Freeform 8"/>
        <xdr:cNvSpPr>
          <a:spLocks/>
        </xdr:cNvSpPr>
      </xdr:nvSpPr>
      <xdr:spPr bwMode="auto">
        <a:xfrm>
          <a:off x="6181797" y="239184"/>
          <a:ext cx="19075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39" name="TextBox 38">
          <a:hlinkClick xmlns:r="http://schemas.openxmlformats.org/officeDocument/2006/relationships" r:id="rId7"/>
        </xdr:cNvPr>
        <xdr:cNvSpPr txBox="1"/>
      </xdr:nvSpPr>
      <xdr:spPr>
        <a:xfrm>
          <a:off x="6277044" y="249767"/>
          <a:ext cx="17145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6</xdr:col>
      <xdr:colOff>158763</xdr:colOff>
      <xdr:row>3</xdr:row>
      <xdr:rowOff>116420</xdr:rowOff>
    </xdr:from>
    <xdr:to>
      <xdr:col>10</xdr:col>
      <xdr:colOff>476261</xdr:colOff>
      <xdr:row>18</xdr:row>
      <xdr:rowOff>179917</xdr:rowOff>
    </xdr:to>
    <xdr:grpSp>
      <xdr:nvGrpSpPr>
        <xdr:cNvPr id="64" name="Swatch7"/>
        <xdr:cNvGrpSpPr/>
      </xdr:nvGrpSpPr>
      <xdr:grpSpPr>
        <a:xfrm>
          <a:off x="3439596" y="730253"/>
          <a:ext cx="2772832" cy="2963331"/>
          <a:chOff x="812163" y="26390358"/>
          <a:chExt cx="2537333" cy="3818490"/>
        </a:xfrm>
      </xdr:grpSpPr>
      <xdr:sp macro="" textlink="">
        <xdr:nvSpPr>
          <xdr:cNvPr id="65" name="Rectangle 64"/>
          <xdr:cNvSpPr/>
        </xdr:nvSpPr>
        <xdr:spPr>
          <a:xfrm>
            <a:off x="1033311" y="26390358"/>
            <a:ext cx="2316185" cy="381849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6" name="Isosceles Triangle 65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7" name="Pentagon 66"/>
          <xdr:cNvSpPr/>
        </xdr:nvSpPr>
        <xdr:spPr>
          <a:xfrm>
            <a:off x="812163" y="26488572"/>
            <a:ext cx="2440478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336926</xdr:colOff>
      <xdr:row>22</xdr:row>
      <xdr:rowOff>74084</xdr:rowOff>
    </xdr:from>
    <xdr:to>
      <xdr:col>10</xdr:col>
      <xdr:colOff>455084</xdr:colOff>
      <xdr:row>39</xdr:row>
      <xdr:rowOff>158746</xdr:rowOff>
    </xdr:to>
    <xdr:sp macro="" textlink="">
      <xdr:nvSpPr>
        <xdr:cNvPr id="77" name="Rectangle 76"/>
        <xdr:cNvSpPr/>
      </xdr:nvSpPr>
      <xdr:spPr>
        <a:xfrm>
          <a:off x="781426" y="4349751"/>
          <a:ext cx="5409825" cy="3323162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84689</xdr:colOff>
      <xdr:row>22</xdr:row>
      <xdr:rowOff>74071</xdr:rowOff>
    </xdr:from>
    <xdr:to>
      <xdr:col>21</xdr:col>
      <xdr:colOff>1</xdr:colOff>
      <xdr:row>39</xdr:row>
      <xdr:rowOff>158733</xdr:rowOff>
    </xdr:to>
    <xdr:grpSp>
      <xdr:nvGrpSpPr>
        <xdr:cNvPr id="80" name="Swatch7"/>
        <xdr:cNvGrpSpPr/>
      </xdr:nvGrpSpPr>
      <xdr:grpSpPr>
        <a:xfrm>
          <a:off x="6434689" y="4349738"/>
          <a:ext cx="6053645" cy="3323162"/>
          <a:chOff x="812163" y="26390358"/>
          <a:chExt cx="5539503" cy="4282161"/>
        </a:xfrm>
      </xdr:grpSpPr>
      <xdr:sp macro="" textlink="">
        <xdr:nvSpPr>
          <xdr:cNvPr id="81" name="Rectangle 80"/>
          <xdr:cNvSpPr/>
        </xdr:nvSpPr>
        <xdr:spPr>
          <a:xfrm>
            <a:off x="1033310" y="26390358"/>
            <a:ext cx="5318356" cy="4282161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82" name="Isosceles Triangle 81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83" name="Pentagon 82"/>
          <xdr:cNvSpPr/>
        </xdr:nvSpPr>
        <xdr:spPr>
          <a:xfrm>
            <a:off x="812163" y="26488572"/>
            <a:ext cx="3718820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52917</xdr:colOff>
      <xdr:row>22</xdr:row>
      <xdr:rowOff>137583</xdr:rowOff>
    </xdr:from>
    <xdr:to>
      <xdr:col>6</xdr:col>
      <xdr:colOff>508001</xdr:colOff>
      <xdr:row>24</xdr:row>
      <xdr:rowOff>158750</xdr:rowOff>
    </xdr:to>
    <xdr:sp macro="" textlink="">
      <xdr:nvSpPr>
        <xdr:cNvPr id="60" name="TextBox 59">
          <a:hlinkClick xmlns:r="http://schemas.openxmlformats.org/officeDocument/2006/relationships" r:id="rId8"/>
        </xdr:cNvPr>
        <xdr:cNvSpPr txBox="1"/>
      </xdr:nvSpPr>
      <xdr:spPr>
        <a:xfrm>
          <a:off x="3333750" y="44132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16</xdr:col>
      <xdr:colOff>412747</xdr:colOff>
      <xdr:row>22</xdr:row>
      <xdr:rowOff>137582</xdr:rowOff>
    </xdr:from>
    <xdr:to>
      <xdr:col>17</xdr:col>
      <xdr:colOff>253998</xdr:colOff>
      <xdr:row>24</xdr:row>
      <xdr:rowOff>158749</xdr:rowOff>
    </xdr:to>
    <xdr:sp macro="" textlink="">
      <xdr:nvSpPr>
        <xdr:cNvPr id="61" name="TextBox 60">
          <a:hlinkClick xmlns:r="http://schemas.openxmlformats.org/officeDocument/2006/relationships" r:id="rId9"/>
        </xdr:cNvPr>
        <xdr:cNvSpPr txBox="1"/>
      </xdr:nvSpPr>
      <xdr:spPr>
        <a:xfrm>
          <a:off x="9831914" y="4413249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370357</xdr:colOff>
      <xdr:row>3</xdr:row>
      <xdr:rowOff>179915</xdr:rowOff>
    </xdr:from>
    <xdr:to>
      <xdr:col>5</xdr:col>
      <xdr:colOff>211608</xdr:colOff>
      <xdr:row>5</xdr:row>
      <xdr:rowOff>158748</xdr:rowOff>
    </xdr:to>
    <xdr:sp macro="" textlink="">
      <xdr:nvSpPr>
        <xdr:cNvPr id="62" name="TextBox 61">
          <a:hlinkClick xmlns:r="http://schemas.openxmlformats.org/officeDocument/2006/relationships" r:id="rId10"/>
        </xdr:cNvPr>
        <xdr:cNvSpPr txBox="1"/>
      </xdr:nvSpPr>
      <xdr:spPr>
        <a:xfrm>
          <a:off x="2423524" y="793748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9</xdr:col>
      <xdr:colOff>381000</xdr:colOff>
      <xdr:row>3</xdr:row>
      <xdr:rowOff>179918</xdr:rowOff>
    </xdr:from>
    <xdr:to>
      <xdr:col>10</xdr:col>
      <xdr:colOff>222250</xdr:colOff>
      <xdr:row>5</xdr:row>
      <xdr:rowOff>158751</xdr:rowOff>
    </xdr:to>
    <xdr:sp macro="" textlink="">
      <xdr:nvSpPr>
        <xdr:cNvPr id="63" name="TextBox 62">
          <a:hlinkClick xmlns:r="http://schemas.openxmlformats.org/officeDocument/2006/relationships" r:id="rId11"/>
        </xdr:cNvPr>
        <xdr:cNvSpPr txBox="1"/>
      </xdr:nvSpPr>
      <xdr:spPr>
        <a:xfrm>
          <a:off x="5503333" y="793751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14</xdr:col>
      <xdr:colOff>141835</xdr:colOff>
      <xdr:row>3</xdr:row>
      <xdr:rowOff>194737</xdr:rowOff>
    </xdr:from>
    <xdr:to>
      <xdr:col>14</xdr:col>
      <xdr:colOff>596919</xdr:colOff>
      <xdr:row>5</xdr:row>
      <xdr:rowOff>173570</xdr:rowOff>
    </xdr:to>
    <xdr:sp macro="" textlink="">
      <xdr:nvSpPr>
        <xdr:cNvPr id="72" name="TextBox 71">
          <a:hlinkClick xmlns:r="http://schemas.openxmlformats.org/officeDocument/2006/relationships" r:id="rId12"/>
        </xdr:cNvPr>
        <xdr:cNvSpPr txBox="1"/>
      </xdr:nvSpPr>
      <xdr:spPr>
        <a:xfrm>
          <a:off x="8333335" y="80857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54" name="Freeform 8"/>
        <xdr:cNvSpPr>
          <a:spLocks/>
        </xdr:cNvSpPr>
      </xdr:nvSpPr>
      <xdr:spPr bwMode="auto">
        <a:xfrm>
          <a:off x="719670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55" name="TextBox 54">
          <a:hlinkClick xmlns:r="http://schemas.openxmlformats.org/officeDocument/2006/relationships" r:id="rId1"/>
        </xdr:cNvPr>
        <xdr:cNvSpPr txBox="1"/>
      </xdr:nvSpPr>
      <xdr:spPr>
        <a:xfrm>
          <a:off x="814917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53" name="Freeform 8"/>
        <xdr:cNvSpPr>
          <a:spLocks/>
        </xdr:cNvSpPr>
      </xdr:nvSpPr>
      <xdr:spPr bwMode="auto">
        <a:xfrm>
          <a:off x="255061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56" name="TextBox 55">
          <a:hlinkClick xmlns:r="http://schemas.openxmlformats.org/officeDocument/2006/relationships" r:id="rId2"/>
        </xdr:cNvPr>
        <xdr:cNvSpPr txBox="1"/>
      </xdr:nvSpPr>
      <xdr:spPr>
        <a:xfrm>
          <a:off x="2628910" y="258233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52" name="Freeform 8"/>
        <xdr:cNvSpPr>
          <a:spLocks/>
        </xdr:cNvSpPr>
      </xdr:nvSpPr>
      <xdr:spPr bwMode="auto">
        <a:xfrm>
          <a:off x="4381553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57" name="TextBox 56">
          <a:hlinkClick xmlns:r="http://schemas.openxmlformats.org/officeDocument/2006/relationships" r:id="rId3"/>
        </xdr:cNvPr>
        <xdr:cNvSpPr txBox="1"/>
      </xdr:nvSpPr>
      <xdr:spPr>
        <a:xfrm>
          <a:off x="4476800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142875</xdr:colOff>
          <xdr:row>27</xdr:row>
          <xdr:rowOff>66675</xdr:rowOff>
        </xdr:from>
        <xdr:to>
          <xdr:col>31</xdr:col>
          <xdr:colOff>352425</xdr:colOff>
          <xdr:row>28</xdr:row>
          <xdr:rowOff>123825</xdr:rowOff>
        </xdr:to>
        <xdr:sp macro="" textlink="">
          <xdr:nvSpPr>
            <xdr:cNvPr id="14343" name="Drop Dow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48" name="Freeform 8"/>
        <xdr:cNvSpPr>
          <a:spLocks/>
        </xdr:cNvSpPr>
      </xdr:nvSpPr>
      <xdr:spPr bwMode="auto">
        <a:xfrm>
          <a:off x="1170518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49" name="Freeform 8"/>
        <xdr:cNvSpPr>
          <a:spLocks/>
        </xdr:cNvSpPr>
      </xdr:nvSpPr>
      <xdr:spPr bwMode="auto">
        <a:xfrm>
          <a:off x="987434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51" name="Freeform 8"/>
        <xdr:cNvSpPr>
          <a:spLocks/>
        </xdr:cNvSpPr>
      </xdr:nvSpPr>
      <xdr:spPr bwMode="auto">
        <a:xfrm>
          <a:off x="6212489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58" name="TextBox 57">
          <a:hlinkClick xmlns:r="http://schemas.openxmlformats.org/officeDocument/2006/relationships" r:id="rId4"/>
        </xdr:cNvPr>
        <xdr:cNvSpPr txBox="1"/>
      </xdr:nvSpPr>
      <xdr:spPr>
        <a:xfrm>
          <a:off x="630773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60" name="TextBox 59">
          <a:hlinkClick xmlns:r="http://schemas.openxmlformats.org/officeDocument/2006/relationships" r:id="rId5"/>
        </xdr:cNvPr>
        <xdr:cNvSpPr txBox="1"/>
      </xdr:nvSpPr>
      <xdr:spPr>
        <a:xfrm>
          <a:off x="995900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61" name="TextBox 60">
          <a:hlinkClick xmlns:r="http://schemas.openxmlformats.org/officeDocument/2006/relationships" r:id="rId6"/>
        </xdr:cNvPr>
        <xdr:cNvSpPr txBox="1"/>
      </xdr:nvSpPr>
      <xdr:spPr>
        <a:xfrm>
          <a:off x="11800429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50" name="Freeform 8"/>
        <xdr:cNvSpPr>
          <a:spLocks/>
        </xdr:cNvSpPr>
      </xdr:nvSpPr>
      <xdr:spPr bwMode="auto">
        <a:xfrm>
          <a:off x="804340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>
            <a:solidFill>
              <a:srgbClr val="FF6B6B"/>
            </a:solidFill>
          </a:endParaRPr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59" name="TextBox 58">
          <a:hlinkClick xmlns:r="http://schemas.openxmlformats.org/officeDocument/2006/relationships" r:id="rId7"/>
        </xdr:cNvPr>
        <xdr:cNvSpPr txBox="1"/>
      </xdr:nvSpPr>
      <xdr:spPr>
        <a:xfrm>
          <a:off x="8138653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</xdr:col>
      <xdr:colOff>95258</xdr:colOff>
      <xdr:row>3</xdr:row>
      <xdr:rowOff>116434</xdr:rowOff>
    </xdr:from>
    <xdr:to>
      <xdr:col>12</xdr:col>
      <xdr:colOff>349251</xdr:colOff>
      <xdr:row>23</xdr:row>
      <xdr:rowOff>148166</xdr:rowOff>
    </xdr:to>
    <xdr:grpSp>
      <xdr:nvGrpSpPr>
        <xdr:cNvPr id="23" name="Swatch7"/>
        <xdr:cNvGrpSpPr/>
      </xdr:nvGrpSpPr>
      <xdr:grpSpPr>
        <a:xfrm>
          <a:off x="539758" y="730267"/>
          <a:ext cx="6773326" cy="3884066"/>
          <a:chOff x="810561" y="26363084"/>
          <a:chExt cx="3416350" cy="3652247"/>
        </a:xfrm>
      </xdr:grpSpPr>
      <xdr:sp macro="" textlink="">
        <xdr:nvSpPr>
          <xdr:cNvPr id="24" name="Rectangle 23"/>
          <xdr:cNvSpPr/>
        </xdr:nvSpPr>
        <xdr:spPr>
          <a:xfrm>
            <a:off x="930626" y="26363084"/>
            <a:ext cx="3296285" cy="365224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25" name="Isosceles Triangle 24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6" name="Pentagon 25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12</xdr:col>
      <xdr:colOff>486834</xdr:colOff>
      <xdr:row>3</xdr:row>
      <xdr:rowOff>116494</xdr:rowOff>
    </xdr:from>
    <xdr:to>
      <xdr:col>17</xdr:col>
      <xdr:colOff>603251</xdr:colOff>
      <xdr:row>23</xdr:row>
      <xdr:rowOff>137583</xdr:rowOff>
    </xdr:to>
    <xdr:grpSp>
      <xdr:nvGrpSpPr>
        <xdr:cNvPr id="27" name="Swatch7"/>
        <xdr:cNvGrpSpPr/>
      </xdr:nvGrpSpPr>
      <xdr:grpSpPr>
        <a:xfrm>
          <a:off x="7450667" y="730327"/>
          <a:ext cx="3185584" cy="3873423"/>
          <a:chOff x="810561" y="26363084"/>
          <a:chExt cx="1686811" cy="3642238"/>
        </a:xfrm>
      </xdr:grpSpPr>
      <xdr:sp macro="" textlink="">
        <xdr:nvSpPr>
          <xdr:cNvPr id="28" name="Rectangle 27"/>
          <xdr:cNvSpPr/>
        </xdr:nvSpPr>
        <xdr:spPr>
          <a:xfrm>
            <a:off x="930626" y="26363084"/>
            <a:ext cx="1566746" cy="364223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29" name="Isosceles Triangle 28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0" name="Pentagon 29"/>
          <xdr:cNvSpPr/>
        </xdr:nvSpPr>
        <xdr:spPr>
          <a:xfrm>
            <a:off x="812162" y="26488573"/>
            <a:ext cx="1370264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r>
              <a:rPr lang="en-US" sz="1200" b="1" baseline="0">
                <a:solidFill>
                  <a:schemeClr val="bg1"/>
                </a:solidFill>
                <a:latin typeface="Verdana" panose="020B0604030504040204" pitchFamily="34" charset="0"/>
                <a:ea typeface="+mn-ea"/>
                <a:cs typeface="+mn-cs"/>
              </a:rPr>
              <a:t>. </a:t>
            </a:r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18</xdr:col>
      <xdr:colOff>105846</xdr:colOff>
      <xdr:row>8</xdr:row>
      <xdr:rowOff>158749</xdr:rowOff>
    </xdr:from>
    <xdr:to>
      <xdr:col>24</xdr:col>
      <xdr:colOff>137582</xdr:colOff>
      <xdr:row>39</xdr:row>
      <xdr:rowOff>169330</xdr:rowOff>
    </xdr:to>
    <xdr:grpSp>
      <xdr:nvGrpSpPr>
        <xdr:cNvPr id="31" name="Swatch7"/>
        <xdr:cNvGrpSpPr/>
      </xdr:nvGrpSpPr>
      <xdr:grpSpPr>
        <a:xfrm>
          <a:off x="10752679" y="1767416"/>
          <a:ext cx="3714736" cy="5916081"/>
          <a:chOff x="810561" y="26363083"/>
          <a:chExt cx="1873650" cy="5623644"/>
        </a:xfrm>
      </xdr:grpSpPr>
      <xdr:sp macro="" textlink="">
        <xdr:nvSpPr>
          <xdr:cNvPr id="32" name="Rectangle 31"/>
          <xdr:cNvSpPr/>
        </xdr:nvSpPr>
        <xdr:spPr>
          <a:xfrm>
            <a:off x="930626" y="26363083"/>
            <a:ext cx="1753585" cy="5623644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33" name="Isosceles Triangle 3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4" name="Pentagon 33"/>
          <xdr:cNvSpPr/>
        </xdr:nvSpPr>
        <xdr:spPr>
          <a:xfrm>
            <a:off x="812160" y="26488573"/>
            <a:ext cx="1807995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11</xdr:col>
      <xdr:colOff>127000</xdr:colOff>
      <xdr:row>24</xdr:row>
      <xdr:rowOff>169301</xdr:rowOff>
    </xdr:from>
    <xdr:to>
      <xdr:col>18</xdr:col>
      <xdr:colOff>10560</xdr:colOff>
      <xdr:row>39</xdr:row>
      <xdr:rowOff>148162</xdr:rowOff>
    </xdr:to>
    <xdr:grpSp>
      <xdr:nvGrpSpPr>
        <xdr:cNvPr id="35" name="Swatch7"/>
        <xdr:cNvGrpSpPr/>
      </xdr:nvGrpSpPr>
      <xdr:grpSpPr>
        <a:xfrm>
          <a:off x="6477000" y="4825968"/>
          <a:ext cx="4180393" cy="2836361"/>
          <a:chOff x="810561" y="26363088"/>
          <a:chExt cx="1975080" cy="2667074"/>
        </a:xfrm>
      </xdr:grpSpPr>
      <xdr:sp macro="" textlink="">
        <xdr:nvSpPr>
          <xdr:cNvPr id="36" name="Rectangle 35"/>
          <xdr:cNvSpPr/>
        </xdr:nvSpPr>
        <xdr:spPr>
          <a:xfrm>
            <a:off x="930626" y="26363088"/>
            <a:ext cx="1855015" cy="2667074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37" name="Isosceles Triangle 36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38" name="Pentagon 37"/>
          <xdr:cNvSpPr/>
        </xdr:nvSpPr>
        <xdr:spPr>
          <a:xfrm>
            <a:off x="812162" y="26488573"/>
            <a:ext cx="1533470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95253</xdr:colOff>
      <xdr:row>24</xdr:row>
      <xdr:rowOff>148166</xdr:rowOff>
    </xdr:from>
    <xdr:to>
      <xdr:col>6</xdr:col>
      <xdr:colOff>0</xdr:colOff>
      <xdr:row>39</xdr:row>
      <xdr:rowOff>179916</xdr:rowOff>
    </xdr:to>
    <xdr:grpSp>
      <xdr:nvGrpSpPr>
        <xdr:cNvPr id="43" name="Swatch7"/>
        <xdr:cNvGrpSpPr/>
      </xdr:nvGrpSpPr>
      <xdr:grpSpPr>
        <a:xfrm>
          <a:off x="539753" y="4804833"/>
          <a:ext cx="2741080" cy="2889250"/>
          <a:chOff x="810561" y="26363088"/>
          <a:chExt cx="1170055" cy="2667074"/>
        </a:xfrm>
      </xdr:grpSpPr>
      <xdr:sp macro="" textlink="">
        <xdr:nvSpPr>
          <xdr:cNvPr id="44" name="Rectangle 43"/>
          <xdr:cNvSpPr/>
        </xdr:nvSpPr>
        <xdr:spPr>
          <a:xfrm>
            <a:off x="930627" y="26363088"/>
            <a:ext cx="1049989" cy="2667074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45" name="Isosceles Triangle 44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46" name="Pentagon 45"/>
          <xdr:cNvSpPr/>
        </xdr:nvSpPr>
        <xdr:spPr>
          <a:xfrm>
            <a:off x="812162" y="26488573"/>
            <a:ext cx="1014856" cy="354516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6</xdr:col>
      <xdr:colOff>169337</xdr:colOff>
      <xdr:row>24</xdr:row>
      <xdr:rowOff>148178</xdr:rowOff>
    </xdr:from>
    <xdr:to>
      <xdr:col>10</xdr:col>
      <xdr:colOff>457203</xdr:colOff>
      <xdr:row>39</xdr:row>
      <xdr:rowOff>180182</xdr:rowOff>
    </xdr:to>
    <xdr:grpSp>
      <xdr:nvGrpSpPr>
        <xdr:cNvPr id="47" name="Swatch7"/>
        <xdr:cNvGrpSpPr/>
      </xdr:nvGrpSpPr>
      <xdr:grpSpPr>
        <a:xfrm>
          <a:off x="3450170" y="4804845"/>
          <a:ext cx="2743200" cy="2889504"/>
          <a:chOff x="810561" y="26363088"/>
          <a:chExt cx="1170055" cy="2696892"/>
        </a:xfrm>
      </xdr:grpSpPr>
      <xdr:sp macro="" textlink="">
        <xdr:nvSpPr>
          <xdr:cNvPr id="62" name="Rectangle 61"/>
          <xdr:cNvSpPr/>
        </xdr:nvSpPr>
        <xdr:spPr>
          <a:xfrm>
            <a:off x="930627" y="26363088"/>
            <a:ext cx="1049989" cy="2696892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3" name="Isosceles Triangle 62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4" name="Pentagon 63"/>
          <xdr:cNvSpPr/>
        </xdr:nvSpPr>
        <xdr:spPr>
          <a:xfrm>
            <a:off x="812162" y="26488573"/>
            <a:ext cx="1140465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10</xdr:col>
      <xdr:colOff>391582</xdr:colOff>
      <xdr:row>4</xdr:row>
      <xdr:rowOff>10580</xdr:rowOff>
    </xdr:from>
    <xdr:to>
      <xdr:col>11</xdr:col>
      <xdr:colOff>232833</xdr:colOff>
      <xdr:row>6</xdr:row>
      <xdr:rowOff>31747</xdr:rowOff>
    </xdr:to>
    <xdr:sp macro="" textlink="">
      <xdr:nvSpPr>
        <xdr:cNvPr id="65" name="TextBox 64">
          <a:hlinkClick xmlns:r="http://schemas.openxmlformats.org/officeDocument/2006/relationships" r:id="rId8"/>
        </xdr:cNvPr>
        <xdr:cNvSpPr txBox="1"/>
      </xdr:nvSpPr>
      <xdr:spPr>
        <a:xfrm>
          <a:off x="6127749" y="857247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15</xdr:col>
      <xdr:colOff>592666</xdr:colOff>
      <xdr:row>4</xdr:row>
      <xdr:rowOff>10583</xdr:rowOff>
    </xdr:from>
    <xdr:to>
      <xdr:col>16</xdr:col>
      <xdr:colOff>433916</xdr:colOff>
      <xdr:row>6</xdr:row>
      <xdr:rowOff>31750</xdr:rowOff>
    </xdr:to>
    <xdr:sp macro="" textlink="">
      <xdr:nvSpPr>
        <xdr:cNvPr id="66" name="TextBox 65">
          <a:hlinkClick xmlns:r="http://schemas.openxmlformats.org/officeDocument/2006/relationships" r:id="rId8"/>
        </xdr:cNvPr>
        <xdr:cNvSpPr txBox="1"/>
      </xdr:nvSpPr>
      <xdr:spPr>
        <a:xfrm>
          <a:off x="9397999" y="8572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243364</xdr:colOff>
      <xdr:row>25</xdr:row>
      <xdr:rowOff>84662</xdr:rowOff>
    </xdr:from>
    <xdr:to>
      <xdr:col>5</xdr:col>
      <xdr:colOff>84615</xdr:colOff>
      <xdr:row>27</xdr:row>
      <xdr:rowOff>105829</xdr:rowOff>
    </xdr:to>
    <xdr:sp macro="" textlink="">
      <xdr:nvSpPr>
        <xdr:cNvPr id="67" name="TextBox 66">
          <a:hlinkClick xmlns:r="http://schemas.openxmlformats.org/officeDocument/2006/relationships" r:id="rId8"/>
        </xdr:cNvPr>
        <xdr:cNvSpPr txBox="1"/>
      </xdr:nvSpPr>
      <xdr:spPr>
        <a:xfrm>
          <a:off x="2296531" y="4931829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9</xdr:col>
      <xdr:colOff>423338</xdr:colOff>
      <xdr:row>25</xdr:row>
      <xdr:rowOff>84678</xdr:rowOff>
    </xdr:from>
    <xdr:to>
      <xdr:col>10</xdr:col>
      <xdr:colOff>264588</xdr:colOff>
      <xdr:row>27</xdr:row>
      <xdr:rowOff>105845</xdr:rowOff>
    </xdr:to>
    <xdr:sp macro="" textlink="">
      <xdr:nvSpPr>
        <xdr:cNvPr id="68" name="TextBox 67">
          <a:hlinkClick xmlns:r="http://schemas.openxmlformats.org/officeDocument/2006/relationships" r:id="rId9"/>
        </xdr:cNvPr>
        <xdr:cNvSpPr txBox="1"/>
      </xdr:nvSpPr>
      <xdr:spPr>
        <a:xfrm>
          <a:off x="5545671" y="4931845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15</xdr:col>
      <xdr:colOff>285748</xdr:colOff>
      <xdr:row>25</xdr:row>
      <xdr:rowOff>105801</xdr:rowOff>
    </xdr:from>
    <xdr:to>
      <xdr:col>16</xdr:col>
      <xdr:colOff>126998</xdr:colOff>
      <xdr:row>27</xdr:row>
      <xdr:rowOff>126968</xdr:rowOff>
    </xdr:to>
    <xdr:sp macro="" textlink="">
      <xdr:nvSpPr>
        <xdr:cNvPr id="69" name="TextBox 68">
          <a:hlinkClick xmlns:r="http://schemas.openxmlformats.org/officeDocument/2006/relationships" r:id="rId10"/>
        </xdr:cNvPr>
        <xdr:cNvSpPr txBox="1"/>
      </xdr:nvSpPr>
      <xdr:spPr>
        <a:xfrm>
          <a:off x="9091081" y="4952968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22</xdr:col>
      <xdr:colOff>592678</xdr:colOff>
      <xdr:row>9</xdr:row>
      <xdr:rowOff>84666</xdr:rowOff>
    </xdr:from>
    <xdr:to>
      <xdr:col>23</xdr:col>
      <xdr:colOff>433929</xdr:colOff>
      <xdr:row>11</xdr:row>
      <xdr:rowOff>105833</xdr:rowOff>
    </xdr:to>
    <xdr:sp macro="" textlink="">
      <xdr:nvSpPr>
        <xdr:cNvPr id="70" name="TextBox 69">
          <a:hlinkClick xmlns:r="http://schemas.openxmlformats.org/officeDocument/2006/relationships" r:id="rId8"/>
        </xdr:cNvPr>
        <xdr:cNvSpPr txBox="1"/>
      </xdr:nvSpPr>
      <xdr:spPr>
        <a:xfrm>
          <a:off x="13694845" y="1883833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42" name="Freeform 8"/>
        <xdr:cNvSpPr>
          <a:spLocks/>
        </xdr:cNvSpPr>
      </xdr:nvSpPr>
      <xdr:spPr bwMode="auto">
        <a:xfrm>
          <a:off x="719670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43" name="TextBox 42">
          <a:hlinkClick xmlns:r="http://schemas.openxmlformats.org/officeDocument/2006/relationships" r:id="rId1"/>
        </xdr:cNvPr>
        <xdr:cNvSpPr txBox="1"/>
      </xdr:nvSpPr>
      <xdr:spPr>
        <a:xfrm>
          <a:off x="814917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41" name="Freeform 8"/>
        <xdr:cNvSpPr>
          <a:spLocks/>
        </xdr:cNvSpPr>
      </xdr:nvSpPr>
      <xdr:spPr bwMode="auto">
        <a:xfrm>
          <a:off x="255061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44" name="TextBox 43">
          <a:hlinkClick xmlns:r="http://schemas.openxmlformats.org/officeDocument/2006/relationships" r:id="rId2"/>
        </xdr:cNvPr>
        <xdr:cNvSpPr txBox="1"/>
      </xdr:nvSpPr>
      <xdr:spPr>
        <a:xfrm>
          <a:off x="2628910" y="258233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40" name="Freeform 8"/>
        <xdr:cNvSpPr>
          <a:spLocks/>
        </xdr:cNvSpPr>
      </xdr:nvSpPr>
      <xdr:spPr bwMode="auto">
        <a:xfrm>
          <a:off x="4381553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45" name="TextBox 44">
          <a:hlinkClick xmlns:r="http://schemas.openxmlformats.org/officeDocument/2006/relationships" r:id="rId3"/>
        </xdr:cNvPr>
        <xdr:cNvSpPr txBox="1"/>
      </xdr:nvSpPr>
      <xdr:spPr>
        <a:xfrm>
          <a:off x="4476800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39" name="Freeform 8"/>
        <xdr:cNvSpPr>
          <a:spLocks/>
        </xdr:cNvSpPr>
      </xdr:nvSpPr>
      <xdr:spPr bwMode="auto">
        <a:xfrm>
          <a:off x="6212489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46" name="TextBox 45">
          <a:hlinkClick xmlns:r="http://schemas.openxmlformats.org/officeDocument/2006/relationships" r:id="rId4"/>
        </xdr:cNvPr>
        <xdr:cNvSpPr txBox="1"/>
      </xdr:nvSpPr>
      <xdr:spPr>
        <a:xfrm>
          <a:off x="630773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476250</xdr:colOff>
          <xdr:row>45</xdr:row>
          <xdr:rowOff>152400</xdr:rowOff>
        </xdr:from>
        <xdr:to>
          <xdr:col>28</xdr:col>
          <xdr:colOff>381000</xdr:colOff>
          <xdr:row>47</xdr:row>
          <xdr:rowOff>19050</xdr:rowOff>
        </xdr:to>
        <xdr:sp macro="" textlink="">
          <xdr:nvSpPr>
            <xdr:cNvPr id="107521" name="Drop Down 1" hidden="1">
              <a:extLst>
                <a:ext uri="{63B3BB69-23CF-44E3-9099-C40C66FF867C}">
                  <a14:compatExt spid="_x0000_s107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36" name="Freeform 8"/>
        <xdr:cNvSpPr>
          <a:spLocks/>
        </xdr:cNvSpPr>
      </xdr:nvSpPr>
      <xdr:spPr bwMode="auto">
        <a:xfrm>
          <a:off x="1170518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38" name="Freeform 8"/>
        <xdr:cNvSpPr>
          <a:spLocks/>
        </xdr:cNvSpPr>
      </xdr:nvSpPr>
      <xdr:spPr bwMode="auto">
        <a:xfrm>
          <a:off x="804340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47" name="TextBox 46">
          <a:hlinkClick xmlns:r="http://schemas.openxmlformats.org/officeDocument/2006/relationships" r:id="rId5"/>
        </xdr:cNvPr>
        <xdr:cNvSpPr txBox="1"/>
      </xdr:nvSpPr>
      <xdr:spPr>
        <a:xfrm>
          <a:off x="8138653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49" name="TextBox 48">
          <a:hlinkClick xmlns:r="http://schemas.openxmlformats.org/officeDocument/2006/relationships" r:id="rId6"/>
        </xdr:cNvPr>
        <xdr:cNvSpPr txBox="1"/>
      </xdr:nvSpPr>
      <xdr:spPr>
        <a:xfrm>
          <a:off x="11800429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37" name="Freeform 8"/>
        <xdr:cNvSpPr>
          <a:spLocks/>
        </xdr:cNvSpPr>
      </xdr:nvSpPr>
      <xdr:spPr bwMode="auto">
        <a:xfrm>
          <a:off x="987434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>
            <a:solidFill>
              <a:srgbClr val="FF6B6B"/>
            </a:solidFill>
          </a:endParaRPr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48" name="TextBox 47">
          <a:hlinkClick xmlns:r="http://schemas.openxmlformats.org/officeDocument/2006/relationships" r:id="rId7"/>
        </xdr:cNvPr>
        <xdr:cNvSpPr txBox="1"/>
      </xdr:nvSpPr>
      <xdr:spPr>
        <a:xfrm>
          <a:off x="995900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9</xdr:col>
      <xdr:colOff>285753</xdr:colOff>
      <xdr:row>8</xdr:row>
      <xdr:rowOff>84663</xdr:rowOff>
    </xdr:from>
    <xdr:to>
      <xdr:col>24</xdr:col>
      <xdr:colOff>190500</xdr:colOff>
      <xdr:row>23</xdr:row>
      <xdr:rowOff>126996</xdr:rowOff>
    </xdr:to>
    <xdr:grpSp>
      <xdr:nvGrpSpPr>
        <xdr:cNvPr id="58" name="Swatch7"/>
        <xdr:cNvGrpSpPr/>
      </xdr:nvGrpSpPr>
      <xdr:grpSpPr>
        <a:xfrm>
          <a:off x="5408086" y="1693330"/>
          <a:ext cx="9112247" cy="2899833"/>
          <a:chOff x="810561" y="26363084"/>
          <a:chExt cx="4596062" cy="2726758"/>
        </a:xfrm>
      </xdr:grpSpPr>
      <xdr:sp macro="" textlink="">
        <xdr:nvSpPr>
          <xdr:cNvPr id="59" name="Rectangle 58"/>
          <xdr:cNvSpPr/>
        </xdr:nvSpPr>
        <xdr:spPr>
          <a:xfrm>
            <a:off x="930626" y="26363084"/>
            <a:ext cx="4475997" cy="272675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0" name="Isosceles Triangle 59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1" name="Pentagon 60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9</xdr:col>
      <xdr:colOff>338670</xdr:colOff>
      <xdr:row>24</xdr:row>
      <xdr:rowOff>169258</xdr:rowOff>
    </xdr:from>
    <xdr:to>
      <xdr:col>24</xdr:col>
      <xdr:colOff>169334</xdr:colOff>
      <xdr:row>40</xdr:row>
      <xdr:rowOff>21091</xdr:rowOff>
    </xdr:to>
    <xdr:grpSp>
      <xdr:nvGrpSpPr>
        <xdr:cNvPr id="62" name="Swatch7"/>
        <xdr:cNvGrpSpPr/>
      </xdr:nvGrpSpPr>
      <xdr:grpSpPr>
        <a:xfrm>
          <a:off x="5461003" y="4825925"/>
          <a:ext cx="9038164" cy="2899833"/>
          <a:chOff x="810561" y="26363084"/>
          <a:chExt cx="4558696" cy="2726758"/>
        </a:xfrm>
      </xdr:grpSpPr>
      <xdr:sp macro="" textlink="">
        <xdr:nvSpPr>
          <xdr:cNvPr id="63" name="Rectangle 62"/>
          <xdr:cNvSpPr/>
        </xdr:nvSpPr>
        <xdr:spPr>
          <a:xfrm>
            <a:off x="930626" y="26363084"/>
            <a:ext cx="4438631" cy="272675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4" name="Isosceles Triangle 63"/>
          <xdr:cNvSpPr/>
        </xdr:nvSpPr>
        <xdr:spPr>
          <a:xfrm rot="16200000">
            <a:off x="795863" y="26791086"/>
            <a:ext cx="149541" cy="12014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65" name="Pentagon 64"/>
          <xdr:cNvSpPr/>
        </xdr:nvSpPr>
        <xdr:spPr>
          <a:xfrm>
            <a:off x="812162" y="26488573"/>
            <a:ext cx="3157461" cy="358588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95252</xdr:colOff>
      <xdr:row>3</xdr:row>
      <xdr:rowOff>116420</xdr:rowOff>
    </xdr:from>
    <xdr:to>
      <xdr:col>9</xdr:col>
      <xdr:colOff>126999</xdr:colOff>
      <xdr:row>14</xdr:row>
      <xdr:rowOff>169336</xdr:rowOff>
    </xdr:to>
    <xdr:grpSp>
      <xdr:nvGrpSpPr>
        <xdr:cNvPr id="89" name="Swatch7"/>
        <xdr:cNvGrpSpPr/>
      </xdr:nvGrpSpPr>
      <xdr:grpSpPr>
        <a:xfrm>
          <a:off x="539752" y="730253"/>
          <a:ext cx="4709580" cy="2190750"/>
          <a:chOff x="812163" y="26390359"/>
          <a:chExt cx="4309592" cy="2822957"/>
        </a:xfrm>
      </xdr:grpSpPr>
      <xdr:sp macro="" textlink="">
        <xdr:nvSpPr>
          <xdr:cNvPr id="90" name="Rectangle 89"/>
          <xdr:cNvSpPr/>
        </xdr:nvSpPr>
        <xdr:spPr>
          <a:xfrm>
            <a:off x="1023627" y="26390359"/>
            <a:ext cx="4098128" cy="282295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92" name="Isosceles Triangle 91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93" name="Pentagon 92"/>
          <xdr:cNvSpPr/>
        </xdr:nvSpPr>
        <xdr:spPr>
          <a:xfrm>
            <a:off x="812163" y="26488572"/>
            <a:ext cx="2407542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200" b="1">
              <a:solidFill>
                <a:schemeClr val="bg1"/>
              </a:solidFill>
              <a:latin typeface="Verdana" panose="020B0604030504040204" pitchFamily="34" charset="0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95249</xdr:colOff>
      <xdr:row>15</xdr:row>
      <xdr:rowOff>137583</xdr:rowOff>
    </xdr:from>
    <xdr:to>
      <xdr:col>9</xdr:col>
      <xdr:colOff>137583</xdr:colOff>
      <xdr:row>27</xdr:row>
      <xdr:rowOff>42333</xdr:rowOff>
    </xdr:to>
    <xdr:grpSp>
      <xdr:nvGrpSpPr>
        <xdr:cNvPr id="94" name="Swatch7"/>
        <xdr:cNvGrpSpPr/>
      </xdr:nvGrpSpPr>
      <xdr:grpSpPr>
        <a:xfrm>
          <a:off x="539749" y="3079750"/>
          <a:ext cx="4720167" cy="2190750"/>
          <a:chOff x="812163" y="26390359"/>
          <a:chExt cx="4319280" cy="2822957"/>
        </a:xfrm>
      </xdr:grpSpPr>
      <xdr:sp macro="" textlink="">
        <xdr:nvSpPr>
          <xdr:cNvPr id="95" name="Rectangle 94"/>
          <xdr:cNvSpPr/>
        </xdr:nvSpPr>
        <xdr:spPr>
          <a:xfrm>
            <a:off x="1023626" y="26390359"/>
            <a:ext cx="4107817" cy="282295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96" name="Isosceles Triangle 95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99" name="Pentagon 98"/>
          <xdr:cNvSpPr/>
        </xdr:nvSpPr>
        <xdr:spPr>
          <a:xfrm>
            <a:off x="812163" y="26488572"/>
            <a:ext cx="2407542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</xdr:col>
      <xdr:colOff>99486</xdr:colOff>
      <xdr:row>28</xdr:row>
      <xdr:rowOff>57150</xdr:rowOff>
    </xdr:from>
    <xdr:to>
      <xdr:col>9</xdr:col>
      <xdr:colOff>131233</xdr:colOff>
      <xdr:row>39</xdr:row>
      <xdr:rowOff>152400</xdr:rowOff>
    </xdr:to>
    <xdr:grpSp>
      <xdr:nvGrpSpPr>
        <xdr:cNvPr id="100" name="Swatch7"/>
        <xdr:cNvGrpSpPr/>
      </xdr:nvGrpSpPr>
      <xdr:grpSpPr>
        <a:xfrm>
          <a:off x="543986" y="5475817"/>
          <a:ext cx="4709580" cy="2190750"/>
          <a:chOff x="812163" y="26390359"/>
          <a:chExt cx="4309592" cy="2822957"/>
        </a:xfrm>
      </xdr:grpSpPr>
      <xdr:sp macro="" textlink="">
        <xdr:nvSpPr>
          <xdr:cNvPr id="102" name="Rectangle 101"/>
          <xdr:cNvSpPr/>
        </xdr:nvSpPr>
        <xdr:spPr>
          <a:xfrm>
            <a:off x="1023627" y="26390359"/>
            <a:ext cx="4098128" cy="2822957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03" name="Isosceles Triangle 102"/>
          <xdr:cNvSpPr/>
        </xdr:nvSpPr>
        <xdr:spPr>
          <a:xfrm rot="16200000">
            <a:off x="824685" y="26871211"/>
            <a:ext cx="200307" cy="209185"/>
          </a:xfrm>
          <a:prstGeom prst="triangle">
            <a:avLst/>
          </a:prstGeom>
          <a:solidFill>
            <a:schemeClr val="bg2">
              <a:lumMod val="2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104" name="Pentagon 103"/>
          <xdr:cNvSpPr/>
        </xdr:nvSpPr>
        <xdr:spPr>
          <a:xfrm>
            <a:off x="812163" y="26488572"/>
            <a:ext cx="2407542" cy="494877"/>
          </a:xfrm>
          <a:prstGeom prst="homePlate">
            <a:avLst/>
          </a:prstGeom>
          <a:solidFill>
            <a:srgbClr val="576371"/>
          </a:soli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  <a:reflection blurRad="6350" stA="52000" endA="300" endPos="35000" dir="5400000" sy="-100000" algn="bl" rotWithShape="0"/>
          </a:effectLst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/>
            <a:endParaRPr lang="en-US" sz="1600" b="0">
              <a:solidFill>
                <a:schemeClr val="bg1"/>
              </a:solidFill>
              <a:latin typeface="Webdings" panose="05030102010509060703" pitchFamily="18" charset="2"/>
              <a:ea typeface="+mn-ea"/>
              <a:cs typeface="+mn-cs"/>
            </a:endParaRPr>
          </a:p>
        </xdr:txBody>
      </xdr:sp>
    </xdr:grpSp>
    <xdr:clientData/>
  </xdr:twoCellAnchor>
  <xdr:twoCellAnchor>
    <xdr:from>
      <xdr:col>18</xdr:col>
      <xdr:colOff>529163</xdr:colOff>
      <xdr:row>9</xdr:row>
      <xdr:rowOff>21163</xdr:rowOff>
    </xdr:from>
    <xdr:to>
      <xdr:col>19</xdr:col>
      <xdr:colOff>370413</xdr:colOff>
      <xdr:row>11</xdr:row>
      <xdr:rowOff>42330</xdr:rowOff>
    </xdr:to>
    <xdr:sp macro="" textlink="">
      <xdr:nvSpPr>
        <xdr:cNvPr id="54" name="TextBox 53">
          <a:hlinkClick xmlns:r="http://schemas.openxmlformats.org/officeDocument/2006/relationships" r:id="rId8"/>
        </xdr:cNvPr>
        <xdr:cNvSpPr txBox="1"/>
      </xdr:nvSpPr>
      <xdr:spPr>
        <a:xfrm>
          <a:off x="11175996" y="182033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18</xdr:col>
      <xdr:colOff>518582</xdr:colOff>
      <xdr:row>25</xdr:row>
      <xdr:rowOff>105756</xdr:rowOff>
    </xdr:from>
    <xdr:to>
      <xdr:col>19</xdr:col>
      <xdr:colOff>359832</xdr:colOff>
      <xdr:row>27</xdr:row>
      <xdr:rowOff>126923</xdr:rowOff>
    </xdr:to>
    <xdr:sp macro="" textlink="">
      <xdr:nvSpPr>
        <xdr:cNvPr id="55" name="TextBox 54">
          <a:hlinkClick xmlns:r="http://schemas.openxmlformats.org/officeDocument/2006/relationships" r:id="rId9"/>
        </xdr:cNvPr>
        <xdr:cNvSpPr txBox="1"/>
      </xdr:nvSpPr>
      <xdr:spPr>
        <a:xfrm>
          <a:off x="11165415" y="4952923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455081</xdr:colOff>
      <xdr:row>3</xdr:row>
      <xdr:rowOff>179917</xdr:rowOff>
    </xdr:from>
    <xdr:to>
      <xdr:col>5</xdr:col>
      <xdr:colOff>296332</xdr:colOff>
      <xdr:row>5</xdr:row>
      <xdr:rowOff>158750</xdr:rowOff>
    </xdr:to>
    <xdr:sp macro="" textlink="">
      <xdr:nvSpPr>
        <xdr:cNvPr id="56" name="TextBox 55">
          <a:hlinkClick xmlns:r="http://schemas.openxmlformats.org/officeDocument/2006/relationships" r:id="rId10"/>
        </xdr:cNvPr>
        <xdr:cNvSpPr txBox="1"/>
      </xdr:nvSpPr>
      <xdr:spPr>
        <a:xfrm>
          <a:off x="2508248" y="793750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444500</xdr:colOff>
      <xdr:row>15</xdr:row>
      <xdr:rowOff>179917</xdr:rowOff>
    </xdr:from>
    <xdr:to>
      <xdr:col>5</xdr:col>
      <xdr:colOff>285751</xdr:colOff>
      <xdr:row>18</xdr:row>
      <xdr:rowOff>10584</xdr:rowOff>
    </xdr:to>
    <xdr:sp macro="" textlink="">
      <xdr:nvSpPr>
        <xdr:cNvPr id="57" name="TextBox 56"/>
        <xdr:cNvSpPr txBox="1"/>
      </xdr:nvSpPr>
      <xdr:spPr>
        <a:xfrm>
          <a:off x="2497667" y="3122084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  <xdr:twoCellAnchor>
    <xdr:from>
      <xdr:col>4</xdr:col>
      <xdr:colOff>497418</xdr:colOff>
      <xdr:row>28</xdr:row>
      <xdr:rowOff>126999</xdr:rowOff>
    </xdr:from>
    <xdr:to>
      <xdr:col>5</xdr:col>
      <xdr:colOff>338669</xdr:colOff>
      <xdr:row>30</xdr:row>
      <xdr:rowOff>148166</xdr:rowOff>
    </xdr:to>
    <xdr:sp macro="" textlink="">
      <xdr:nvSpPr>
        <xdr:cNvPr id="66" name="TextBox 65"/>
        <xdr:cNvSpPr txBox="1"/>
      </xdr:nvSpPr>
      <xdr:spPr>
        <a:xfrm>
          <a:off x="2550585" y="5545666"/>
          <a:ext cx="455084" cy="4021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2400">
              <a:solidFill>
                <a:schemeClr val="bg1"/>
              </a:solidFill>
              <a:latin typeface="Webdings" panose="05030102010509060703" pitchFamily="18" charset="2"/>
            </a:rPr>
            <a:t>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275170</xdr:colOff>
      <xdr:row>1</xdr:row>
      <xdr:rowOff>10583</xdr:rowOff>
    </xdr:from>
    <xdr:to>
      <xdr:col>4</xdr:col>
      <xdr:colOff>586743</xdr:colOff>
      <xdr:row>2</xdr:row>
      <xdr:rowOff>185843</xdr:rowOff>
    </xdr:to>
    <xdr:sp macro="" textlink="">
      <xdr:nvSpPr>
        <xdr:cNvPr id="44" name="Freeform 8"/>
        <xdr:cNvSpPr>
          <a:spLocks/>
        </xdr:cNvSpPr>
      </xdr:nvSpPr>
      <xdr:spPr bwMode="auto">
        <a:xfrm>
          <a:off x="719670" y="243416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</xdr:col>
      <xdr:colOff>370417</xdr:colOff>
      <xdr:row>1</xdr:row>
      <xdr:rowOff>21166</xdr:rowOff>
    </xdr:from>
    <xdr:to>
      <xdr:col>4</xdr:col>
      <xdr:colOff>488994</xdr:colOff>
      <xdr:row>2</xdr:row>
      <xdr:rowOff>180109</xdr:rowOff>
    </xdr:to>
    <xdr:sp macro="" textlink="">
      <xdr:nvSpPr>
        <xdr:cNvPr id="45" name="TextBox 44">
          <a:hlinkClick xmlns:r="http://schemas.openxmlformats.org/officeDocument/2006/relationships" r:id="rId1"/>
        </xdr:cNvPr>
        <xdr:cNvSpPr txBox="1"/>
      </xdr:nvSpPr>
      <xdr:spPr>
        <a:xfrm>
          <a:off x="814917" y="253999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SUMMARY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4</xdr:col>
      <xdr:colOff>497449</xdr:colOff>
      <xdr:row>1</xdr:row>
      <xdr:rowOff>10584</xdr:rowOff>
    </xdr:from>
    <xdr:to>
      <xdr:col>7</xdr:col>
      <xdr:colOff>576189</xdr:colOff>
      <xdr:row>2</xdr:row>
      <xdr:rowOff>185844</xdr:rowOff>
    </xdr:to>
    <xdr:sp macro="" textlink="">
      <xdr:nvSpPr>
        <xdr:cNvPr id="43" name="Freeform 8"/>
        <xdr:cNvSpPr>
          <a:spLocks/>
        </xdr:cNvSpPr>
      </xdr:nvSpPr>
      <xdr:spPr bwMode="auto">
        <a:xfrm>
          <a:off x="255061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4</xdr:col>
      <xdr:colOff>575743</xdr:colOff>
      <xdr:row>1</xdr:row>
      <xdr:rowOff>25400</xdr:rowOff>
    </xdr:from>
    <xdr:to>
      <xdr:col>7</xdr:col>
      <xdr:colOff>461487</xdr:colOff>
      <xdr:row>2</xdr:row>
      <xdr:rowOff>184343</xdr:rowOff>
    </xdr:to>
    <xdr:sp macro="" textlink="">
      <xdr:nvSpPr>
        <xdr:cNvPr id="46" name="TextBox 45">
          <a:hlinkClick xmlns:r="http://schemas.openxmlformats.org/officeDocument/2006/relationships" r:id="rId2"/>
        </xdr:cNvPr>
        <xdr:cNvSpPr txBox="1"/>
      </xdr:nvSpPr>
      <xdr:spPr>
        <a:xfrm>
          <a:off x="2628910" y="258233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AP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7</xdr:col>
      <xdr:colOff>486886</xdr:colOff>
      <xdr:row>1</xdr:row>
      <xdr:rowOff>10584</xdr:rowOff>
    </xdr:from>
    <xdr:to>
      <xdr:col>10</xdr:col>
      <xdr:colOff>565626</xdr:colOff>
      <xdr:row>2</xdr:row>
      <xdr:rowOff>185844</xdr:rowOff>
    </xdr:to>
    <xdr:sp macro="" textlink="">
      <xdr:nvSpPr>
        <xdr:cNvPr id="42" name="Freeform 8"/>
        <xdr:cNvSpPr>
          <a:spLocks/>
        </xdr:cNvSpPr>
      </xdr:nvSpPr>
      <xdr:spPr bwMode="auto">
        <a:xfrm>
          <a:off x="4381553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7</xdr:col>
      <xdr:colOff>582133</xdr:colOff>
      <xdr:row>1</xdr:row>
      <xdr:rowOff>21167</xdr:rowOff>
    </xdr:from>
    <xdr:to>
      <xdr:col>10</xdr:col>
      <xdr:colOff>467877</xdr:colOff>
      <xdr:row>2</xdr:row>
      <xdr:rowOff>180110</xdr:rowOff>
    </xdr:to>
    <xdr:sp macro="" textlink="">
      <xdr:nvSpPr>
        <xdr:cNvPr id="47" name="TextBox 46">
          <a:hlinkClick xmlns:r="http://schemas.openxmlformats.org/officeDocument/2006/relationships" r:id="rId3"/>
        </xdr:cNvPr>
        <xdr:cNvSpPr txBox="1"/>
      </xdr:nvSpPr>
      <xdr:spPr>
        <a:xfrm>
          <a:off x="4476800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AR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10</xdr:col>
      <xdr:colOff>476322</xdr:colOff>
      <xdr:row>1</xdr:row>
      <xdr:rowOff>10584</xdr:rowOff>
    </xdr:from>
    <xdr:to>
      <xdr:col>13</xdr:col>
      <xdr:colOff>555062</xdr:colOff>
      <xdr:row>2</xdr:row>
      <xdr:rowOff>185844</xdr:rowOff>
    </xdr:to>
    <xdr:sp macro="" textlink="">
      <xdr:nvSpPr>
        <xdr:cNvPr id="41" name="Freeform 8"/>
        <xdr:cNvSpPr>
          <a:spLocks/>
        </xdr:cNvSpPr>
      </xdr:nvSpPr>
      <xdr:spPr bwMode="auto">
        <a:xfrm>
          <a:off x="6212489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10</xdr:col>
      <xdr:colOff>571569</xdr:colOff>
      <xdr:row>1</xdr:row>
      <xdr:rowOff>21167</xdr:rowOff>
    </xdr:from>
    <xdr:to>
      <xdr:col>13</xdr:col>
      <xdr:colOff>457313</xdr:colOff>
      <xdr:row>2</xdr:row>
      <xdr:rowOff>180110</xdr:rowOff>
    </xdr:to>
    <xdr:sp macro="" textlink="">
      <xdr:nvSpPr>
        <xdr:cNvPr id="48" name="TextBox 47">
          <a:hlinkClick xmlns:r="http://schemas.openxmlformats.org/officeDocument/2006/relationships" r:id="rId4"/>
        </xdr:cNvPr>
        <xdr:cNvSpPr txBox="1"/>
      </xdr:nvSpPr>
      <xdr:spPr>
        <a:xfrm>
          <a:off x="630773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GL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13</xdr:col>
      <xdr:colOff>465739</xdr:colOff>
      <xdr:row>1</xdr:row>
      <xdr:rowOff>10584</xdr:rowOff>
    </xdr:from>
    <xdr:to>
      <xdr:col>16</xdr:col>
      <xdr:colOff>544479</xdr:colOff>
      <xdr:row>2</xdr:row>
      <xdr:rowOff>185844</xdr:rowOff>
    </xdr:to>
    <xdr:sp macro="" textlink="">
      <xdr:nvSpPr>
        <xdr:cNvPr id="40" name="Freeform 8"/>
        <xdr:cNvSpPr>
          <a:spLocks/>
        </xdr:cNvSpPr>
      </xdr:nvSpPr>
      <xdr:spPr bwMode="auto">
        <a:xfrm>
          <a:off x="8043406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13</xdr:col>
      <xdr:colOff>560986</xdr:colOff>
      <xdr:row>1</xdr:row>
      <xdr:rowOff>21167</xdr:rowOff>
    </xdr:from>
    <xdr:to>
      <xdr:col>16</xdr:col>
      <xdr:colOff>446730</xdr:colOff>
      <xdr:row>2</xdr:row>
      <xdr:rowOff>180110</xdr:rowOff>
    </xdr:to>
    <xdr:sp macro="" textlink="">
      <xdr:nvSpPr>
        <xdr:cNvPr id="49" name="TextBox 48">
          <a:hlinkClick xmlns:r="http://schemas.openxmlformats.org/officeDocument/2006/relationships" r:id="rId5"/>
        </xdr:cNvPr>
        <xdr:cNvSpPr txBox="1"/>
      </xdr:nvSpPr>
      <xdr:spPr>
        <a:xfrm>
          <a:off x="8138653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TE DASHBOARD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16</xdr:col>
      <xdr:colOff>455175</xdr:colOff>
      <xdr:row>1</xdr:row>
      <xdr:rowOff>10584</xdr:rowOff>
    </xdr:from>
    <xdr:to>
      <xdr:col>19</xdr:col>
      <xdr:colOff>533915</xdr:colOff>
      <xdr:row>2</xdr:row>
      <xdr:rowOff>185844</xdr:rowOff>
    </xdr:to>
    <xdr:sp macro="" textlink="">
      <xdr:nvSpPr>
        <xdr:cNvPr id="39" name="Freeform 8"/>
        <xdr:cNvSpPr>
          <a:spLocks/>
        </xdr:cNvSpPr>
      </xdr:nvSpPr>
      <xdr:spPr bwMode="auto">
        <a:xfrm>
          <a:off x="987434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>
            <a:lumMod val="95000"/>
          </a:schemeClr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16</xdr:col>
      <xdr:colOff>539839</xdr:colOff>
      <xdr:row>1</xdr:row>
      <xdr:rowOff>21167</xdr:rowOff>
    </xdr:from>
    <xdr:to>
      <xdr:col>19</xdr:col>
      <xdr:colOff>425583</xdr:colOff>
      <xdr:row>2</xdr:row>
      <xdr:rowOff>180110</xdr:rowOff>
    </xdr:to>
    <xdr:sp macro="" textlink="">
      <xdr:nvSpPr>
        <xdr:cNvPr id="50" name="TextBox 49">
          <a:hlinkClick xmlns:r="http://schemas.openxmlformats.org/officeDocument/2006/relationships" r:id="rId6"/>
        </xdr:cNvPr>
        <xdr:cNvSpPr txBox="1"/>
      </xdr:nvSpPr>
      <xdr:spPr>
        <a:xfrm>
          <a:off x="9959006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94A1AE"/>
              </a:solidFill>
              <a:latin typeface="Verdana" panose="020B0604030504040204" pitchFamily="34" charset="0"/>
            </a:rPr>
            <a:t>MASTER DATA</a:t>
          </a:r>
          <a:endParaRPr lang="en-US" sz="1100" b="1">
            <a:solidFill>
              <a:srgbClr val="94A1AE"/>
            </a:solidFill>
            <a:latin typeface="Verdana" panose="020B0604030504040204" pitchFamily="34" charset="0"/>
          </a:endParaRPr>
        </a:p>
      </xdr:txBody>
    </xdr:sp>
    <xdr:clientData/>
  </xdr:twoCellAnchor>
  <xdr:twoCellAnchor>
    <xdr:from>
      <xdr:col>19</xdr:col>
      <xdr:colOff>444515</xdr:colOff>
      <xdr:row>1</xdr:row>
      <xdr:rowOff>10584</xdr:rowOff>
    </xdr:from>
    <xdr:to>
      <xdr:col>22</xdr:col>
      <xdr:colOff>523255</xdr:colOff>
      <xdr:row>2</xdr:row>
      <xdr:rowOff>185844</xdr:rowOff>
    </xdr:to>
    <xdr:sp macro="" textlink="">
      <xdr:nvSpPr>
        <xdr:cNvPr id="38" name="Freeform 8"/>
        <xdr:cNvSpPr>
          <a:spLocks/>
        </xdr:cNvSpPr>
      </xdr:nvSpPr>
      <xdr:spPr bwMode="auto">
        <a:xfrm>
          <a:off x="11705182" y="243417"/>
          <a:ext cx="1920240" cy="365760"/>
        </a:xfrm>
        <a:custGeom>
          <a:avLst/>
          <a:gdLst>
            <a:gd name="T0" fmla="*/ 112 w 1209"/>
            <a:gd name="T1" fmla="*/ 0 h 159"/>
            <a:gd name="T2" fmla="*/ 1099 w 1209"/>
            <a:gd name="T3" fmla="*/ 0 h 159"/>
            <a:gd name="T4" fmla="*/ 1107 w 1209"/>
            <a:gd name="T5" fmla="*/ 3 h 159"/>
            <a:gd name="T6" fmla="*/ 1115 w 1209"/>
            <a:gd name="T7" fmla="*/ 7 h 159"/>
            <a:gd name="T8" fmla="*/ 1121 w 1209"/>
            <a:gd name="T9" fmla="*/ 13 h 159"/>
            <a:gd name="T10" fmla="*/ 1209 w 1209"/>
            <a:gd name="T11" fmla="*/ 159 h 159"/>
            <a:gd name="T12" fmla="*/ 0 w 1209"/>
            <a:gd name="T13" fmla="*/ 159 h 159"/>
            <a:gd name="T14" fmla="*/ 89 w 1209"/>
            <a:gd name="T15" fmla="*/ 13 h 159"/>
            <a:gd name="T16" fmla="*/ 95 w 1209"/>
            <a:gd name="T17" fmla="*/ 7 h 159"/>
            <a:gd name="T18" fmla="*/ 103 w 1209"/>
            <a:gd name="T19" fmla="*/ 3 h 159"/>
            <a:gd name="T20" fmla="*/ 112 w 1209"/>
            <a:gd name="T21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</a:cxnLst>
          <a:rect l="0" t="0" r="r" b="b"/>
          <a:pathLst>
            <a:path w="1209" h="159">
              <a:moveTo>
                <a:pt x="112" y="0"/>
              </a:moveTo>
              <a:lnTo>
                <a:pt x="1099" y="0"/>
              </a:lnTo>
              <a:lnTo>
                <a:pt x="1107" y="3"/>
              </a:lnTo>
              <a:lnTo>
                <a:pt x="1115" y="7"/>
              </a:lnTo>
              <a:lnTo>
                <a:pt x="1121" y="13"/>
              </a:lnTo>
              <a:lnTo>
                <a:pt x="1209" y="159"/>
              </a:lnTo>
              <a:lnTo>
                <a:pt x="0" y="159"/>
              </a:lnTo>
              <a:lnTo>
                <a:pt x="89" y="13"/>
              </a:lnTo>
              <a:lnTo>
                <a:pt x="95" y="7"/>
              </a:lnTo>
              <a:lnTo>
                <a:pt x="103" y="3"/>
              </a:lnTo>
              <a:lnTo>
                <a:pt x="112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txBody>
        <a:bodyPr/>
        <a:lstStyle/>
        <a:p>
          <a:endParaRPr lang="en-US"/>
        </a:p>
      </xdr:txBody>
    </xdr:sp>
    <xdr:clientData/>
  </xdr:twoCellAnchor>
  <xdr:twoCellAnchor>
    <xdr:from>
      <xdr:col>19</xdr:col>
      <xdr:colOff>539762</xdr:colOff>
      <xdr:row>1</xdr:row>
      <xdr:rowOff>21167</xdr:rowOff>
    </xdr:from>
    <xdr:to>
      <xdr:col>22</xdr:col>
      <xdr:colOff>425506</xdr:colOff>
      <xdr:row>2</xdr:row>
      <xdr:rowOff>180110</xdr:rowOff>
    </xdr:to>
    <xdr:sp macro="" textlink="">
      <xdr:nvSpPr>
        <xdr:cNvPr id="51" name="TextBox 50">
          <a:hlinkClick xmlns:r="http://schemas.openxmlformats.org/officeDocument/2006/relationships" r:id="rId7"/>
        </xdr:cNvPr>
        <xdr:cNvSpPr txBox="1"/>
      </xdr:nvSpPr>
      <xdr:spPr>
        <a:xfrm>
          <a:off x="11800429" y="254000"/>
          <a:ext cx="1727244" cy="3494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 baseline="0">
              <a:solidFill>
                <a:srgbClr val="FF6B6B"/>
              </a:solidFill>
              <a:latin typeface="Verdana" panose="020B0604030504040204" pitchFamily="34" charset="0"/>
            </a:rPr>
            <a:t>GLOSSARY</a:t>
          </a:r>
          <a:endParaRPr lang="en-US" sz="1100" b="1">
            <a:solidFill>
              <a:srgbClr val="FF6B6B"/>
            </a:solidFill>
            <a:latin typeface="Verdana" panose="020B060403050404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S103107676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Data Entry"/>
      <sheetName val="BMI Info"/>
    </sheetNames>
    <sheetDataSet>
      <sheetData sheetId="0">
        <row r="18">
          <cell r="G18">
            <v>30</v>
          </cell>
        </row>
        <row r="19">
          <cell r="G19">
            <v>0.36666666666666664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576371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a:spPr>
      <a:bodyPr vertOverflow="clip" horzOverflow="clip" rtlCol="0" anchor="ctr"/>
      <a:lstStyle>
        <a:defPPr marL="0" indent="0" algn="l">
          <a:defRPr sz="1200" b="1">
            <a:solidFill>
              <a:schemeClr val="bg1"/>
            </a:solidFill>
            <a:latin typeface="Verdana" panose="020B0604030504040204" pitchFamily="34" charset="0"/>
            <a:ea typeface="+mn-ea"/>
            <a:cs typeface="+mn-cs"/>
          </a:defRPr>
        </a:defPPr>
      </a:lstStyle>
      <a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1:AA41"/>
  <sheetViews>
    <sheetView showGridLines="0" tabSelected="1" zoomScale="90" zoomScaleNormal="90" workbookViewId="0">
      <selection activeCell="AA4" sqref="AA4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6" width="9.140625" style="2" customWidth="1"/>
    <col min="7" max="7" width="9.140625" style="2"/>
    <col min="8" max="8" width="9.140625" style="2" customWidth="1"/>
    <col min="9" max="22" width="9.140625" style="2"/>
    <col min="23" max="25" width="9.140625" style="2" customWidth="1"/>
    <col min="26" max="26" width="9.140625" style="2"/>
    <col min="27" max="27" width="5.7109375" style="2" customWidth="1"/>
    <col min="28" max="16384" width="9.140625" style="2"/>
  </cols>
  <sheetData>
    <row r="1" spans="2:27" ht="18" customHeight="1" x14ac:dyDescent="0.25"/>
    <row r="2" spans="2:27" ht="15" customHeight="1" x14ac:dyDescent="0.25"/>
    <row r="3" spans="2:27" ht="15" customHeight="1" x14ac:dyDescent="0.25"/>
    <row r="4" spans="2:27" ht="18" customHeight="1" x14ac:dyDescent="0.25">
      <c r="B4" s="7"/>
      <c r="C4" s="7"/>
      <c r="D4" s="91"/>
      <c r="E4" s="91"/>
      <c r="F4" s="91"/>
      <c r="G4" s="91"/>
      <c r="H4" s="91"/>
      <c r="I4" s="11"/>
      <c r="J4" s="135" t="s">
        <v>4</v>
      </c>
      <c r="K4" s="135"/>
      <c r="L4" s="11"/>
      <c r="M4" s="7"/>
      <c r="N4" s="7"/>
      <c r="O4" s="7"/>
      <c r="P4" s="7"/>
      <c r="Q4" s="7"/>
      <c r="R4" s="7"/>
      <c r="S4" s="7"/>
      <c r="T4" s="7"/>
      <c r="U4" s="7"/>
      <c r="V4" s="7"/>
      <c r="W4" s="3"/>
      <c r="X4" s="3"/>
      <c r="Y4" s="3"/>
      <c r="Z4" s="24"/>
      <c r="AA4" s="24"/>
    </row>
    <row r="5" spans="2:27" ht="15" customHeight="1" x14ac:dyDescent="0.25">
      <c r="B5" s="7"/>
      <c r="C5" s="139"/>
      <c r="D5" s="139"/>
      <c r="E5" s="139"/>
      <c r="F5" s="139"/>
      <c r="G5" s="139"/>
      <c r="H5" s="139"/>
      <c r="I5" s="13"/>
      <c r="J5" s="90"/>
      <c r="K5" s="134"/>
      <c r="L5" s="134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5"/>
      <c r="Z5" s="89"/>
      <c r="AA5" s="24"/>
    </row>
    <row r="6" spans="2:27" ht="15" customHeight="1" x14ac:dyDescent="0.25">
      <c r="B6" s="3"/>
      <c r="C6" s="92"/>
      <c r="D6" s="92"/>
      <c r="E6" s="92"/>
      <c r="F6" s="93"/>
      <c r="G6" s="93"/>
      <c r="H6" s="93"/>
      <c r="I6" s="10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5"/>
      <c r="Z6" s="89"/>
      <c r="AA6" s="24"/>
    </row>
    <row r="7" spans="2:27" ht="15" customHeight="1" x14ac:dyDescent="0.25">
      <c r="B7" s="3"/>
      <c r="C7" s="140" t="s">
        <v>5</v>
      </c>
      <c r="D7" s="140"/>
      <c r="E7" s="141" t="s">
        <v>50</v>
      </c>
      <c r="F7" s="141"/>
      <c r="G7" s="141"/>
      <c r="H7" s="141"/>
      <c r="I7" s="6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89"/>
      <c r="AA7" s="24"/>
    </row>
    <row r="8" spans="2:27" ht="15" customHeight="1" x14ac:dyDescent="0.25">
      <c r="B8" s="3"/>
      <c r="C8" s="140"/>
      <c r="D8" s="140"/>
      <c r="E8" s="141"/>
      <c r="F8" s="141"/>
      <c r="G8" s="141"/>
      <c r="H8" s="141"/>
      <c r="I8" s="6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89"/>
      <c r="AA8" s="24"/>
    </row>
    <row r="9" spans="2:27" ht="15" customHeight="1" x14ac:dyDescent="0.25">
      <c r="B9" s="3"/>
      <c r="C9" s="140" t="s">
        <v>0</v>
      </c>
      <c r="D9" s="140"/>
      <c r="E9" s="141" t="s">
        <v>64</v>
      </c>
      <c r="F9" s="141"/>
      <c r="G9" s="141"/>
      <c r="H9" s="141"/>
      <c r="I9" s="6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89"/>
      <c r="AA9" s="24"/>
    </row>
    <row r="10" spans="2:27" ht="15" customHeight="1" x14ac:dyDescent="0.25">
      <c r="B10" s="3"/>
      <c r="C10" s="140"/>
      <c r="D10" s="140"/>
      <c r="E10" s="141"/>
      <c r="F10" s="141"/>
      <c r="G10" s="141"/>
      <c r="H10" s="141"/>
      <c r="I10" s="6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89"/>
      <c r="AA10" s="24"/>
    </row>
    <row r="11" spans="2:27" ht="15" customHeight="1" x14ac:dyDescent="0.25">
      <c r="B11" s="3"/>
      <c r="C11" s="140" t="s">
        <v>39</v>
      </c>
      <c r="D11" s="140"/>
      <c r="E11" s="141" t="s">
        <v>34</v>
      </c>
      <c r="F11" s="141"/>
      <c r="G11" s="141"/>
      <c r="H11" s="141"/>
      <c r="I11" s="6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89"/>
      <c r="AA11" s="24"/>
    </row>
    <row r="12" spans="2:27" ht="15" customHeight="1" x14ac:dyDescent="0.25">
      <c r="B12" s="3"/>
      <c r="C12" s="140"/>
      <c r="D12" s="140"/>
      <c r="E12" s="141"/>
      <c r="F12" s="141"/>
      <c r="G12" s="141"/>
      <c r="H12" s="141"/>
      <c r="I12" s="6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89"/>
      <c r="AA12" s="24"/>
    </row>
    <row r="13" spans="2:27" ht="15" customHeight="1" x14ac:dyDescent="0.25">
      <c r="B13" s="3"/>
      <c r="C13" s="140" t="s">
        <v>67</v>
      </c>
      <c r="D13" s="140"/>
      <c r="E13" s="141">
        <v>4359</v>
      </c>
      <c r="F13" s="141"/>
      <c r="G13" s="141"/>
      <c r="H13" s="141"/>
      <c r="I13" s="6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89"/>
      <c r="AA13" s="24"/>
    </row>
    <row r="14" spans="2:27" ht="15" customHeight="1" x14ac:dyDescent="0.25">
      <c r="B14" s="3"/>
      <c r="C14" s="140"/>
      <c r="D14" s="140"/>
      <c r="E14" s="141"/>
      <c r="F14" s="141"/>
      <c r="G14" s="141"/>
      <c r="H14" s="141"/>
      <c r="I14" s="6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89"/>
      <c r="AA14" s="24"/>
    </row>
    <row r="15" spans="2:27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24"/>
      <c r="AA15" s="24"/>
    </row>
    <row r="16" spans="2:27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24"/>
      <c r="AA16" s="24"/>
    </row>
    <row r="17" spans="2:27" ht="15" customHeight="1" x14ac:dyDescent="0.25">
      <c r="B17" s="3"/>
      <c r="C17" s="88"/>
      <c r="D17" s="88"/>
      <c r="E17" s="88"/>
      <c r="F17" s="88"/>
      <c r="G17" s="3"/>
      <c r="H17" s="136"/>
      <c r="I17" s="136"/>
      <c r="J17" s="136"/>
      <c r="K17" s="136"/>
      <c r="L17" s="4"/>
      <c r="M17" s="136"/>
      <c r="N17" s="136"/>
      <c r="O17" s="136"/>
      <c r="P17" s="136"/>
      <c r="Q17" s="4"/>
      <c r="R17" s="88"/>
      <c r="S17" s="88"/>
      <c r="T17" s="88"/>
      <c r="U17" s="88"/>
      <c r="V17" s="85"/>
      <c r="W17" s="4"/>
      <c r="X17" s="4"/>
      <c r="Y17" s="4"/>
      <c r="Z17" s="27"/>
      <c r="AA17" s="24"/>
    </row>
    <row r="18" spans="2:27" ht="15" customHeight="1" x14ac:dyDescent="0.25">
      <c r="B18" s="3"/>
      <c r="C18" s="88"/>
      <c r="D18" s="88"/>
      <c r="E18" s="88"/>
      <c r="F18" s="88"/>
      <c r="G18" s="3"/>
      <c r="H18" s="136"/>
      <c r="I18" s="136"/>
      <c r="J18" s="136"/>
      <c r="K18" s="136"/>
      <c r="L18" s="4"/>
      <c r="M18" s="136"/>
      <c r="N18" s="136"/>
      <c r="O18" s="136"/>
      <c r="P18" s="136"/>
      <c r="Q18" s="4"/>
      <c r="R18" s="88"/>
      <c r="S18" s="88"/>
      <c r="T18" s="88"/>
      <c r="U18" s="88"/>
      <c r="V18" s="85"/>
      <c r="W18" s="4"/>
      <c r="X18" s="4"/>
      <c r="Y18" s="4"/>
      <c r="Z18" s="27"/>
      <c r="AA18" s="24"/>
    </row>
    <row r="19" spans="2:27" ht="15" customHeight="1" x14ac:dyDescent="0.25">
      <c r="B19" s="3"/>
      <c r="C19" s="4"/>
      <c r="D19" s="4"/>
      <c r="E19" s="4"/>
      <c r="F19" s="4"/>
      <c r="G19" s="4"/>
      <c r="H19" s="4"/>
      <c r="I19" s="4"/>
      <c r="J19" s="4"/>
      <c r="K19" s="4"/>
      <c r="L19" s="4"/>
      <c r="M19" s="38"/>
      <c r="N19" s="38"/>
      <c r="O19" s="38"/>
      <c r="P19" s="4"/>
      <c r="Q19" s="4"/>
      <c r="R19" s="4"/>
      <c r="S19" s="4"/>
      <c r="T19" s="4"/>
      <c r="U19" s="4"/>
      <c r="V19" s="4"/>
      <c r="W19" s="4"/>
      <c r="X19" s="4"/>
      <c r="Y19" s="4"/>
      <c r="Z19" s="24"/>
      <c r="AA19" s="24"/>
    </row>
    <row r="20" spans="2:27" ht="15" customHeight="1" x14ac:dyDescent="0.25">
      <c r="B20" s="3"/>
      <c r="C20" s="137"/>
      <c r="D20" s="137"/>
      <c r="E20" s="137"/>
      <c r="F20" s="138" t="s">
        <v>2</v>
      </c>
      <c r="G20" s="4"/>
      <c r="H20" s="137"/>
      <c r="I20" s="137"/>
      <c r="J20" s="137"/>
      <c r="K20" s="138" t="s">
        <v>2</v>
      </c>
      <c r="L20" s="4"/>
      <c r="M20" s="137"/>
      <c r="N20" s="137"/>
      <c r="O20" s="137"/>
      <c r="P20" s="138" t="s">
        <v>2</v>
      </c>
      <c r="Q20" s="4"/>
      <c r="R20" s="137"/>
      <c r="S20" s="137"/>
      <c r="T20" s="137"/>
      <c r="U20" s="138" t="s">
        <v>2</v>
      </c>
      <c r="V20" s="41"/>
      <c r="W20" s="137"/>
      <c r="X20" s="137"/>
      <c r="Y20" s="137"/>
      <c r="Z20" s="138" t="s">
        <v>2</v>
      </c>
      <c r="AA20" s="24"/>
    </row>
    <row r="21" spans="2:27" ht="15" customHeight="1" x14ac:dyDescent="0.25">
      <c r="B21" s="3"/>
      <c r="C21" s="137"/>
      <c r="D21" s="137"/>
      <c r="E21" s="137"/>
      <c r="F21" s="138"/>
      <c r="G21" s="4"/>
      <c r="H21" s="137"/>
      <c r="I21" s="137"/>
      <c r="J21" s="137"/>
      <c r="K21" s="138"/>
      <c r="L21" s="4"/>
      <c r="M21" s="137"/>
      <c r="N21" s="137"/>
      <c r="O21" s="137"/>
      <c r="P21" s="138"/>
      <c r="Q21" s="4"/>
      <c r="R21" s="137"/>
      <c r="S21" s="137"/>
      <c r="T21" s="137"/>
      <c r="U21" s="138"/>
      <c r="V21" s="41"/>
      <c r="W21" s="137"/>
      <c r="X21" s="137"/>
      <c r="Y21" s="137"/>
      <c r="Z21" s="138"/>
      <c r="AA21" s="24"/>
    </row>
    <row r="22" spans="2:27" ht="15" customHeight="1" x14ac:dyDescent="0.3">
      <c r="B22" s="3"/>
      <c r="C22" s="137"/>
      <c r="D22" s="137"/>
      <c r="E22" s="137"/>
      <c r="F22" s="138"/>
      <c r="G22" s="4"/>
      <c r="H22" s="137"/>
      <c r="I22" s="137"/>
      <c r="J22" s="137"/>
      <c r="K22" s="138"/>
      <c r="L22" s="4"/>
      <c r="M22" s="137"/>
      <c r="N22" s="137"/>
      <c r="O22" s="137"/>
      <c r="P22" s="138"/>
      <c r="Q22" s="4"/>
      <c r="R22" s="137"/>
      <c r="S22" s="137"/>
      <c r="T22" s="137"/>
      <c r="U22" s="138"/>
      <c r="V22" s="34"/>
      <c r="W22" s="137"/>
      <c r="X22" s="137"/>
      <c r="Y22" s="137"/>
      <c r="Z22" s="138"/>
      <c r="AA22" s="24"/>
    </row>
    <row r="23" spans="2:27" ht="15" customHeight="1" x14ac:dyDescent="0.25">
      <c r="B23" s="4"/>
      <c r="C23" s="137"/>
      <c r="D23" s="137"/>
      <c r="E23" s="137"/>
      <c r="F23" s="138" t="s">
        <v>7</v>
      </c>
      <c r="G23" s="4"/>
      <c r="H23" s="137"/>
      <c r="I23" s="137"/>
      <c r="J23" s="137"/>
      <c r="K23" s="142" t="s">
        <v>7</v>
      </c>
      <c r="L23" s="4"/>
      <c r="M23" s="137"/>
      <c r="N23" s="137"/>
      <c r="O23" s="137"/>
      <c r="P23" s="138" t="s">
        <v>2</v>
      </c>
      <c r="Q23" s="4"/>
      <c r="R23" s="137"/>
      <c r="S23" s="137"/>
      <c r="T23" s="137"/>
      <c r="U23" s="138" t="s">
        <v>2</v>
      </c>
      <c r="V23" s="41"/>
      <c r="W23" s="137"/>
      <c r="X23" s="137"/>
      <c r="Y23" s="137"/>
      <c r="Z23" s="138" t="s">
        <v>2</v>
      </c>
      <c r="AA23" s="24"/>
    </row>
    <row r="24" spans="2:27" ht="15" customHeight="1" x14ac:dyDescent="0.25">
      <c r="B24" s="3"/>
      <c r="C24" s="137"/>
      <c r="D24" s="137"/>
      <c r="E24" s="137"/>
      <c r="F24" s="138"/>
      <c r="G24" s="4"/>
      <c r="H24" s="137"/>
      <c r="I24" s="137"/>
      <c r="J24" s="137"/>
      <c r="K24" s="142"/>
      <c r="L24" s="4"/>
      <c r="M24" s="137"/>
      <c r="N24" s="137"/>
      <c r="O24" s="137"/>
      <c r="P24" s="138"/>
      <c r="Q24" s="4"/>
      <c r="R24" s="137"/>
      <c r="S24" s="137"/>
      <c r="T24" s="137"/>
      <c r="U24" s="138"/>
      <c r="V24" s="41"/>
      <c r="W24" s="137"/>
      <c r="X24" s="137"/>
      <c r="Y24" s="137"/>
      <c r="Z24" s="138"/>
      <c r="AA24" s="24"/>
    </row>
    <row r="25" spans="2:27" ht="15" customHeight="1" x14ac:dyDescent="0.3">
      <c r="B25" s="3"/>
      <c r="C25" s="137"/>
      <c r="D25" s="137"/>
      <c r="E25" s="137"/>
      <c r="F25" s="138"/>
      <c r="G25" s="4"/>
      <c r="H25" s="137"/>
      <c r="I25" s="137"/>
      <c r="J25" s="137"/>
      <c r="K25" s="142"/>
      <c r="L25" s="4"/>
      <c r="M25" s="137"/>
      <c r="N25" s="137"/>
      <c r="O25" s="137"/>
      <c r="P25" s="138"/>
      <c r="Q25" s="4"/>
      <c r="R25" s="137"/>
      <c r="S25" s="137"/>
      <c r="T25" s="137"/>
      <c r="U25" s="138"/>
      <c r="V25" s="33"/>
      <c r="W25" s="137"/>
      <c r="X25" s="137"/>
      <c r="Y25" s="137"/>
      <c r="Z25" s="138"/>
      <c r="AA25" s="24"/>
    </row>
    <row r="26" spans="2:27" ht="15" customHeight="1" x14ac:dyDescent="0.25">
      <c r="B26" s="3"/>
      <c r="C26" s="137"/>
      <c r="D26" s="137"/>
      <c r="E26" s="137"/>
      <c r="F26" s="142" t="s">
        <v>7</v>
      </c>
      <c r="G26" s="4"/>
      <c r="H26" s="137"/>
      <c r="I26" s="137"/>
      <c r="J26" s="137"/>
      <c r="K26" s="142" t="e">
        <f>IF(#REF!&gt;#REF!, "r", "n")</f>
        <v>#REF!</v>
      </c>
      <c r="L26" s="4"/>
      <c r="M26" s="137"/>
      <c r="N26" s="137"/>
      <c r="O26" s="137"/>
      <c r="P26" s="138" t="s">
        <v>2</v>
      </c>
      <c r="Q26" s="4"/>
      <c r="R26" s="137"/>
      <c r="S26" s="137"/>
      <c r="T26" s="137"/>
      <c r="U26" s="142" t="s">
        <v>7</v>
      </c>
      <c r="V26" s="42"/>
      <c r="W26" s="137"/>
      <c r="X26" s="137"/>
      <c r="Y26" s="137"/>
      <c r="Z26" s="142" t="s">
        <v>7</v>
      </c>
      <c r="AA26" s="24"/>
    </row>
    <row r="27" spans="2:27" ht="15" customHeight="1" x14ac:dyDescent="0.25">
      <c r="B27" s="3"/>
      <c r="C27" s="137"/>
      <c r="D27" s="137"/>
      <c r="E27" s="137"/>
      <c r="F27" s="142"/>
      <c r="G27" s="4"/>
      <c r="H27" s="137"/>
      <c r="I27" s="137"/>
      <c r="J27" s="137"/>
      <c r="K27" s="142"/>
      <c r="L27" s="4"/>
      <c r="M27" s="137"/>
      <c r="N27" s="137"/>
      <c r="O27" s="137"/>
      <c r="P27" s="138"/>
      <c r="Q27" s="4"/>
      <c r="R27" s="137"/>
      <c r="S27" s="137"/>
      <c r="T27" s="137"/>
      <c r="U27" s="142"/>
      <c r="V27" s="42"/>
      <c r="W27" s="137"/>
      <c r="X27" s="137"/>
      <c r="Y27" s="137"/>
      <c r="Z27" s="142"/>
      <c r="AA27" s="24"/>
    </row>
    <row r="28" spans="2:27" ht="15" customHeight="1" x14ac:dyDescent="0.3">
      <c r="B28" s="3"/>
      <c r="C28" s="137"/>
      <c r="D28" s="137"/>
      <c r="E28" s="137"/>
      <c r="F28" s="142"/>
      <c r="G28" s="4"/>
      <c r="H28" s="137"/>
      <c r="I28" s="137"/>
      <c r="J28" s="137"/>
      <c r="K28" s="142"/>
      <c r="L28" s="4"/>
      <c r="M28" s="137"/>
      <c r="N28" s="137"/>
      <c r="O28" s="137"/>
      <c r="P28" s="138"/>
      <c r="Q28" s="4"/>
      <c r="R28" s="137"/>
      <c r="S28" s="137"/>
      <c r="T28" s="137"/>
      <c r="U28" s="142"/>
      <c r="V28" s="33"/>
      <c r="W28" s="137"/>
      <c r="X28" s="137"/>
      <c r="Y28" s="137"/>
      <c r="Z28" s="142"/>
      <c r="AA28" s="24"/>
    </row>
    <row r="29" spans="2:27" ht="15" customHeight="1" x14ac:dyDescent="0.25">
      <c r="B29" s="3"/>
      <c r="C29" s="137"/>
      <c r="D29" s="137"/>
      <c r="E29" s="137"/>
      <c r="F29" s="138" t="s">
        <v>2</v>
      </c>
      <c r="G29" s="4"/>
      <c r="H29" s="137"/>
      <c r="I29" s="137"/>
      <c r="J29" s="137"/>
      <c r="K29" s="142" t="e">
        <f>IF(#REF!&gt;30, "r", "n")</f>
        <v>#REF!</v>
      </c>
      <c r="L29" s="4"/>
      <c r="M29" s="137"/>
      <c r="N29" s="137"/>
      <c r="O29" s="137"/>
      <c r="P29" s="142" t="s">
        <v>7</v>
      </c>
      <c r="Q29" s="4"/>
      <c r="R29" s="143"/>
      <c r="S29" s="143"/>
      <c r="T29" s="143"/>
      <c r="U29" s="138" t="s">
        <v>2</v>
      </c>
      <c r="V29" s="41"/>
      <c r="W29" s="143"/>
      <c r="X29" s="143"/>
      <c r="Y29" s="143"/>
      <c r="Z29" s="138" t="s">
        <v>2</v>
      </c>
      <c r="AA29" s="24"/>
    </row>
    <row r="30" spans="2:27" ht="15" customHeight="1" x14ac:dyDescent="0.25">
      <c r="B30" s="3"/>
      <c r="C30" s="137"/>
      <c r="D30" s="137"/>
      <c r="E30" s="137"/>
      <c r="F30" s="138"/>
      <c r="G30" s="4"/>
      <c r="H30" s="137"/>
      <c r="I30" s="137"/>
      <c r="J30" s="137"/>
      <c r="K30" s="142"/>
      <c r="L30" s="4"/>
      <c r="M30" s="137"/>
      <c r="N30" s="137"/>
      <c r="O30" s="137"/>
      <c r="P30" s="142"/>
      <c r="Q30" s="4"/>
      <c r="R30" s="143"/>
      <c r="S30" s="143"/>
      <c r="T30" s="143"/>
      <c r="U30" s="138"/>
      <c r="V30" s="41"/>
      <c r="W30" s="143"/>
      <c r="X30" s="143"/>
      <c r="Y30" s="143"/>
      <c r="Z30" s="138"/>
      <c r="AA30" s="24"/>
    </row>
    <row r="31" spans="2:27" ht="15" customHeight="1" x14ac:dyDescent="0.3">
      <c r="B31" s="3"/>
      <c r="C31" s="137"/>
      <c r="D31" s="137"/>
      <c r="E31" s="137"/>
      <c r="F31" s="138"/>
      <c r="G31" s="4"/>
      <c r="H31" s="137"/>
      <c r="I31" s="137"/>
      <c r="J31" s="137"/>
      <c r="K31" s="142"/>
      <c r="L31" s="4"/>
      <c r="M31" s="137"/>
      <c r="N31" s="137"/>
      <c r="O31" s="137"/>
      <c r="P31" s="142"/>
      <c r="Q31" s="4"/>
      <c r="R31" s="143"/>
      <c r="S31" s="143"/>
      <c r="T31" s="143"/>
      <c r="U31" s="138"/>
      <c r="V31" s="34"/>
      <c r="W31" s="143"/>
      <c r="X31" s="143"/>
      <c r="Y31" s="143"/>
      <c r="Z31" s="138"/>
      <c r="AA31" s="24"/>
    </row>
    <row r="32" spans="2:27" ht="15" customHeight="1" x14ac:dyDescent="0.25">
      <c r="B32" s="3"/>
      <c r="C32" s="137"/>
      <c r="D32" s="137"/>
      <c r="E32" s="137"/>
      <c r="F32" s="138" t="s">
        <v>2</v>
      </c>
      <c r="G32" s="4"/>
      <c r="H32" s="137"/>
      <c r="I32" s="137"/>
      <c r="J32" s="137"/>
      <c r="K32" s="142" t="s">
        <v>7</v>
      </c>
      <c r="L32" s="4"/>
      <c r="M32" s="137"/>
      <c r="N32" s="137"/>
      <c r="O32" s="137"/>
      <c r="P32" s="142" t="s">
        <v>7</v>
      </c>
      <c r="Q32" s="4"/>
      <c r="R32" s="143"/>
      <c r="S32" s="143"/>
      <c r="T32" s="143"/>
      <c r="U32" s="138" t="s">
        <v>2</v>
      </c>
      <c r="V32" s="41"/>
      <c r="W32" s="143"/>
      <c r="X32" s="143"/>
      <c r="Y32" s="143"/>
      <c r="Z32" s="138" t="s">
        <v>2</v>
      </c>
      <c r="AA32" s="24"/>
    </row>
    <row r="33" spans="2:27" ht="15" customHeight="1" x14ac:dyDescent="0.25">
      <c r="B33" s="3"/>
      <c r="C33" s="137"/>
      <c r="D33" s="137"/>
      <c r="E33" s="137"/>
      <c r="F33" s="138"/>
      <c r="G33" s="4"/>
      <c r="H33" s="137"/>
      <c r="I33" s="137"/>
      <c r="J33" s="137"/>
      <c r="K33" s="142"/>
      <c r="L33" s="4"/>
      <c r="M33" s="137"/>
      <c r="N33" s="137"/>
      <c r="O33" s="137"/>
      <c r="P33" s="142"/>
      <c r="Q33" s="4"/>
      <c r="R33" s="143"/>
      <c r="S33" s="143"/>
      <c r="T33" s="143"/>
      <c r="U33" s="138"/>
      <c r="V33" s="41"/>
      <c r="W33" s="143"/>
      <c r="X33" s="143"/>
      <c r="Y33" s="143"/>
      <c r="Z33" s="138"/>
      <c r="AA33" s="24"/>
    </row>
    <row r="34" spans="2:27" ht="15" customHeight="1" x14ac:dyDescent="0.3">
      <c r="B34" s="3"/>
      <c r="C34" s="137"/>
      <c r="D34" s="137"/>
      <c r="E34" s="137"/>
      <c r="F34" s="138"/>
      <c r="G34" s="4"/>
      <c r="H34" s="137"/>
      <c r="I34" s="137"/>
      <c r="J34" s="137"/>
      <c r="K34" s="142"/>
      <c r="L34" s="4"/>
      <c r="M34" s="137"/>
      <c r="N34" s="137"/>
      <c r="O34" s="137"/>
      <c r="P34" s="142"/>
      <c r="Q34" s="4"/>
      <c r="R34" s="143"/>
      <c r="S34" s="143"/>
      <c r="T34" s="143"/>
      <c r="U34" s="138"/>
      <c r="V34" s="34"/>
      <c r="W34" s="143"/>
      <c r="X34" s="143"/>
      <c r="Y34" s="143"/>
      <c r="Z34" s="138"/>
      <c r="AA34" s="24"/>
    </row>
    <row r="35" spans="2:27" ht="15" customHeight="1" x14ac:dyDescent="0.25">
      <c r="B35" s="3"/>
      <c r="C35" s="137"/>
      <c r="D35" s="137"/>
      <c r="E35" s="137"/>
      <c r="F35" s="138" t="s">
        <v>7</v>
      </c>
      <c r="G35" s="4"/>
      <c r="H35" s="137"/>
      <c r="I35" s="137"/>
      <c r="J35" s="137"/>
      <c r="K35" s="138" t="s">
        <v>2</v>
      </c>
      <c r="L35" s="4"/>
      <c r="M35" s="137"/>
      <c r="N35" s="137"/>
      <c r="O35" s="137"/>
      <c r="P35" s="138" t="s">
        <v>2</v>
      </c>
      <c r="Q35" s="4"/>
      <c r="R35" s="143"/>
      <c r="S35" s="143"/>
      <c r="T35" s="143"/>
      <c r="U35" s="138" t="s">
        <v>2</v>
      </c>
      <c r="V35" s="41"/>
      <c r="W35" s="143"/>
      <c r="X35" s="143"/>
      <c r="Y35" s="143"/>
      <c r="Z35" s="138" t="s">
        <v>2</v>
      </c>
      <c r="AA35" s="24"/>
    </row>
    <row r="36" spans="2:27" ht="15" customHeight="1" x14ac:dyDescent="0.25">
      <c r="B36" s="3"/>
      <c r="C36" s="137"/>
      <c r="D36" s="137"/>
      <c r="E36" s="137"/>
      <c r="F36" s="138"/>
      <c r="G36" s="4"/>
      <c r="H36" s="137"/>
      <c r="I36" s="137"/>
      <c r="J36" s="137"/>
      <c r="K36" s="138"/>
      <c r="L36" s="4"/>
      <c r="M36" s="137"/>
      <c r="N36" s="137"/>
      <c r="O36" s="137"/>
      <c r="P36" s="138"/>
      <c r="Q36" s="4"/>
      <c r="R36" s="143"/>
      <c r="S36" s="143"/>
      <c r="T36" s="143"/>
      <c r="U36" s="138"/>
      <c r="V36" s="41"/>
      <c r="W36" s="143"/>
      <c r="X36" s="143"/>
      <c r="Y36" s="143"/>
      <c r="Z36" s="138"/>
      <c r="AA36" s="24"/>
    </row>
    <row r="37" spans="2:27" ht="15" customHeight="1" x14ac:dyDescent="0.3">
      <c r="B37" s="3"/>
      <c r="C37" s="137"/>
      <c r="D37" s="137"/>
      <c r="E37" s="137"/>
      <c r="F37" s="138"/>
      <c r="G37" s="4"/>
      <c r="H37" s="137"/>
      <c r="I37" s="137"/>
      <c r="J37" s="137"/>
      <c r="K37" s="138"/>
      <c r="L37" s="4"/>
      <c r="M37" s="137"/>
      <c r="N37" s="137"/>
      <c r="O37" s="137"/>
      <c r="P37" s="138"/>
      <c r="Q37" s="4"/>
      <c r="R37" s="143"/>
      <c r="S37" s="143"/>
      <c r="T37" s="143"/>
      <c r="U37" s="138"/>
      <c r="V37" s="34"/>
      <c r="W37" s="143"/>
      <c r="X37" s="143"/>
      <c r="Y37" s="143"/>
      <c r="Z37" s="138"/>
      <c r="AA37" s="24"/>
    </row>
    <row r="38" spans="2:27" ht="15" customHeight="1" x14ac:dyDescent="0.25">
      <c r="B38" s="3"/>
      <c r="C38" s="137"/>
      <c r="D38" s="137"/>
      <c r="E38" s="137"/>
      <c r="F38" s="138" t="s">
        <v>2</v>
      </c>
      <c r="G38" s="4"/>
      <c r="H38" s="137"/>
      <c r="I38" s="137"/>
      <c r="J38" s="137"/>
      <c r="K38" s="138" t="s">
        <v>2</v>
      </c>
      <c r="L38" s="4"/>
      <c r="M38" s="137"/>
      <c r="N38" s="137"/>
      <c r="O38" s="137"/>
      <c r="P38" s="138" t="s">
        <v>2</v>
      </c>
      <c r="Q38" s="4"/>
      <c r="R38" s="143"/>
      <c r="S38" s="143"/>
      <c r="T38" s="143"/>
      <c r="U38" s="138" t="s">
        <v>2</v>
      </c>
      <c r="V38" s="41"/>
      <c r="W38" s="143"/>
      <c r="X38" s="143"/>
      <c r="Y38" s="143"/>
      <c r="Z38" s="138" t="s">
        <v>2</v>
      </c>
      <c r="AA38" s="24"/>
    </row>
    <row r="39" spans="2:27" ht="15" customHeight="1" x14ac:dyDescent="0.25">
      <c r="B39" s="3"/>
      <c r="C39" s="137"/>
      <c r="D39" s="137"/>
      <c r="E39" s="137"/>
      <c r="F39" s="138"/>
      <c r="G39" s="4"/>
      <c r="H39" s="137"/>
      <c r="I39" s="137"/>
      <c r="J39" s="137"/>
      <c r="K39" s="138"/>
      <c r="L39" s="4"/>
      <c r="M39" s="137"/>
      <c r="N39" s="137"/>
      <c r="O39" s="137"/>
      <c r="P39" s="138"/>
      <c r="Q39" s="4"/>
      <c r="R39" s="143"/>
      <c r="S39" s="143"/>
      <c r="T39" s="143"/>
      <c r="U39" s="138"/>
      <c r="V39" s="41"/>
      <c r="W39" s="143"/>
      <c r="X39" s="143"/>
      <c r="Y39" s="143"/>
      <c r="Z39" s="138"/>
      <c r="AA39" s="24"/>
    </row>
    <row r="40" spans="2:27" ht="15" customHeight="1" x14ac:dyDescent="0.25">
      <c r="B40" s="3"/>
      <c r="C40" s="137"/>
      <c r="D40" s="137"/>
      <c r="E40" s="137"/>
      <c r="F40" s="138"/>
      <c r="G40" s="3"/>
      <c r="H40" s="137"/>
      <c r="I40" s="137"/>
      <c r="J40" s="137"/>
      <c r="K40" s="138"/>
      <c r="L40" s="3"/>
      <c r="M40" s="137"/>
      <c r="N40" s="137"/>
      <c r="O40" s="137"/>
      <c r="P40" s="138"/>
      <c r="Q40" s="3"/>
      <c r="R40" s="143"/>
      <c r="S40" s="143"/>
      <c r="T40" s="143"/>
      <c r="U40" s="138"/>
      <c r="V40" s="3"/>
      <c r="W40" s="143"/>
      <c r="X40" s="143"/>
      <c r="Y40" s="143"/>
      <c r="Z40" s="138"/>
      <c r="AA40" s="24"/>
    </row>
    <row r="41" spans="2:27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</row>
  </sheetData>
  <mergeCells count="83">
    <mergeCell ref="Z38:Z40"/>
    <mergeCell ref="R20:T22"/>
    <mergeCell ref="R23:T25"/>
    <mergeCell ref="R26:T28"/>
    <mergeCell ref="R29:T31"/>
    <mergeCell ref="R32:T34"/>
    <mergeCell ref="R35:T37"/>
    <mergeCell ref="R38:T40"/>
    <mergeCell ref="W20:Y22"/>
    <mergeCell ref="W23:Y25"/>
    <mergeCell ref="W26:Y28"/>
    <mergeCell ref="W29:Y31"/>
    <mergeCell ref="W32:Y34"/>
    <mergeCell ref="W35:Y37"/>
    <mergeCell ref="W38:Y40"/>
    <mergeCell ref="Z29:Z31"/>
    <mergeCell ref="P38:P40"/>
    <mergeCell ref="U20:U22"/>
    <mergeCell ref="U23:U25"/>
    <mergeCell ref="U26:U28"/>
    <mergeCell ref="U29:U31"/>
    <mergeCell ref="U32:U34"/>
    <mergeCell ref="U35:U37"/>
    <mergeCell ref="U38:U40"/>
    <mergeCell ref="P23:P25"/>
    <mergeCell ref="P26:P28"/>
    <mergeCell ref="P29:P31"/>
    <mergeCell ref="P32:P34"/>
    <mergeCell ref="P35:P37"/>
    <mergeCell ref="M35:O37"/>
    <mergeCell ref="M38:O40"/>
    <mergeCell ref="K20:K22"/>
    <mergeCell ref="K23:K25"/>
    <mergeCell ref="K26:K28"/>
    <mergeCell ref="K29:K31"/>
    <mergeCell ref="K32:K34"/>
    <mergeCell ref="K35:K37"/>
    <mergeCell ref="K38:K40"/>
    <mergeCell ref="M20:O22"/>
    <mergeCell ref="M23:O25"/>
    <mergeCell ref="M26:O28"/>
    <mergeCell ref="M29:O31"/>
    <mergeCell ref="M32:O34"/>
    <mergeCell ref="H32:J34"/>
    <mergeCell ref="H35:J37"/>
    <mergeCell ref="F20:F22"/>
    <mergeCell ref="H38:J40"/>
    <mergeCell ref="H23:J25"/>
    <mergeCell ref="F23:F25"/>
    <mergeCell ref="C23:E25"/>
    <mergeCell ref="C26:E28"/>
    <mergeCell ref="F26:F28"/>
    <mergeCell ref="H26:J28"/>
    <mergeCell ref="C29:E31"/>
    <mergeCell ref="F29:F31"/>
    <mergeCell ref="H29:J31"/>
    <mergeCell ref="C32:E34"/>
    <mergeCell ref="C35:E37"/>
    <mergeCell ref="C38:E40"/>
    <mergeCell ref="F38:F40"/>
    <mergeCell ref="F35:F37"/>
    <mergeCell ref="F32:F34"/>
    <mergeCell ref="Z32:Z34"/>
    <mergeCell ref="Z35:Z37"/>
    <mergeCell ref="Z20:Z22"/>
    <mergeCell ref="Z23:Z25"/>
    <mergeCell ref="Z26:Z28"/>
    <mergeCell ref="K5:L5"/>
    <mergeCell ref="J4:K4"/>
    <mergeCell ref="M17:P18"/>
    <mergeCell ref="H17:K18"/>
    <mergeCell ref="H20:J22"/>
    <mergeCell ref="P20:P22"/>
    <mergeCell ref="C5:H5"/>
    <mergeCell ref="C13:D14"/>
    <mergeCell ref="C11:D12"/>
    <mergeCell ref="C9:D10"/>
    <mergeCell ref="C7:D8"/>
    <mergeCell ref="E7:H8"/>
    <mergeCell ref="E9:H10"/>
    <mergeCell ref="E11:H12"/>
    <mergeCell ref="E13:H14"/>
    <mergeCell ref="C20:E22"/>
  </mergeCells>
  <conditionalFormatting sqref="K20 F20 P20 U20:V20 F23 F26 F29 F38 F35 F32 K23 K26 K29 K32 K35 K38 P23 P26 P29 P32 P35 P38 U23:V23 V21:V22 U26:V26 V24:V25 U29:V29 V27:V28 U32:V32 V30:V31 U35:V35 V33:V34 U38:V38 V36:V37 V39">
    <cfRule type="cellIs" dxfId="22" priority="3" operator="equal">
      <formula>"r"</formula>
    </cfRule>
    <cfRule type="cellIs" dxfId="21" priority="4" operator="equal">
      <formula>"n"</formula>
    </cfRule>
  </conditionalFormatting>
  <conditionalFormatting sqref="Z20 Z23 Z26 Z29 Z32 Z35 Z38">
    <cfRule type="cellIs" dxfId="20" priority="1" operator="equal">
      <formula>"r"</formula>
    </cfRule>
    <cfRule type="cellIs" dxfId="19" priority="2" operator="equal">
      <formula>"n"</formula>
    </cfRule>
  </conditionalFormatting>
  <dataValidations count="1">
    <dataValidation type="list" allowBlank="1" showInputMessage="1" showErrorMessage="1" sqref="E7">
      <formula1>MONTH_LIST_FY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LISTS!$C$2:$C$8</xm:f>
          </x14:formula1>
          <xm:sqref>E9:H10</xm:sqref>
        </x14:dataValidation>
        <x14:dataValidation type="list" allowBlank="1" showInputMessage="1" showErrorMessage="1">
          <x14:formula1>
            <xm:f>LISTS!$A$2:$A$63</xm:f>
          </x14:formula1>
          <xm:sqref>E13:H14</xm:sqref>
        </x14:dataValidation>
        <x14:dataValidation type="list" allowBlank="1" showInputMessage="1" showErrorMessage="1">
          <x14:formula1>
            <xm:f>LISTS!$B$2:$B$27</xm:f>
          </x14:formula1>
          <xm:sqref>E11:H12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9">
    <tabColor theme="4"/>
  </sheetPr>
  <dimension ref="B1:AB41"/>
  <sheetViews>
    <sheetView showGridLines="0" zoomScale="90" zoomScaleNormal="90" workbookViewId="0">
      <selection activeCell="AA4" sqref="AA4:AB5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2:28" ht="18" customHeight="1" x14ac:dyDescent="0.25"/>
    <row r="2" spans="2:28" ht="15" customHeight="1" x14ac:dyDescent="0.25"/>
    <row r="3" spans="2:28" ht="15" customHeight="1" x14ac:dyDescent="0.25"/>
    <row r="4" spans="2:28" ht="18" customHeight="1" x14ac:dyDescent="0.25">
      <c r="B4" s="7"/>
      <c r="C4" s="11"/>
      <c r="D4" s="11"/>
      <c r="E4" s="11"/>
      <c r="F4" s="11"/>
      <c r="G4" s="11"/>
      <c r="H4" s="84"/>
      <c r="I4" s="11"/>
      <c r="J4" s="11"/>
      <c r="K4" s="181" t="str">
        <f>SUMMARY!F20</f>
        <v>n</v>
      </c>
      <c r="L4" s="181"/>
      <c r="M4" s="181" t="str">
        <f>SUMMARY!F20</f>
        <v>n</v>
      </c>
      <c r="N4" s="181"/>
      <c r="O4" s="181" t="str">
        <f>SUMMARY!F23</f>
        <v>r</v>
      </c>
      <c r="P4" s="181"/>
      <c r="Q4" s="182" t="str">
        <f>SUMMARY!F35</f>
        <v>r</v>
      </c>
      <c r="R4" s="182"/>
      <c r="S4" s="182" t="str">
        <f>SUMMARY!F26</f>
        <v>r</v>
      </c>
      <c r="T4" s="182"/>
      <c r="U4" s="183" t="str">
        <f>SUMMARY!F29</f>
        <v>n</v>
      </c>
      <c r="V4" s="183"/>
      <c r="W4" s="183" t="str">
        <f>SUMMARY!F32</f>
        <v>n</v>
      </c>
      <c r="X4" s="183"/>
      <c r="Y4" s="24"/>
      <c r="AA4" s="174" t="s">
        <v>54</v>
      </c>
      <c r="AB4" s="175"/>
    </row>
    <row r="5" spans="2:28" ht="15" customHeight="1" x14ac:dyDescent="0.25">
      <c r="B5" s="7"/>
      <c r="C5" s="178"/>
      <c r="D5" s="178"/>
      <c r="E5" s="178"/>
      <c r="F5" s="178"/>
      <c r="G5" s="178"/>
      <c r="H5" s="18"/>
      <c r="I5" s="18"/>
      <c r="J5" s="18"/>
      <c r="K5" s="181"/>
      <c r="L5" s="181"/>
      <c r="M5" s="181"/>
      <c r="N5" s="181"/>
      <c r="O5" s="181"/>
      <c r="P5" s="181"/>
      <c r="Q5" s="182"/>
      <c r="R5" s="182"/>
      <c r="S5" s="182"/>
      <c r="T5" s="182"/>
      <c r="U5" s="183"/>
      <c r="V5" s="183"/>
      <c r="W5" s="183"/>
      <c r="X5" s="183"/>
      <c r="Y5" s="24"/>
      <c r="AA5" s="176"/>
      <c r="AB5" s="177"/>
    </row>
    <row r="6" spans="2:28" ht="15" customHeight="1" x14ac:dyDescent="0.25">
      <c r="B6" s="3"/>
      <c r="C6" s="178"/>
      <c r="D6" s="178"/>
      <c r="E6" s="178"/>
      <c r="F6" s="178"/>
      <c r="G6" s="178"/>
      <c r="H6" s="18"/>
      <c r="I6" s="18"/>
      <c r="J6" s="18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24"/>
      <c r="AA6" s="179" t="s">
        <v>5</v>
      </c>
      <c r="AB6" s="167" t="str">
        <f>SUMMARY!E7</f>
        <v>JANUARY-P10</v>
      </c>
    </row>
    <row r="7" spans="2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46"/>
      <c r="L7" s="146"/>
      <c r="M7" s="171"/>
      <c r="N7" s="171"/>
      <c r="O7" s="171"/>
      <c r="P7" s="171"/>
      <c r="Q7" s="171"/>
      <c r="R7" s="171"/>
      <c r="S7" s="172"/>
      <c r="T7" s="172"/>
      <c r="U7" s="171"/>
      <c r="V7" s="171"/>
      <c r="W7" s="173"/>
      <c r="X7" s="173"/>
      <c r="Y7" s="24"/>
      <c r="AA7" s="180"/>
      <c r="AB7" s="168"/>
    </row>
    <row r="8" spans="2:28" ht="15" customHeight="1" x14ac:dyDescent="0.25">
      <c r="B8" s="3"/>
      <c r="C8" s="10"/>
      <c r="D8" s="10"/>
      <c r="E8" s="10"/>
      <c r="F8" s="10"/>
      <c r="G8" s="10"/>
      <c r="H8" s="10"/>
      <c r="I8" s="10"/>
      <c r="J8" s="10"/>
      <c r="K8" s="146"/>
      <c r="L8" s="146"/>
      <c r="M8" s="171"/>
      <c r="N8" s="171"/>
      <c r="O8" s="171"/>
      <c r="P8" s="171"/>
      <c r="Q8" s="171"/>
      <c r="R8" s="171"/>
      <c r="S8" s="172"/>
      <c r="T8" s="172"/>
      <c r="U8" s="171"/>
      <c r="V8" s="171"/>
      <c r="W8" s="173"/>
      <c r="X8" s="173"/>
      <c r="Y8" s="24"/>
      <c r="AA8" s="165" t="s">
        <v>0</v>
      </c>
      <c r="AB8" s="167" t="str">
        <f>SUMMARY!E9</f>
        <v>uu</v>
      </c>
    </row>
    <row r="9" spans="2:28" ht="15" customHeight="1" x14ac:dyDescent="0.25">
      <c r="B9" s="3"/>
      <c r="C9" s="36"/>
      <c r="D9" s="36"/>
      <c r="E9" s="36"/>
      <c r="F9" s="36"/>
      <c r="G9" s="10"/>
      <c r="H9" s="10"/>
      <c r="I9" s="10"/>
      <c r="J9" s="10"/>
      <c r="K9" s="10"/>
      <c r="L9" s="10"/>
      <c r="M9" s="70"/>
      <c r="N9" s="70"/>
      <c r="O9" s="70"/>
      <c r="P9" s="70"/>
      <c r="Q9" s="70"/>
      <c r="R9" s="70"/>
      <c r="S9" s="71"/>
      <c r="T9" s="71"/>
      <c r="U9" s="70"/>
      <c r="V9" s="70"/>
      <c r="W9" s="72"/>
      <c r="X9" s="72"/>
      <c r="Y9" s="24"/>
      <c r="AA9" s="166"/>
      <c r="AB9" s="168"/>
    </row>
    <row r="10" spans="2:28" ht="15" customHeight="1" x14ac:dyDescent="0.25">
      <c r="B10" s="3"/>
      <c r="C10" s="23"/>
      <c r="D10" s="23"/>
      <c r="E10" s="23"/>
      <c r="F10" s="23"/>
      <c r="G10" s="10"/>
      <c r="H10" s="10"/>
      <c r="I10" s="10"/>
      <c r="J10" s="10"/>
      <c r="K10" s="10"/>
      <c r="L10" s="10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64"/>
      <c r="Y10" s="24"/>
      <c r="AA10" s="165" t="s">
        <v>3</v>
      </c>
      <c r="AB10" s="167" t="str">
        <f>SUMMARY!E11</f>
        <v>JENA</v>
      </c>
    </row>
    <row r="11" spans="2:28" ht="15" customHeight="1" x14ac:dyDescent="0.25">
      <c r="B11" s="3"/>
      <c r="C11" s="10"/>
      <c r="D11" s="10"/>
      <c r="E11" s="10"/>
      <c r="F11" s="10"/>
      <c r="G11" s="10"/>
      <c r="H11" s="10"/>
      <c r="I11" s="10"/>
      <c r="J11" s="10"/>
      <c r="K11" s="10"/>
      <c r="L11" s="6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64"/>
      <c r="Y11" s="24"/>
      <c r="AA11" s="166"/>
      <c r="AB11" s="168"/>
    </row>
    <row r="12" spans="2:28" ht="15" customHeight="1" x14ac:dyDescent="0.25">
      <c r="B12" s="3"/>
      <c r="C12" s="36"/>
      <c r="D12" s="36"/>
      <c r="E12" s="36"/>
      <c r="F12" s="36"/>
      <c r="G12" s="10"/>
      <c r="H12" s="10"/>
      <c r="I12" s="10"/>
      <c r="J12" s="10"/>
      <c r="K12" s="10"/>
      <c r="L12" s="6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24"/>
      <c r="AA12" s="165" t="s">
        <v>67</v>
      </c>
      <c r="AB12" s="169">
        <f>SUMMARY!E13</f>
        <v>4359</v>
      </c>
    </row>
    <row r="13" spans="2:28" ht="15" customHeight="1" x14ac:dyDescent="0.25">
      <c r="B13" s="3"/>
      <c r="C13" s="23"/>
      <c r="D13" s="23"/>
      <c r="E13" s="23"/>
      <c r="F13" s="23"/>
      <c r="G13" s="10"/>
      <c r="H13" s="10"/>
      <c r="I13" s="10"/>
      <c r="J13" s="10"/>
      <c r="K13" s="10"/>
      <c r="L13" s="6"/>
      <c r="M13" s="6"/>
      <c r="N13" s="6"/>
      <c r="O13" s="6"/>
      <c r="P13" s="10"/>
      <c r="Q13" s="10"/>
      <c r="R13" s="10"/>
      <c r="S13" s="10"/>
      <c r="T13" s="10"/>
      <c r="U13" s="10"/>
      <c r="V13" s="10"/>
      <c r="W13" s="4"/>
      <c r="X13" s="27"/>
      <c r="Y13" s="24"/>
      <c r="AA13" s="166"/>
      <c r="AB13" s="170"/>
    </row>
    <row r="14" spans="2:28" ht="15" customHeight="1" x14ac:dyDescent="0.25">
      <c r="B14" s="3"/>
      <c r="C14" s="10"/>
      <c r="D14" s="10"/>
      <c r="E14" s="10"/>
      <c r="F14" s="10"/>
      <c r="G14" s="10"/>
      <c r="H14" s="10"/>
      <c r="I14" s="10"/>
      <c r="J14" s="10"/>
      <c r="K14" s="10"/>
      <c r="L14" s="6"/>
      <c r="M14" s="6"/>
      <c r="N14" s="6"/>
      <c r="O14" s="6"/>
      <c r="P14" s="10"/>
      <c r="Q14" s="10"/>
      <c r="R14" s="10"/>
      <c r="S14" s="10"/>
      <c r="T14" s="10"/>
      <c r="U14" s="10"/>
      <c r="V14" s="10"/>
      <c r="W14" s="4"/>
      <c r="X14" s="27"/>
      <c r="Y14" s="24"/>
      <c r="AA14" s="60"/>
      <c r="AB14" s="60"/>
    </row>
    <row r="15" spans="2:28" ht="15" customHeight="1" x14ac:dyDescent="0.25">
      <c r="B15" s="3"/>
      <c r="C15" s="10"/>
      <c r="D15" s="10"/>
      <c r="E15" s="10"/>
      <c r="F15" s="10"/>
      <c r="G15" s="10"/>
      <c r="H15" s="10"/>
      <c r="I15" s="10"/>
      <c r="J15" s="10"/>
      <c r="K15" s="10"/>
      <c r="L15" s="6"/>
      <c r="M15" s="6"/>
      <c r="N15" s="6"/>
      <c r="O15" s="6"/>
      <c r="P15" s="10"/>
      <c r="Q15" s="10"/>
      <c r="R15" s="10"/>
      <c r="S15" s="10"/>
      <c r="T15" s="10"/>
      <c r="U15" s="10"/>
      <c r="V15" s="10"/>
      <c r="W15" s="4"/>
      <c r="X15" s="27"/>
      <c r="Y15" s="24"/>
      <c r="AA15" s="60"/>
      <c r="AB15" s="60"/>
    </row>
    <row r="16" spans="2:28" ht="15" customHeight="1" x14ac:dyDescent="0.25">
      <c r="B16" s="3"/>
      <c r="C16" s="10"/>
      <c r="D16" s="10"/>
      <c r="E16" s="10"/>
      <c r="F16" s="10"/>
      <c r="G16" s="10"/>
      <c r="H16" s="10"/>
      <c r="I16" s="10"/>
      <c r="J16" s="10"/>
      <c r="K16" s="10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159" t="s">
        <v>11</v>
      </c>
      <c r="AB16" s="159"/>
    </row>
    <row r="17" spans="2:28" ht="15" customHeight="1" x14ac:dyDescent="0.25">
      <c r="B17" s="3"/>
      <c r="C17" s="18"/>
      <c r="D17" s="18"/>
      <c r="E17" s="18"/>
      <c r="F17" s="18"/>
      <c r="G17" s="18"/>
      <c r="H17" s="18"/>
      <c r="I17" s="18"/>
      <c r="J17" s="18"/>
      <c r="K17" s="86"/>
      <c r="L17" s="6"/>
      <c r="M17" s="17"/>
      <c r="N17" s="17"/>
      <c r="O17" s="17"/>
      <c r="P17" s="17"/>
      <c r="Q17" s="6"/>
      <c r="R17" s="17"/>
      <c r="S17" s="17"/>
      <c r="T17" s="17"/>
      <c r="U17" s="17"/>
      <c r="V17" s="6"/>
      <c r="W17" s="3"/>
      <c r="X17" s="24"/>
      <c r="Y17" s="24"/>
      <c r="AA17" s="159"/>
      <c r="AB17" s="159"/>
    </row>
    <row r="18" spans="2:28" ht="15" customHeight="1" x14ac:dyDescent="0.25">
      <c r="B18" s="3"/>
      <c r="C18" s="18"/>
      <c r="D18" s="18"/>
      <c r="E18" s="18"/>
      <c r="F18" s="18"/>
      <c r="G18" s="18"/>
      <c r="H18" s="18"/>
      <c r="I18" s="18"/>
      <c r="J18" s="18"/>
      <c r="K18" s="86"/>
      <c r="L18" s="6"/>
      <c r="M18" s="18"/>
      <c r="N18" s="18"/>
      <c r="O18" s="18"/>
      <c r="P18" s="18"/>
      <c r="Q18" s="6"/>
      <c r="R18" s="18"/>
      <c r="S18" s="18"/>
      <c r="T18" s="18"/>
      <c r="U18" s="18"/>
      <c r="V18" s="6"/>
      <c r="W18" s="3"/>
      <c r="X18" s="24"/>
      <c r="Y18" s="24"/>
      <c r="AA18" s="160"/>
      <c r="AB18" s="145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61"/>
      <c r="AB19" s="145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19"/>
      <c r="N20" s="19"/>
      <c r="O20" s="19"/>
      <c r="P20" s="20"/>
      <c r="Q20" s="10"/>
      <c r="R20" s="19"/>
      <c r="S20" s="19"/>
      <c r="T20" s="19"/>
      <c r="U20" s="20"/>
      <c r="V20" s="10"/>
      <c r="W20" s="4"/>
      <c r="X20" s="24"/>
      <c r="Y20" s="24"/>
      <c r="AA20" s="162"/>
      <c r="AB20" s="145"/>
    </row>
    <row r="21" spans="2:28" ht="15" customHeight="1" x14ac:dyDescent="0.25">
      <c r="B21" s="3"/>
      <c r="C21" s="4"/>
      <c r="D21" s="4"/>
      <c r="E21" s="4"/>
      <c r="F21" s="4"/>
      <c r="G21" s="4"/>
      <c r="H21" s="4"/>
      <c r="I21" s="4"/>
      <c r="J21" s="4"/>
      <c r="K21" s="4"/>
      <c r="L21" s="10"/>
      <c r="M21" s="19"/>
      <c r="N21" s="19"/>
      <c r="O21" s="19"/>
      <c r="P21" s="20"/>
      <c r="Q21" s="10"/>
      <c r="R21" s="19"/>
      <c r="S21" s="19"/>
      <c r="T21" s="19"/>
      <c r="U21" s="20"/>
      <c r="V21" s="10"/>
      <c r="W21" s="4"/>
      <c r="X21" s="24"/>
      <c r="Y21" s="24"/>
      <c r="AA21" s="163"/>
      <c r="AB21" s="145"/>
    </row>
    <row r="22" spans="2:28" ht="15" customHeight="1" x14ac:dyDescent="0.3">
      <c r="B22" s="3"/>
      <c r="C22" s="4"/>
      <c r="D22" s="4"/>
      <c r="E22" s="4"/>
      <c r="F22" s="4"/>
      <c r="G22" s="4"/>
      <c r="H22" s="4"/>
      <c r="I22" s="4"/>
      <c r="J22" s="4"/>
      <c r="K22" s="4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53"/>
      <c r="AB22" s="155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54"/>
      <c r="AB23" s="156"/>
    </row>
    <row r="24" spans="2:28" ht="15" customHeight="1" x14ac:dyDescent="0.25">
      <c r="B24" s="3"/>
      <c r="C24" s="61"/>
      <c r="D24" s="61"/>
      <c r="E24" s="61"/>
      <c r="F24" s="61"/>
      <c r="G24" s="61"/>
      <c r="H24" s="61"/>
      <c r="I24" s="61"/>
      <c r="J24" s="61"/>
      <c r="K24" s="61"/>
      <c r="L24" s="10"/>
      <c r="M24" s="19"/>
      <c r="N24" s="19"/>
      <c r="O24" s="19"/>
      <c r="P24" s="20"/>
      <c r="Q24" s="10"/>
      <c r="R24" s="19"/>
      <c r="S24" s="19"/>
      <c r="T24" s="19"/>
      <c r="U24" s="21"/>
      <c r="V24" s="10"/>
      <c r="W24" s="4"/>
      <c r="X24" s="24"/>
      <c r="Y24" s="24"/>
      <c r="AA24" s="157" t="s">
        <v>7</v>
      </c>
      <c r="AB24" s="145"/>
    </row>
    <row r="25" spans="2:28" ht="15" customHeight="1" x14ac:dyDescent="0.25">
      <c r="B25" s="3"/>
      <c r="C25" s="61"/>
      <c r="D25" s="61"/>
      <c r="E25" s="61"/>
      <c r="F25" s="61"/>
      <c r="G25" s="61"/>
      <c r="H25" s="61"/>
      <c r="I25" s="61"/>
      <c r="J25" s="61"/>
      <c r="K25" s="61"/>
      <c r="L25" s="10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24"/>
      <c r="AA25" s="157"/>
      <c r="AB25" s="145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0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24"/>
      <c r="AA26" s="158" t="s">
        <v>2</v>
      </c>
      <c r="AB26" s="145"/>
    </row>
    <row r="27" spans="2:28" ht="15" customHeight="1" x14ac:dyDescent="0.25">
      <c r="B27" s="3"/>
      <c r="C27" s="18"/>
      <c r="D27" s="18"/>
      <c r="E27" s="18"/>
      <c r="F27" s="18"/>
      <c r="G27" s="22"/>
      <c r="H27" s="25"/>
      <c r="I27" s="25"/>
      <c r="J27" s="25"/>
      <c r="K27" s="21"/>
      <c r="L27" s="18"/>
      <c r="M27" s="18"/>
      <c r="N27" s="18"/>
      <c r="O27" s="18"/>
      <c r="P27" s="18"/>
      <c r="Q27" s="18"/>
      <c r="R27" s="19"/>
      <c r="S27" s="19"/>
      <c r="T27" s="19"/>
      <c r="U27" s="20"/>
      <c r="V27" s="10"/>
      <c r="W27" s="4"/>
      <c r="X27" s="24"/>
      <c r="Y27" s="24"/>
      <c r="AA27" s="158"/>
      <c r="AB27" s="145"/>
    </row>
    <row r="28" spans="2:28" ht="15" customHeight="1" x14ac:dyDescent="0.3">
      <c r="B28" s="3"/>
      <c r="C28" s="18"/>
      <c r="D28" s="18"/>
      <c r="E28" s="18"/>
      <c r="F28" s="18"/>
      <c r="G28" s="22"/>
      <c r="H28" s="31"/>
      <c r="I28" s="31"/>
      <c r="J28" s="31"/>
      <c r="K28" s="15"/>
      <c r="L28" s="18"/>
      <c r="M28" s="18"/>
      <c r="N28" s="18"/>
      <c r="O28" s="18"/>
      <c r="P28" s="18"/>
      <c r="Q28" s="18"/>
      <c r="R28" s="14"/>
      <c r="S28" s="14"/>
      <c r="T28" s="14"/>
      <c r="U28" s="15"/>
      <c r="V28" s="10"/>
      <c r="W28" s="4"/>
      <c r="X28" s="27"/>
      <c r="Y28" s="24"/>
      <c r="AA28" s="151"/>
      <c r="AB28" s="145"/>
    </row>
    <row r="29" spans="2:28" ht="15" customHeight="1" x14ac:dyDescent="0.25">
      <c r="B29" s="3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24"/>
      <c r="AA29" s="151"/>
      <c r="AB29" s="145"/>
    </row>
    <row r="30" spans="2:28" ht="15" customHeight="1" x14ac:dyDescent="0.25">
      <c r="B30" s="3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87"/>
      <c r="Y30" s="24"/>
      <c r="AA30" s="152" t="s">
        <v>12</v>
      </c>
      <c r="AB30" s="145"/>
    </row>
    <row r="31" spans="2:28" ht="15" customHeight="1" x14ac:dyDescent="0.25">
      <c r="B31" s="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87"/>
      <c r="Y31" s="24"/>
      <c r="AA31" s="152"/>
      <c r="AB31" s="145"/>
    </row>
    <row r="32" spans="2:28" ht="15" customHeight="1" x14ac:dyDescent="0.25">
      <c r="B32" s="3"/>
      <c r="C32" s="19"/>
      <c r="D32" s="19"/>
      <c r="E32" s="19"/>
      <c r="F32" s="20"/>
      <c r="G32" s="10"/>
      <c r="H32" s="19"/>
      <c r="I32" s="19"/>
      <c r="J32" s="19"/>
      <c r="K32" s="20"/>
      <c r="L32" s="10"/>
      <c r="M32" s="19"/>
      <c r="N32" s="19"/>
      <c r="O32" s="19"/>
      <c r="P32" s="21"/>
      <c r="Q32" s="10"/>
      <c r="R32" s="19"/>
      <c r="S32" s="19"/>
      <c r="T32" s="19"/>
      <c r="U32" s="20"/>
      <c r="V32" s="10"/>
      <c r="W32" s="4"/>
      <c r="X32" s="24"/>
      <c r="Y32" s="24"/>
      <c r="AA32" s="148" t="s">
        <v>14</v>
      </c>
      <c r="AB32" s="145"/>
    </row>
    <row r="33" spans="2:28" ht="15" customHeight="1" x14ac:dyDescent="0.25">
      <c r="B33" s="3"/>
      <c r="C33" s="19"/>
      <c r="D33" s="19"/>
      <c r="E33" s="19"/>
      <c r="F33" s="20"/>
      <c r="G33" s="10"/>
      <c r="H33" s="19"/>
      <c r="I33" s="19"/>
      <c r="J33" s="19"/>
      <c r="K33" s="20"/>
      <c r="L33" s="10"/>
      <c r="M33" s="19"/>
      <c r="N33" s="19"/>
      <c r="O33" s="19"/>
      <c r="P33" s="21"/>
      <c r="Q33" s="10"/>
      <c r="R33" s="19"/>
      <c r="S33" s="19"/>
      <c r="T33" s="19"/>
      <c r="U33" s="20"/>
      <c r="V33" s="10"/>
      <c r="W33" s="4"/>
      <c r="X33" s="24"/>
      <c r="Y33" s="24"/>
      <c r="AA33" s="148"/>
      <c r="AB33" s="145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14"/>
      <c r="S34" s="14"/>
      <c r="T34" s="14"/>
      <c r="U34" s="15"/>
      <c r="V34" s="10"/>
      <c r="W34" s="4"/>
      <c r="X34" s="24"/>
      <c r="Y34" s="24"/>
      <c r="AA34" s="149" t="s">
        <v>13</v>
      </c>
      <c r="AB34" s="145"/>
    </row>
    <row r="35" spans="2:28" ht="15" customHeight="1" x14ac:dyDescent="0.25">
      <c r="B35" s="3"/>
      <c r="C35" s="19"/>
      <c r="D35" s="19"/>
      <c r="E35" s="19"/>
      <c r="F35" s="21"/>
      <c r="G35" s="10"/>
      <c r="H35" s="19"/>
      <c r="I35" s="19"/>
      <c r="J35" s="19"/>
      <c r="K35" s="20"/>
      <c r="L35" s="10"/>
      <c r="M35" s="19"/>
      <c r="N35" s="19"/>
      <c r="O35" s="19"/>
      <c r="P35" s="20"/>
      <c r="Q35" s="10"/>
      <c r="R35" s="19"/>
      <c r="S35" s="19"/>
      <c r="T35" s="19"/>
      <c r="U35" s="20"/>
      <c r="V35" s="10"/>
      <c r="W35" s="4"/>
      <c r="X35" s="24"/>
      <c r="Y35" s="24"/>
      <c r="AA35" s="149"/>
      <c r="AB35" s="145"/>
    </row>
    <row r="36" spans="2:28" ht="15" customHeight="1" x14ac:dyDescent="0.25">
      <c r="B36" s="3"/>
      <c r="C36" s="19"/>
      <c r="D36" s="19"/>
      <c r="E36" s="19"/>
      <c r="F36" s="21"/>
      <c r="G36" s="10"/>
      <c r="H36" s="19"/>
      <c r="I36" s="19"/>
      <c r="J36" s="19"/>
      <c r="K36" s="20"/>
      <c r="L36" s="10"/>
      <c r="M36" s="19"/>
      <c r="N36" s="19"/>
      <c r="O36" s="19"/>
      <c r="P36" s="20"/>
      <c r="Q36" s="10"/>
      <c r="R36" s="19"/>
      <c r="S36" s="19"/>
      <c r="T36" s="19"/>
      <c r="U36" s="20"/>
      <c r="V36" s="10"/>
      <c r="W36" s="4"/>
      <c r="X36" s="24"/>
      <c r="Y36" s="24"/>
      <c r="AA36" s="150"/>
      <c r="AB36" s="145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14"/>
      <c r="S37" s="14"/>
      <c r="T37" s="14"/>
      <c r="U37" s="15"/>
      <c r="V37" s="10"/>
      <c r="W37" s="4"/>
      <c r="X37" s="24"/>
      <c r="Y37" s="24"/>
      <c r="AA37" s="150"/>
      <c r="AB37" s="145"/>
    </row>
    <row r="38" spans="2:28" ht="15" customHeight="1" x14ac:dyDescent="0.25">
      <c r="B38" s="3"/>
      <c r="C38" s="19"/>
      <c r="D38" s="19"/>
      <c r="E38" s="19"/>
      <c r="F38" s="20"/>
      <c r="G38" s="10"/>
      <c r="H38" s="19"/>
      <c r="I38" s="19"/>
      <c r="J38" s="19"/>
      <c r="K38" s="20"/>
      <c r="L38" s="10"/>
      <c r="M38" s="19"/>
      <c r="N38" s="19"/>
      <c r="O38" s="19"/>
      <c r="P38" s="20"/>
      <c r="Q38" s="10"/>
      <c r="R38" s="19"/>
      <c r="S38" s="19"/>
      <c r="T38" s="19"/>
      <c r="U38" s="20"/>
      <c r="V38" s="10"/>
      <c r="W38" s="4"/>
      <c r="X38" s="24"/>
      <c r="Y38" s="24"/>
      <c r="AA38" s="144"/>
      <c r="AB38" s="145"/>
    </row>
    <row r="39" spans="2:28" ht="15" customHeight="1" x14ac:dyDescent="0.25">
      <c r="B39" s="3"/>
      <c r="C39" s="19"/>
      <c r="D39" s="19"/>
      <c r="E39" s="19"/>
      <c r="F39" s="20"/>
      <c r="G39" s="10"/>
      <c r="H39" s="19"/>
      <c r="I39" s="19"/>
      <c r="J39" s="19"/>
      <c r="K39" s="20"/>
      <c r="L39" s="10"/>
      <c r="M39" s="19"/>
      <c r="N39" s="19"/>
      <c r="O39" s="19"/>
      <c r="P39" s="20"/>
      <c r="Q39" s="10"/>
      <c r="R39" s="19"/>
      <c r="S39" s="19"/>
      <c r="T39" s="19"/>
      <c r="U39" s="20"/>
      <c r="V39" s="10"/>
      <c r="W39" s="4"/>
      <c r="X39" s="24"/>
      <c r="Y39" s="24"/>
      <c r="AA39" s="144"/>
      <c r="AB39" s="145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4"/>
      <c r="Y40" s="24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</row>
  </sheetData>
  <mergeCells count="55">
    <mergeCell ref="AA4:AB5"/>
    <mergeCell ref="C5:G6"/>
    <mergeCell ref="K6:L6"/>
    <mergeCell ref="O6:P6"/>
    <mergeCell ref="Q6:R6"/>
    <mergeCell ref="S6:T6"/>
    <mergeCell ref="U6:V6"/>
    <mergeCell ref="W6:X6"/>
    <mergeCell ref="AA6:AA7"/>
    <mergeCell ref="K4:L5"/>
    <mergeCell ref="O4:P5"/>
    <mergeCell ref="Q4:R5"/>
    <mergeCell ref="S4:T5"/>
    <mergeCell ref="U4:V5"/>
    <mergeCell ref="W4:X5"/>
    <mergeCell ref="M4:N5"/>
    <mergeCell ref="AB6:AB7"/>
    <mergeCell ref="M7:N8"/>
    <mergeCell ref="O7:P8"/>
    <mergeCell ref="Q7:R8"/>
    <mergeCell ref="S7:T8"/>
    <mergeCell ref="U7:V8"/>
    <mergeCell ref="W7:X8"/>
    <mergeCell ref="AA8:AA9"/>
    <mergeCell ref="AB8:AB9"/>
    <mergeCell ref="X10:X11"/>
    <mergeCell ref="AA10:AA11"/>
    <mergeCell ref="AB10:AB11"/>
    <mergeCell ref="AA12:AA13"/>
    <mergeCell ref="AB12:AB13"/>
    <mergeCell ref="AA24:AA25"/>
    <mergeCell ref="AB24:AB25"/>
    <mergeCell ref="AA26:AA27"/>
    <mergeCell ref="AB26:AB27"/>
    <mergeCell ref="AA16:AB17"/>
    <mergeCell ref="AA18:AA19"/>
    <mergeCell ref="AB18:AB19"/>
    <mergeCell ref="AA20:AA21"/>
    <mergeCell ref="AB20:AB21"/>
    <mergeCell ref="AA38:AA39"/>
    <mergeCell ref="AB38:AB39"/>
    <mergeCell ref="K7:L8"/>
    <mergeCell ref="M6:N6"/>
    <mergeCell ref="AA32:AA33"/>
    <mergeCell ref="AB32:AB33"/>
    <mergeCell ref="AA34:AA35"/>
    <mergeCell ref="AB34:AB35"/>
    <mergeCell ref="AA36:AA37"/>
    <mergeCell ref="AB36:AB37"/>
    <mergeCell ref="AA28:AA29"/>
    <mergeCell ref="AB28:AB29"/>
    <mergeCell ref="AA30:AA31"/>
    <mergeCell ref="AB30:AB31"/>
    <mergeCell ref="AA22:AA23"/>
    <mergeCell ref="AB22:AB23"/>
  </mergeCells>
  <conditionalFormatting sqref="K4 O4 Q4 S4 U4:X5 M4">
    <cfRule type="cellIs" dxfId="18" priority="2" operator="equal">
      <formula>"r"</formula>
    </cfRule>
    <cfRule type="cellIs" dxfId="17" priority="3" operator="equal">
      <formula>"n"</formula>
    </cfRule>
  </conditionalFormatting>
  <conditionalFormatting sqref="AA6:AB13">
    <cfRule type="cellIs" dxfId="16" priority="1" operator="equal">
      <formula>"ALL"</formula>
    </cfRule>
  </conditionalFormatting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81" r:id="rId4" name="Drop Down 1">
              <controlPr defaultSize="0" autoLine="0" autoPict="0">
                <anchor moveWithCells="1">
                  <from>
                    <xdr:col>30</xdr:col>
                    <xdr:colOff>390525</xdr:colOff>
                    <xdr:row>7</xdr:row>
                    <xdr:rowOff>66675</xdr:rowOff>
                  </from>
                  <to>
                    <xdr:col>31</xdr:col>
                    <xdr:colOff>590550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8">
    <tabColor theme="5"/>
    <pageSetUpPr fitToPage="1"/>
  </sheetPr>
  <dimension ref="B1:AB41"/>
  <sheetViews>
    <sheetView showGridLines="0" zoomScale="90" zoomScaleNormal="90" workbookViewId="0">
      <selection activeCell="AA4" sqref="AA4:AB5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13" width="9.140625" style="2"/>
    <col min="14" max="14" width="9.140625" style="2" customWidth="1"/>
    <col min="15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2:28" ht="18" customHeight="1" x14ac:dyDescent="0.25"/>
    <row r="2" spans="2:28" ht="15" customHeight="1" x14ac:dyDescent="0.25"/>
    <row r="3" spans="2:28" ht="15" customHeight="1" x14ac:dyDescent="0.25"/>
    <row r="4" spans="2:28" ht="18" customHeight="1" x14ac:dyDescent="0.25">
      <c r="B4" s="7"/>
      <c r="C4" s="11"/>
      <c r="D4" s="11"/>
      <c r="E4" s="11"/>
      <c r="F4" s="11"/>
      <c r="G4" s="11"/>
      <c r="H4" s="83"/>
      <c r="I4" s="11"/>
      <c r="J4" s="11"/>
      <c r="K4" s="11"/>
      <c r="L4" s="7"/>
      <c r="M4" s="183" t="str">
        <f>SUMMARY!K20</f>
        <v>n</v>
      </c>
      <c r="N4" s="183"/>
      <c r="O4" s="183" t="str">
        <f>SUMMARY!K35</f>
        <v>n</v>
      </c>
      <c r="P4" s="183"/>
      <c r="Q4" s="182" t="str">
        <f>SUMMARY!K32</f>
        <v>r</v>
      </c>
      <c r="R4" s="182"/>
      <c r="S4" s="183" t="e">
        <f>SUMMARY!K26</f>
        <v>#REF!</v>
      </c>
      <c r="T4" s="183"/>
      <c r="U4" s="183" t="str">
        <f>SUMMARY!K23</f>
        <v>r</v>
      </c>
      <c r="V4" s="183"/>
      <c r="W4" s="182" t="e">
        <f>SUMMARY!K29</f>
        <v>#REF!</v>
      </c>
      <c r="X4" s="182"/>
      <c r="Y4" s="24"/>
      <c r="AA4" s="184" t="s">
        <v>54</v>
      </c>
      <c r="AB4" s="185"/>
    </row>
    <row r="5" spans="2:28" ht="15" customHeight="1" x14ac:dyDescent="0.25">
      <c r="B5" s="7"/>
      <c r="C5" s="178"/>
      <c r="D5" s="178"/>
      <c r="E5" s="178"/>
      <c r="F5" s="178"/>
      <c r="G5" s="178"/>
      <c r="H5" s="23"/>
      <c r="I5" s="23"/>
      <c r="J5" s="188"/>
      <c r="K5" s="189"/>
      <c r="L5" s="189"/>
      <c r="M5" s="183"/>
      <c r="N5" s="183"/>
      <c r="O5" s="183"/>
      <c r="P5" s="183"/>
      <c r="Q5" s="182"/>
      <c r="R5" s="182"/>
      <c r="S5" s="183"/>
      <c r="T5" s="183"/>
      <c r="U5" s="183"/>
      <c r="V5" s="183"/>
      <c r="W5" s="182"/>
      <c r="X5" s="182"/>
      <c r="Y5" s="24"/>
      <c r="AA5" s="186"/>
      <c r="AB5" s="187"/>
    </row>
    <row r="6" spans="2:28" ht="15" customHeight="1" x14ac:dyDescent="0.25">
      <c r="B6" s="3"/>
      <c r="C6" s="178"/>
      <c r="D6" s="178"/>
      <c r="E6" s="178"/>
      <c r="F6" s="178"/>
      <c r="G6" s="178"/>
      <c r="H6" s="10"/>
      <c r="I6" s="10"/>
      <c r="J6" s="188"/>
      <c r="K6" s="10"/>
      <c r="L6" s="10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24"/>
      <c r="AA6" s="190" t="s">
        <v>5</v>
      </c>
      <c r="AB6" s="167" t="str">
        <f>SUMMARY!E7</f>
        <v>JANUARY-P10</v>
      </c>
    </row>
    <row r="7" spans="2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92"/>
      <c r="N7" s="192"/>
      <c r="O7" s="193"/>
      <c r="P7" s="193"/>
      <c r="Q7" s="194"/>
      <c r="R7" s="194"/>
      <c r="S7" s="195"/>
      <c r="T7" s="195"/>
      <c r="U7" s="196"/>
      <c r="V7" s="196"/>
      <c r="W7" s="197"/>
      <c r="X7" s="197"/>
      <c r="Y7" s="24"/>
      <c r="AA7" s="191"/>
      <c r="AB7" s="168"/>
    </row>
    <row r="8" spans="2:28" ht="15" customHeight="1" x14ac:dyDescent="0.25">
      <c r="B8" s="3"/>
      <c r="C8" s="10"/>
      <c r="D8" s="10"/>
      <c r="E8" s="10"/>
      <c r="F8" s="10"/>
      <c r="G8" s="10"/>
      <c r="H8" s="10"/>
      <c r="I8" s="10"/>
      <c r="J8" s="10"/>
      <c r="K8" s="10"/>
      <c r="L8" s="10"/>
      <c r="M8" s="192"/>
      <c r="N8" s="192"/>
      <c r="O8" s="193"/>
      <c r="P8" s="193"/>
      <c r="Q8" s="194"/>
      <c r="R8" s="194"/>
      <c r="S8" s="195"/>
      <c r="T8" s="195"/>
      <c r="U8" s="196"/>
      <c r="V8" s="196"/>
      <c r="W8" s="197"/>
      <c r="X8" s="197"/>
      <c r="Y8" s="24"/>
      <c r="AA8" s="198" t="s">
        <v>0</v>
      </c>
      <c r="AB8" s="167" t="str">
        <f>SUMMARY!E9</f>
        <v>uu</v>
      </c>
    </row>
    <row r="9" spans="2:28" ht="15" customHeight="1" x14ac:dyDescent="0.25">
      <c r="B9" s="3"/>
      <c r="C9" s="16"/>
      <c r="D9" s="16"/>
      <c r="E9" s="16"/>
      <c r="F9" s="16"/>
      <c r="G9" s="6"/>
      <c r="H9" s="6"/>
      <c r="I9" s="6"/>
      <c r="J9" s="6"/>
      <c r="K9" s="10"/>
      <c r="L9" s="10"/>
      <c r="M9" s="62"/>
      <c r="N9" s="62"/>
      <c r="O9" s="63"/>
      <c r="P9" s="63"/>
      <c r="Q9" s="63"/>
      <c r="R9" s="64"/>
      <c r="S9" s="65"/>
      <c r="T9" s="65"/>
      <c r="U9" s="66"/>
      <c r="V9" s="66"/>
      <c r="W9" s="67"/>
      <c r="X9" s="67"/>
      <c r="Y9" s="24"/>
      <c r="AA9" s="199"/>
      <c r="AB9" s="168"/>
    </row>
    <row r="10" spans="2:28" ht="15" customHeight="1" x14ac:dyDescent="0.25">
      <c r="B10" s="3"/>
      <c r="C10" s="13"/>
      <c r="D10" s="13"/>
      <c r="E10" s="13"/>
      <c r="F10" s="13"/>
      <c r="G10" s="6"/>
      <c r="H10" s="6"/>
      <c r="I10" s="6"/>
      <c r="J10" s="6"/>
      <c r="K10" s="6"/>
      <c r="L10" s="136"/>
      <c r="M10" s="136"/>
      <c r="N10" s="136"/>
      <c r="O10" s="136"/>
      <c r="P10" s="136"/>
      <c r="Q10" s="200"/>
      <c r="R10" s="64"/>
      <c r="S10" s="178"/>
      <c r="T10" s="178"/>
      <c r="U10" s="178"/>
      <c r="V10" s="178"/>
      <c r="W10" s="62"/>
      <c r="X10" s="164"/>
      <c r="Y10" s="24"/>
      <c r="AA10" s="198" t="s">
        <v>3</v>
      </c>
      <c r="AB10" s="167" t="str">
        <f>SUMMARY!E11</f>
        <v>JENA</v>
      </c>
    </row>
    <row r="11" spans="2:28" ht="15" customHeight="1" x14ac:dyDescent="0.25">
      <c r="B11" s="3"/>
      <c r="C11" s="6"/>
      <c r="D11" s="6"/>
      <c r="E11" s="6"/>
      <c r="F11" s="6"/>
      <c r="G11" s="6"/>
      <c r="H11" s="6"/>
      <c r="I11" s="6"/>
      <c r="J11" s="6"/>
      <c r="K11" s="6"/>
      <c r="L11" s="136"/>
      <c r="M11" s="136"/>
      <c r="N11" s="136"/>
      <c r="O11" s="136"/>
      <c r="P11" s="136"/>
      <c r="Q11" s="200"/>
      <c r="R11" s="32"/>
      <c r="S11" s="178"/>
      <c r="T11" s="178"/>
      <c r="U11" s="178"/>
      <c r="V11" s="178"/>
      <c r="W11" s="18"/>
      <c r="X11" s="164"/>
      <c r="Y11" s="24"/>
      <c r="AA11" s="199"/>
      <c r="AB11" s="168"/>
    </row>
    <row r="12" spans="2:28" ht="15" customHeight="1" x14ac:dyDescent="0.25">
      <c r="B12" s="3"/>
      <c r="C12" s="16"/>
      <c r="D12" s="16"/>
      <c r="E12" s="16"/>
      <c r="F12" s="16"/>
      <c r="G12" s="6"/>
      <c r="H12" s="6"/>
      <c r="I12" s="6"/>
      <c r="J12" s="6"/>
      <c r="K12" s="6"/>
      <c r="L12" s="18"/>
      <c r="M12" s="18"/>
      <c r="N12" s="201"/>
      <c r="O12" s="201"/>
      <c r="P12" s="18"/>
      <c r="Q12" s="18"/>
      <c r="R12" s="12"/>
      <c r="S12" s="18"/>
      <c r="T12" s="18"/>
      <c r="U12" s="18"/>
      <c r="V12" s="18"/>
      <c r="W12" s="18"/>
      <c r="X12" s="68"/>
      <c r="Y12" s="24"/>
      <c r="AA12" s="165" t="s">
        <v>67</v>
      </c>
      <c r="AB12" s="202">
        <f>SUMMARY!E13</f>
        <v>4359</v>
      </c>
    </row>
    <row r="13" spans="2:28" ht="15" customHeight="1" x14ac:dyDescent="0.25">
      <c r="B13" s="3"/>
      <c r="C13" s="13"/>
      <c r="D13" s="13"/>
      <c r="E13" s="13"/>
      <c r="F13" s="13"/>
      <c r="G13" s="6"/>
      <c r="H13" s="6"/>
      <c r="I13" s="6"/>
      <c r="J13" s="6"/>
      <c r="K13" s="6"/>
      <c r="L13" s="10"/>
      <c r="M13" s="10"/>
      <c r="N13" s="201"/>
      <c r="O13" s="201"/>
      <c r="P13" s="18"/>
      <c r="Q13" s="18"/>
      <c r="R13" s="10"/>
      <c r="S13" s="10"/>
      <c r="T13" s="10"/>
      <c r="U13" s="10"/>
      <c r="V13" s="10"/>
      <c r="W13" s="4"/>
      <c r="X13" s="27"/>
      <c r="Y13" s="24"/>
      <c r="AA13" s="166"/>
      <c r="AB13" s="203"/>
    </row>
    <row r="14" spans="2:28" ht="15" customHeight="1" x14ac:dyDescent="0.25"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9"/>
      <c r="O14" s="69"/>
      <c r="P14" s="10"/>
      <c r="Q14" s="10"/>
      <c r="R14" s="10"/>
      <c r="S14" s="10"/>
      <c r="T14" s="10"/>
      <c r="U14" s="10"/>
      <c r="V14" s="10"/>
      <c r="W14" s="4"/>
      <c r="X14" s="27"/>
      <c r="Y14" s="24"/>
      <c r="AA14" s="60"/>
      <c r="AB14" s="60"/>
    </row>
    <row r="15" spans="2:28" ht="15" customHeight="1" x14ac:dyDescent="0.25"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3"/>
      <c r="X15" s="24"/>
      <c r="Y15" s="24"/>
      <c r="AA15" s="60"/>
      <c r="AB15" s="60"/>
    </row>
    <row r="16" spans="2:28" ht="15" customHeight="1" x14ac:dyDescent="0.25"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204" t="s">
        <v>11</v>
      </c>
      <c r="AB16" s="204"/>
    </row>
    <row r="17" spans="2:28" ht="15" customHeight="1" x14ac:dyDescent="0.25">
      <c r="B17" s="3"/>
      <c r="C17" s="17"/>
      <c r="D17" s="17"/>
      <c r="E17" s="17"/>
      <c r="F17" s="17"/>
      <c r="G17" s="6"/>
      <c r="H17" s="17"/>
      <c r="I17" s="17"/>
      <c r="J17" s="17"/>
      <c r="K17" s="17"/>
      <c r="L17" s="6"/>
      <c r="M17" s="205"/>
      <c r="N17" s="205"/>
      <c r="O17" s="205"/>
      <c r="P17" s="205"/>
      <c r="Q17" s="6"/>
      <c r="R17" s="205"/>
      <c r="S17" s="205"/>
      <c r="T17" s="205"/>
      <c r="U17" s="205"/>
      <c r="V17" s="6"/>
      <c r="W17" s="3"/>
      <c r="X17" s="24"/>
      <c r="Y17" s="24"/>
      <c r="AA17" s="204"/>
      <c r="AB17" s="204"/>
    </row>
    <row r="18" spans="2:28" ht="15" customHeight="1" x14ac:dyDescent="0.25">
      <c r="B18" s="3"/>
      <c r="C18" s="18"/>
      <c r="D18" s="18"/>
      <c r="E18" s="18"/>
      <c r="F18" s="18"/>
      <c r="G18" s="6"/>
      <c r="H18" s="18"/>
      <c r="I18" s="18"/>
      <c r="J18" s="18"/>
      <c r="K18" s="18"/>
      <c r="L18" s="6"/>
      <c r="M18" s="178"/>
      <c r="N18" s="178"/>
      <c r="O18" s="178"/>
      <c r="P18" s="178"/>
      <c r="Q18" s="6"/>
      <c r="R18" s="178"/>
      <c r="S18" s="178"/>
      <c r="T18" s="178"/>
      <c r="U18" s="178"/>
      <c r="V18" s="6"/>
      <c r="W18" s="3"/>
      <c r="X18" s="24"/>
      <c r="Y18" s="24"/>
      <c r="AA18" s="160"/>
      <c r="AB18" s="145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61"/>
      <c r="AB19" s="145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206"/>
      <c r="N20" s="206"/>
      <c r="O20" s="206"/>
      <c r="P20" s="207"/>
      <c r="Q20" s="10"/>
      <c r="R20" s="206"/>
      <c r="S20" s="206"/>
      <c r="T20" s="206"/>
      <c r="U20" s="207"/>
      <c r="V20" s="10"/>
      <c r="W20" s="4"/>
      <c r="X20" s="24"/>
      <c r="Y20" s="24"/>
      <c r="AA20" s="162"/>
      <c r="AB20" s="145"/>
    </row>
    <row r="21" spans="2:28" ht="15" customHeight="1" x14ac:dyDescent="0.25">
      <c r="B21" s="3"/>
      <c r="C21" s="19"/>
      <c r="D21" s="19"/>
      <c r="E21" s="19"/>
      <c r="F21" s="20"/>
      <c r="G21" s="10"/>
      <c r="H21" s="19"/>
      <c r="I21" s="19"/>
      <c r="J21" s="19"/>
      <c r="K21" s="20"/>
      <c r="L21" s="10"/>
      <c r="M21" s="206"/>
      <c r="N21" s="206"/>
      <c r="O21" s="206"/>
      <c r="P21" s="207"/>
      <c r="Q21" s="10"/>
      <c r="R21" s="206"/>
      <c r="S21" s="206"/>
      <c r="T21" s="206"/>
      <c r="U21" s="207"/>
      <c r="V21" s="10"/>
      <c r="W21" s="4"/>
      <c r="X21" s="24"/>
      <c r="Y21" s="24"/>
      <c r="AA21" s="163"/>
      <c r="AB21" s="145"/>
    </row>
    <row r="22" spans="2:28" ht="15" customHeight="1" x14ac:dyDescent="0.3">
      <c r="B22" s="3"/>
      <c r="C22" s="14"/>
      <c r="D22" s="14"/>
      <c r="E22" s="14"/>
      <c r="F22" s="15"/>
      <c r="G22" s="10"/>
      <c r="H22" s="14"/>
      <c r="I22" s="14"/>
      <c r="J22" s="14"/>
      <c r="K22" s="15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53"/>
      <c r="AB22" s="155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54"/>
      <c r="AB23" s="156"/>
    </row>
    <row r="24" spans="2:28" ht="15" customHeight="1" x14ac:dyDescent="0.25">
      <c r="B24" s="3"/>
      <c r="C24" s="178"/>
      <c r="D24" s="178"/>
      <c r="E24" s="178"/>
      <c r="F24" s="178"/>
      <c r="G24" s="10"/>
      <c r="H24" s="19"/>
      <c r="I24" s="19"/>
      <c r="J24" s="188"/>
      <c r="K24" s="20"/>
      <c r="L24" s="178"/>
      <c r="M24" s="178"/>
      <c r="N24" s="178"/>
      <c r="O24" s="178"/>
      <c r="P24" s="178"/>
      <c r="Q24" s="178"/>
      <c r="R24" s="178"/>
      <c r="S24" s="19"/>
      <c r="T24" s="19"/>
      <c r="U24" s="21"/>
      <c r="V24" s="10"/>
      <c r="W24" s="10"/>
      <c r="X24" s="188"/>
      <c r="Y24" s="24"/>
      <c r="AA24" s="157" t="s">
        <v>7</v>
      </c>
      <c r="AB24" s="145"/>
    </row>
    <row r="25" spans="2:28" ht="15" customHeight="1" x14ac:dyDescent="0.3">
      <c r="B25" s="3"/>
      <c r="C25" s="178"/>
      <c r="D25" s="178"/>
      <c r="E25" s="178"/>
      <c r="F25" s="178"/>
      <c r="G25" s="10"/>
      <c r="H25" s="14"/>
      <c r="I25" s="14"/>
      <c r="J25" s="188"/>
      <c r="K25" s="15"/>
      <c r="L25" s="178"/>
      <c r="M25" s="178"/>
      <c r="N25" s="178"/>
      <c r="O25" s="178"/>
      <c r="P25" s="178"/>
      <c r="Q25" s="178"/>
      <c r="R25" s="178"/>
      <c r="S25" s="14"/>
      <c r="T25" s="14"/>
      <c r="U25" s="15"/>
      <c r="V25" s="10"/>
      <c r="W25" s="10"/>
      <c r="X25" s="188"/>
      <c r="Y25" s="24"/>
      <c r="AA25" s="157"/>
      <c r="AB25" s="145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0"/>
      <c r="M26" s="25"/>
      <c r="N26" s="25"/>
      <c r="O26" s="25"/>
      <c r="P26" s="20"/>
      <c r="Q26" s="10"/>
      <c r="R26" s="25"/>
      <c r="S26" s="25"/>
      <c r="T26" s="25"/>
      <c r="U26" s="20"/>
      <c r="V26" s="10"/>
      <c r="W26" s="4"/>
      <c r="X26" s="24"/>
      <c r="Y26" s="24"/>
      <c r="AA26" s="158" t="s">
        <v>2</v>
      </c>
      <c r="AB26" s="145"/>
    </row>
    <row r="27" spans="2:28" ht="15" customHeight="1" x14ac:dyDescent="0.25">
      <c r="B27" s="3"/>
      <c r="C27" s="3"/>
      <c r="D27" s="3"/>
      <c r="E27" s="3"/>
      <c r="F27" s="3"/>
      <c r="G27" s="3"/>
      <c r="H27" s="25"/>
      <c r="I27" s="25"/>
      <c r="J27" s="25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4"/>
      <c r="AA27" s="158"/>
      <c r="AB27" s="145"/>
    </row>
    <row r="28" spans="2:28" ht="15" customHeight="1" x14ac:dyDescent="0.25">
      <c r="B28" s="3"/>
      <c r="C28" s="3"/>
      <c r="D28" s="3"/>
      <c r="E28" s="3"/>
      <c r="F28" s="3"/>
      <c r="G28" s="3"/>
      <c r="H28" s="3"/>
      <c r="I28" s="3"/>
      <c r="J28" s="3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4"/>
      <c r="AA28" s="151"/>
      <c r="AB28" s="145"/>
    </row>
    <row r="29" spans="2:28" ht="15" customHeight="1" x14ac:dyDescent="0.25">
      <c r="B29" s="3"/>
      <c r="C29" s="25"/>
      <c r="D29" s="25"/>
      <c r="E29" s="25"/>
      <c r="F29" s="25"/>
      <c r="G29" s="25"/>
      <c r="H29" s="25"/>
      <c r="I29" s="25"/>
      <c r="J29" s="25"/>
      <c r="K29" s="20"/>
      <c r="L29" s="10"/>
      <c r="M29" s="19"/>
      <c r="N29" s="19"/>
      <c r="O29" s="19"/>
      <c r="P29" s="20"/>
      <c r="Q29" s="10"/>
      <c r="R29" s="25"/>
      <c r="S29" s="25"/>
      <c r="T29" s="25"/>
      <c r="U29" s="20"/>
      <c r="V29" s="22"/>
      <c r="W29" s="35"/>
      <c r="X29" s="44"/>
      <c r="Y29" s="24"/>
      <c r="AA29" s="151"/>
      <c r="AB29" s="145"/>
    </row>
    <row r="30" spans="2:28" ht="15" customHeight="1" x14ac:dyDescent="0.25">
      <c r="B30" s="3"/>
      <c r="C30" s="25"/>
      <c r="D30" s="25"/>
      <c r="E30" s="25"/>
      <c r="F30" s="45"/>
      <c r="G30" s="45"/>
      <c r="H30" s="25"/>
      <c r="I30" s="25"/>
      <c r="J30" s="25"/>
      <c r="K30" s="20"/>
      <c r="L30" s="10"/>
      <c r="M30" s="19"/>
      <c r="N30" s="19"/>
      <c r="O30" s="19"/>
      <c r="P30" s="20"/>
      <c r="Q30" s="10"/>
      <c r="R30" s="25"/>
      <c r="S30" s="25"/>
      <c r="T30" s="25"/>
      <c r="U30" s="20"/>
      <c r="V30" s="22"/>
      <c r="W30" s="35"/>
      <c r="X30" s="44"/>
      <c r="Y30" s="24"/>
      <c r="AA30" s="152" t="s">
        <v>12</v>
      </c>
      <c r="AB30" s="145"/>
    </row>
    <row r="31" spans="2:28" ht="15" customHeight="1" x14ac:dyDescent="0.3">
      <c r="B31" s="3"/>
      <c r="C31" s="14"/>
      <c r="D31" s="14"/>
      <c r="E31" s="14"/>
      <c r="F31" s="15"/>
      <c r="G31" s="10"/>
      <c r="H31" s="14"/>
      <c r="I31" s="14"/>
      <c r="J31" s="14"/>
      <c r="K31" s="15"/>
      <c r="L31" s="10"/>
      <c r="M31" s="14"/>
      <c r="N31" s="14"/>
      <c r="O31" s="14"/>
      <c r="P31" s="15"/>
      <c r="Q31" s="10"/>
      <c r="R31" s="31"/>
      <c r="S31" s="31"/>
      <c r="T31" s="31"/>
      <c r="U31" s="40"/>
      <c r="V31" s="22"/>
      <c r="W31" s="35"/>
      <c r="X31" s="44"/>
      <c r="Y31" s="24"/>
      <c r="AA31" s="152"/>
      <c r="AB31" s="145"/>
    </row>
    <row r="32" spans="2:28" ht="15" customHeight="1" x14ac:dyDescent="0.25">
      <c r="B32" s="3"/>
      <c r="C32" s="206"/>
      <c r="D32" s="206"/>
      <c r="E32" s="206"/>
      <c r="F32" s="207"/>
      <c r="G32" s="10"/>
      <c r="H32" s="206"/>
      <c r="I32" s="206"/>
      <c r="J32" s="206"/>
      <c r="K32" s="207"/>
      <c r="L32" s="10"/>
      <c r="M32" s="19"/>
      <c r="N32" s="19"/>
      <c r="O32" s="19"/>
      <c r="P32" s="21"/>
      <c r="Q32" s="10"/>
      <c r="R32" s="25"/>
      <c r="S32" s="25"/>
      <c r="T32" s="25"/>
      <c r="U32" s="25"/>
      <c r="V32" s="25"/>
      <c r="W32" s="25"/>
      <c r="X32" s="44"/>
      <c r="Y32" s="24"/>
      <c r="AA32" s="148" t="s">
        <v>14</v>
      </c>
      <c r="AB32" s="145"/>
    </row>
    <row r="33" spans="2:28" ht="15" customHeight="1" x14ac:dyDescent="0.25">
      <c r="B33" s="3"/>
      <c r="C33" s="206"/>
      <c r="D33" s="206"/>
      <c r="E33" s="206"/>
      <c r="F33" s="207"/>
      <c r="G33" s="10"/>
      <c r="H33" s="206"/>
      <c r="I33" s="206"/>
      <c r="J33" s="206"/>
      <c r="K33" s="207"/>
      <c r="L33" s="10"/>
      <c r="M33" s="19"/>
      <c r="N33" s="19"/>
      <c r="O33" s="19"/>
      <c r="P33" s="21"/>
      <c r="Q33" s="10"/>
      <c r="R33" s="25"/>
      <c r="S33" s="25"/>
      <c r="T33" s="25"/>
      <c r="U33" s="25"/>
      <c r="V33" s="25"/>
      <c r="W33" s="25"/>
      <c r="X33" s="44"/>
      <c r="Y33" s="24"/>
      <c r="AA33" s="148"/>
      <c r="AB33" s="145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31"/>
      <c r="S34" s="31"/>
      <c r="T34" s="31"/>
      <c r="U34" s="40"/>
      <c r="V34" s="22"/>
      <c r="W34" s="35"/>
      <c r="X34" s="44"/>
      <c r="Y34" s="24"/>
      <c r="AA34" s="149" t="s">
        <v>13</v>
      </c>
      <c r="AB34" s="145"/>
    </row>
    <row r="35" spans="2:28" ht="15" customHeight="1" x14ac:dyDescent="0.25">
      <c r="B35" s="3"/>
      <c r="C35" s="206"/>
      <c r="D35" s="206"/>
      <c r="E35" s="206"/>
      <c r="F35" s="209"/>
      <c r="G35" s="10"/>
      <c r="H35" s="206"/>
      <c r="I35" s="206"/>
      <c r="J35" s="206"/>
      <c r="K35" s="207"/>
      <c r="L35" s="10"/>
      <c r="M35" s="19"/>
      <c r="N35" s="19"/>
      <c r="O35" s="19"/>
      <c r="P35" s="20"/>
      <c r="Q35" s="10"/>
      <c r="R35" s="25"/>
      <c r="S35" s="25"/>
      <c r="T35" s="25"/>
      <c r="U35" s="20"/>
      <c r="V35" s="22"/>
      <c r="W35" s="35"/>
      <c r="X35" s="44"/>
      <c r="Y35" s="24"/>
      <c r="AA35" s="149"/>
      <c r="AB35" s="145"/>
    </row>
    <row r="36" spans="2:28" ht="15" customHeight="1" x14ac:dyDescent="0.25">
      <c r="B36" s="3"/>
      <c r="C36" s="206"/>
      <c r="D36" s="206"/>
      <c r="E36" s="206"/>
      <c r="F36" s="209"/>
      <c r="G36" s="10"/>
      <c r="H36" s="206"/>
      <c r="I36" s="206"/>
      <c r="J36" s="206"/>
      <c r="K36" s="207"/>
      <c r="L36" s="10"/>
      <c r="M36" s="19"/>
      <c r="N36" s="19"/>
      <c r="O36" s="19"/>
      <c r="P36" s="20"/>
      <c r="Q36" s="10"/>
      <c r="R36" s="25"/>
      <c r="S36" s="25"/>
      <c r="T36" s="25"/>
      <c r="U36" s="20"/>
      <c r="V36" s="22"/>
      <c r="W36" s="35"/>
      <c r="X36" s="44"/>
      <c r="Y36" s="24"/>
      <c r="AA36" s="150"/>
      <c r="AB36" s="145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31"/>
      <c r="S37" s="31"/>
      <c r="T37" s="31"/>
      <c r="U37" s="40"/>
      <c r="V37" s="22"/>
      <c r="W37" s="35"/>
      <c r="X37" s="44"/>
      <c r="Y37" s="24"/>
      <c r="AA37" s="150"/>
      <c r="AB37" s="145"/>
    </row>
    <row r="38" spans="2:28" ht="15" customHeight="1" x14ac:dyDescent="0.25">
      <c r="B38" s="3"/>
      <c r="C38" s="206"/>
      <c r="D38" s="206"/>
      <c r="E38" s="206"/>
      <c r="F38" s="207"/>
      <c r="G38" s="10"/>
      <c r="H38" s="206"/>
      <c r="I38" s="206"/>
      <c r="J38" s="206"/>
      <c r="K38" s="207"/>
      <c r="L38" s="10"/>
      <c r="M38" s="19"/>
      <c r="N38" s="19"/>
      <c r="O38" s="19"/>
      <c r="P38" s="20"/>
      <c r="Q38" s="10"/>
      <c r="R38" s="25"/>
      <c r="S38" s="25"/>
      <c r="T38" s="25"/>
      <c r="U38" s="20"/>
      <c r="V38" s="22"/>
      <c r="W38" s="35"/>
      <c r="X38" s="44"/>
      <c r="Y38" s="24"/>
      <c r="AA38" s="144"/>
      <c r="AB38" s="145"/>
    </row>
    <row r="39" spans="2:28" ht="15" customHeight="1" x14ac:dyDescent="0.25">
      <c r="B39" s="3"/>
      <c r="C39" s="206"/>
      <c r="D39" s="206"/>
      <c r="E39" s="206"/>
      <c r="F39" s="207"/>
      <c r="G39" s="10"/>
      <c r="H39" s="206"/>
      <c r="I39" s="206"/>
      <c r="J39" s="206"/>
      <c r="K39" s="207"/>
      <c r="L39" s="10"/>
      <c r="M39" s="19"/>
      <c r="N39" s="19"/>
      <c r="O39" s="19"/>
      <c r="P39" s="20"/>
      <c r="Q39" s="10"/>
      <c r="R39" s="25"/>
      <c r="S39" s="25"/>
      <c r="T39" s="25"/>
      <c r="U39" s="20"/>
      <c r="V39" s="22"/>
      <c r="W39" s="35"/>
      <c r="X39" s="44"/>
      <c r="Y39" s="24"/>
      <c r="AA39" s="144"/>
      <c r="AB39" s="145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4"/>
      <c r="M40" s="4"/>
      <c r="N40" s="4"/>
      <c r="O40" s="4"/>
      <c r="P40" s="4"/>
      <c r="Q40" s="4"/>
      <c r="R40" s="7"/>
      <c r="S40" s="35"/>
      <c r="T40" s="35"/>
      <c r="U40" s="35"/>
      <c r="V40" s="35"/>
      <c r="W40" s="35"/>
      <c r="X40" s="44"/>
      <c r="Y40" s="24"/>
      <c r="AA40" s="208"/>
      <c r="AB40" s="208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39"/>
      <c r="S41" s="39"/>
      <c r="T41" s="39"/>
      <c r="U41" s="39"/>
      <c r="V41" s="39"/>
      <c r="W41" s="39"/>
      <c r="X41" s="39"/>
      <c r="Y41" s="24"/>
      <c r="AA41" s="208"/>
      <c r="AB41" s="208"/>
    </row>
  </sheetData>
  <mergeCells count="82">
    <mergeCell ref="AB40:AB41"/>
    <mergeCell ref="AA34:AA35"/>
    <mergeCell ref="AB34:AB35"/>
    <mergeCell ref="C35:E36"/>
    <mergeCell ref="F35:F36"/>
    <mergeCell ref="H35:J36"/>
    <mergeCell ref="K35:K36"/>
    <mergeCell ref="AA36:AA37"/>
    <mergeCell ref="AB36:AB37"/>
    <mergeCell ref="AA38:AA39"/>
    <mergeCell ref="AB38:AB39"/>
    <mergeCell ref="C38:E39"/>
    <mergeCell ref="F38:F39"/>
    <mergeCell ref="H38:J39"/>
    <mergeCell ref="K38:K39"/>
    <mergeCell ref="AA40:AA41"/>
    <mergeCell ref="C32:E33"/>
    <mergeCell ref="F32:F33"/>
    <mergeCell ref="H32:J33"/>
    <mergeCell ref="K32:K33"/>
    <mergeCell ref="AA32:AA33"/>
    <mergeCell ref="AB32:AB33"/>
    <mergeCell ref="AA26:AA27"/>
    <mergeCell ref="AB26:AB27"/>
    <mergeCell ref="AA28:AA29"/>
    <mergeCell ref="AB28:AB29"/>
    <mergeCell ref="AA30:AA31"/>
    <mergeCell ref="AB30:AB31"/>
    <mergeCell ref="AA22:AA23"/>
    <mergeCell ref="AB22:AB23"/>
    <mergeCell ref="C24:F25"/>
    <mergeCell ref="J24:J25"/>
    <mergeCell ref="L24:R25"/>
    <mergeCell ref="X24:X25"/>
    <mergeCell ref="AA24:AA25"/>
    <mergeCell ref="AB24:AB25"/>
    <mergeCell ref="AB20:AB21"/>
    <mergeCell ref="N12:O13"/>
    <mergeCell ref="AA12:AA13"/>
    <mergeCell ref="AB12:AB13"/>
    <mergeCell ref="AA16:AB17"/>
    <mergeCell ref="M17:P18"/>
    <mergeCell ref="R17:U18"/>
    <mergeCell ref="AA18:AA19"/>
    <mergeCell ref="AB18:AB19"/>
    <mergeCell ref="M20:O21"/>
    <mergeCell ref="P20:P21"/>
    <mergeCell ref="R20:T21"/>
    <mergeCell ref="U20:U21"/>
    <mergeCell ref="AA20:AA21"/>
    <mergeCell ref="AB10:AB11"/>
    <mergeCell ref="AA6:AA7"/>
    <mergeCell ref="AB6:AB7"/>
    <mergeCell ref="M7:N8"/>
    <mergeCell ref="O7:P8"/>
    <mergeCell ref="Q7:R8"/>
    <mergeCell ref="S7:T8"/>
    <mergeCell ref="U7:V8"/>
    <mergeCell ref="W7:X8"/>
    <mergeCell ref="AA8:AA9"/>
    <mergeCell ref="AB8:AB9"/>
    <mergeCell ref="L10:P11"/>
    <mergeCell ref="Q10:Q11"/>
    <mergeCell ref="S10:V11"/>
    <mergeCell ref="X10:X11"/>
    <mergeCell ref="AA10:AA11"/>
    <mergeCell ref="AA4:AB5"/>
    <mergeCell ref="C5:G6"/>
    <mergeCell ref="J5:J6"/>
    <mergeCell ref="K5:L5"/>
    <mergeCell ref="M6:N6"/>
    <mergeCell ref="O6:P6"/>
    <mergeCell ref="Q6:R6"/>
    <mergeCell ref="S6:T6"/>
    <mergeCell ref="U6:V6"/>
    <mergeCell ref="W6:X6"/>
    <mergeCell ref="M4:N5"/>
    <mergeCell ref="O4:P5"/>
    <mergeCell ref="Q4:R5"/>
    <mergeCell ref="S4:T5"/>
    <mergeCell ref="U4:V5"/>
    <mergeCell ref="W4:X5"/>
  </mergeCells>
  <conditionalFormatting sqref="M4:X5">
    <cfRule type="cellIs" dxfId="15" priority="2" operator="equal">
      <formula>"r"</formula>
    </cfRule>
    <cfRule type="cellIs" dxfId="14" priority="3" operator="equal">
      <formula>"n"</formula>
    </cfRule>
  </conditionalFormatting>
  <conditionalFormatting sqref="AA12:AA13">
    <cfRule type="cellIs" dxfId="7" priority="1" operator="equal">
      <formula>"ALL"</formula>
    </cfRule>
  </conditionalFormatting>
  <hyperlinks>
    <hyperlink ref="AA4:AB5" location="SUMMARY!C4:G5" display="FILTERS"/>
  </hyperlinks>
  <pageMargins left="0.25" right="0.25" top="0.75" bottom="0.75" header="0.3" footer="0.3"/>
  <pageSetup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8417" r:id="rId4" name="Drop Down 1">
              <controlPr defaultSize="0" autoLine="0" autoPict="0">
                <anchor moveWithCells="1">
                  <from>
                    <xdr:col>30</xdr:col>
                    <xdr:colOff>28575</xdr:colOff>
                    <xdr:row>9</xdr:row>
                    <xdr:rowOff>104775</xdr:rowOff>
                  </from>
                  <to>
                    <xdr:col>31</xdr:col>
                    <xdr:colOff>228600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0">
    <tabColor theme="6"/>
  </sheetPr>
  <dimension ref="A1:AB41"/>
  <sheetViews>
    <sheetView showGridLines="0" zoomScale="90" zoomScaleNormal="90" workbookViewId="0">
      <selection activeCell="AA4" sqref="AA4:AB5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1:28" ht="18" customHeight="1" x14ac:dyDescent="0.25">
      <c r="A1" s="37"/>
    </row>
    <row r="2" spans="1:28" ht="15" customHeight="1" x14ac:dyDescent="0.25"/>
    <row r="3" spans="1:28" ht="15" customHeight="1" x14ac:dyDescent="0.25"/>
    <row r="4" spans="1:28" ht="18" customHeight="1" x14ac:dyDescent="0.25">
      <c r="B4" s="7"/>
      <c r="C4" s="11"/>
      <c r="D4" s="11"/>
      <c r="E4" s="11"/>
      <c r="F4" s="11"/>
      <c r="G4" s="11"/>
      <c r="H4" s="84"/>
      <c r="I4" s="11"/>
      <c r="J4" s="11"/>
      <c r="K4" s="11"/>
      <c r="L4" s="7"/>
      <c r="M4" s="7"/>
      <c r="N4" s="7"/>
      <c r="O4" s="7"/>
      <c r="P4" s="7"/>
      <c r="Q4" s="182" t="str">
        <f>SUMMARY!P20</f>
        <v>n</v>
      </c>
      <c r="R4" s="182"/>
      <c r="S4" s="182" t="str">
        <f>SUMMARY!P23</f>
        <v>n</v>
      </c>
      <c r="T4" s="182"/>
      <c r="U4" s="182" t="str">
        <f>SUMMARY!P26</f>
        <v>n</v>
      </c>
      <c r="V4" s="182"/>
      <c r="W4" s="183" t="str">
        <f>SUMMARY!P29</f>
        <v>r</v>
      </c>
      <c r="X4" s="183"/>
      <c r="Y4" s="24"/>
      <c r="AA4" s="184" t="s">
        <v>54</v>
      </c>
      <c r="AB4" s="185"/>
    </row>
    <row r="5" spans="1:28" ht="15" customHeight="1" x14ac:dyDescent="0.25">
      <c r="B5" s="7"/>
      <c r="C5" s="178"/>
      <c r="D5" s="178"/>
      <c r="E5" s="178"/>
      <c r="F5" s="18"/>
      <c r="G5" s="213"/>
      <c r="H5" s="213"/>
      <c r="I5" s="213"/>
      <c r="J5" s="18"/>
      <c r="K5" s="213"/>
      <c r="L5" s="213"/>
      <c r="M5" s="213"/>
      <c r="N5" s="18"/>
      <c r="O5" s="18"/>
      <c r="P5" s="22"/>
      <c r="Q5" s="182"/>
      <c r="R5" s="182"/>
      <c r="S5" s="182"/>
      <c r="T5" s="182"/>
      <c r="U5" s="182"/>
      <c r="V5" s="182"/>
      <c r="W5" s="183"/>
      <c r="X5" s="183"/>
      <c r="Y5" s="24"/>
      <c r="AA5" s="186"/>
      <c r="AB5" s="187"/>
    </row>
    <row r="6" spans="1:28" ht="15" customHeight="1" x14ac:dyDescent="0.25">
      <c r="B6" s="3"/>
      <c r="C6" s="178"/>
      <c r="D6" s="178"/>
      <c r="E6" s="178"/>
      <c r="F6" s="18"/>
      <c r="G6" s="213"/>
      <c r="H6" s="213"/>
      <c r="I6" s="213"/>
      <c r="J6" s="18"/>
      <c r="K6" s="213"/>
      <c r="L6" s="213"/>
      <c r="M6" s="213"/>
      <c r="N6" s="18"/>
      <c r="O6" s="18"/>
      <c r="P6" s="10"/>
      <c r="Q6" s="147"/>
      <c r="R6" s="147"/>
      <c r="S6" s="212"/>
      <c r="T6" s="212"/>
      <c r="U6" s="212"/>
      <c r="V6" s="212"/>
      <c r="W6" s="147"/>
      <c r="X6" s="147"/>
      <c r="Y6" s="24"/>
      <c r="AA6" s="190" t="s">
        <v>5</v>
      </c>
      <c r="AB6" s="167" t="str">
        <f>SUMMARY!E7</f>
        <v>JANUARY-P10</v>
      </c>
    </row>
    <row r="7" spans="1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212"/>
      <c r="T7" s="212"/>
      <c r="U7" s="212"/>
      <c r="V7" s="212"/>
      <c r="W7" s="3"/>
      <c r="X7" s="24"/>
      <c r="Y7" s="24"/>
      <c r="AA7" s="191"/>
      <c r="AB7" s="168"/>
    </row>
    <row r="8" spans="1:28" ht="15" customHeight="1" x14ac:dyDescent="0.25">
      <c r="B8" s="3"/>
      <c r="C8" s="10"/>
      <c r="D8" s="10"/>
      <c r="E8" s="10"/>
      <c r="F8" s="10"/>
      <c r="G8" s="6"/>
      <c r="H8" s="6"/>
      <c r="I8" s="10"/>
      <c r="J8" s="10"/>
      <c r="K8" s="10"/>
      <c r="L8" s="10"/>
      <c r="M8" s="10"/>
      <c r="N8" s="10"/>
      <c r="O8" s="10"/>
      <c r="P8" s="10"/>
      <c r="Q8" s="194"/>
      <c r="R8" s="194"/>
      <c r="S8" s="194"/>
      <c r="T8" s="194"/>
      <c r="U8" s="194"/>
      <c r="V8" s="194"/>
      <c r="W8" s="197"/>
      <c r="X8" s="197"/>
      <c r="Y8" s="24"/>
      <c r="AA8" s="198" t="s">
        <v>0</v>
      </c>
      <c r="AB8" s="167" t="str">
        <f>SUMMARY!E9</f>
        <v>uu</v>
      </c>
    </row>
    <row r="9" spans="1:28" ht="15" customHeight="1" x14ac:dyDescent="0.25">
      <c r="B9" s="3"/>
      <c r="C9" s="16"/>
      <c r="D9" s="16"/>
      <c r="E9" s="16"/>
      <c r="F9" s="16"/>
      <c r="G9" s="6"/>
      <c r="H9" s="6"/>
      <c r="I9" s="6"/>
      <c r="J9" s="6"/>
      <c r="K9" s="6"/>
      <c r="L9" s="6"/>
      <c r="M9" s="6"/>
      <c r="N9" s="6"/>
      <c r="O9" s="6"/>
      <c r="P9" s="6"/>
      <c r="Q9" s="194"/>
      <c r="R9" s="194"/>
      <c r="S9" s="194"/>
      <c r="T9" s="194"/>
      <c r="U9" s="194"/>
      <c r="V9" s="194"/>
      <c r="W9" s="197"/>
      <c r="X9" s="197"/>
      <c r="Y9" s="24"/>
      <c r="AA9" s="199"/>
      <c r="AB9" s="168"/>
    </row>
    <row r="10" spans="1:28" ht="15" customHeight="1" x14ac:dyDescent="0.25">
      <c r="B10" s="3"/>
      <c r="C10" s="13"/>
      <c r="D10" s="13"/>
      <c r="E10" s="13"/>
      <c r="F10" s="13"/>
      <c r="G10" s="6"/>
      <c r="H10" s="6"/>
      <c r="I10" s="6"/>
      <c r="J10" s="6"/>
      <c r="K10" s="6"/>
      <c r="L10" s="6"/>
      <c r="M10" s="6"/>
      <c r="N10" s="6"/>
      <c r="O10" s="6"/>
      <c r="P10" s="6"/>
      <c r="Q10" s="64"/>
      <c r="R10" s="64"/>
      <c r="S10" s="64"/>
      <c r="T10" s="64"/>
      <c r="U10" s="64"/>
      <c r="V10" s="64"/>
      <c r="W10" s="74"/>
      <c r="X10" s="74"/>
      <c r="Y10" s="24"/>
      <c r="AA10" s="198" t="s">
        <v>3</v>
      </c>
      <c r="AB10" s="167" t="str">
        <f>SUMMARY!E11</f>
        <v>JENA</v>
      </c>
    </row>
    <row r="11" spans="1:28" ht="15" customHeight="1" x14ac:dyDescent="0.25">
      <c r="B11" s="3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3"/>
      <c r="X11" s="24"/>
      <c r="Y11" s="24"/>
      <c r="AA11" s="199"/>
      <c r="AB11" s="168"/>
    </row>
    <row r="12" spans="1:28" ht="15" customHeight="1" x14ac:dyDescent="0.25">
      <c r="B12" s="3"/>
      <c r="C12" s="16"/>
      <c r="D12" s="16"/>
      <c r="E12" s="16"/>
      <c r="F12" s="1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3"/>
      <c r="X12" s="24"/>
      <c r="Y12" s="24"/>
      <c r="AA12" s="165" t="s">
        <v>67</v>
      </c>
      <c r="AB12" s="202">
        <f>SUMMARY!E13</f>
        <v>4359</v>
      </c>
    </row>
    <row r="13" spans="1:28" ht="15" customHeight="1" x14ac:dyDescent="0.25">
      <c r="B13" s="3"/>
      <c r="C13" s="13"/>
      <c r="D13" s="13"/>
      <c r="E13" s="13"/>
      <c r="F13" s="13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3"/>
      <c r="X13" s="24"/>
      <c r="Y13" s="24"/>
      <c r="AA13" s="166"/>
      <c r="AB13" s="203"/>
    </row>
    <row r="14" spans="1:28" ht="15" customHeight="1" x14ac:dyDescent="0.25"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3"/>
      <c r="X14" s="24"/>
      <c r="Y14" s="24"/>
      <c r="AA14" s="60"/>
      <c r="AB14" s="60"/>
    </row>
    <row r="15" spans="1:28" ht="15" customHeight="1" x14ac:dyDescent="0.25"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3"/>
      <c r="X15" s="24"/>
      <c r="Y15" s="24"/>
      <c r="AA15" s="60"/>
      <c r="AB15" s="60"/>
    </row>
    <row r="16" spans="1:28" ht="15" customHeight="1" x14ac:dyDescent="0.25"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204" t="s">
        <v>11</v>
      </c>
      <c r="AB16" s="204"/>
    </row>
    <row r="17" spans="2:28" ht="15" customHeight="1" x14ac:dyDescent="0.25">
      <c r="B17" s="3"/>
      <c r="C17" s="17"/>
      <c r="D17" s="17"/>
      <c r="E17" s="17"/>
      <c r="F17" s="17"/>
      <c r="G17" s="6"/>
      <c r="H17" s="17"/>
      <c r="I17" s="17"/>
      <c r="J17" s="17"/>
      <c r="K17" s="17"/>
      <c r="L17" s="6"/>
      <c r="M17" s="205"/>
      <c r="N17" s="205"/>
      <c r="O17" s="205"/>
      <c r="P17" s="205"/>
      <c r="Q17" s="6"/>
      <c r="R17" s="205"/>
      <c r="S17" s="205"/>
      <c r="T17" s="205"/>
      <c r="U17" s="205"/>
      <c r="V17" s="6"/>
      <c r="W17" s="3"/>
      <c r="X17" s="24"/>
      <c r="Y17" s="24"/>
      <c r="AA17" s="204"/>
      <c r="AB17" s="204"/>
    </row>
    <row r="18" spans="2:28" ht="15" customHeight="1" x14ac:dyDescent="0.25">
      <c r="B18" s="3"/>
      <c r="C18" s="18"/>
      <c r="D18" s="18"/>
      <c r="E18" s="18"/>
      <c r="F18" s="18"/>
      <c r="G18" s="6"/>
      <c r="H18" s="18"/>
      <c r="I18" s="18"/>
      <c r="J18" s="18"/>
      <c r="K18" s="18"/>
      <c r="L18" s="6"/>
      <c r="M18" s="178"/>
      <c r="N18" s="178"/>
      <c r="O18" s="178"/>
      <c r="P18" s="178"/>
      <c r="Q18" s="6"/>
      <c r="R18" s="178"/>
      <c r="S18" s="178"/>
      <c r="T18" s="178"/>
      <c r="U18" s="178"/>
      <c r="V18" s="6"/>
      <c r="W18" s="3"/>
      <c r="X18" s="24"/>
      <c r="Y18" s="24"/>
      <c r="AA18" s="160"/>
      <c r="AB18" s="145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61"/>
      <c r="AB19" s="145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206"/>
      <c r="N20" s="206"/>
      <c r="O20" s="206"/>
      <c r="P20" s="207"/>
      <c r="Q20" s="10"/>
      <c r="R20" s="206"/>
      <c r="S20" s="206"/>
      <c r="T20" s="206"/>
      <c r="U20" s="207"/>
      <c r="V20" s="10"/>
      <c r="W20" s="4"/>
      <c r="X20" s="24"/>
      <c r="Y20" s="24"/>
      <c r="AA20" s="162"/>
      <c r="AB20" s="145"/>
    </row>
    <row r="21" spans="2:28" ht="15" customHeight="1" x14ac:dyDescent="0.25">
      <c r="B21" s="3"/>
      <c r="C21" s="19"/>
      <c r="D21" s="19"/>
      <c r="E21" s="19"/>
      <c r="F21" s="20"/>
      <c r="G21" s="10"/>
      <c r="H21" s="19"/>
      <c r="I21" s="19"/>
      <c r="J21" s="19"/>
      <c r="K21" s="20"/>
      <c r="L21" s="10"/>
      <c r="M21" s="206"/>
      <c r="N21" s="206"/>
      <c r="O21" s="206"/>
      <c r="P21" s="207"/>
      <c r="Q21" s="10"/>
      <c r="R21" s="206"/>
      <c r="S21" s="206"/>
      <c r="T21" s="206"/>
      <c r="U21" s="207"/>
      <c r="V21" s="10"/>
      <c r="W21" s="4"/>
      <c r="X21" s="24"/>
      <c r="Y21" s="24"/>
      <c r="AA21" s="163"/>
      <c r="AB21" s="145"/>
    </row>
    <row r="22" spans="2:28" ht="15" customHeight="1" x14ac:dyDescent="0.3">
      <c r="B22" s="3"/>
      <c r="C22" s="14"/>
      <c r="D22" s="14"/>
      <c r="E22" s="14"/>
      <c r="F22" s="15"/>
      <c r="G22" s="10"/>
      <c r="H22" s="14"/>
      <c r="I22" s="14"/>
      <c r="J22" s="14"/>
      <c r="K22" s="15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53"/>
      <c r="AB22" s="155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54"/>
      <c r="AB23" s="156"/>
    </row>
    <row r="24" spans="2:28" ht="15" customHeight="1" x14ac:dyDescent="0.25">
      <c r="B24" s="3"/>
      <c r="C24" s="178"/>
      <c r="D24" s="178"/>
      <c r="E24" s="178"/>
      <c r="F24" s="178"/>
      <c r="G24" s="10"/>
      <c r="H24" s="19"/>
      <c r="I24" s="19"/>
      <c r="J24" s="210"/>
      <c r="K24" s="20"/>
      <c r="L24" s="211"/>
      <c r="M24" s="211"/>
      <c r="N24" s="211"/>
      <c r="O24" s="211"/>
      <c r="P24" s="211"/>
      <c r="Q24" s="211"/>
      <c r="R24" s="19"/>
      <c r="S24" s="19"/>
      <c r="T24" s="210"/>
      <c r="U24" s="21"/>
      <c r="V24" s="10"/>
      <c r="W24" s="4"/>
      <c r="X24" s="24"/>
      <c r="Y24" s="24"/>
      <c r="AA24" s="157" t="s">
        <v>7</v>
      </c>
      <c r="AB24" s="145"/>
    </row>
    <row r="25" spans="2:28" ht="15" customHeight="1" x14ac:dyDescent="0.3">
      <c r="B25" s="3"/>
      <c r="C25" s="178"/>
      <c r="D25" s="178"/>
      <c r="E25" s="178"/>
      <c r="F25" s="178"/>
      <c r="G25" s="22"/>
      <c r="H25" s="31"/>
      <c r="I25" s="31"/>
      <c r="J25" s="210"/>
      <c r="K25" s="15"/>
      <c r="L25" s="211"/>
      <c r="M25" s="211"/>
      <c r="N25" s="211"/>
      <c r="O25" s="211"/>
      <c r="P25" s="211"/>
      <c r="Q25" s="211"/>
      <c r="R25" s="14"/>
      <c r="S25" s="14"/>
      <c r="T25" s="210"/>
      <c r="U25" s="15"/>
      <c r="V25" s="10"/>
      <c r="W25" s="4"/>
      <c r="X25" s="24"/>
      <c r="Y25" s="24"/>
      <c r="AA25" s="157"/>
      <c r="AB25" s="145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9"/>
      <c r="M26" s="19"/>
      <c r="N26" s="19"/>
      <c r="O26" s="20"/>
      <c r="P26" s="20"/>
      <c r="Q26" s="20"/>
      <c r="R26" s="20"/>
      <c r="S26" s="20"/>
      <c r="T26" s="19"/>
      <c r="U26" s="20"/>
      <c r="V26" s="10"/>
      <c r="W26" s="4"/>
      <c r="X26" s="27"/>
      <c r="Y26" s="24"/>
      <c r="AA26" s="158" t="s">
        <v>2</v>
      </c>
      <c r="AB26" s="145"/>
    </row>
    <row r="27" spans="2:28" ht="15" customHeight="1" x14ac:dyDescent="0.25">
      <c r="B27" s="3"/>
      <c r="C27" s="3"/>
      <c r="D27" s="3"/>
      <c r="E27" s="3"/>
      <c r="F27" s="3"/>
      <c r="G27" s="22"/>
      <c r="H27" s="25"/>
      <c r="I27" s="25"/>
      <c r="J27" s="25"/>
      <c r="K27" s="21"/>
      <c r="L27" s="21"/>
      <c r="M27" s="21"/>
      <c r="N27" s="21"/>
      <c r="O27" s="21"/>
      <c r="P27" s="21"/>
      <c r="Q27" s="10"/>
      <c r="R27" s="19"/>
      <c r="S27" s="19"/>
      <c r="T27" s="19"/>
      <c r="U27" s="20"/>
      <c r="V27" s="10"/>
      <c r="W27" s="4"/>
      <c r="X27" s="27"/>
      <c r="Y27" s="24"/>
      <c r="AA27" s="158"/>
      <c r="AB27" s="145"/>
    </row>
    <row r="28" spans="2:28" ht="15" customHeight="1" x14ac:dyDescent="0.3">
      <c r="B28" s="3"/>
      <c r="C28" s="3"/>
      <c r="D28" s="3"/>
      <c r="E28" s="3"/>
      <c r="F28" s="4"/>
      <c r="G28" s="4"/>
      <c r="H28" s="3"/>
      <c r="I28" s="3"/>
      <c r="J28" s="3"/>
      <c r="K28" s="15"/>
      <c r="L28" s="18"/>
      <c r="M28" s="18"/>
      <c r="N28" s="18"/>
      <c r="O28" s="18"/>
      <c r="P28" s="18"/>
      <c r="Q28" s="10"/>
      <c r="R28" s="14"/>
      <c r="S28" s="14"/>
      <c r="T28" s="14"/>
      <c r="U28" s="15"/>
      <c r="V28" s="10"/>
      <c r="W28" s="4"/>
      <c r="X28" s="27"/>
      <c r="Y28" s="24"/>
      <c r="AA28" s="151"/>
      <c r="AB28" s="145"/>
    </row>
    <row r="29" spans="2:28" ht="15" customHeight="1" x14ac:dyDescent="0.25">
      <c r="B29" s="3"/>
      <c r="C29" s="206"/>
      <c r="D29" s="206"/>
      <c r="E29" s="206"/>
      <c r="F29" s="207"/>
      <c r="G29" s="207"/>
      <c r="H29" s="206"/>
      <c r="I29" s="206"/>
      <c r="J29" s="206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4"/>
      <c r="AA29" s="151"/>
      <c r="AB29" s="145"/>
    </row>
    <row r="30" spans="2:28" ht="15" customHeight="1" x14ac:dyDescent="0.25">
      <c r="B30" s="3"/>
      <c r="C30" s="206"/>
      <c r="D30" s="206"/>
      <c r="E30" s="206"/>
      <c r="F30" s="207"/>
      <c r="G30" s="207"/>
      <c r="H30" s="206"/>
      <c r="I30" s="206"/>
      <c r="J30" s="206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82"/>
      <c r="W30" s="20"/>
      <c r="X30" s="20"/>
      <c r="Y30" s="24"/>
      <c r="AA30" s="152" t="s">
        <v>12</v>
      </c>
      <c r="AB30" s="145"/>
    </row>
    <row r="31" spans="2:28" ht="15" customHeight="1" x14ac:dyDescent="0.3">
      <c r="B31" s="3"/>
      <c r="C31" s="14"/>
      <c r="D31" s="14"/>
      <c r="E31" s="14"/>
      <c r="F31" s="15"/>
      <c r="G31" s="10"/>
      <c r="H31" s="14"/>
      <c r="I31" s="14"/>
      <c r="J31" s="14"/>
      <c r="K31" s="15"/>
      <c r="L31" s="10"/>
      <c r="M31" s="14"/>
      <c r="N31" s="14"/>
      <c r="O31" s="14"/>
      <c r="P31" s="15"/>
      <c r="Q31" s="10"/>
      <c r="R31" s="14"/>
      <c r="S31" s="14"/>
      <c r="T31" s="14"/>
      <c r="U31" s="15"/>
      <c r="V31" s="10"/>
      <c r="W31" s="4"/>
      <c r="X31" s="24"/>
      <c r="Y31" s="24"/>
      <c r="AA31" s="152"/>
      <c r="AB31" s="145"/>
    </row>
    <row r="32" spans="2:28" ht="15" customHeight="1" x14ac:dyDescent="0.25">
      <c r="B32" s="3"/>
      <c r="C32" s="206"/>
      <c r="D32" s="206"/>
      <c r="E32" s="206"/>
      <c r="F32" s="207"/>
      <c r="G32" s="10"/>
      <c r="H32" s="206"/>
      <c r="I32" s="206"/>
      <c r="J32" s="206"/>
      <c r="K32" s="207"/>
      <c r="L32" s="10"/>
      <c r="M32" s="19"/>
      <c r="N32" s="19"/>
      <c r="O32" s="19"/>
      <c r="P32" s="21"/>
      <c r="Q32" s="10"/>
      <c r="R32" s="19"/>
      <c r="S32" s="19"/>
      <c r="T32" s="19"/>
      <c r="U32" s="20"/>
      <c r="V32" s="10"/>
      <c r="W32" s="4"/>
      <c r="X32" s="24"/>
      <c r="Y32" s="24"/>
      <c r="AA32" s="148" t="s">
        <v>14</v>
      </c>
      <c r="AB32" s="145"/>
    </row>
    <row r="33" spans="2:28" ht="15" customHeight="1" x14ac:dyDescent="0.25">
      <c r="B33" s="3"/>
      <c r="C33" s="206"/>
      <c r="D33" s="206"/>
      <c r="E33" s="206"/>
      <c r="F33" s="207"/>
      <c r="G33" s="10"/>
      <c r="H33" s="206"/>
      <c r="I33" s="206"/>
      <c r="J33" s="206"/>
      <c r="K33" s="207"/>
      <c r="L33" s="10"/>
      <c r="M33" s="19"/>
      <c r="N33" s="19"/>
      <c r="O33" s="19"/>
      <c r="P33" s="21"/>
      <c r="Q33" s="10"/>
      <c r="R33" s="19"/>
      <c r="S33" s="19"/>
      <c r="T33" s="19"/>
      <c r="U33" s="20"/>
      <c r="V33" s="10"/>
      <c r="W33" s="4"/>
      <c r="X33" s="24"/>
      <c r="Y33" s="24"/>
      <c r="AA33" s="148"/>
      <c r="AB33" s="145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14"/>
      <c r="S34" s="14"/>
      <c r="T34" s="14"/>
      <c r="U34" s="15"/>
      <c r="V34" s="10"/>
      <c r="W34" s="4"/>
      <c r="X34" s="24"/>
      <c r="Y34" s="24"/>
      <c r="AA34" s="149" t="s">
        <v>13</v>
      </c>
      <c r="AB34" s="145"/>
    </row>
    <row r="35" spans="2:28" ht="15" customHeight="1" x14ac:dyDescent="0.25">
      <c r="B35" s="3"/>
      <c r="C35" s="206"/>
      <c r="D35" s="206"/>
      <c r="E35" s="206"/>
      <c r="F35" s="209"/>
      <c r="G35" s="10"/>
      <c r="H35" s="206"/>
      <c r="I35" s="206"/>
      <c r="J35" s="206"/>
      <c r="K35" s="207"/>
      <c r="L35" s="10"/>
      <c r="M35" s="19"/>
      <c r="N35" s="19"/>
      <c r="O35" s="19"/>
      <c r="P35" s="20"/>
      <c r="Q35" s="10"/>
      <c r="R35" s="19"/>
      <c r="S35" s="19"/>
      <c r="T35" s="19"/>
      <c r="U35" s="20"/>
      <c r="V35" s="10"/>
      <c r="W35" s="4"/>
      <c r="X35" s="24"/>
      <c r="Y35" s="24"/>
      <c r="AA35" s="149"/>
      <c r="AB35" s="145"/>
    </row>
    <row r="36" spans="2:28" ht="15" customHeight="1" x14ac:dyDescent="0.25">
      <c r="B36" s="3"/>
      <c r="C36" s="206"/>
      <c r="D36" s="206"/>
      <c r="E36" s="206"/>
      <c r="F36" s="209"/>
      <c r="G36" s="10"/>
      <c r="H36" s="206"/>
      <c r="I36" s="206"/>
      <c r="J36" s="206"/>
      <c r="K36" s="207"/>
      <c r="L36" s="10"/>
      <c r="M36" s="19"/>
      <c r="N36" s="19"/>
      <c r="O36" s="19"/>
      <c r="P36" s="20"/>
      <c r="Q36" s="10"/>
      <c r="R36" s="19"/>
      <c r="S36" s="19"/>
      <c r="T36" s="19"/>
      <c r="U36" s="20"/>
      <c r="V36" s="10"/>
      <c r="W36" s="4"/>
      <c r="X36" s="24"/>
      <c r="Y36" s="24"/>
      <c r="AA36" s="150"/>
      <c r="AB36" s="145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14"/>
      <c r="S37" s="14"/>
      <c r="T37" s="14"/>
      <c r="U37" s="15"/>
      <c r="V37" s="10"/>
      <c r="W37" s="4"/>
      <c r="X37" s="24"/>
      <c r="Y37" s="24"/>
      <c r="AA37" s="150"/>
      <c r="AB37" s="145"/>
    </row>
    <row r="38" spans="2:28" ht="15" customHeight="1" x14ac:dyDescent="0.25">
      <c r="B38" s="3"/>
      <c r="C38" s="206"/>
      <c r="D38" s="206"/>
      <c r="E38" s="206"/>
      <c r="F38" s="207"/>
      <c r="G38" s="10"/>
      <c r="H38" s="206"/>
      <c r="I38" s="206"/>
      <c r="J38" s="206"/>
      <c r="K38" s="207"/>
      <c r="L38" s="10"/>
      <c r="M38" s="19"/>
      <c r="N38" s="19"/>
      <c r="O38" s="19"/>
      <c r="P38" s="20"/>
      <c r="Q38" s="10"/>
      <c r="R38" s="19"/>
      <c r="S38" s="19"/>
      <c r="T38" s="19"/>
      <c r="U38" s="20"/>
      <c r="V38" s="10"/>
      <c r="W38" s="4"/>
      <c r="X38" s="24"/>
      <c r="Y38" s="24"/>
      <c r="AA38" s="144"/>
      <c r="AB38" s="145"/>
    </row>
    <row r="39" spans="2:28" ht="15" customHeight="1" x14ac:dyDescent="0.25">
      <c r="B39" s="3"/>
      <c r="C39" s="206"/>
      <c r="D39" s="206"/>
      <c r="E39" s="206"/>
      <c r="F39" s="207"/>
      <c r="G39" s="10"/>
      <c r="H39" s="206"/>
      <c r="I39" s="206"/>
      <c r="J39" s="206"/>
      <c r="K39" s="207"/>
      <c r="L39" s="10"/>
      <c r="M39" s="19"/>
      <c r="N39" s="19"/>
      <c r="O39" s="19"/>
      <c r="P39" s="20"/>
      <c r="Q39" s="10"/>
      <c r="R39" s="19"/>
      <c r="S39" s="19"/>
      <c r="T39" s="19"/>
      <c r="U39" s="20"/>
      <c r="V39" s="10"/>
      <c r="W39" s="4"/>
      <c r="X39" s="24"/>
      <c r="Y39" s="24"/>
      <c r="AA39" s="144"/>
      <c r="AB39" s="145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4"/>
      <c r="Y40" s="24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</row>
  </sheetData>
  <mergeCells count="72">
    <mergeCell ref="C5:E6"/>
    <mergeCell ref="G5:I6"/>
    <mergeCell ref="K5:M6"/>
    <mergeCell ref="Q6:R6"/>
    <mergeCell ref="S6:T7"/>
    <mergeCell ref="Q4:R5"/>
    <mergeCell ref="S4:T5"/>
    <mergeCell ref="U4:V5"/>
    <mergeCell ref="W4:X5"/>
    <mergeCell ref="AA4:AB5"/>
    <mergeCell ref="M17:P18"/>
    <mergeCell ref="R17:U18"/>
    <mergeCell ref="AA18:AA19"/>
    <mergeCell ref="AB18:AB19"/>
    <mergeCell ref="U6:V7"/>
    <mergeCell ref="W6:X6"/>
    <mergeCell ref="AA6:AA7"/>
    <mergeCell ref="AB6:AB7"/>
    <mergeCell ref="Q8:R9"/>
    <mergeCell ref="S8:T9"/>
    <mergeCell ref="U8:V9"/>
    <mergeCell ref="W8:X9"/>
    <mergeCell ref="AA8:AA9"/>
    <mergeCell ref="AB8:AB9"/>
    <mergeCell ref="AB20:AB21"/>
    <mergeCell ref="AA10:AA11"/>
    <mergeCell ref="AB10:AB11"/>
    <mergeCell ref="AA12:AA13"/>
    <mergeCell ref="AB12:AB13"/>
    <mergeCell ref="AA16:AB17"/>
    <mergeCell ref="M20:O21"/>
    <mergeCell ref="P20:P21"/>
    <mergeCell ref="R20:T21"/>
    <mergeCell ref="U20:U21"/>
    <mergeCell ref="AA20:AA21"/>
    <mergeCell ref="AA22:AA23"/>
    <mergeCell ref="AB22:AB23"/>
    <mergeCell ref="C24:F25"/>
    <mergeCell ref="J24:J25"/>
    <mergeCell ref="L24:Q25"/>
    <mergeCell ref="T24:T25"/>
    <mergeCell ref="AA24:AA25"/>
    <mergeCell ref="AB24:AB25"/>
    <mergeCell ref="C29:E30"/>
    <mergeCell ref="F29:G30"/>
    <mergeCell ref="H29:J30"/>
    <mergeCell ref="AA30:AA31"/>
    <mergeCell ref="AB30:AB31"/>
    <mergeCell ref="AB32:AB33"/>
    <mergeCell ref="AA26:AA27"/>
    <mergeCell ref="AB26:AB27"/>
    <mergeCell ref="AA28:AA29"/>
    <mergeCell ref="AB28:AB29"/>
    <mergeCell ref="C32:E33"/>
    <mergeCell ref="F32:F33"/>
    <mergeCell ref="H32:J33"/>
    <mergeCell ref="K32:K33"/>
    <mergeCell ref="AA32:AA33"/>
    <mergeCell ref="AB38:AB39"/>
    <mergeCell ref="AA34:AA35"/>
    <mergeCell ref="AB34:AB35"/>
    <mergeCell ref="C35:E36"/>
    <mergeCell ref="F35:F36"/>
    <mergeCell ref="H35:J36"/>
    <mergeCell ref="K35:K36"/>
    <mergeCell ref="AA36:AA37"/>
    <mergeCell ref="AB36:AB37"/>
    <mergeCell ref="C38:E39"/>
    <mergeCell ref="F38:F39"/>
    <mergeCell ref="H38:J39"/>
    <mergeCell ref="K38:K39"/>
    <mergeCell ref="AA38:AA39"/>
  </mergeCells>
  <conditionalFormatting sqref="Q4:X5">
    <cfRule type="cellIs" dxfId="13" priority="2" operator="equal">
      <formula>"r"</formula>
    </cfRule>
    <cfRule type="cellIs" dxfId="12" priority="3" operator="equal">
      <formula>"n"</formula>
    </cfRule>
  </conditionalFormatting>
  <conditionalFormatting sqref="AA12:AA13">
    <cfRule type="cellIs" dxfId="5" priority="1" operator="equal">
      <formula>"ALL"</formula>
    </cfRule>
  </conditionalFormatting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6305" r:id="rId4" name="Drop Down 1">
              <controlPr defaultSize="0" autoLine="0" autoPict="0">
                <anchor moveWithCells="1">
                  <from>
                    <xdr:col>31</xdr:col>
                    <xdr:colOff>95250</xdr:colOff>
                    <xdr:row>25</xdr:row>
                    <xdr:rowOff>76200</xdr:rowOff>
                  </from>
                  <to>
                    <xdr:col>32</xdr:col>
                    <xdr:colOff>304800</xdr:colOff>
                    <xdr:row>26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>
    <tabColor theme="7"/>
  </sheetPr>
  <dimension ref="B1:AB41"/>
  <sheetViews>
    <sheetView showGridLines="0" zoomScale="90" zoomScaleNormal="90" workbookViewId="0">
      <selection activeCell="AA4" sqref="AA4:AB5"/>
    </sheetView>
  </sheetViews>
  <sheetFormatPr defaultRowHeight="14.25" x14ac:dyDescent="0.2"/>
  <cols>
    <col min="1" max="1" width="6.7109375" style="28" customWidth="1"/>
    <col min="2" max="2" width="5.7109375" style="28" customWidth="1"/>
    <col min="3" max="3" width="9.140625" style="28"/>
    <col min="4" max="5" width="9.140625" style="28" customWidth="1"/>
    <col min="6" max="7" width="9.140625" style="28"/>
    <col min="8" max="8" width="9.140625" style="28" customWidth="1"/>
    <col min="9" max="19" width="9.140625" style="28"/>
    <col min="20" max="20" width="9.140625" style="28" customWidth="1"/>
    <col min="21" max="21" width="9.140625" style="28"/>
    <col min="22" max="23" width="9.140625" style="28" customWidth="1"/>
    <col min="24" max="24" width="9.140625" style="28"/>
    <col min="25" max="25" width="5.7109375" style="28" customWidth="1"/>
    <col min="26" max="26" width="1.7109375" style="28" customWidth="1"/>
    <col min="27" max="27" width="11.7109375" style="28" customWidth="1"/>
    <col min="28" max="28" width="13.7109375" style="28" customWidth="1"/>
    <col min="29" max="16384" width="9.140625" style="28"/>
  </cols>
  <sheetData>
    <row r="1" spans="2:28" ht="18" customHeight="1" x14ac:dyDescent="0.2"/>
    <row r="2" spans="2:28" ht="15" customHeight="1" x14ac:dyDescent="0.2"/>
    <row r="3" spans="2:28" ht="15" customHeight="1" x14ac:dyDescent="0.2"/>
    <row r="4" spans="2:28" ht="18" customHeight="1" x14ac:dyDescent="0.2">
      <c r="B4" s="7"/>
      <c r="C4" s="11"/>
      <c r="D4" s="11"/>
      <c r="E4" s="11"/>
      <c r="F4" s="11"/>
      <c r="G4" s="11"/>
      <c r="H4" s="26"/>
      <c r="I4" s="11"/>
      <c r="J4" s="11"/>
      <c r="K4" s="11"/>
      <c r="L4" s="7"/>
      <c r="M4" s="7"/>
      <c r="N4" s="7"/>
      <c r="O4" s="7"/>
      <c r="P4" s="7"/>
      <c r="Q4" s="7"/>
      <c r="R4" s="7"/>
      <c r="S4" s="182" t="str">
        <f>SUMMARY!U20</f>
        <v>n</v>
      </c>
      <c r="T4" s="182"/>
      <c r="U4" s="182" t="str">
        <f>SUMMARY!U26</f>
        <v>r</v>
      </c>
      <c r="V4" s="182"/>
      <c r="W4" s="183" t="str">
        <f>SUMMARY!U23</f>
        <v>n</v>
      </c>
      <c r="X4" s="183"/>
      <c r="Y4" s="3"/>
      <c r="AA4" s="184" t="s">
        <v>54</v>
      </c>
      <c r="AB4" s="185"/>
    </row>
    <row r="5" spans="2:28" ht="15" customHeight="1" x14ac:dyDescent="0.2">
      <c r="B5" s="7"/>
      <c r="C5" s="178"/>
      <c r="D5" s="178"/>
      <c r="E5" s="178"/>
      <c r="F5" s="178"/>
      <c r="G5" s="178"/>
      <c r="H5" s="178"/>
      <c r="I5" s="178"/>
      <c r="J5" s="18"/>
      <c r="K5" s="23"/>
      <c r="L5" s="215"/>
      <c r="M5" s="22"/>
      <c r="N5" s="178"/>
      <c r="O5" s="178"/>
      <c r="P5" s="178"/>
      <c r="Q5" s="178"/>
      <c r="R5" s="22"/>
      <c r="S5" s="182"/>
      <c r="T5" s="182"/>
      <c r="U5" s="182"/>
      <c r="V5" s="182"/>
      <c r="W5" s="183"/>
      <c r="X5" s="183"/>
      <c r="Y5" s="3"/>
      <c r="AA5" s="186"/>
      <c r="AB5" s="187"/>
    </row>
    <row r="6" spans="2:28" ht="15" customHeight="1" x14ac:dyDescent="0.2">
      <c r="B6" s="3"/>
      <c r="C6" s="178"/>
      <c r="D6" s="178"/>
      <c r="E6" s="178"/>
      <c r="F6" s="178"/>
      <c r="G6" s="178"/>
      <c r="H6" s="178"/>
      <c r="I6" s="178"/>
      <c r="J6" s="18"/>
      <c r="K6" s="10"/>
      <c r="L6" s="215"/>
      <c r="M6" s="10"/>
      <c r="N6" s="178"/>
      <c r="O6" s="178"/>
      <c r="P6" s="178"/>
      <c r="Q6" s="178"/>
      <c r="R6" s="10"/>
      <c r="S6" s="147"/>
      <c r="T6" s="147"/>
      <c r="U6" s="147"/>
      <c r="V6" s="147"/>
      <c r="W6" s="147"/>
      <c r="X6" s="147"/>
      <c r="Y6" s="3"/>
      <c r="AA6" s="190" t="s">
        <v>5</v>
      </c>
      <c r="AB6" s="167" t="str">
        <f>SUMMARY!E7</f>
        <v>JANUARY-P10</v>
      </c>
    </row>
    <row r="7" spans="2:28" ht="15" customHeight="1" x14ac:dyDescent="0.2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216"/>
      <c r="T7" s="216"/>
      <c r="U7" s="217"/>
      <c r="V7" s="217"/>
      <c r="W7" s="197"/>
      <c r="X7" s="197"/>
      <c r="Y7" s="3"/>
      <c r="AA7" s="191"/>
      <c r="AB7" s="168"/>
    </row>
    <row r="8" spans="2:28" ht="15" customHeight="1" x14ac:dyDescent="0.2">
      <c r="B8" s="3"/>
      <c r="C8" s="10"/>
      <c r="D8" s="10"/>
      <c r="E8" s="10"/>
      <c r="F8" s="10"/>
      <c r="G8" s="6"/>
      <c r="H8" s="6"/>
      <c r="I8" s="6"/>
      <c r="J8" s="6"/>
      <c r="K8" s="6"/>
      <c r="L8" s="6"/>
      <c r="M8" s="6"/>
      <c r="N8" s="6"/>
      <c r="O8" s="10"/>
      <c r="P8" s="10"/>
      <c r="Q8" s="10"/>
      <c r="R8" s="10"/>
      <c r="S8" s="216"/>
      <c r="T8" s="216"/>
      <c r="U8" s="217"/>
      <c r="V8" s="217"/>
      <c r="W8" s="197"/>
      <c r="X8" s="197"/>
      <c r="Y8" s="3"/>
      <c r="AA8" s="198" t="s">
        <v>0</v>
      </c>
      <c r="AB8" s="167" t="str">
        <f>SUMMARY!E9</f>
        <v>uu</v>
      </c>
    </row>
    <row r="9" spans="2:28" ht="15" customHeight="1" x14ac:dyDescent="0.2">
      <c r="B9" s="3"/>
      <c r="C9" s="16"/>
      <c r="D9" s="16"/>
      <c r="E9" s="16"/>
      <c r="F9" s="1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46"/>
      <c r="T9" s="46"/>
      <c r="U9" s="62"/>
      <c r="V9" s="62"/>
      <c r="W9" s="67"/>
      <c r="X9" s="67"/>
      <c r="Y9" s="3"/>
      <c r="AA9" s="199"/>
      <c r="AB9" s="168"/>
    </row>
    <row r="10" spans="2:28" ht="15" customHeight="1" x14ac:dyDescent="0.2">
      <c r="B10" s="3"/>
      <c r="C10" s="13"/>
      <c r="D10" s="13"/>
      <c r="E10" s="13"/>
      <c r="F10" s="13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46"/>
      <c r="T10" s="46"/>
      <c r="U10" s="62"/>
      <c r="V10" s="62"/>
      <c r="W10" s="67"/>
      <c r="X10" s="67"/>
      <c r="Y10" s="3"/>
      <c r="AA10" s="198" t="s">
        <v>3</v>
      </c>
      <c r="AB10" s="167" t="str">
        <f>SUMMARY!E11</f>
        <v>JENA</v>
      </c>
    </row>
    <row r="11" spans="2:28" ht="15" customHeight="1" x14ac:dyDescent="0.2">
      <c r="B11" s="3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3"/>
      <c r="X11" s="3"/>
      <c r="Y11" s="3"/>
      <c r="AA11" s="199"/>
      <c r="AB11" s="168"/>
    </row>
    <row r="12" spans="2:28" ht="15" customHeight="1" x14ac:dyDescent="0.2">
      <c r="B12" s="3"/>
      <c r="C12" s="16"/>
      <c r="D12" s="16"/>
      <c r="E12" s="16"/>
      <c r="F12" s="1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178"/>
      <c r="T12" s="178"/>
      <c r="U12" s="178"/>
      <c r="V12" s="178"/>
      <c r="W12" s="178"/>
      <c r="X12" s="215"/>
      <c r="Y12" s="3"/>
      <c r="AA12" s="165" t="s">
        <v>67</v>
      </c>
      <c r="AB12" s="202">
        <f>SUMMARY!E13</f>
        <v>4359</v>
      </c>
    </row>
    <row r="13" spans="2:28" ht="15" customHeight="1" x14ac:dyDescent="0.2">
      <c r="B13" s="3"/>
      <c r="C13" s="13"/>
      <c r="D13" s="13"/>
      <c r="E13" s="13"/>
      <c r="F13" s="13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178"/>
      <c r="T13" s="178"/>
      <c r="U13" s="178"/>
      <c r="V13" s="178"/>
      <c r="W13" s="178"/>
      <c r="X13" s="215"/>
      <c r="Y13" s="3"/>
      <c r="AA13" s="166"/>
      <c r="AB13" s="203"/>
    </row>
    <row r="14" spans="2:28" ht="15" customHeight="1" x14ac:dyDescent="0.25"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3"/>
      <c r="X14" s="3"/>
      <c r="Y14" s="3"/>
      <c r="AA14" s="60"/>
      <c r="AB14" s="60"/>
    </row>
    <row r="15" spans="2:28" ht="15" customHeight="1" x14ac:dyDescent="0.25"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3"/>
      <c r="X15" s="3"/>
      <c r="Y15" s="3"/>
      <c r="AA15" s="60"/>
      <c r="AB15" s="60"/>
    </row>
    <row r="16" spans="2:28" ht="15" customHeight="1" x14ac:dyDescent="0.2"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3"/>
      <c r="Y16" s="3"/>
      <c r="AA16" s="204" t="s">
        <v>11</v>
      </c>
      <c r="AB16" s="204"/>
    </row>
    <row r="17" spans="2:28" ht="15" customHeight="1" x14ac:dyDescent="0.2">
      <c r="B17" s="3"/>
      <c r="C17" s="17"/>
      <c r="D17" s="17"/>
      <c r="E17" s="17"/>
      <c r="F17" s="17"/>
      <c r="G17" s="6"/>
      <c r="H17" s="17"/>
      <c r="I17" s="17"/>
      <c r="J17" s="17"/>
      <c r="K17" s="17"/>
      <c r="L17" s="6"/>
      <c r="M17" s="205"/>
      <c r="N17" s="205"/>
      <c r="O17" s="205"/>
      <c r="P17" s="205"/>
      <c r="Q17" s="6"/>
      <c r="R17" s="205"/>
      <c r="S17" s="205"/>
      <c r="T17" s="205"/>
      <c r="U17" s="205"/>
      <c r="V17" s="6"/>
      <c r="W17" s="3"/>
      <c r="X17" s="3"/>
      <c r="Y17" s="3"/>
      <c r="AA17" s="204"/>
      <c r="AB17" s="204"/>
    </row>
    <row r="18" spans="2:28" ht="15" customHeight="1" x14ac:dyDescent="0.2">
      <c r="B18" s="3"/>
      <c r="C18" s="18"/>
      <c r="D18" s="18"/>
      <c r="E18" s="18"/>
      <c r="F18" s="18"/>
      <c r="G18" s="6"/>
      <c r="H18" s="18"/>
      <c r="I18" s="18"/>
      <c r="J18" s="18"/>
      <c r="K18" s="18"/>
      <c r="L18" s="6"/>
      <c r="M18" s="178"/>
      <c r="N18" s="178"/>
      <c r="O18" s="178"/>
      <c r="P18" s="178"/>
      <c r="Q18" s="6"/>
      <c r="R18" s="178"/>
      <c r="S18" s="178"/>
      <c r="T18" s="178"/>
      <c r="U18" s="178"/>
      <c r="V18" s="6"/>
      <c r="W18" s="3"/>
      <c r="X18" s="3"/>
      <c r="Y18" s="3"/>
      <c r="AA18" s="160"/>
      <c r="AB18" s="145"/>
    </row>
    <row r="19" spans="2:28" ht="15" customHeight="1" x14ac:dyDescent="0.2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3"/>
      <c r="Y19" s="3"/>
      <c r="AA19" s="161"/>
      <c r="AB19" s="145"/>
    </row>
    <row r="20" spans="2:28" ht="15" customHeight="1" x14ac:dyDescent="0.2">
      <c r="B20" s="3"/>
      <c r="C20" s="19"/>
      <c r="D20" s="19"/>
      <c r="E20" s="19"/>
      <c r="F20" s="29"/>
      <c r="G20" s="10"/>
      <c r="H20" s="19"/>
      <c r="I20" s="19"/>
      <c r="J20" s="19"/>
      <c r="K20" s="29"/>
      <c r="L20" s="10"/>
      <c r="M20" s="206"/>
      <c r="N20" s="206"/>
      <c r="O20" s="206"/>
      <c r="P20" s="214"/>
      <c r="Q20" s="10"/>
      <c r="R20" s="206"/>
      <c r="S20" s="206"/>
      <c r="T20" s="206"/>
      <c r="U20" s="214"/>
      <c r="V20" s="10"/>
      <c r="W20" s="4"/>
      <c r="X20" s="3"/>
      <c r="Y20" s="3"/>
      <c r="AA20" s="162"/>
      <c r="AB20" s="145"/>
    </row>
    <row r="21" spans="2:28" ht="15" customHeight="1" x14ac:dyDescent="0.2">
      <c r="B21" s="3"/>
      <c r="C21" s="19"/>
      <c r="D21" s="19"/>
      <c r="E21" s="19"/>
      <c r="F21" s="29"/>
      <c r="G21" s="10"/>
      <c r="H21" s="19"/>
      <c r="I21" s="19"/>
      <c r="J21" s="19"/>
      <c r="K21" s="29"/>
      <c r="L21" s="10"/>
      <c r="M21" s="206"/>
      <c r="N21" s="206"/>
      <c r="O21" s="206"/>
      <c r="P21" s="214"/>
      <c r="Q21" s="10"/>
      <c r="R21" s="206"/>
      <c r="S21" s="206"/>
      <c r="T21" s="206"/>
      <c r="U21" s="214"/>
      <c r="V21" s="10"/>
      <c r="W21" s="4"/>
      <c r="X21" s="3"/>
      <c r="Y21" s="3"/>
      <c r="AA21" s="163"/>
      <c r="AB21" s="145"/>
    </row>
    <row r="22" spans="2:28" ht="15" customHeight="1" x14ac:dyDescent="0.2">
      <c r="B22" s="3"/>
      <c r="C22" s="14"/>
      <c r="D22" s="14"/>
      <c r="E22" s="14"/>
      <c r="F22" s="10"/>
      <c r="G22" s="10"/>
      <c r="H22" s="14"/>
      <c r="I22" s="14"/>
      <c r="J22" s="14"/>
      <c r="K22" s="10"/>
      <c r="L22" s="10"/>
      <c r="M22" s="14"/>
      <c r="N22" s="14"/>
      <c r="O22" s="14"/>
      <c r="P22" s="10"/>
      <c r="Q22" s="10"/>
      <c r="R22" s="14"/>
      <c r="S22" s="14"/>
      <c r="T22" s="14"/>
      <c r="U22" s="10"/>
      <c r="V22" s="10"/>
      <c r="W22" s="4"/>
      <c r="X22" s="3"/>
      <c r="Y22" s="3"/>
      <c r="AA22" s="153"/>
      <c r="AB22" s="155"/>
    </row>
    <row r="23" spans="2:28" ht="15" customHeight="1" x14ac:dyDescent="0.2">
      <c r="B23" s="4"/>
      <c r="C23" s="19"/>
      <c r="D23" s="19"/>
      <c r="E23" s="19"/>
      <c r="F23" s="30"/>
      <c r="G23" s="10"/>
      <c r="H23" s="19"/>
      <c r="I23" s="19"/>
      <c r="J23" s="19"/>
      <c r="K23" s="29"/>
      <c r="L23" s="10"/>
      <c r="M23" s="206"/>
      <c r="N23" s="206"/>
      <c r="O23" s="206"/>
      <c r="P23" s="214"/>
      <c r="Q23" s="10"/>
      <c r="R23" s="206"/>
      <c r="S23" s="206"/>
      <c r="T23" s="206"/>
      <c r="U23" s="218"/>
      <c r="V23" s="10"/>
      <c r="W23" s="4"/>
      <c r="X23" s="3"/>
      <c r="Y23" s="3"/>
      <c r="AA23" s="154"/>
      <c r="AB23" s="156"/>
    </row>
    <row r="24" spans="2:28" ht="15" customHeight="1" x14ac:dyDescent="0.2">
      <c r="B24" s="3"/>
      <c r="C24" s="19"/>
      <c r="D24" s="19"/>
      <c r="E24" s="19"/>
      <c r="F24" s="30"/>
      <c r="G24" s="10"/>
      <c r="H24" s="19"/>
      <c r="I24" s="19"/>
      <c r="J24" s="19"/>
      <c r="K24" s="29"/>
      <c r="L24" s="10"/>
      <c r="M24" s="206"/>
      <c r="N24" s="206"/>
      <c r="O24" s="206"/>
      <c r="P24" s="214"/>
      <c r="Q24" s="10"/>
      <c r="R24" s="206"/>
      <c r="S24" s="206"/>
      <c r="T24" s="206"/>
      <c r="U24" s="218"/>
      <c r="V24" s="10"/>
      <c r="W24" s="4"/>
      <c r="X24" s="3"/>
      <c r="Y24" s="3"/>
      <c r="AA24" s="157" t="s">
        <v>7</v>
      </c>
      <c r="AB24" s="145"/>
    </row>
    <row r="25" spans="2:28" ht="15" customHeight="1" x14ac:dyDescent="0.2">
      <c r="B25" s="3"/>
      <c r="C25" s="14"/>
      <c r="D25" s="14"/>
      <c r="E25" s="14"/>
      <c r="F25" s="10"/>
      <c r="G25" s="10"/>
      <c r="H25" s="14"/>
      <c r="I25" s="14"/>
      <c r="J25" s="14"/>
      <c r="K25" s="10"/>
      <c r="L25" s="10"/>
      <c r="M25" s="14"/>
      <c r="N25" s="14"/>
      <c r="O25" s="14"/>
      <c r="P25" s="10"/>
      <c r="Q25" s="10"/>
      <c r="R25" s="14"/>
      <c r="S25" s="14"/>
      <c r="T25" s="14"/>
      <c r="U25" s="10"/>
      <c r="V25" s="10"/>
      <c r="W25" s="4"/>
      <c r="X25" s="3"/>
      <c r="Y25" s="3"/>
      <c r="AA25" s="157"/>
      <c r="AB25" s="145"/>
    </row>
    <row r="26" spans="2:28" ht="15" customHeight="1" x14ac:dyDescent="0.2">
      <c r="B26" s="3"/>
      <c r="C26" s="25"/>
      <c r="D26" s="25"/>
      <c r="E26" s="25"/>
      <c r="F26" s="29"/>
      <c r="G26" s="22"/>
      <c r="H26" s="25"/>
      <c r="I26" s="25"/>
      <c r="J26" s="25"/>
      <c r="K26" s="30"/>
      <c r="L26" s="10"/>
      <c r="M26" s="25"/>
      <c r="N26" s="25"/>
      <c r="O26" s="25"/>
      <c r="P26" s="29"/>
      <c r="Q26" s="10"/>
      <c r="R26" s="19"/>
      <c r="S26" s="19"/>
      <c r="T26" s="19"/>
      <c r="U26" s="214"/>
      <c r="V26" s="10"/>
      <c r="W26" s="4"/>
      <c r="X26" s="3"/>
      <c r="Y26" s="3"/>
      <c r="AA26" s="158" t="s">
        <v>2</v>
      </c>
      <c r="AB26" s="145"/>
    </row>
    <row r="27" spans="2:28" ht="15" customHeight="1" x14ac:dyDescent="0.2">
      <c r="B27" s="3"/>
      <c r="C27" s="178"/>
      <c r="D27" s="178"/>
      <c r="E27" s="178"/>
      <c r="F27" s="178"/>
      <c r="G27" s="164"/>
      <c r="H27" s="25"/>
      <c r="I27" s="178"/>
      <c r="J27" s="178"/>
      <c r="K27" s="178"/>
      <c r="L27" s="178"/>
      <c r="M27" s="18"/>
      <c r="N27" s="178"/>
      <c r="O27" s="178"/>
      <c r="P27" s="178"/>
      <c r="Q27" s="178"/>
      <c r="R27" s="19"/>
      <c r="S27" s="19"/>
      <c r="T27" s="19"/>
      <c r="U27" s="214"/>
      <c r="V27" s="10"/>
      <c r="W27" s="4"/>
      <c r="X27" s="3"/>
      <c r="Y27" s="3"/>
      <c r="AA27" s="158"/>
      <c r="AB27" s="145"/>
    </row>
    <row r="28" spans="2:28" ht="15" customHeight="1" x14ac:dyDescent="0.2">
      <c r="B28" s="3"/>
      <c r="C28" s="178"/>
      <c r="D28" s="178"/>
      <c r="E28" s="178"/>
      <c r="F28" s="178"/>
      <c r="G28" s="164"/>
      <c r="H28" s="31"/>
      <c r="I28" s="178"/>
      <c r="J28" s="178"/>
      <c r="K28" s="178"/>
      <c r="L28" s="178"/>
      <c r="M28" s="18"/>
      <c r="N28" s="178"/>
      <c r="O28" s="178"/>
      <c r="P28" s="178"/>
      <c r="Q28" s="178"/>
      <c r="R28" s="14"/>
      <c r="S28" s="14"/>
      <c r="T28" s="14"/>
      <c r="U28" s="10"/>
      <c r="V28" s="10"/>
      <c r="W28" s="4"/>
      <c r="X28" s="4"/>
      <c r="Y28" s="3"/>
      <c r="AA28" s="151"/>
      <c r="AB28" s="145"/>
    </row>
    <row r="29" spans="2:28" ht="15" customHeight="1" x14ac:dyDescent="0.2">
      <c r="B29" s="3"/>
      <c r="C29" s="25"/>
      <c r="D29" s="69"/>
      <c r="E29" s="69"/>
      <c r="F29" s="69"/>
      <c r="G29" s="10"/>
      <c r="H29" s="25"/>
      <c r="I29" s="25"/>
      <c r="J29" s="25"/>
      <c r="K29" s="214"/>
      <c r="L29" s="10"/>
      <c r="M29" s="19"/>
      <c r="N29" s="19"/>
      <c r="O29" s="19"/>
      <c r="P29" s="29"/>
      <c r="Q29" s="10"/>
      <c r="R29" s="19"/>
      <c r="S29" s="19"/>
      <c r="T29" s="19"/>
      <c r="U29" s="214"/>
      <c r="V29" s="10"/>
      <c r="W29" s="4"/>
      <c r="X29" s="4"/>
      <c r="Y29" s="3"/>
      <c r="AA29" s="151"/>
      <c r="AB29" s="145"/>
    </row>
    <row r="30" spans="2:28" ht="15" customHeight="1" x14ac:dyDescent="0.2">
      <c r="B30" s="3"/>
      <c r="C30" s="25"/>
      <c r="D30" s="69"/>
      <c r="E30" s="69"/>
      <c r="F30" s="69"/>
      <c r="G30" s="10"/>
      <c r="H30" s="25"/>
      <c r="I30" s="25"/>
      <c r="J30" s="25"/>
      <c r="K30" s="214"/>
      <c r="L30" s="10"/>
      <c r="M30" s="19"/>
      <c r="N30" s="19"/>
      <c r="O30" s="19"/>
      <c r="P30" s="29"/>
      <c r="Q30" s="10"/>
      <c r="R30" s="19"/>
      <c r="S30" s="19"/>
      <c r="T30" s="19"/>
      <c r="U30" s="214"/>
      <c r="V30" s="10"/>
      <c r="W30" s="4"/>
      <c r="X30" s="4"/>
      <c r="Y30" s="3"/>
      <c r="AA30" s="152" t="s">
        <v>12</v>
      </c>
      <c r="AB30" s="145"/>
    </row>
    <row r="31" spans="2:28" ht="15" customHeight="1" x14ac:dyDescent="0.2">
      <c r="B31" s="3"/>
      <c r="C31" s="14"/>
      <c r="D31" s="14"/>
      <c r="E31" s="14"/>
      <c r="F31" s="10"/>
      <c r="G31" s="10"/>
      <c r="H31" s="14"/>
      <c r="I31" s="14"/>
      <c r="J31" s="14"/>
      <c r="K31" s="10"/>
      <c r="L31" s="10"/>
      <c r="M31" s="14"/>
      <c r="N31" s="14"/>
      <c r="O31" s="14"/>
      <c r="P31" s="10"/>
      <c r="Q31" s="10"/>
      <c r="R31" s="14"/>
      <c r="S31" s="14"/>
      <c r="T31" s="14"/>
      <c r="U31" s="10"/>
      <c r="V31" s="10"/>
      <c r="W31" s="4"/>
      <c r="X31" s="3"/>
      <c r="Y31" s="3"/>
      <c r="AA31" s="152"/>
      <c r="AB31" s="145"/>
    </row>
    <row r="32" spans="2:28" ht="15" customHeight="1" x14ac:dyDescent="0.2">
      <c r="B32" s="3"/>
      <c r="C32" s="206"/>
      <c r="D32" s="206"/>
      <c r="E32" s="206"/>
      <c r="F32" s="214"/>
      <c r="G32" s="10"/>
      <c r="H32" s="25"/>
      <c r="I32" s="25"/>
      <c r="J32" s="25"/>
      <c r="K32" s="214"/>
      <c r="L32" s="10"/>
      <c r="M32" s="206"/>
      <c r="N32" s="206"/>
      <c r="O32" s="206"/>
      <c r="P32" s="218"/>
      <c r="Q32" s="10"/>
      <c r="R32" s="206"/>
      <c r="S32" s="206"/>
      <c r="T32" s="206"/>
      <c r="U32" s="214"/>
      <c r="V32" s="10"/>
      <c r="W32" s="4"/>
      <c r="X32" s="3"/>
      <c r="Y32" s="3"/>
      <c r="AA32" s="148" t="s">
        <v>14</v>
      </c>
      <c r="AB32" s="145"/>
    </row>
    <row r="33" spans="2:28" ht="15" customHeight="1" x14ac:dyDescent="0.2">
      <c r="B33" s="3"/>
      <c r="C33" s="206"/>
      <c r="D33" s="206"/>
      <c r="E33" s="206"/>
      <c r="F33" s="214"/>
      <c r="G33" s="10"/>
      <c r="H33" s="25"/>
      <c r="I33" s="25"/>
      <c r="J33" s="25"/>
      <c r="K33" s="214"/>
      <c r="L33" s="10"/>
      <c r="M33" s="206"/>
      <c r="N33" s="206"/>
      <c r="O33" s="206"/>
      <c r="P33" s="218"/>
      <c r="Q33" s="10"/>
      <c r="R33" s="206"/>
      <c r="S33" s="206"/>
      <c r="T33" s="206"/>
      <c r="U33" s="214"/>
      <c r="V33" s="10"/>
      <c r="W33" s="4"/>
      <c r="X33" s="3"/>
      <c r="Y33" s="3"/>
      <c r="AA33" s="148"/>
      <c r="AB33" s="145"/>
    </row>
    <row r="34" spans="2:28" ht="15" customHeight="1" x14ac:dyDescent="0.2">
      <c r="B34" s="3"/>
      <c r="C34" s="14"/>
      <c r="D34" s="14"/>
      <c r="E34" s="14"/>
      <c r="F34" s="10"/>
      <c r="G34" s="10"/>
      <c r="H34" s="14"/>
      <c r="I34" s="14"/>
      <c r="J34" s="14"/>
      <c r="K34" s="10"/>
      <c r="L34" s="10"/>
      <c r="M34" s="14"/>
      <c r="N34" s="14"/>
      <c r="O34" s="14"/>
      <c r="P34" s="10"/>
      <c r="Q34" s="10"/>
      <c r="R34" s="14"/>
      <c r="S34" s="14"/>
      <c r="T34" s="14"/>
      <c r="U34" s="10"/>
      <c r="V34" s="10"/>
      <c r="W34" s="4"/>
      <c r="X34" s="3"/>
      <c r="Y34" s="3"/>
      <c r="AA34" s="149" t="s">
        <v>13</v>
      </c>
      <c r="AB34" s="145"/>
    </row>
    <row r="35" spans="2:28" ht="15" customHeight="1" x14ac:dyDescent="0.2">
      <c r="B35" s="3"/>
      <c r="C35" s="206"/>
      <c r="D35" s="206"/>
      <c r="E35" s="206"/>
      <c r="F35" s="218"/>
      <c r="G35" s="10"/>
      <c r="H35" s="206"/>
      <c r="I35" s="206"/>
      <c r="J35" s="206"/>
      <c r="K35" s="214"/>
      <c r="L35" s="10"/>
      <c r="M35" s="206"/>
      <c r="N35" s="206"/>
      <c r="O35" s="206"/>
      <c r="P35" s="214"/>
      <c r="Q35" s="10"/>
      <c r="R35" s="206"/>
      <c r="S35" s="206"/>
      <c r="T35" s="206"/>
      <c r="U35" s="214"/>
      <c r="V35" s="10"/>
      <c r="W35" s="4"/>
      <c r="X35" s="3"/>
      <c r="Y35" s="3"/>
      <c r="AA35" s="149"/>
      <c r="AB35" s="145"/>
    </row>
    <row r="36" spans="2:28" ht="15" customHeight="1" x14ac:dyDescent="0.2">
      <c r="B36" s="3"/>
      <c r="C36" s="206"/>
      <c r="D36" s="206"/>
      <c r="E36" s="206"/>
      <c r="F36" s="218"/>
      <c r="G36" s="10"/>
      <c r="H36" s="206"/>
      <c r="I36" s="206"/>
      <c r="J36" s="206"/>
      <c r="K36" s="214"/>
      <c r="L36" s="10"/>
      <c r="M36" s="206"/>
      <c r="N36" s="206"/>
      <c r="O36" s="206"/>
      <c r="P36" s="214"/>
      <c r="Q36" s="10"/>
      <c r="R36" s="206"/>
      <c r="S36" s="206"/>
      <c r="T36" s="206"/>
      <c r="U36" s="214"/>
      <c r="V36" s="10"/>
      <c r="W36" s="4"/>
      <c r="X36" s="3"/>
      <c r="Y36" s="3"/>
      <c r="AA36" s="150"/>
      <c r="AB36" s="145"/>
    </row>
    <row r="37" spans="2:28" ht="15" customHeight="1" x14ac:dyDescent="0.2">
      <c r="B37" s="3"/>
      <c r="C37" s="14"/>
      <c r="D37" s="14"/>
      <c r="E37" s="14"/>
      <c r="F37" s="10"/>
      <c r="G37" s="10"/>
      <c r="H37" s="14"/>
      <c r="I37" s="14"/>
      <c r="J37" s="14"/>
      <c r="K37" s="10"/>
      <c r="L37" s="10"/>
      <c r="M37" s="14"/>
      <c r="N37" s="14"/>
      <c r="O37" s="14"/>
      <c r="P37" s="10"/>
      <c r="Q37" s="10"/>
      <c r="R37" s="14"/>
      <c r="S37" s="14"/>
      <c r="T37" s="14"/>
      <c r="U37" s="10"/>
      <c r="V37" s="10"/>
      <c r="W37" s="4"/>
      <c r="X37" s="3"/>
      <c r="Y37" s="3"/>
      <c r="AA37" s="150"/>
      <c r="AB37" s="145"/>
    </row>
    <row r="38" spans="2:28" ht="15" customHeight="1" x14ac:dyDescent="0.2">
      <c r="B38" s="3"/>
      <c r="C38" s="206"/>
      <c r="D38" s="206"/>
      <c r="E38" s="206"/>
      <c r="F38" s="29"/>
      <c r="G38" s="10"/>
      <c r="H38" s="206"/>
      <c r="I38" s="206"/>
      <c r="J38" s="206"/>
      <c r="K38" s="214"/>
      <c r="L38" s="10"/>
      <c r="M38" s="206"/>
      <c r="N38" s="206"/>
      <c r="O38" s="206"/>
      <c r="P38" s="214"/>
      <c r="Q38" s="10"/>
      <c r="R38" s="25"/>
      <c r="S38" s="25"/>
      <c r="T38" s="25"/>
      <c r="U38" s="214"/>
      <c r="V38" s="10"/>
      <c r="W38" s="4"/>
      <c r="X38" s="3"/>
      <c r="Y38" s="3"/>
      <c r="AA38" s="144"/>
      <c r="AB38" s="145"/>
    </row>
    <row r="39" spans="2:28" ht="15" customHeight="1" x14ac:dyDescent="0.2">
      <c r="B39" s="3"/>
      <c r="C39" s="206"/>
      <c r="D39" s="206"/>
      <c r="E39" s="206"/>
      <c r="F39" s="29"/>
      <c r="G39" s="10"/>
      <c r="H39" s="206"/>
      <c r="I39" s="206"/>
      <c r="J39" s="206"/>
      <c r="K39" s="214"/>
      <c r="L39" s="10"/>
      <c r="M39" s="206"/>
      <c r="N39" s="206"/>
      <c r="O39" s="206"/>
      <c r="P39" s="214"/>
      <c r="Q39" s="10"/>
      <c r="R39" s="25"/>
      <c r="S39" s="25"/>
      <c r="T39" s="25"/>
      <c r="U39" s="214"/>
      <c r="V39" s="10"/>
      <c r="W39" s="4"/>
      <c r="X39" s="3"/>
      <c r="Y39" s="3"/>
      <c r="AA39" s="144"/>
      <c r="AB39" s="145"/>
    </row>
    <row r="40" spans="2:28" ht="15" customHeight="1" x14ac:dyDescent="0.2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2:28" ht="15" customHeight="1" x14ac:dyDescent="0.2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</sheetData>
  <mergeCells count="84">
    <mergeCell ref="AA32:AA33"/>
    <mergeCell ref="AB32:AB33"/>
    <mergeCell ref="AA34:AA35"/>
    <mergeCell ref="AB34:AB35"/>
    <mergeCell ref="I27:L28"/>
    <mergeCell ref="P35:P36"/>
    <mergeCell ref="R35:T36"/>
    <mergeCell ref="U29:U30"/>
    <mergeCell ref="R32:T33"/>
    <mergeCell ref="U32:U33"/>
    <mergeCell ref="K29:K30"/>
    <mergeCell ref="AA36:AA37"/>
    <mergeCell ref="AB36:AB37"/>
    <mergeCell ref="AA4:AB5"/>
    <mergeCell ref="AA6:AA7"/>
    <mergeCell ref="AB6:AB7"/>
    <mergeCell ref="AA8:AA9"/>
    <mergeCell ref="AB8:AB9"/>
    <mergeCell ref="AA20:AA21"/>
    <mergeCell ref="AB20:AB21"/>
    <mergeCell ref="AA22:AA23"/>
    <mergeCell ref="AA10:AA11"/>
    <mergeCell ref="AB10:AB11"/>
    <mergeCell ref="AA12:AA13"/>
    <mergeCell ref="AB12:AB13"/>
    <mergeCell ref="AA16:AB17"/>
    <mergeCell ref="M17:P18"/>
    <mergeCell ref="R17:U18"/>
    <mergeCell ref="M20:O21"/>
    <mergeCell ref="U26:U27"/>
    <mergeCell ref="U20:U21"/>
    <mergeCell ref="U23:U24"/>
    <mergeCell ref="M23:O24"/>
    <mergeCell ref="P23:P24"/>
    <mergeCell ref="P20:P21"/>
    <mergeCell ref="R20:T21"/>
    <mergeCell ref="R23:T24"/>
    <mergeCell ref="C32:E33"/>
    <mergeCell ref="F32:F33"/>
    <mergeCell ref="K32:K33"/>
    <mergeCell ref="M32:O33"/>
    <mergeCell ref="P32:P33"/>
    <mergeCell ref="C35:E36"/>
    <mergeCell ref="F35:F36"/>
    <mergeCell ref="H35:J36"/>
    <mergeCell ref="K35:K36"/>
    <mergeCell ref="M35:O36"/>
    <mergeCell ref="C38:E39"/>
    <mergeCell ref="H38:J39"/>
    <mergeCell ref="K38:K39"/>
    <mergeCell ref="M38:O39"/>
    <mergeCell ref="P38:P39"/>
    <mergeCell ref="G27:G28"/>
    <mergeCell ref="L5:L6"/>
    <mergeCell ref="X12:X13"/>
    <mergeCell ref="N5:Q6"/>
    <mergeCell ref="W4:X5"/>
    <mergeCell ref="C5:I6"/>
    <mergeCell ref="S7:T8"/>
    <mergeCell ref="W6:X6"/>
    <mergeCell ref="U4:V5"/>
    <mergeCell ref="U6:V6"/>
    <mergeCell ref="S4:T5"/>
    <mergeCell ref="S6:T6"/>
    <mergeCell ref="U7:V8"/>
    <mergeCell ref="W7:X8"/>
    <mergeCell ref="N27:Q28"/>
    <mergeCell ref="C27:F28"/>
    <mergeCell ref="AA38:AA39"/>
    <mergeCell ref="AB38:AB39"/>
    <mergeCell ref="S12:W13"/>
    <mergeCell ref="U35:U36"/>
    <mergeCell ref="U38:U39"/>
    <mergeCell ref="AB22:AB23"/>
    <mergeCell ref="AA24:AA25"/>
    <mergeCell ref="AB24:AB25"/>
    <mergeCell ref="AA26:AA27"/>
    <mergeCell ref="AB26:AB27"/>
    <mergeCell ref="AA28:AA29"/>
    <mergeCell ref="AB28:AB29"/>
    <mergeCell ref="AA30:AA31"/>
    <mergeCell ref="AB30:AB31"/>
    <mergeCell ref="AA18:AA19"/>
    <mergeCell ref="AB18:AB19"/>
  </mergeCells>
  <conditionalFormatting sqref="S4:X5">
    <cfRule type="cellIs" dxfId="11" priority="2" operator="equal">
      <formula>"r"</formula>
    </cfRule>
    <cfRule type="containsText" dxfId="10" priority="3" operator="containsText" text="n">
      <formula>NOT(ISERROR(SEARCH("n",S4)))</formula>
    </cfRule>
  </conditionalFormatting>
  <conditionalFormatting sqref="AA12:AA13">
    <cfRule type="cellIs" dxfId="3" priority="1" operator="equal">
      <formula>"ALL"</formula>
    </cfRule>
  </conditionalFormatting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3" r:id="rId4" name="Drop Down 7">
              <controlPr defaultSize="0" autoLine="0" autoPict="0">
                <anchor moveWithCells="1">
                  <from>
                    <xdr:col>30</xdr:col>
                    <xdr:colOff>142875</xdr:colOff>
                    <xdr:row>27</xdr:row>
                    <xdr:rowOff>66675</xdr:rowOff>
                  </from>
                  <to>
                    <xdr:col>31</xdr:col>
                    <xdr:colOff>352425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8">
    <tabColor theme="8"/>
  </sheetPr>
  <dimension ref="B1:AB41"/>
  <sheetViews>
    <sheetView showGridLines="0" zoomScale="90" zoomScaleNormal="90" workbookViewId="0">
      <selection activeCell="AA4" sqref="AA4:AB5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5" width="9.140625" style="2" customWidth="1"/>
    <col min="6" max="7" width="9.140625" style="2"/>
    <col min="8" max="8" width="9.140625" style="2" customWidth="1"/>
    <col min="9" max="21" width="9.140625" style="2"/>
    <col min="22" max="23" width="9.140625" style="2" customWidth="1"/>
    <col min="24" max="24" width="9.140625" style="2"/>
    <col min="25" max="25" width="5.7109375" style="2" customWidth="1"/>
    <col min="26" max="26" width="1.7109375" style="2" customWidth="1"/>
    <col min="27" max="27" width="11.7109375" style="2" customWidth="1"/>
    <col min="28" max="28" width="13.7109375" style="2" customWidth="1"/>
    <col min="29" max="16384" width="9.140625" style="2"/>
  </cols>
  <sheetData>
    <row r="1" spans="2:28" ht="18" customHeight="1" x14ac:dyDescent="0.25"/>
    <row r="2" spans="2:28" ht="15" customHeight="1" x14ac:dyDescent="0.25"/>
    <row r="3" spans="2:28" ht="15" customHeight="1" x14ac:dyDescent="0.25"/>
    <row r="4" spans="2:28" ht="18" customHeight="1" x14ac:dyDescent="0.25">
      <c r="B4" s="7"/>
      <c r="C4" s="11"/>
      <c r="D4" s="11"/>
      <c r="E4" s="11"/>
      <c r="F4" s="11"/>
      <c r="G4" s="11"/>
      <c r="H4" s="43"/>
      <c r="I4" s="11"/>
      <c r="J4" s="11"/>
      <c r="K4" s="11"/>
      <c r="L4" s="7"/>
      <c r="M4" s="181" t="str">
        <f>SUMMARY!F20</f>
        <v>n</v>
      </c>
      <c r="N4" s="181"/>
      <c r="O4" s="181" t="str">
        <f>SUMMARY!F23</f>
        <v>r</v>
      </c>
      <c r="P4" s="181"/>
      <c r="Q4" s="182" t="str">
        <f>SUMMARY!F35</f>
        <v>r</v>
      </c>
      <c r="R4" s="182"/>
      <c r="S4" s="182" t="str">
        <f>SUMMARY!F26</f>
        <v>r</v>
      </c>
      <c r="T4" s="182"/>
      <c r="U4" s="183" t="str">
        <f>SUMMARY!F29</f>
        <v>n</v>
      </c>
      <c r="V4" s="183"/>
      <c r="W4" s="183" t="str">
        <f>SUMMARY!F32</f>
        <v>n</v>
      </c>
      <c r="X4" s="183"/>
      <c r="Y4" s="24"/>
      <c r="AA4" s="184" t="s">
        <v>54</v>
      </c>
      <c r="AB4" s="185"/>
    </row>
    <row r="5" spans="2:28" ht="15" customHeight="1" x14ac:dyDescent="0.25">
      <c r="B5" s="7"/>
      <c r="C5" s="18"/>
      <c r="D5" s="18"/>
      <c r="E5" s="18"/>
      <c r="F5" s="18"/>
      <c r="G5" s="18"/>
      <c r="H5" s="18"/>
      <c r="I5" s="18"/>
      <c r="J5" s="18"/>
      <c r="K5" s="18"/>
      <c r="L5" s="23"/>
      <c r="M5" s="181"/>
      <c r="N5" s="181"/>
      <c r="O5" s="181"/>
      <c r="P5" s="181"/>
      <c r="Q5" s="182"/>
      <c r="R5" s="182"/>
      <c r="S5" s="182"/>
      <c r="T5" s="182"/>
      <c r="U5" s="183"/>
      <c r="V5" s="183"/>
      <c r="W5" s="183"/>
      <c r="X5" s="183"/>
      <c r="Y5" s="24"/>
      <c r="AA5" s="186"/>
      <c r="AB5" s="187"/>
    </row>
    <row r="6" spans="2:28" ht="15" customHeight="1" x14ac:dyDescent="0.25">
      <c r="B6" s="3"/>
      <c r="C6" s="18"/>
      <c r="D6" s="18"/>
      <c r="E6" s="18"/>
      <c r="F6" s="18"/>
      <c r="G6" s="18"/>
      <c r="H6" s="18"/>
      <c r="I6" s="18"/>
      <c r="J6" s="18"/>
      <c r="K6" s="18"/>
      <c r="L6" s="10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24"/>
      <c r="AA6" s="190" t="s">
        <v>5</v>
      </c>
      <c r="AB6" s="167" t="str">
        <f>SUMMARY!E7</f>
        <v>JANUARY-P10</v>
      </c>
    </row>
    <row r="7" spans="2:28" ht="15" customHeight="1" x14ac:dyDescent="0.25">
      <c r="B7" s="3"/>
      <c r="C7" s="18"/>
      <c r="D7" s="18"/>
      <c r="E7" s="18"/>
      <c r="F7" s="18"/>
      <c r="G7" s="18"/>
      <c r="H7" s="10"/>
      <c r="I7" s="10"/>
      <c r="J7" s="10"/>
      <c r="K7" s="10"/>
      <c r="L7" s="10"/>
      <c r="M7" s="171"/>
      <c r="N7" s="171"/>
      <c r="O7" s="171"/>
      <c r="P7" s="171"/>
      <c r="Q7" s="171"/>
      <c r="R7" s="171"/>
      <c r="S7" s="172"/>
      <c r="T7" s="172"/>
      <c r="U7" s="171"/>
      <c r="V7" s="171"/>
      <c r="W7" s="173"/>
      <c r="X7" s="173"/>
      <c r="Y7" s="24"/>
      <c r="AA7" s="191"/>
      <c r="AB7" s="168"/>
    </row>
    <row r="8" spans="2:28" ht="15" customHeight="1" x14ac:dyDescent="0.25">
      <c r="B8" s="3"/>
      <c r="C8" s="10"/>
      <c r="D8" s="10"/>
      <c r="E8" s="10"/>
      <c r="F8" s="10"/>
      <c r="G8" s="10"/>
      <c r="H8" s="10"/>
      <c r="I8" s="10"/>
      <c r="J8" s="10"/>
      <c r="K8" s="10"/>
      <c r="L8" s="10"/>
      <c r="M8" s="171"/>
      <c r="N8" s="171"/>
      <c r="O8" s="171"/>
      <c r="P8" s="171"/>
      <c r="Q8" s="171"/>
      <c r="R8" s="171"/>
      <c r="S8" s="172"/>
      <c r="T8" s="172"/>
      <c r="U8" s="171"/>
      <c r="V8" s="171"/>
      <c r="W8" s="173"/>
      <c r="X8" s="173"/>
      <c r="Y8" s="24"/>
      <c r="AA8" s="198" t="s">
        <v>0</v>
      </c>
      <c r="AB8" s="167" t="str">
        <f>SUMMARY!E9</f>
        <v>uu</v>
      </c>
    </row>
    <row r="9" spans="2:28" ht="15" customHeight="1" x14ac:dyDescent="0.25">
      <c r="B9" s="3"/>
      <c r="C9" s="36"/>
      <c r="D9" s="36"/>
      <c r="E9" s="36"/>
      <c r="F9" s="36"/>
      <c r="G9" s="10"/>
      <c r="H9" s="10"/>
      <c r="I9" s="10"/>
      <c r="J9" s="10"/>
      <c r="K9" s="10"/>
      <c r="L9" s="10"/>
      <c r="M9" s="70"/>
      <c r="N9" s="70"/>
      <c r="O9" s="70"/>
      <c r="P9" s="70"/>
      <c r="Q9" s="70"/>
      <c r="R9" s="70"/>
      <c r="S9" s="71"/>
      <c r="T9" s="71"/>
      <c r="U9" s="70"/>
      <c r="V9" s="70"/>
      <c r="W9" s="72"/>
      <c r="X9" s="72"/>
      <c r="Y9" s="24"/>
      <c r="AA9" s="199"/>
      <c r="AB9" s="168"/>
    </row>
    <row r="10" spans="2:28" ht="15" customHeight="1" x14ac:dyDescent="0.25">
      <c r="B10" s="3"/>
      <c r="C10" s="23"/>
      <c r="D10" s="23"/>
      <c r="E10" s="23"/>
      <c r="F10" s="23"/>
      <c r="G10" s="10"/>
      <c r="H10" s="10"/>
      <c r="I10" s="10"/>
      <c r="J10" s="10"/>
      <c r="K10" s="10"/>
      <c r="L10" s="10"/>
      <c r="M10" s="70"/>
      <c r="N10" s="70"/>
      <c r="O10" s="70"/>
      <c r="P10" s="70"/>
      <c r="Q10" s="70"/>
      <c r="R10" s="70"/>
      <c r="S10" s="71"/>
      <c r="T10" s="71"/>
      <c r="U10" s="70"/>
      <c r="V10" s="70"/>
      <c r="W10" s="72"/>
      <c r="X10" s="72"/>
      <c r="Y10" s="24"/>
      <c r="AA10" s="198" t="s">
        <v>3</v>
      </c>
      <c r="AB10" s="167" t="str">
        <f>SUMMARY!E11</f>
        <v>JENA</v>
      </c>
    </row>
    <row r="11" spans="2:28" ht="15" customHeight="1" x14ac:dyDescent="0.25">
      <c r="B11" s="3"/>
      <c r="C11" s="10"/>
      <c r="D11" s="10"/>
      <c r="E11" s="10"/>
      <c r="F11" s="10"/>
      <c r="G11" s="10"/>
      <c r="H11" s="10"/>
      <c r="I11" s="10"/>
      <c r="J11" s="10"/>
      <c r="K11" s="10"/>
      <c r="L11" s="6"/>
      <c r="M11" s="178"/>
      <c r="N11" s="178"/>
      <c r="O11" s="178"/>
      <c r="P11" s="178"/>
      <c r="Q11" s="178"/>
      <c r="R11" s="18"/>
      <c r="S11" s="18"/>
      <c r="T11" s="178"/>
      <c r="U11" s="178"/>
      <c r="V11" s="178"/>
      <c r="W11" s="178"/>
      <c r="X11" s="178"/>
      <c r="Y11" s="24"/>
      <c r="AA11" s="199"/>
      <c r="AB11" s="168"/>
    </row>
    <row r="12" spans="2:28" ht="15" customHeight="1" x14ac:dyDescent="0.25">
      <c r="B12" s="3"/>
      <c r="C12" s="36"/>
      <c r="D12" s="36"/>
      <c r="E12" s="36"/>
      <c r="F12" s="36"/>
      <c r="G12" s="10"/>
      <c r="H12" s="10"/>
      <c r="I12" s="10"/>
      <c r="J12" s="10"/>
      <c r="K12" s="10"/>
      <c r="L12" s="6"/>
      <c r="M12" s="178"/>
      <c r="N12" s="178"/>
      <c r="O12" s="178"/>
      <c r="P12" s="178"/>
      <c r="Q12" s="178"/>
      <c r="R12" s="18"/>
      <c r="S12" s="18"/>
      <c r="T12" s="178"/>
      <c r="U12" s="178"/>
      <c r="V12" s="178"/>
      <c r="W12" s="178"/>
      <c r="X12" s="178"/>
      <c r="Y12" s="24"/>
      <c r="AA12" s="165" t="s">
        <v>67</v>
      </c>
      <c r="AB12" s="202">
        <f>SUMMARY!E13</f>
        <v>4359</v>
      </c>
    </row>
    <row r="13" spans="2:28" ht="15" customHeight="1" x14ac:dyDescent="0.25">
      <c r="B13" s="3"/>
      <c r="C13" s="23"/>
      <c r="D13" s="23"/>
      <c r="E13" s="23"/>
      <c r="F13" s="23"/>
      <c r="G13" s="10"/>
      <c r="H13" s="10"/>
      <c r="I13" s="10"/>
      <c r="J13" s="10"/>
      <c r="K13" s="10"/>
      <c r="L13" s="6"/>
      <c r="M13" s="6"/>
      <c r="N13" s="6"/>
      <c r="O13" s="6"/>
      <c r="P13" s="10"/>
      <c r="Q13" s="10"/>
      <c r="R13" s="10"/>
      <c r="S13" s="10"/>
      <c r="T13" s="10"/>
      <c r="U13" s="10"/>
      <c r="V13" s="10"/>
      <c r="W13" s="4"/>
      <c r="X13" s="27"/>
      <c r="Y13" s="24"/>
      <c r="AA13" s="166"/>
      <c r="AB13" s="203"/>
    </row>
    <row r="14" spans="2:28" ht="15" customHeight="1" x14ac:dyDescent="0.25">
      <c r="B14" s="3"/>
      <c r="C14" s="10"/>
      <c r="D14" s="10"/>
      <c r="E14" s="10"/>
      <c r="F14" s="10"/>
      <c r="G14" s="10"/>
      <c r="H14" s="10"/>
      <c r="I14" s="10"/>
      <c r="J14" s="10"/>
      <c r="K14" s="10"/>
      <c r="L14" s="6"/>
      <c r="M14" s="6"/>
      <c r="N14" s="6"/>
      <c r="O14" s="6"/>
      <c r="P14" s="10"/>
      <c r="Q14" s="10"/>
      <c r="R14" s="10"/>
      <c r="S14" s="10"/>
      <c r="T14" s="10"/>
      <c r="U14" s="10"/>
      <c r="V14" s="10"/>
      <c r="W14" s="4"/>
      <c r="X14" s="27"/>
      <c r="Y14" s="24"/>
      <c r="AA14" s="60"/>
      <c r="AB14" s="60"/>
    </row>
    <row r="15" spans="2:28" ht="15" customHeight="1" x14ac:dyDescent="0.25">
      <c r="B15" s="3"/>
      <c r="C15" s="10"/>
      <c r="D15" s="10"/>
      <c r="E15" s="10"/>
      <c r="F15" s="10"/>
      <c r="G15" s="10"/>
      <c r="H15" s="10"/>
      <c r="I15" s="10"/>
      <c r="J15" s="10"/>
      <c r="K15" s="10"/>
      <c r="L15" s="6"/>
      <c r="M15" s="6"/>
      <c r="N15" s="6"/>
      <c r="O15" s="6"/>
      <c r="P15" s="10"/>
      <c r="Q15" s="10"/>
      <c r="R15" s="10"/>
      <c r="S15" s="10"/>
      <c r="T15" s="10"/>
      <c r="U15" s="10"/>
      <c r="V15" s="10"/>
      <c r="W15" s="4"/>
      <c r="X15" s="27"/>
      <c r="Y15" s="24"/>
      <c r="AA15" s="60"/>
      <c r="AB15" s="60"/>
    </row>
    <row r="16" spans="2:28" ht="15" customHeight="1" x14ac:dyDescent="0.25">
      <c r="B16" s="3"/>
      <c r="C16" s="10"/>
      <c r="D16" s="10"/>
      <c r="E16" s="10"/>
      <c r="F16" s="10"/>
      <c r="G16" s="10"/>
      <c r="H16" s="10"/>
      <c r="I16" s="10"/>
      <c r="J16" s="10"/>
      <c r="K16" s="10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3"/>
      <c r="X16" s="24"/>
      <c r="Y16" s="24"/>
      <c r="AA16" s="204" t="s">
        <v>11</v>
      </c>
      <c r="AB16" s="204"/>
    </row>
    <row r="17" spans="2:28" ht="15" customHeight="1" x14ac:dyDescent="0.25">
      <c r="B17" s="3"/>
      <c r="C17" s="18"/>
      <c r="D17" s="18"/>
      <c r="E17" s="18"/>
      <c r="F17" s="18"/>
      <c r="G17" s="10"/>
      <c r="H17" s="18"/>
      <c r="I17" s="18"/>
      <c r="J17" s="18"/>
      <c r="K17" s="18"/>
      <c r="L17" s="6"/>
      <c r="M17" s="17"/>
      <c r="N17" s="17"/>
      <c r="O17" s="17"/>
      <c r="P17" s="17"/>
      <c r="Q17" s="6"/>
      <c r="R17" s="17"/>
      <c r="S17" s="17"/>
      <c r="T17" s="17"/>
      <c r="U17" s="17"/>
      <c r="V17" s="6"/>
      <c r="W17" s="3"/>
      <c r="X17" s="24"/>
      <c r="Y17" s="24"/>
      <c r="AA17" s="204"/>
      <c r="AB17" s="204"/>
    </row>
    <row r="18" spans="2:28" ht="15" customHeight="1" x14ac:dyDescent="0.25">
      <c r="B18" s="3"/>
      <c r="C18" s="18"/>
      <c r="D18" s="18"/>
      <c r="E18" s="18"/>
      <c r="F18" s="18"/>
      <c r="G18" s="10"/>
      <c r="H18" s="18"/>
      <c r="I18" s="18"/>
      <c r="J18" s="18"/>
      <c r="K18" s="18"/>
      <c r="L18" s="6"/>
      <c r="M18" s="18"/>
      <c r="N18" s="18"/>
      <c r="O18" s="18"/>
      <c r="P18" s="18"/>
      <c r="Q18" s="6"/>
      <c r="R18" s="18"/>
      <c r="S18" s="18"/>
      <c r="T18" s="18"/>
      <c r="U18" s="18"/>
      <c r="V18" s="6"/>
      <c r="W18" s="3"/>
      <c r="X18" s="24"/>
      <c r="Y18" s="24"/>
      <c r="AA18" s="160"/>
      <c r="AB18" s="145"/>
    </row>
    <row r="19" spans="2:28" ht="15" customHeight="1" x14ac:dyDescent="0.25">
      <c r="B19" s="3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4"/>
      <c r="X19" s="24"/>
      <c r="Y19" s="24"/>
      <c r="AA19" s="161"/>
      <c r="AB19" s="145"/>
    </row>
    <row r="20" spans="2:28" ht="15" customHeight="1" x14ac:dyDescent="0.25">
      <c r="B20" s="3"/>
      <c r="C20" s="19"/>
      <c r="D20" s="19"/>
      <c r="E20" s="19"/>
      <c r="F20" s="20"/>
      <c r="G20" s="10"/>
      <c r="H20" s="19"/>
      <c r="I20" s="19"/>
      <c r="J20" s="19"/>
      <c r="K20" s="20"/>
      <c r="L20" s="10"/>
      <c r="M20" s="19"/>
      <c r="N20" s="19"/>
      <c r="O20" s="19"/>
      <c r="P20" s="20"/>
      <c r="Q20" s="10"/>
      <c r="R20" s="19"/>
      <c r="S20" s="19"/>
      <c r="T20" s="19"/>
      <c r="U20" s="20"/>
      <c r="V20" s="10"/>
      <c r="W20" s="4"/>
      <c r="X20" s="24"/>
      <c r="Y20" s="24"/>
      <c r="AA20" s="162"/>
      <c r="AB20" s="145"/>
    </row>
    <row r="21" spans="2:28" ht="15" customHeight="1" x14ac:dyDescent="0.25">
      <c r="B21" s="3"/>
      <c r="C21" s="61"/>
      <c r="D21" s="61"/>
      <c r="E21" s="61"/>
      <c r="F21" s="61"/>
      <c r="G21" s="61"/>
      <c r="H21" s="61"/>
      <c r="I21" s="61"/>
      <c r="J21" s="61"/>
      <c r="K21" s="61"/>
      <c r="L21" s="10"/>
      <c r="M21" s="19"/>
      <c r="N21" s="19"/>
      <c r="O21" s="19"/>
      <c r="P21" s="20"/>
      <c r="Q21" s="10"/>
      <c r="R21" s="19"/>
      <c r="S21" s="19"/>
      <c r="T21" s="19"/>
      <c r="U21" s="20"/>
      <c r="V21" s="10"/>
      <c r="W21" s="4"/>
      <c r="X21" s="24"/>
      <c r="Y21" s="24"/>
      <c r="AA21" s="163"/>
      <c r="AB21" s="145"/>
    </row>
    <row r="22" spans="2:28" ht="15" customHeight="1" x14ac:dyDescent="0.3">
      <c r="B22" s="3"/>
      <c r="C22" s="61"/>
      <c r="D22" s="61"/>
      <c r="E22" s="61"/>
      <c r="F22" s="61"/>
      <c r="G22" s="61"/>
      <c r="H22" s="61"/>
      <c r="I22" s="61"/>
      <c r="J22" s="61"/>
      <c r="K22" s="61"/>
      <c r="L22" s="10"/>
      <c r="M22" s="14"/>
      <c r="N22" s="14"/>
      <c r="O22" s="14"/>
      <c r="P22" s="15"/>
      <c r="Q22" s="10"/>
      <c r="R22" s="14"/>
      <c r="S22" s="14"/>
      <c r="T22" s="14"/>
      <c r="U22" s="15"/>
      <c r="V22" s="10"/>
      <c r="W22" s="4"/>
      <c r="X22" s="24"/>
      <c r="Y22" s="24"/>
      <c r="AA22" s="153"/>
      <c r="AB22" s="155"/>
    </row>
    <row r="23" spans="2:28" ht="15" customHeight="1" x14ac:dyDescent="0.25">
      <c r="B23" s="4"/>
      <c r="C23" s="19"/>
      <c r="D23" s="19"/>
      <c r="E23" s="19"/>
      <c r="F23" s="21"/>
      <c r="G23" s="10"/>
      <c r="H23" s="19"/>
      <c r="I23" s="19"/>
      <c r="J23" s="19"/>
      <c r="K23" s="20"/>
      <c r="L23" s="10"/>
      <c r="M23" s="19"/>
      <c r="N23" s="19"/>
      <c r="O23" s="19"/>
      <c r="P23" s="20"/>
      <c r="Q23" s="10"/>
      <c r="R23" s="19"/>
      <c r="S23" s="19"/>
      <c r="T23" s="19"/>
      <c r="U23" s="21"/>
      <c r="V23" s="10"/>
      <c r="W23" s="4"/>
      <c r="X23" s="24"/>
      <c r="Y23" s="24"/>
      <c r="AA23" s="154"/>
      <c r="AB23" s="156"/>
    </row>
    <row r="24" spans="2:28" ht="15" customHeight="1" x14ac:dyDescent="0.25">
      <c r="B24" s="3"/>
      <c r="C24" s="19"/>
      <c r="D24" s="19"/>
      <c r="E24" s="19"/>
      <c r="F24" s="21"/>
      <c r="G24" s="10"/>
      <c r="H24" s="19"/>
      <c r="I24" s="19"/>
      <c r="J24" s="19"/>
      <c r="K24" s="20"/>
      <c r="L24" s="10"/>
      <c r="M24" s="19"/>
      <c r="N24" s="19"/>
      <c r="O24" s="19"/>
      <c r="P24" s="20"/>
      <c r="Q24" s="10"/>
      <c r="R24" s="19"/>
      <c r="S24" s="19"/>
      <c r="T24" s="19"/>
      <c r="U24" s="21"/>
      <c r="V24" s="10"/>
      <c r="W24" s="4"/>
      <c r="X24" s="24"/>
      <c r="Y24" s="24"/>
      <c r="AA24" s="157" t="s">
        <v>7</v>
      </c>
      <c r="AB24" s="145"/>
    </row>
    <row r="25" spans="2:28" ht="15" customHeight="1" x14ac:dyDescent="0.3">
      <c r="B25" s="3"/>
      <c r="C25" s="14"/>
      <c r="D25" s="14"/>
      <c r="E25" s="14"/>
      <c r="F25" s="15"/>
      <c r="G25" s="10"/>
      <c r="H25" s="14"/>
      <c r="I25" s="14"/>
      <c r="J25" s="14"/>
      <c r="K25" s="15"/>
      <c r="L25" s="10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24"/>
      <c r="AA25" s="157"/>
      <c r="AB25" s="145"/>
    </row>
    <row r="26" spans="2:28" ht="15" customHeight="1" x14ac:dyDescent="0.25">
      <c r="B26" s="3"/>
      <c r="C26" s="25"/>
      <c r="D26" s="25"/>
      <c r="E26" s="25"/>
      <c r="F26" s="20"/>
      <c r="G26" s="22"/>
      <c r="H26" s="25"/>
      <c r="I26" s="25"/>
      <c r="J26" s="25"/>
      <c r="K26" s="21"/>
      <c r="L26" s="10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24"/>
      <c r="AA26" s="158" t="s">
        <v>2</v>
      </c>
      <c r="AB26" s="145"/>
    </row>
    <row r="27" spans="2:28" ht="15" customHeight="1" x14ac:dyDescent="0.25">
      <c r="B27" s="3"/>
      <c r="C27" s="18"/>
      <c r="D27" s="18"/>
      <c r="E27" s="18"/>
      <c r="F27" s="18"/>
      <c r="G27" s="22"/>
      <c r="H27" s="25"/>
      <c r="I27" s="25"/>
      <c r="J27" s="25"/>
      <c r="K27" s="21"/>
      <c r="L27" s="18"/>
      <c r="M27" s="18"/>
      <c r="N27" s="18"/>
      <c r="O27" s="18"/>
      <c r="P27" s="18"/>
      <c r="Q27" s="18"/>
      <c r="R27" s="19"/>
      <c r="S27" s="19"/>
      <c r="T27" s="19"/>
      <c r="U27" s="20"/>
      <c r="V27" s="10"/>
      <c r="W27" s="4"/>
      <c r="X27" s="24"/>
      <c r="Y27" s="24"/>
      <c r="AA27" s="158"/>
      <c r="AB27" s="145"/>
    </row>
    <row r="28" spans="2:28" ht="15" customHeight="1" x14ac:dyDescent="0.3">
      <c r="B28" s="3"/>
      <c r="C28" s="18"/>
      <c r="D28" s="18"/>
      <c r="E28" s="18"/>
      <c r="F28" s="18"/>
      <c r="G28" s="22"/>
      <c r="H28" s="31"/>
      <c r="I28" s="31"/>
      <c r="J28" s="31"/>
      <c r="K28" s="15"/>
      <c r="L28" s="18"/>
      <c r="M28" s="18"/>
      <c r="N28" s="18"/>
      <c r="O28" s="18"/>
      <c r="P28" s="18"/>
      <c r="Q28" s="18"/>
      <c r="R28" s="14"/>
      <c r="S28" s="14"/>
      <c r="T28" s="14"/>
      <c r="U28" s="15"/>
      <c r="V28" s="10"/>
      <c r="W28" s="4"/>
      <c r="X28" s="27"/>
      <c r="Y28" s="24"/>
      <c r="AA28" s="151"/>
      <c r="AB28" s="145"/>
    </row>
    <row r="29" spans="2:28" ht="15" customHeight="1" x14ac:dyDescent="0.25">
      <c r="B29" s="3"/>
      <c r="C29" s="19"/>
      <c r="D29" s="19"/>
      <c r="E29" s="19"/>
      <c r="F29" s="20"/>
      <c r="G29" s="10"/>
      <c r="H29" s="19"/>
      <c r="I29" s="19"/>
      <c r="J29" s="19"/>
      <c r="K29" s="20"/>
      <c r="L29" s="10"/>
      <c r="M29" s="19"/>
      <c r="N29" s="19"/>
      <c r="O29" s="19"/>
      <c r="P29" s="20"/>
      <c r="Q29" s="10"/>
      <c r="R29" s="19"/>
      <c r="S29" s="19"/>
      <c r="T29" s="19"/>
      <c r="U29" s="20"/>
      <c r="V29" s="10"/>
      <c r="W29" s="4"/>
      <c r="X29" s="27"/>
      <c r="Y29" s="24"/>
      <c r="AA29" s="151"/>
      <c r="AB29" s="145"/>
    </row>
    <row r="30" spans="2:28" ht="15" customHeight="1" x14ac:dyDescent="0.25">
      <c r="B30" s="3"/>
      <c r="C30" s="19"/>
      <c r="D30" s="19"/>
      <c r="E30" s="19"/>
      <c r="F30" s="20"/>
      <c r="G30" s="10"/>
      <c r="H30" s="19"/>
      <c r="I30" s="19"/>
      <c r="J30" s="19"/>
      <c r="K30" s="20"/>
      <c r="L30" s="10"/>
      <c r="M30" s="19"/>
      <c r="N30" s="19"/>
      <c r="O30" s="19"/>
      <c r="P30" s="20"/>
      <c r="Q30" s="10"/>
      <c r="R30" s="19"/>
      <c r="S30" s="19"/>
      <c r="T30" s="19"/>
      <c r="U30" s="20"/>
      <c r="V30" s="10"/>
      <c r="W30" s="4"/>
      <c r="X30" s="27"/>
      <c r="Y30" s="24"/>
      <c r="AA30" s="152" t="s">
        <v>12</v>
      </c>
      <c r="AB30" s="145"/>
    </row>
    <row r="31" spans="2:28" ht="15" customHeight="1" x14ac:dyDescent="0.3">
      <c r="B31" s="3"/>
      <c r="C31" s="14"/>
      <c r="D31" s="14"/>
      <c r="E31" s="14"/>
      <c r="F31" s="15"/>
      <c r="G31" s="10"/>
      <c r="H31" s="14"/>
      <c r="I31" s="14"/>
      <c r="J31" s="14"/>
      <c r="K31" s="15"/>
      <c r="L31" s="10"/>
      <c r="M31" s="14"/>
      <c r="N31" s="14"/>
      <c r="O31" s="14"/>
      <c r="P31" s="15"/>
      <c r="Q31" s="10"/>
      <c r="R31" s="14"/>
      <c r="S31" s="14"/>
      <c r="T31" s="14"/>
      <c r="U31" s="15"/>
      <c r="V31" s="10"/>
      <c r="W31" s="4"/>
      <c r="X31" s="24"/>
      <c r="Y31" s="24"/>
      <c r="AA31" s="152"/>
      <c r="AB31" s="145"/>
    </row>
    <row r="32" spans="2:28" ht="15" customHeight="1" x14ac:dyDescent="0.25">
      <c r="B32" s="3"/>
      <c r="C32" s="19"/>
      <c r="D32" s="19"/>
      <c r="E32" s="19"/>
      <c r="F32" s="20"/>
      <c r="G32" s="10"/>
      <c r="H32" s="19"/>
      <c r="I32" s="19"/>
      <c r="J32" s="19"/>
      <c r="K32" s="20"/>
      <c r="L32" s="10"/>
      <c r="M32" s="19"/>
      <c r="N32" s="19"/>
      <c r="O32" s="19"/>
      <c r="P32" s="21"/>
      <c r="Q32" s="10"/>
      <c r="R32" s="19"/>
      <c r="S32" s="19"/>
      <c r="T32" s="19"/>
      <c r="U32" s="20"/>
      <c r="V32" s="10"/>
      <c r="W32" s="4"/>
      <c r="X32" s="24"/>
      <c r="Y32" s="24"/>
      <c r="AA32" s="148" t="s">
        <v>14</v>
      </c>
      <c r="AB32" s="145"/>
    </row>
    <row r="33" spans="2:28" ht="15" customHeight="1" x14ac:dyDescent="0.25">
      <c r="B33" s="3"/>
      <c r="C33" s="19"/>
      <c r="D33" s="19"/>
      <c r="E33" s="19"/>
      <c r="F33" s="20"/>
      <c r="G33" s="10"/>
      <c r="H33" s="19"/>
      <c r="I33" s="19"/>
      <c r="J33" s="19"/>
      <c r="K33" s="20"/>
      <c r="L33" s="10"/>
      <c r="M33" s="19"/>
      <c r="N33" s="19"/>
      <c r="O33" s="19"/>
      <c r="P33" s="21"/>
      <c r="Q33" s="10"/>
      <c r="R33" s="19"/>
      <c r="S33" s="19"/>
      <c r="T33" s="19"/>
      <c r="U33" s="20"/>
      <c r="V33" s="10"/>
      <c r="W33" s="4"/>
      <c r="X33" s="24"/>
      <c r="Y33" s="24"/>
      <c r="AA33" s="148"/>
      <c r="AB33" s="145"/>
    </row>
    <row r="34" spans="2:28" ht="15" customHeight="1" x14ac:dyDescent="0.3">
      <c r="B34" s="3"/>
      <c r="C34" s="14"/>
      <c r="D34" s="14"/>
      <c r="E34" s="14"/>
      <c r="F34" s="15"/>
      <c r="G34" s="10"/>
      <c r="H34" s="14"/>
      <c r="I34" s="14"/>
      <c r="J34" s="14"/>
      <c r="K34" s="15"/>
      <c r="L34" s="10"/>
      <c r="M34" s="14"/>
      <c r="N34" s="14"/>
      <c r="O34" s="14"/>
      <c r="P34" s="15"/>
      <c r="Q34" s="10"/>
      <c r="R34" s="14"/>
      <c r="S34" s="14"/>
      <c r="T34" s="14"/>
      <c r="U34" s="15"/>
      <c r="V34" s="10"/>
      <c r="W34" s="4"/>
      <c r="X34" s="24"/>
      <c r="Y34" s="24"/>
      <c r="AA34" s="149" t="s">
        <v>13</v>
      </c>
      <c r="AB34" s="145"/>
    </row>
    <row r="35" spans="2:28" ht="15" customHeight="1" x14ac:dyDescent="0.25">
      <c r="B35" s="3"/>
      <c r="C35" s="19"/>
      <c r="D35" s="19"/>
      <c r="E35" s="19"/>
      <c r="F35" s="21"/>
      <c r="G35" s="10"/>
      <c r="H35" s="19"/>
      <c r="I35" s="19"/>
      <c r="J35" s="19"/>
      <c r="K35" s="20"/>
      <c r="L35" s="10"/>
      <c r="M35" s="19"/>
      <c r="N35" s="19"/>
      <c r="O35" s="19"/>
      <c r="P35" s="20"/>
      <c r="Q35" s="10"/>
      <c r="R35" s="19"/>
      <c r="S35" s="19"/>
      <c r="T35" s="19"/>
      <c r="U35" s="20"/>
      <c r="V35" s="10"/>
      <c r="W35" s="4"/>
      <c r="X35" s="24"/>
      <c r="Y35" s="24"/>
      <c r="AA35" s="149"/>
      <c r="AB35" s="145"/>
    </row>
    <row r="36" spans="2:28" ht="15" customHeight="1" x14ac:dyDescent="0.25">
      <c r="B36" s="3"/>
      <c r="C36" s="19"/>
      <c r="D36" s="19"/>
      <c r="E36" s="19"/>
      <c r="F36" s="21"/>
      <c r="G36" s="10"/>
      <c r="H36" s="19"/>
      <c r="I36" s="19"/>
      <c r="J36" s="19"/>
      <c r="K36" s="20"/>
      <c r="L36" s="10"/>
      <c r="M36" s="19"/>
      <c r="N36" s="19"/>
      <c r="O36" s="19"/>
      <c r="P36" s="20"/>
      <c r="Q36" s="10"/>
      <c r="R36" s="19"/>
      <c r="S36" s="19"/>
      <c r="T36" s="19"/>
      <c r="U36" s="20"/>
      <c r="V36" s="10"/>
      <c r="W36" s="4"/>
      <c r="X36" s="24"/>
      <c r="Y36" s="24"/>
      <c r="AA36" s="150"/>
      <c r="AB36" s="145"/>
    </row>
    <row r="37" spans="2:28" ht="15" customHeight="1" x14ac:dyDescent="0.3">
      <c r="B37" s="3"/>
      <c r="C37" s="14"/>
      <c r="D37" s="14"/>
      <c r="E37" s="14"/>
      <c r="F37" s="15"/>
      <c r="G37" s="10"/>
      <c r="H37" s="14"/>
      <c r="I37" s="14"/>
      <c r="J37" s="14"/>
      <c r="K37" s="15"/>
      <c r="L37" s="10"/>
      <c r="M37" s="14"/>
      <c r="N37" s="14"/>
      <c r="O37" s="14"/>
      <c r="P37" s="15"/>
      <c r="Q37" s="10"/>
      <c r="R37" s="14"/>
      <c r="S37" s="14"/>
      <c r="T37" s="14"/>
      <c r="U37" s="15"/>
      <c r="V37" s="10"/>
      <c r="W37" s="4"/>
      <c r="X37" s="24"/>
      <c r="Y37" s="24"/>
      <c r="AA37" s="150"/>
      <c r="AB37" s="145"/>
    </row>
    <row r="38" spans="2:28" ht="15" customHeight="1" x14ac:dyDescent="0.25">
      <c r="B38" s="3"/>
      <c r="C38" s="19"/>
      <c r="D38" s="19"/>
      <c r="E38" s="19"/>
      <c r="F38" s="20"/>
      <c r="G38" s="10"/>
      <c r="H38" s="19"/>
      <c r="I38" s="19"/>
      <c r="J38" s="19"/>
      <c r="K38" s="20"/>
      <c r="L38" s="10"/>
      <c r="M38" s="19"/>
      <c r="N38" s="19"/>
      <c r="O38" s="19"/>
      <c r="P38" s="20"/>
      <c r="Q38" s="10"/>
      <c r="R38" s="19"/>
      <c r="S38" s="19"/>
      <c r="T38" s="19"/>
      <c r="U38" s="20"/>
      <c r="V38" s="10"/>
      <c r="W38" s="4"/>
      <c r="X38" s="24"/>
      <c r="Y38" s="24"/>
      <c r="AA38" s="144"/>
      <c r="AB38" s="145"/>
    </row>
    <row r="39" spans="2:28" ht="15" customHeight="1" x14ac:dyDescent="0.25">
      <c r="B39" s="3"/>
      <c r="C39" s="19"/>
      <c r="D39" s="19"/>
      <c r="E39" s="19"/>
      <c r="F39" s="20"/>
      <c r="G39" s="10"/>
      <c r="H39" s="19"/>
      <c r="I39" s="19"/>
      <c r="J39" s="19"/>
      <c r="K39" s="20"/>
      <c r="L39" s="10"/>
      <c r="M39" s="19"/>
      <c r="N39" s="19"/>
      <c r="O39" s="19"/>
      <c r="P39" s="20"/>
      <c r="Q39" s="10"/>
      <c r="R39" s="19"/>
      <c r="S39" s="19"/>
      <c r="T39" s="19"/>
      <c r="U39" s="20"/>
      <c r="V39" s="10"/>
      <c r="W39" s="4"/>
      <c r="X39" s="24"/>
      <c r="Y39" s="24"/>
      <c r="AA39" s="144"/>
      <c r="AB39" s="145"/>
    </row>
    <row r="40" spans="2:28" ht="1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4"/>
      <c r="Y40" s="24"/>
    </row>
    <row r="41" spans="2:2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</row>
  </sheetData>
  <mergeCells count="52">
    <mergeCell ref="AA36:AA37"/>
    <mergeCell ref="AB36:AB37"/>
    <mergeCell ref="AA38:AA39"/>
    <mergeCell ref="AB38:AB39"/>
    <mergeCell ref="AA30:AA31"/>
    <mergeCell ref="AB30:AB31"/>
    <mergeCell ref="AA32:AA33"/>
    <mergeCell ref="AB32:AB33"/>
    <mergeCell ref="AA34:AA35"/>
    <mergeCell ref="AB34:AB35"/>
    <mergeCell ref="AA24:AA25"/>
    <mergeCell ref="AB24:AB25"/>
    <mergeCell ref="AA26:AA27"/>
    <mergeCell ref="AB26:AB27"/>
    <mergeCell ref="AA28:AA29"/>
    <mergeCell ref="AB28:AB29"/>
    <mergeCell ref="AA18:AA19"/>
    <mergeCell ref="AB18:AB19"/>
    <mergeCell ref="AA20:AA21"/>
    <mergeCell ref="AB20:AB21"/>
    <mergeCell ref="AA22:AA23"/>
    <mergeCell ref="AB22:AB23"/>
    <mergeCell ref="AA10:AA11"/>
    <mergeCell ref="AB10:AB11"/>
    <mergeCell ref="AA12:AA13"/>
    <mergeCell ref="AB12:AB13"/>
    <mergeCell ref="AA16:AB17"/>
    <mergeCell ref="AA4:AB5"/>
    <mergeCell ref="AA6:AA7"/>
    <mergeCell ref="AB6:AB7"/>
    <mergeCell ref="AA8:AA9"/>
    <mergeCell ref="AB8:AB9"/>
    <mergeCell ref="W4:X5"/>
    <mergeCell ref="M6:N6"/>
    <mergeCell ref="O6:P6"/>
    <mergeCell ref="Q6:R6"/>
    <mergeCell ref="S6:T6"/>
    <mergeCell ref="M4:N5"/>
    <mergeCell ref="O4:P5"/>
    <mergeCell ref="Q4:R5"/>
    <mergeCell ref="S4:T5"/>
    <mergeCell ref="U4:V5"/>
    <mergeCell ref="M11:Q12"/>
    <mergeCell ref="T11:X12"/>
    <mergeCell ref="U6:V6"/>
    <mergeCell ref="W6:X6"/>
    <mergeCell ref="W7:X8"/>
    <mergeCell ref="M7:N8"/>
    <mergeCell ref="O7:P8"/>
    <mergeCell ref="Q7:R8"/>
    <mergeCell ref="S7:T8"/>
    <mergeCell ref="U7:V8"/>
  </mergeCells>
  <conditionalFormatting sqref="M4 O4 Q4 S4 U4:X5">
    <cfRule type="cellIs" dxfId="9" priority="2" operator="equal">
      <formula>"r"</formula>
    </cfRule>
    <cfRule type="cellIs" dxfId="8" priority="3" operator="equal">
      <formula>"n"</formula>
    </cfRule>
  </conditionalFormatting>
  <conditionalFormatting sqref="AA12:AA13">
    <cfRule type="cellIs" dxfId="1" priority="1" operator="equal">
      <formula>"ALL"</formula>
    </cfRule>
  </conditionalFormatting>
  <hyperlinks>
    <hyperlink ref="AA4:AB5" location="SUMMARY!C4:G5" display="FILTERS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21" r:id="rId4" name="Drop Down 1">
              <controlPr defaultSize="0" autoLine="0" autoPict="0">
                <anchor moveWithCells="1">
                  <from>
                    <xdr:col>27</xdr:col>
                    <xdr:colOff>476250</xdr:colOff>
                    <xdr:row>45</xdr:row>
                    <xdr:rowOff>152400</xdr:rowOff>
                  </from>
                  <to>
                    <xdr:col>28</xdr:col>
                    <xdr:colOff>381000</xdr:colOff>
                    <xdr:row>47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7">
    <pageSetUpPr fitToPage="1"/>
  </sheetPr>
  <dimension ref="B1:AA41"/>
  <sheetViews>
    <sheetView showGridLines="0" zoomScale="90" zoomScaleNormal="90" workbookViewId="0">
      <selection activeCell="AA4" sqref="AA4"/>
    </sheetView>
  </sheetViews>
  <sheetFormatPr defaultRowHeight="15" x14ac:dyDescent="0.25"/>
  <cols>
    <col min="1" max="1" width="6.7109375" style="2" customWidth="1"/>
    <col min="2" max="2" width="5.7109375" style="2" customWidth="1"/>
    <col min="3" max="3" width="9.140625" style="2"/>
    <col min="4" max="6" width="9.140625" style="2" customWidth="1"/>
    <col min="7" max="7" width="9.140625" style="2"/>
    <col min="8" max="8" width="9.140625" style="2" customWidth="1"/>
    <col min="9" max="22" width="9.140625" style="2"/>
    <col min="23" max="25" width="9.140625" style="2" customWidth="1"/>
    <col min="26" max="26" width="9.140625" style="2"/>
    <col min="27" max="27" width="5.7109375" style="2" customWidth="1"/>
    <col min="28" max="16384" width="9.140625" style="2"/>
  </cols>
  <sheetData>
    <row r="1" spans="2:27" ht="18" customHeight="1" x14ac:dyDescent="0.25"/>
    <row r="2" spans="2:27" ht="15" customHeight="1" x14ac:dyDescent="0.25"/>
    <row r="3" spans="2:27" ht="15" customHeight="1" x14ac:dyDescent="0.25"/>
    <row r="4" spans="2:27" ht="18" customHeight="1" x14ac:dyDescent="0.25">
      <c r="B4" s="47"/>
      <c r="C4" s="47"/>
      <c r="D4" s="47"/>
      <c r="E4" s="47"/>
      <c r="F4" s="47"/>
      <c r="G4" s="47"/>
      <c r="H4" s="48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9"/>
      <c r="X4" s="49"/>
      <c r="Y4" s="49"/>
      <c r="Z4" s="24"/>
      <c r="AA4" s="24"/>
    </row>
    <row r="5" spans="2:27" ht="15" customHeight="1" x14ac:dyDescent="0.25">
      <c r="B5" s="49"/>
      <c r="C5" s="222" t="s">
        <v>56</v>
      </c>
      <c r="D5" s="222" t="s">
        <v>10</v>
      </c>
      <c r="E5" s="225"/>
      <c r="F5" s="225"/>
      <c r="G5" s="225"/>
      <c r="H5" s="226"/>
      <c r="I5" s="222" t="s">
        <v>55</v>
      </c>
      <c r="J5" s="225"/>
      <c r="K5" s="225"/>
      <c r="L5" s="225"/>
      <c r="M5" s="225"/>
      <c r="N5" s="225"/>
      <c r="O5" s="225"/>
      <c r="P5" s="225"/>
      <c r="Q5" s="225"/>
      <c r="R5" s="225"/>
      <c r="S5" s="225"/>
      <c r="T5" s="226"/>
      <c r="U5" s="222" t="s">
        <v>6</v>
      </c>
      <c r="V5" s="225"/>
      <c r="W5" s="222" t="s">
        <v>57</v>
      </c>
      <c r="X5" s="226"/>
      <c r="Y5" s="219" t="s">
        <v>9</v>
      </c>
      <c r="Z5" s="219"/>
      <c r="AA5" s="24"/>
    </row>
    <row r="6" spans="2:27" ht="15" customHeight="1" x14ac:dyDescent="0.25">
      <c r="B6" s="49"/>
      <c r="C6" s="223"/>
      <c r="D6" s="223"/>
      <c r="E6" s="227"/>
      <c r="F6" s="227"/>
      <c r="G6" s="227"/>
      <c r="H6" s="228"/>
      <c r="I6" s="223"/>
      <c r="J6" s="227"/>
      <c r="K6" s="227"/>
      <c r="L6" s="227"/>
      <c r="M6" s="227"/>
      <c r="N6" s="227"/>
      <c r="O6" s="227"/>
      <c r="P6" s="227"/>
      <c r="Q6" s="227"/>
      <c r="R6" s="227"/>
      <c r="S6" s="227"/>
      <c r="T6" s="228"/>
      <c r="U6" s="223"/>
      <c r="V6" s="227"/>
      <c r="W6" s="223"/>
      <c r="X6" s="228"/>
      <c r="Y6" s="220"/>
      <c r="Z6" s="220"/>
      <c r="AA6" s="24"/>
    </row>
    <row r="7" spans="2:27" ht="15" customHeight="1" x14ac:dyDescent="0.25">
      <c r="B7" s="49"/>
      <c r="C7" s="224"/>
      <c r="D7" s="224"/>
      <c r="E7" s="229"/>
      <c r="F7" s="229"/>
      <c r="G7" s="229"/>
      <c r="H7" s="230"/>
      <c r="I7" s="224"/>
      <c r="J7" s="229"/>
      <c r="K7" s="229"/>
      <c r="L7" s="229"/>
      <c r="M7" s="229"/>
      <c r="N7" s="229"/>
      <c r="O7" s="229"/>
      <c r="P7" s="229"/>
      <c r="Q7" s="229"/>
      <c r="R7" s="229"/>
      <c r="S7" s="229"/>
      <c r="T7" s="230"/>
      <c r="U7" s="224"/>
      <c r="V7" s="229"/>
      <c r="W7" s="224"/>
      <c r="X7" s="230"/>
      <c r="Y7" s="221"/>
      <c r="Z7" s="221"/>
      <c r="AA7" s="24"/>
    </row>
    <row r="8" spans="2:27" ht="15" customHeight="1" x14ac:dyDescent="0.25">
      <c r="B8" s="49"/>
      <c r="C8" s="109"/>
      <c r="D8" s="128"/>
      <c r="E8" s="129"/>
      <c r="F8" s="129"/>
      <c r="G8" s="129"/>
      <c r="H8" s="130"/>
      <c r="I8" s="128"/>
      <c r="J8" s="129"/>
      <c r="K8" s="129"/>
      <c r="L8" s="129"/>
      <c r="M8" s="129"/>
      <c r="N8" s="129"/>
      <c r="O8" s="129"/>
      <c r="P8" s="129"/>
      <c r="Q8" s="129"/>
      <c r="R8" s="129"/>
      <c r="S8" s="129"/>
      <c r="T8" s="130"/>
      <c r="U8" s="131"/>
      <c r="V8" s="129"/>
      <c r="W8" s="132"/>
      <c r="X8" s="133"/>
      <c r="Y8" s="129"/>
      <c r="Z8" s="130"/>
      <c r="AA8" s="24"/>
    </row>
    <row r="9" spans="2:27" ht="15" customHeight="1" x14ac:dyDescent="0.25">
      <c r="B9" s="49"/>
      <c r="C9" s="94"/>
      <c r="D9" s="52"/>
      <c r="E9" s="98"/>
      <c r="F9" s="98"/>
      <c r="G9" s="98"/>
      <c r="H9" s="53"/>
      <c r="I9" s="52"/>
      <c r="J9" s="98"/>
      <c r="K9" s="98"/>
      <c r="L9" s="98"/>
      <c r="M9" s="98"/>
      <c r="N9" s="98"/>
      <c r="O9" s="98"/>
      <c r="P9" s="98"/>
      <c r="Q9" s="98"/>
      <c r="R9" s="98"/>
      <c r="S9" s="98"/>
      <c r="T9" s="53"/>
      <c r="U9" s="122"/>
      <c r="V9" s="98"/>
      <c r="W9" s="57"/>
      <c r="X9" s="119"/>
      <c r="Y9" s="98"/>
      <c r="Z9" s="53"/>
      <c r="AA9" s="24"/>
    </row>
    <row r="10" spans="2:27" ht="15" customHeight="1" x14ac:dyDescent="0.25">
      <c r="B10" s="49"/>
      <c r="C10" s="95"/>
      <c r="D10" s="99"/>
      <c r="E10" s="100"/>
      <c r="F10" s="100"/>
      <c r="G10" s="100"/>
      <c r="H10" s="101"/>
      <c r="I10" s="99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1"/>
      <c r="U10" s="121"/>
      <c r="V10" s="100"/>
      <c r="W10" s="56"/>
      <c r="X10" s="118"/>
      <c r="Y10" s="100"/>
      <c r="Z10" s="101"/>
      <c r="AA10" s="24"/>
    </row>
    <row r="11" spans="2:27" ht="15" customHeight="1" x14ac:dyDescent="0.25">
      <c r="B11" s="49"/>
      <c r="C11" s="94"/>
      <c r="D11" s="52"/>
      <c r="E11" s="98"/>
      <c r="F11" s="98"/>
      <c r="G11" s="98"/>
      <c r="H11" s="53"/>
      <c r="I11" s="52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53"/>
      <c r="U11" s="122"/>
      <c r="V11" s="98"/>
      <c r="W11" s="57"/>
      <c r="X11" s="119"/>
      <c r="Y11" s="98"/>
      <c r="Z11" s="53"/>
      <c r="AA11" s="24"/>
    </row>
    <row r="12" spans="2:27" ht="15" customHeight="1" x14ac:dyDescent="0.25">
      <c r="B12" s="49"/>
      <c r="C12" s="95"/>
      <c r="D12" s="99"/>
      <c r="E12" s="100"/>
      <c r="F12" s="100"/>
      <c r="G12" s="100"/>
      <c r="H12" s="101"/>
      <c r="I12" s="99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1"/>
      <c r="U12" s="121"/>
      <c r="V12" s="100"/>
      <c r="W12" s="56"/>
      <c r="X12" s="118"/>
      <c r="Y12" s="100"/>
      <c r="Z12" s="101"/>
      <c r="AA12" s="24"/>
    </row>
    <row r="13" spans="2:27" ht="15" customHeight="1" x14ac:dyDescent="0.25">
      <c r="B13" s="49"/>
      <c r="C13" s="94"/>
      <c r="D13" s="52"/>
      <c r="E13" s="98"/>
      <c r="F13" s="98"/>
      <c r="G13" s="98"/>
      <c r="H13" s="53"/>
      <c r="I13" s="52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53"/>
      <c r="U13" s="122"/>
      <c r="V13" s="98"/>
      <c r="W13" s="57"/>
      <c r="X13" s="119"/>
      <c r="Y13" s="98"/>
      <c r="Z13" s="53"/>
      <c r="AA13" s="24"/>
    </row>
    <row r="14" spans="2:27" ht="15" customHeight="1" x14ac:dyDescent="0.25">
      <c r="B14" s="49"/>
      <c r="C14" s="95"/>
      <c r="D14" s="99"/>
      <c r="E14" s="100"/>
      <c r="F14" s="100"/>
      <c r="G14" s="100"/>
      <c r="H14" s="101"/>
      <c r="I14" s="99"/>
      <c r="J14" s="100"/>
      <c r="K14" s="100"/>
      <c r="L14" s="100"/>
      <c r="M14" s="100"/>
      <c r="N14" s="100"/>
      <c r="O14" s="100"/>
      <c r="P14" s="100"/>
      <c r="Q14" s="100"/>
      <c r="R14" s="100"/>
      <c r="S14" s="100"/>
      <c r="T14" s="101"/>
      <c r="U14" s="121"/>
      <c r="V14" s="100"/>
      <c r="W14" s="56"/>
      <c r="X14" s="118"/>
      <c r="Y14" s="100"/>
      <c r="Z14" s="101"/>
      <c r="AA14" s="24"/>
    </row>
    <row r="15" spans="2:27" ht="15" customHeight="1" x14ac:dyDescent="0.25">
      <c r="B15" s="49"/>
      <c r="C15" s="94"/>
      <c r="D15" s="52"/>
      <c r="E15" s="98"/>
      <c r="F15" s="98"/>
      <c r="G15" s="98"/>
      <c r="H15" s="53"/>
      <c r="I15" s="52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53"/>
      <c r="U15" s="122"/>
      <c r="V15" s="98"/>
      <c r="W15" s="57"/>
      <c r="X15" s="119"/>
      <c r="Y15" s="98"/>
      <c r="Z15" s="53"/>
      <c r="AA15" s="24"/>
    </row>
    <row r="16" spans="2:27" ht="15" customHeight="1" x14ac:dyDescent="0.25">
      <c r="B16" s="49"/>
      <c r="C16" s="95"/>
      <c r="D16" s="99"/>
      <c r="E16" s="100"/>
      <c r="F16" s="100"/>
      <c r="G16" s="100"/>
      <c r="H16" s="101"/>
      <c r="I16" s="99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1"/>
      <c r="U16" s="121"/>
      <c r="V16" s="100"/>
      <c r="W16" s="56"/>
      <c r="X16" s="118"/>
      <c r="Y16" s="100"/>
      <c r="Z16" s="101"/>
      <c r="AA16" s="24"/>
    </row>
    <row r="17" spans="2:27" ht="15" customHeight="1" x14ac:dyDescent="0.25">
      <c r="B17" s="49"/>
      <c r="C17" s="94"/>
      <c r="D17" s="52"/>
      <c r="E17" s="98"/>
      <c r="F17" s="98"/>
      <c r="G17" s="98"/>
      <c r="H17" s="53"/>
      <c r="I17" s="52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53"/>
      <c r="U17" s="122"/>
      <c r="V17" s="98"/>
      <c r="W17" s="57"/>
      <c r="X17" s="119"/>
      <c r="Y17" s="98"/>
      <c r="Z17" s="53"/>
      <c r="AA17" s="24"/>
    </row>
    <row r="18" spans="2:27" ht="15" customHeight="1" x14ac:dyDescent="0.25">
      <c r="B18" s="49"/>
      <c r="C18" s="95"/>
      <c r="D18" s="99"/>
      <c r="E18" s="100"/>
      <c r="F18" s="100"/>
      <c r="G18" s="100"/>
      <c r="H18" s="101"/>
      <c r="I18" s="99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1"/>
      <c r="U18" s="121"/>
      <c r="V18" s="100"/>
      <c r="W18" s="56"/>
      <c r="X18" s="118"/>
      <c r="Y18" s="100"/>
      <c r="Z18" s="101"/>
      <c r="AA18" s="24"/>
    </row>
    <row r="19" spans="2:27" ht="15" customHeight="1" x14ac:dyDescent="0.25">
      <c r="B19" s="49"/>
      <c r="C19" s="94"/>
      <c r="D19" s="52"/>
      <c r="E19" s="98"/>
      <c r="F19" s="98"/>
      <c r="G19" s="98"/>
      <c r="H19" s="53"/>
      <c r="I19" s="52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53"/>
      <c r="U19" s="122"/>
      <c r="V19" s="98"/>
      <c r="W19" s="57"/>
      <c r="X19" s="119"/>
      <c r="Y19" s="98"/>
      <c r="Z19" s="53"/>
      <c r="AA19" s="24"/>
    </row>
    <row r="20" spans="2:27" ht="15" customHeight="1" x14ac:dyDescent="0.25">
      <c r="B20" s="49"/>
      <c r="C20" s="95"/>
      <c r="D20" s="99"/>
      <c r="E20" s="100"/>
      <c r="F20" s="100"/>
      <c r="G20" s="100"/>
      <c r="H20" s="101"/>
      <c r="I20" s="99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1"/>
      <c r="U20" s="121"/>
      <c r="V20" s="100"/>
      <c r="W20" s="56"/>
      <c r="X20" s="118"/>
      <c r="Y20" s="100"/>
      <c r="Z20" s="101"/>
      <c r="AA20" s="24"/>
    </row>
    <row r="21" spans="2:27" ht="15" customHeight="1" x14ac:dyDescent="0.25">
      <c r="B21" s="49"/>
      <c r="C21" s="94"/>
      <c r="D21" s="112"/>
      <c r="E21" s="113"/>
      <c r="F21" s="113"/>
      <c r="G21" s="113"/>
      <c r="H21" s="114"/>
      <c r="I21" s="52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53"/>
      <c r="U21" s="122"/>
      <c r="V21" s="98"/>
      <c r="W21" s="57"/>
      <c r="X21" s="119"/>
      <c r="Y21" s="98"/>
      <c r="Z21" s="53"/>
      <c r="AA21" s="24"/>
    </row>
    <row r="22" spans="2:27" ht="15" customHeight="1" x14ac:dyDescent="0.25">
      <c r="B22" s="49"/>
      <c r="C22" s="94"/>
      <c r="D22" s="52"/>
      <c r="E22" s="98"/>
      <c r="F22" s="98"/>
      <c r="G22" s="98"/>
      <c r="H22" s="53"/>
      <c r="I22" s="52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53"/>
      <c r="U22" s="122"/>
      <c r="V22" s="98"/>
      <c r="W22" s="57"/>
      <c r="X22" s="119"/>
      <c r="Y22" s="98"/>
      <c r="Z22" s="53"/>
      <c r="AA22" s="24"/>
    </row>
    <row r="23" spans="2:27" ht="15" customHeight="1" x14ac:dyDescent="0.25">
      <c r="B23" s="50"/>
      <c r="C23" s="95"/>
      <c r="D23" s="99"/>
      <c r="E23" s="100"/>
      <c r="F23" s="100"/>
      <c r="G23" s="100"/>
      <c r="H23" s="101"/>
      <c r="I23" s="99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1"/>
      <c r="U23" s="121"/>
      <c r="V23" s="100"/>
      <c r="W23" s="56"/>
      <c r="X23" s="118"/>
      <c r="Y23" s="100"/>
      <c r="Z23" s="101"/>
      <c r="AA23" s="24"/>
    </row>
    <row r="24" spans="2:27" ht="15" customHeight="1" x14ac:dyDescent="0.25">
      <c r="B24" s="49"/>
      <c r="C24" s="94"/>
      <c r="D24" s="52"/>
      <c r="E24" s="98"/>
      <c r="F24" s="98"/>
      <c r="G24" s="98"/>
      <c r="H24" s="53"/>
      <c r="I24" s="52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53"/>
      <c r="U24" s="122"/>
      <c r="V24" s="98"/>
      <c r="W24" s="57"/>
      <c r="X24" s="119"/>
      <c r="Y24" s="98"/>
      <c r="Z24" s="53"/>
      <c r="AA24" s="24"/>
    </row>
    <row r="25" spans="2:27" ht="15" customHeight="1" x14ac:dyDescent="0.25">
      <c r="B25" s="49"/>
      <c r="C25" s="95"/>
      <c r="D25" s="99"/>
      <c r="E25" s="100"/>
      <c r="F25" s="100"/>
      <c r="G25" s="100"/>
      <c r="H25" s="101"/>
      <c r="I25" s="99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1"/>
      <c r="U25" s="121"/>
      <c r="V25" s="100"/>
      <c r="W25" s="56"/>
      <c r="X25" s="118"/>
      <c r="Y25" s="100"/>
      <c r="Z25" s="101"/>
      <c r="AA25" s="24"/>
    </row>
    <row r="26" spans="2:27" ht="15" customHeight="1" x14ac:dyDescent="0.25">
      <c r="B26" s="49"/>
      <c r="C26" s="94"/>
      <c r="D26" s="52"/>
      <c r="E26" s="98"/>
      <c r="F26" s="98"/>
      <c r="G26" s="98"/>
      <c r="H26" s="53"/>
      <c r="I26" s="52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53"/>
      <c r="U26" s="122"/>
      <c r="V26" s="98"/>
      <c r="W26" s="57"/>
      <c r="X26" s="119"/>
      <c r="Y26" s="98"/>
      <c r="Z26" s="53"/>
      <c r="AA26" s="24"/>
    </row>
    <row r="27" spans="2:27" ht="15" customHeight="1" x14ac:dyDescent="0.25">
      <c r="B27" s="49"/>
      <c r="C27" s="96"/>
      <c r="D27" s="106"/>
      <c r="E27" s="107"/>
      <c r="F27" s="107"/>
      <c r="G27" s="107"/>
      <c r="H27" s="108"/>
      <c r="I27" s="102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4"/>
      <c r="U27" s="123"/>
      <c r="V27" s="103"/>
      <c r="W27" s="58"/>
      <c r="X27" s="118"/>
      <c r="Y27" s="103"/>
      <c r="Z27" s="104"/>
      <c r="AA27" s="24"/>
    </row>
    <row r="28" spans="2:27" ht="15" customHeight="1" x14ac:dyDescent="0.25">
      <c r="B28" s="49"/>
      <c r="C28" s="94"/>
      <c r="D28" s="52"/>
      <c r="E28" s="98"/>
      <c r="F28" s="98"/>
      <c r="G28" s="98"/>
      <c r="H28" s="53"/>
      <c r="I28" s="52"/>
      <c r="J28" s="98"/>
      <c r="K28" s="98"/>
      <c r="L28" s="98"/>
      <c r="M28" s="98"/>
      <c r="N28" s="98"/>
      <c r="O28" s="98"/>
      <c r="P28" s="98"/>
      <c r="Q28" s="110"/>
      <c r="R28" s="110"/>
      <c r="S28" s="110"/>
      <c r="T28" s="117"/>
      <c r="U28" s="124"/>
      <c r="V28" s="98"/>
      <c r="W28" s="57"/>
      <c r="X28" s="119"/>
      <c r="Y28" s="98"/>
      <c r="Z28" s="53"/>
      <c r="AA28" s="24"/>
    </row>
    <row r="29" spans="2:27" ht="15" customHeight="1" x14ac:dyDescent="0.25">
      <c r="B29" s="49"/>
      <c r="C29" s="95"/>
      <c r="D29" s="99"/>
      <c r="E29" s="100"/>
      <c r="F29" s="100"/>
      <c r="G29" s="100"/>
      <c r="H29" s="101"/>
      <c r="I29" s="99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1"/>
      <c r="U29" s="125"/>
      <c r="V29" s="100"/>
      <c r="W29" s="56"/>
      <c r="X29" s="118"/>
      <c r="Y29" s="100"/>
      <c r="Z29" s="101"/>
      <c r="AA29" s="24"/>
    </row>
    <row r="30" spans="2:27" ht="15" customHeight="1" x14ac:dyDescent="0.25">
      <c r="B30" s="49"/>
      <c r="C30" s="94"/>
      <c r="D30" s="52"/>
      <c r="E30" s="98"/>
      <c r="F30" s="98"/>
      <c r="G30" s="98"/>
      <c r="H30" s="53"/>
      <c r="I30" s="52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53"/>
      <c r="U30" s="124"/>
      <c r="V30" s="98"/>
      <c r="W30" s="57"/>
      <c r="X30" s="119"/>
      <c r="Y30" s="98"/>
      <c r="Z30" s="53"/>
      <c r="AA30" s="24"/>
    </row>
    <row r="31" spans="2:27" ht="15" customHeight="1" x14ac:dyDescent="0.25">
      <c r="B31" s="49"/>
      <c r="C31" s="95"/>
      <c r="D31" s="99"/>
      <c r="E31" s="100"/>
      <c r="F31" s="100"/>
      <c r="G31" s="100"/>
      <c r="H31" s="101"/>
      <c r="I31" s="99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1"/>
      <c r="U31" s="121"/>
      <c r="V31" s="100"/>
      <c r="W31" s="56"/>
      <c r="X31" s="118"/>
      <c r="Y31" s="100"/>
      <c r="Z31" s="101"/>
      <c r="AA31" s="24"/>
    </row>
    <row r="32" spans="2:27" ht="15" customHeight="1" x14ac:dyDescent="0.25">
      <c r="B32" s="49"/>
      <c r="C32" s="94"/>
      <c r="D32" s="52"/>
      <c r="E32" s="98"/>
      <c r="F32" s="98"/>
      <c r="G32" s="98"/>
      <c r="H32" s="53"/>
      <c r="I32" s="52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53"/>
      <c r="U32" s="122"/>
      <c r="V32" s="98"/>
      <c r="W32" s="57"/>
      <c r="X32" s="119"/>
      <c r="Y32" s="98"/>
      <c r="Z32" s="53"/>
      <c r="AA32" s="24"/>
    </row>
    <row r="33" spans="2:27" ht="15" customHeight="1" x14ac:dyDescent="0.25">
      <c r="B33" s="49"/>
      <c r="C33" s="96"/>
      <c r="D33" s="102"/>
      <c r="E33" s="103"/>
      <c r="F33" s="103"/>
      <c r="G33" s="103"/>
      <c r="H33" s="104"/>
      <c r="I33" s="102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4"/>
      <c r="U33" s="126"/>
      <c r="V33" s="103"/>
      <c r="W33" s="58"/>
      <c r="X33" s="118"/>
      <c r="Y33" s="103"/>
      <c r="Z33" s="104"/>
      <c r="AA33" s="24"/>
    </row>
    <row r="34" spans="2:27" ht="15" customHeight="1" x14ac:dyDescent="0.25">
      <c r="B34" s="49"/>
      <c r="C34" s="94"/>
      <c r="D34" s="52"/>
      <c r="E34" s="98"/>
      <c r="F34" s="98"/>
      <c r="G34" s="98"/>
      <c r="H34" s="53"/>
      <c r="I34" s="52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53"/>
      <c r="U34" s="122"/>
      <c r="V34" s="98"/>
      <c r="W34" s="57"/>
      <c r="X34" s="119"/>
      <c r="Y34" s="98"/>
      <c r="Z34" s="53"/>
      <c r="AA34" s="24"/>
    </row>
    <row r="35" spans="2:27" ht="15" customHeight="1" x14ac:dyDescent="0.25">
      <c r="B35" s="49"/>
      <c r="C35" s="95"/>
      <c r="D35" s="99"/>
      <c r="E35" s="100"/>
      <c r="F35" s="100"/>
      <c r="G35" s="100"/>
      <c r="H35" s="101"/>
      <c r="I35" s="99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1"/>
      <c r="U35" s="121"/>
      <c r="V35" s="100"/>
      <c r="W35" s="56"/>
      <c r="X35" s="118"/>
      <c r="Y35" s="100"/>
      <c r="Z35" s="101"/>
      <c r="AA35" s="24"/>
    </row>
    <row r="36" spans="2:27" ht="15" customHeight="1" x14ac:dyDescent="0.25">
      <c r="B36" s="49"/>
      <c r="C36" s="94"/>
      <c r="D36" s="52"/>
      <c r="E36" s="98"/>
      <c r="F36" s="98"/>
      <c r="G36" s="98"/>
      <c r="H36" s="53"/>
      <c r="I36" s="52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53"/>
      <c r="U36" s="122"/>
      <c r="V36" s="98"/>
      <c r="W36" s="57"/>
      <c r="X36" s="119"/>
      <c r="Y36" s="98"/>
      <c r="Z36" s="53"/>
      <c r="AA36" s="24"/>
    </row>
    <row r="37" spans="2:27" ht="15" customHeight="1" x14ac:dyDescent="0.25">
      <c r="B37" s="49"/>
      <c r="C37" s="95"/>
      <c r="D37" s="115"/>
      <c r="E37" s="111"/>
      <c r="F37" s="111"/>
      <c r="G37" s="111"/>
      <c r="H37" s="116"/>
      <c r="I37" s="99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1"/>
      <c r="U37" s="121"/>
      <c r="V37" s="101"/>
      <c r="W37" s="56"/>
      <c r="X37" s="118"/>
      <c r="Y37" s="99"/>
      <c r="Z37" s="101"/>
      <c r="AA37" s="24"/>
    </row>
    <row r="38" spans="2:27" ht="15" customHeight="1" x14ac:dyDescent="0.25">
      <c r="B38" s="49"/>
      <c r="C38" s="94"/>
      <c r="D38" s="112"/>
      <c r="E38" s="113"/>
      <c r="F38" s="113"/>
      <c r="G38" s="113"/>
      <c r="H38" s="114"/>
      <c r="I38" s="52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53"/>
      <c r="U38" s="122"/>
      <c r="V38" s="53"/>
      <c r="W38" s="57"/>
      <c r="X38" s="119"/>
      <c r="Y38" s="52"/>
      <c r="Z38" s="53"/>
      <c r="AA38" s="24"/>
    </row>
    <row r="39" spans="2:27" ht="15" customHeight="1" x14ac:dyDescent="0.25">
      <c r="B39" s="49"/>
      <c r="C39" s="94"/>
      <c r="D39" s="112"/>
      <c r="E39" s="113"/>
      <c r="F39" s="113"/>
      <c r="G39" s="113"/>
      <c r="H39" s="114"/>
      <c r="I39" s="52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53"/>
      <c r="U39" s="122"/>
      <c r="V39" s="53"/>
      <c r="W39" s="57"/>
      <c r="X39" s="119"/>
      <c r="Y39" s="52"/>
      <c r="Z39" s="53"/>
      <c r="AA39" s="24"/>
    </row>
    <row r="40" spans="2:27" ht="15" customHeight="1" x14ac:dyDescent="0.25">
      <c r="B40" s="49"/>
      <c r="C40" s="97"/>
      <c r="D40" s="54"/>
      <c r="E40" s="105"/>
      <c r="F40" s="105"/>
      <c r="G40" s="105"/>
      <c r="H40" s="55"/>
      <c r="I40" s="54"/>
      <c r="J40" s="105"/>
      <c r="K40" s="105"/>
      <c r="L40" s="105"/>
      <c r="M40" s="105"/>
      <c r="N40" s="105"/>
      <c r="O40" s="105"/>
      <c r="P40" s="105"/>
      <c r="Q40" s="105"/>
      <c r="R40" s="105"/>
      <c r="S40" s="105"/>
      <c r="T40" s="55"/>
      <c r="U40" s="127"/>
      <c r="V40" s="55"/>
      <c r="W40" s="59"/>
      <c r="X40" s="120"/>
      <c r="Y40" s="54"/>
      <c r="Z40" s="55"/>
      <c r="AA40" s="24"/>
    </row>
    <row r="41" spans="2:27" x14ac:dyDescent="0.25"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24"/>
      <c r="AA41" s="24"/>
    </row>
  </sheetData>
  <autoFilter ref="C5:Z7">
    <filterColumn colId="1" showButton="0"/>
    <filterColumn colId="2" showButton="0"/>
    <filterColumn colId="3" showButton="0"/>
    <filterColumn colId="4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8" showButton="0"/>
    <filterColumn colId="20" showButton="0"/>
    <filterColumn colId="22" showButton="0"/>
    <sortState ref="C10:Z38">
      <sortCondition ref="C5:C7"/>
    </sortState>
  </autoFilter>
  <mergeCells count="6">
    <mergeCell ref="Y5:Z7"/>
    <mergeCell ref="C5:C7"/>
    <mergeCell ref="D5:H7"/>
    <mergeCell ref="I5:T7"/>
    <mergeCell ref="U5:V7"/>
    <mergeCell ref="W5:X7"/>
  </mergeCells>
  <pageMargins left="0.7" right="0.7" top="0.75" bottom="0.75" header="0.3" footer="0.3"/>
  <pageSetup scale="46" orientation="landscape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D63"/>
  <sheetViews>
    <sheetView workbookViewId="0">
      <selection activeCell="D52" sqref="D52"/>
    </sheetView>
  </sheetViews>
  <sheetFormatPr defaultRowHeight="15" x14ac:dyDescent="0.25"/>
  <cols>
    <col min="1" max="1" width="19" style="73" customWidth="1"/>
    <col min="2" max="2" width="19" style="77" customWidth="1"/>
    <col min="3" max="3" width="23.7109375" customWidth="1"/>
    <col min="4" max="4" width="18" customWidth="1"/>
  </cols>
  <sheetData>
    <row r="1" spans="1:4" x14ac:dyDescent="0.25">
      <c r="A1" s="79" t="s">
        <v>60</v>
      </c>
      <c r="B1" s="75" t="s">
        <v>53</v>
      </c>
      <c r="C1" s="1" t="s">
        <v>40</v>
      </c>
      <c r="D1" s="1" t="s">
        <v>1</v>
      </c>
    </row>
    <row r="2" spans="1:4" s="12" customFormat="1" x14ac:dyDescent="0.25">
      <c r="A2" s="80">
        <v>1104</v>
      </c>
      <c r="B2" s="12" t="s">
        <v>15</v>
      </c>
      <c r="C2" t="s">
        <v>61</v>
      </c>
      <c r="D2" s="12" t="s">
        <v>41</v>
      </c>
    </row>
    <row r="3" spans="1:4" x14ac:dyDescent="0.25">
      <c r="A3" s="73">
        <v>3484</v>
      </c>
      <c r="B3" t="s">
        <v>16</v>
      </c>
      <c r="C3" t="s">
        <v>62</v>
      </c>
      <c r="D3" t="s">
        <v>42</v>
      </c>
    </row>
    <row r="4" spans="1:4" x14ac:dyDescent="0.25">
      <c r="A4" s="73">
        <v>3488</v>
      </c>
      <c r="B4" t="s">
        <v>17</v>
      </c>
      <c r="C4" t="s">
        <v>63</v>
      </c>
      <c r="D4" t="s">
        <v>43</v>
      </c>
    </row>
    <row r="5" spans="1:4" x14ac:dyDescent="0.25">
      <c r="A5" s="73">
        <v>3489</v>
      </c>
      <c r="B5" t="s">
        <v>18</v>
      </c>
      <c r="C5" t="s">
        <v>64</v>
      </c>
      <c r="D5" t="s">
        <v>44</v>
      </c>
    </row>
    <row r="6" spans="1:4" x14ac:dyDescent="0.25">
      <c r="A6" s="73">
        <v>3491</v>
      </c>
      <c r="B6" t="s">
        <v>19</v>
      </c>
      <c r="C6" t="s">
        <v>65</v>
      </c>
      <c r="D6" t="s">
        <v>45</v>
      </c>
    </row>
    <row r="7" spans="1:4" x14ac:dyDescent="0.25">
      <c r="A7" s="73">
        <v>3492</v>
      </c>
      <c r="B7" t="s">
        <v>20</v>
      </c>
      <c r="C7" t="s">
        <v>59</v>
      </c>
      <c r="D7" t="s">
        <v>46</v>
      </c>
    </row>
    <row r="8" spans="1:4" x14ac:dyDescent="0.25">
      <c r="A8" s="73">
        <v>3826</v>
      </c>
      <c r="B8" t="s">
        <v>21</v>
      </c>
      <c r="C8" t="s">
        <v>8</v>
      </c>
      <c r="D8" t="s">
        <v>47</v>
      </c>
    </row>
    <row r="9" spans="1:4" x14ac:dyDescent="0.25">
      <c r="A9" s="73">
        <v>3836</v>
      </c>
      <c r="B9" t="s">
        <v>22</v>
      </c>
      <c r="D9" t="s">
        <v>48</v>
      </c>
    </row>
    <row r="10" spans="1:4" x14ac:dyDescent="0.25">
      <c r="A10" s="73">
        <v>3862</v>
      </c>
      <c r="B10" t="s">
        <v>23</v>
      </c>
      <c r="D10" t="s">
        <v>49</v>
      </c>
    </row>
    <row r="11" spans="1:4" x14ac:dyDescent="0.25">
      <c r="A11" s="73">
        <v>3881</v>
      </c>
      <c r="B11" t="s">
        <v>24</v>
      </c>
      <c r="D11" t="s">
        <v>50</v>
      </c>
    </row>
    <row r="12" spans="1:4" x14ac:dyDescent="0.25">
      <c r="A12" s="73">
        <v>3890</v>
      </c>
      <c r="B12" t="s">
        <v>25</v>
      </c>
      <c r="D12" t="s">
        <v>51</v>
      </c>
    </row>
    <row r="13" spans="1:4" x14ac:dyDescent="0.25">
      <c r="A13" s="73">
        <v>3913</v>
      </c>
      <c r="B13" t="s">
        <v>26</v>
      </c>
      <c r="D13" t="s">
        <v>52</v>
      </c>
    </row>
    <row r="14" spans="1:4" x14ac:dyDescent="0.25">
      <c r="A14" s="73">
        <v>3924</v>
      </c>
      <c r="B14" t="s">
        <v>27</v>
      </c>
    </row>
    <row r="15" spans="1:4" x14ac:dyDescent="0.25">
      <c r="A15" s="73">
        <v>3925</v>
      </c>
      <c r="B15" t="s">
        <v>28</v>
      </c>
    </row>
    <row r="16" spans="1:4" x14ac:dyDescent="0.25">
      <c r="A16" s="73">
        <v>3926</v>
      </c>
      <c r="B16" t="s">
        <v>29</v>
      </c>
    </row>
    <row r="17" spans="1:2" x14ac:dyDescent="0.25">
      <c r="A17" s="73">
        <v>4070</v>
      </c>
      <c r="B17" t="s">
        <v>30</v>
      </c>
    </row>
    <row r="18" spans="1:2" x14ac:dyDescent="0.25">
      <c r="A18" s="73">
        <v>4071</v>
      </c>
      <c r="B18" t="s">
        <v>31</v>
      </c>
    </row>
    <row r="19" spans="1:2" x14ac:dyDescent="0.25">
      <c r="A19" s="73">
        <v>4072</v>
      </c>
      <c r="B19" t="s">
        <v>32</v>
      </c>
    </row>
    <row r="20" spans="1:2" x14ac:dyDescent="0.25">
      <c r="A20" s="73">
        <v>4209</v>
      </c>
      <c r="B20" t="s">
        <v>33</v>
      </c>
    </row>
    <row r="21" spans="1:2" x14ac:dyDescent="0.25">
      <c r="A21" s="73">
        <v>4359</v>
      </c>
      <c r="B21" t="s">
        <v>34</v>
      </c>
    </row>
    <row r="22" spans="1:2" ht="15.75" customHeight="1" x14ac:dyDescent="0.25">
      <c r="A22" s="73">
        <v>4392</v>
      </c>
      <c r="B22" t="s">
        <v>35</v>
      </c>
    </row>
    <row r="23" spans="1:2" ht="14.25" customHeight="1" x14ac:dyDescent="0.25">
      <c r="A23" s="73">
        <v>4701</v>
      </c>
      <c r="B23" t="s">
        <v>36</v>
      </c>
    </row>
    <row r="24" spans="1:2" x14ac:dyDescent="0.25">
      <c r="A24" s="73">
        <v>5172</v>
      </c>
      <c r="B24" t="s">
        <v>37</v>
      </c>
    </row>
    <row r="25" spans="1:2" x14ac:dyDescent="0.25">
      <c r="A25" s="73">
        <v>5330</v>
      </c>
      <c r="B25" t="s">
        <v>38</v>
      </c>
    </row>
    <row r="26" spans="1:2" x14ac:dyDescent="0.25">
      <c r="A26" s="73">
        <v>5369</v>
      </c>
      <c r="B26" s="81" t="s">
        <v>58</v>
      </c>
    </row>
    <row r="27" spans="1:2" x14ac:dyDescent="0.25">
      <c r="A27" s="73">
        <v>5370</v>
      </c>
      <c r="B27" s="81" t="s">
        <v>8</v>
      </c>
    </row>
    <row r="28" spans="1:2" x14ac:dyDescent="0.25">
      <c r="A28" s="73">
        <v>5371</v>
      </c>
      <c r="B28" s="76"/>
    </row>
    <row r="29" spans="1:2" x14ac:dyDescent="0.25">
      <c r="A29" s="73">
        <v>5423</v>
      </c>
      <c r="B29" s="76"/>
    </row>
    <row r="30" spans="1:2" x14ac:dyDescent="0.25">
      <c r="A30" s="73">
        <v>5437</v>
      </c>
    </row>
    <row r="31" spans="1:2" x14ac:dyDescent="0.25">
      <c r="A31" s="73">
        <v>5438</v>
      </c>
    </row>
    <row r="32" spans="1:2" x14ac:dyDescent="0.25">
      <c r="A32" s="73">
        <v>5521</v>
      </c>
      <c r="B32" s="76"/>
    </row>
    <row r="33" spans="1:2" x14ac:dyDescent="0.25">
      <c r="A33" s="73">
        <v>5537</v>
      </c>
      <c r="B33" s="76"/>
    </row>
    <row r="34" spans="1:2" x14ac:dyDescent="0.25">
      <c r="A34" s="73">
        <v>5572</v>
      </c>
    </row>
    <row r="35" spans="1:2" x14ac:dyDescent="0.25">
      <c r="A35" s="73">
        <v>5581</v>
      </c>
    </row>
    <row r="36" spans="1:2" x14ac:dyDescent="0.25">
      <c r="A36" s="73">
        <v>5609</v>
      </c>
      <c r="B36" s="76"/>
    </row>
    <row r="37" spans="1:2" x14ac:dyDescent="0.25">
      <c r="A37" s="73">
        <v>5628</v>
      </c>
      <c r="B37" s="76"/>
    </row>
    <row r="38" spans="1:2" x14ac:dyDescent="0.25">
      <c r="A38" s="73">
        <v>5650</v>
      </c>
      <c r="B38" s="76"/>
    </row>
    <row r="39" spans="1:2" x14ac:dyDescent="0.25">
      <c r="A39" s="73">
        <v>5658</v>
      </c>
      <c r="B39" s="76"/>
    </row>
    <row r="40" spans="1:2" x14ac:dyDescent="0.25">
      <c r="A40" s="73">
        <v>5668</v>
      </c>
      <c r="B40" s="76"/>
    </row>
    <row r="41" spans="1:2" x14ac:dyDescent="0.25">
      <c r="A41" s="73">
        <v>5669</v>
      </c>
      <c r="B41" s="76"/>
    </row>
    <row r="42" spans="1:2" x14ac:dyDescent="0.25">
      <c r="A42" s="73">
        <v>5677</v>
      </c>
      <c r="B42" s="76"/>
    </row>
    <row r="43" spans="1:2" x14ac:dyDescent="0.25">
      <c r="A43" s="73">
        <v>5700</v>
      </c>
      <c r="B43" s="76"/>
    </row>
    <row r="44" spans="1:2" x14ac:dyDescent="0.25">
      <c r="A44" s="73">
        <v>5704</v>
      </c>
      <c r="B44" s="76"/>
    </row>
    <row r="45" spans="1:2" x14ac:dyDescent="0.25">
      <c r="A45" s="73">
        <v>5711</v>
      </c>
    </row>
    <row r="46" spans="1:2" x14ac:dyDescent="0.25">
      <c r="A46" s="73">
        <v>5719</v>
      </c>
      <c r="B46" s="76"/>
    </row>
    <row r="47" spans="1:2" x14ac:dyDescent="0.25">
      <c r="A47" s="73">
        <v>5734</v>
      </c>
      <c r="B47" s="76"/>
    </row>
    <row r="48" spans="1:2" x14ac:dyDescent="0.25">
      <c r="A48" s="73">
        <v>5777</v>
      </c>
      <c r="B48" s="76"/>
    </row>
    <row r="49" spans="1:3" x14ac:dyDescent="0.25">
      <c r="A49" s="73">
        <v>5795</v>
      </c>
      <c r="B49" s="76"/>
    </row>
    <row r="50" spans="1:3" x14ac:dyDescent="0.25">
      <c r="A50" s="73">
        <v>5815</v>
      </c>
      <c r="B50" s="76"/>
    </row>
    <row r="51" spans="1:3" x14ac:dyDescent="0.25">
      <c r="A51" s="73">
        <v>5816</v>
      </c>
      <c r="B51" s="76"/>
    </row>
    <row r="52" spans="1:3" x14ac:dyDescent="0.25">
      <c r="A52" s="73">
        <v>5819</v>
      </c>
      <c r="B52" s="76"/>
    </row>
    <row r="53" spans="1:3" x14ac:dyDescent="0.25">
      <c r="A53" s="73">
        <v>5878</v>
      </c>
      <c r="B53" s="76"/>
    </row>
    <row r="54" spans="1:3" x14ac:dyDescent="0.25">
      <c r="A54" s="73">
        <v>5890</v>
      </c>
      <c r="B54" s="76"/>
    </row>
    <row r="55" spans="1:3" x14ac:dyDescent="0.25">
      <c r="A55" s="73">
        <v>5915</v>
      </c>
      <c r="B55" s="76"/>
    </row>
    <row r="56" spans="1:3" x14ac:dyDescent="0.25">
      <c r="A56" s="73">
        <v>6172</v>
      </c>
      <c r="B56" s="76"/>
    </row>
    <row r="57" spans="1:3" x14ac:dyDescent="0.25">
      <c r="A57" s="73">
        <v>6175</v>
      </c>
      <c r="B57" s="76"/>
    </row>
    <row r="58" spans="1:3" x14ac:dyDescent="0.25">
      <c r="A58" s="73">
        <v>6177</v>
      </c>
    </row>
    <row r="59" spans="1:3" x14ac:dyDescent="0.25">
      <c r="A59" s="73">
        <v>6296</v>
      </c>
    </row>
    <row r="60" spans="1:3" x14ac:dyDescent="0.25">
      <c r="A60" s="73">
        <v>6308</v>
      </c>
    </row>
    <row r="61" spans="1:3" x14ac:dyDescent="0.25">
      <c r="A61" s="73">
        <v>9999</v>
      </c>
    </row>
    <row r="62" spans="1:3" x14ac:dyDescent="0.25">
      <c r="A62" s="80" t="s">
        <v>66</v>
      </c>
      <c r="B62" s="78"/>
      <c r="C62" s="12"/>
    </row>
    <row r="63" spans="1:3" x14ac:dyDescent="0.25">
      <c r="A63" s="73" t="s">
        <v>8</v>
      </c>
    </row>
  </sheetData>
  <autoFilter ref="A1:C51">
    <sortState ref="A2:D62">
      <sortCondition ref="A1:A51"/>
    </sortState>
  </autoFilter>
  <sortState ref="A2:A56">
    <sortCondition ref="A56"/>
  </sortState>
  <pageMargins left="0.7" right="0.7" top="0.75" bottom="0.75" header="0.3" footer="0.3"/>
  <pageSetup scale="7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4</vt:i4>
      </vt:variant>
    </vt:vector>
  </HeadingPairs>
  <TitlesOfParts>
    <vt:vector size="12" baseType="lpstr">
      <vt:lpstr>SUMMARY</vt:lpstr>
      <vt:lpstr>AP DASHBOARD</vt:lpstr>
      <vt:lpstr>AR DASHBOARD</vt:lpstr>
      <vt:lpstr>GL DASHBOARD</vt:lpstr>
      <vt:lpstr>TE DASHBOARD</vt:lpstr>
      <vt:lpstr>MASTER DATA</vt:lpstr>
      <vt:lpstr>GLOSSARY</vt:lpstr>
      <vt:lpstr>LISTS</vt:lpstr>
      <vt:lpstr>FDs_NAMES</vt:lpstr>
      <vt:lpstr>MONTH_LIST_FY</vt:lpstr>
      <vt:lpstr>SECTORS_CODE</vt:lpstr>
      <vt:lpstr>TERANGA_CODE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BALLON Aymeric</cp:lastModifiedBy>
  <cp:lastPrinted>2014-04-17T21:55:58Z</cp:lastPrinted>
  <dcterms:created xsi:type="dcterms:W3CDTF">2014-02-25T18:30:16Z</dcterms:created>
  <dcterms:modified xsi:type="dcterms:W3CDTF">2014-04-23T18:36:23Z</dcterms:modified>
</cp:coreProperties>
</file>