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240" yWindow="60" windowWidth="16220" windowHeight="9220" activeTab="2"/>
  </bookViews>
  <sheets>
    <sheet name="Calculateur" sheetId="1" r:id="rId1"/>
    <sheet name="sources" sheetId="2" r:id="rId2"/>
    <sheet name="Feuil3" sheetId="3" r:id="rId3"/>
  </sheets>
  <externalReferences>
    <externalReference r:id="rId4"/>
  </externalReferences>
  <definedNames>
    <definedName name="culture">[1]Sources!$A$7:$A$24</definedName>
    <definedName name="diffré">[1]Sources!$F$14:$F$28</definedName>
    <definedName name="Région">Feuil3!$A$2:$A$17</definedName>
  </definedNames>
  <calcPr calcId="145621"/>
</workbook>
</file>

<file path=xl/calcChain.xml><?xml version="1.0" encoding="utf-8"?>
<calcChain xmlns="http://schemas.openxmlformats.org/spreadsheetml/2006/main">
  <c r="G11" i="1" l="1"/>
  <c r="G12" i="1"/>
  <c r="G13" i="1"/>
  <c r="G14" i="1"/>
  <c r="G15" i="1"/>
  <c r="G16" i="1"/>
  <c r="G17" i="1"/>
  <c r="G18" i="1"/>
  <c r="G19" i="1"/>
  <c r="G20" i="1"/>
  <c r="G21" i="1"/>
  <c r="G22" i="1"/>
  <c r="G23" i="1"/>
  <c r="G24" i="1"/>
  <c r="G25" i="1"/>
  <c r="G9" i="1"/>
  <c r="G10" i="1"/>
  <c r="G8" i="1"/>
  <c r="F11" i="1"/>
  <c r="F12" i="1"/>
  <c r="F13" i="1"/>
  <c r="F14" i="1"/>
  <c r="F15" i="1"/>
  <c r="F16" i="1"/>
  <c r="F17" i="1"/>
  <c r="F18" i="1"/>
  <c r="F19" i="1"/>
  <c r="F20" i="1"/>
  <c r="F21" i="1"/>
  <c r="F22" i="1"/>
  <c r="F23" i="1"/>
  <c r="F24" i="1"/>
  <c r="F25" i="1"/>
  <c r="F9" i="1"/>
  <c r="F10" i="1"/>
  <c r="F8" i="1"/>
</calcChain>
</file>

<file path=xl/sharedStrings.xml><?xml version="1.0" encoding="utf-8"?>
<sst xmlns="http://schemas.openxmlformats.org/spreadsheetml/2006/main" count="411" uniqueCount="207">
  <si>
    <t>Niveau d'exigence de la culture (sources : Comifer 2007)</t>
  </si>
  <si>
    <t>Analyses réalisées par l'agriculteur</t>
  </si>
  <si>
    <t>N° de parcelle</t>
  </si>
  <si>
    <t>Région/zone</t>
  </si>
  <si>
    <t>Type de sol</t>
  </si>
  <si>
    <t>Culture</t>
  </si>
  <si>
    <t>Niveau d'exigence des cultures</t>
  </si>
  <si>
    <r>
      <t>Teneur en P</t>
    </r>
    <r>
      <rPr>
        <vertAlign val="subscript"/>
        <sz val="11"/>
        <color theme="1"/>
        <rFont val="Calibri"/>
        <family val="2"/>
        <scheme val="minor"/>
      </rPr>
      <t>2</t>
    </r>
    <r>
      <rPr>
        <sz val="11"/>
        <color theme="1"/>
        <rFont val="Calibri"/>
        <family val="2"/>
        <scheme val="minor"/>
      </rPr>
      <t>O</t>
    </r>
    <r>
      <rPr>
        <vertAlign val="subscript"/>
        <sz val="11"/>
        <color theme="1"/>
        <rFont val="Calibri"/>
        <family val="2"/>
        <scheme val="minor"/>
      </rPr>
      <t>5</t>
    </r>
    <r>
      <rPr>
        <sz val="11"/>
        <color theme="1"/>
        <rFont val="Calibri"/>
        <family val="2"/>
        <scheme val="minor"/>
      </rPr>
      <t xml:space="preserve"> du sol (mg/kg)</t>
    </r>
  </si>
  <si>
    <t>T impasse</t>
  </si>
  <si>
    <t>T renforcé</t>
  </si>
  <si>
    <r>
      <t>Pour le P</t>
    </r>
    <r>
      <rPr>
        <vertAlign val="subscript"/>
        <sz val="11"/>
        <color theme="1"/>
        <rFont val="Calibri"/>
        <family val="2"/>
        <scheme val="minor"/>
      </rPr>
      <t>2</t>
    </r>
    <r>
      <rPr>
        <sz val="11"/>
        <color theme="1"/>
        <rFont val="Calibri"/>
        <family val="2"/>
        <scheme val="minor"/>
      </rPr>
      <t>O</t>
    </r>
    <r>
      <rPr>
        <vertAlign val="subscript"/>
        <sz val="11"/>
        <color theme="1"/>
        <rFont val="Calibri"/>
        <family val="2"/>
        <scheme val="minor"/>
      </rPr>
      <t>5</t>
    </r>
  </si>
  <si>
    <r>
      <t>Pour le K</t>
    </r>
    <r>
      <rPr>
        <vertAlign val="subscript"/>
        <sz val="11"/>
        <color theme="1"/>
        <rFont val="Calibri"/>
        <family val="2"/>
        <scheme val="minor"/>
      </rPr>
      <t>2</t>
    </r>
    <r>
      <rPr>
        <sz val="11"/>
        <color theme="1"/>
        <rFont val="Calibri"/>
        <family val="2"/>
        <scheme val="minor"/>
      </rPr>
      <t>O</t>
    </r>
  </si>
  <si>
    <t xml:space="preserve">Basse Normandie </t>
  </si>
  <si>
    <t>Blé dur</t>
  </si>
  <si>
    <t>Colza</t>
  </si>
  <si>
    <t>Luzerne</t>
  </si>
  <si>
    <t>Pomme de terre</t>
  </si>
  <si>
    <t>Blé suivant un blé</t>
  </si>
  <si>
    <t>Seigle</t>
  </si>
  <si>
    <t>Maïs ensilage</t>
  </si>
  <si>
    <t>Orge</t>
  </si>
  <si>
    <t>Pois</t>
  </si>
  <si>
    <t>Ray-grass</t>
  </si>
  <si>
    <t>Sorgho</t>
  </si>
  <si>
    <t>Avoine</t>
  </si>
  <si>
    <t>Blé tendre</t>
  </si>
  <si>
    <t>Maïs grain</t>
  </si>
  <si>
    <t>Soja</t>
  </si>
  <si>
    <t>Tournesol</t>
  </si>
  <si>
    <t xml:space="preserve">Maïs </t>
  </si>
  <si>
    <t>Sources</t>
  </si>
  <si>
    <r>
      <t>Tableau 1 : Niveaux d'exigence pour le P</t>
    </r>
    <r>
      <rPr>
        <vertAlign val="subscript"/>
        <sz val="11"/>
        <color theme="1"/>
        <rFont val="Calibri"/>
        <family val="2"/>
        <scheme val="minor"/>
      </rPr>
      <t>2</t>
    </r>
    <r>
      <rPr>
        <sz val="11"/>
        <color theme="1"/>
        <rFont val="Calibri"/>
        <family val="2"/>
        <scheme val="minor"/>
      </rPr>
      <t>O</t>
    </r>
    <r>
      <rPr>
        <vertAlign val="subscript"/>
        <sz val="11"/>
        <color theme="1"/>
        <rFont val="Calibri"/>
        <family val="2"/>
        <scheme val="minor"/>
      </rPr>
      <t>5</t>
    </r>
    <r>
      <rPr>
        <sz val="11"/>
        <color theme="1"/>
        <rFont val="Calibri"/>
        <family val="2"/>
        <scheme val="minor"/>
      </rPr>
      <t xml:space="preserve"> et le K</t>
    </r>
    <r>
      <rPr>
        <vertAlign val="subscript"/>
        <sz val="11"/>
        <color theme="1"/>
        <rFont val="Calibri"/>
        <family val="2"/>
        <scheme val="minor"/>
      </rPr>
      <t>2</t>
    </r>
    <r>
      <rPr>
        <sz val="11"/>
        <color theme="1"/>
        <rFont val="Calibri"/>
        <family val="2"/>
        <scheme val="minor"/>
      </rPr>
      <t>O de différentes cultures</t>
    </r>
  </si>
  <si>
    <t>Cultures</t>
  </si>
  <si>
    <t>Niveau d'exigence</t>
  </si>
  <si>
    <t>P2O5</t>
  </si>
  <si>
    <t>K2O</t>
  </si>
  <si>
    <t>Betteraves</t>
  </si>
  <si>
    <t>Très exigeantes</t>
  </si>
  <si>
    <t>Moyennement exigeantes</t>
  </si>
  <si>
    <t>Peu exigentes</t>
  </si>
  <si>
    <t xml:space="preserve">Nord-Picardie </t>
  </si>
  <si>
    <t>Alsace</t>
  </si>
  <si>
    <t xml:space="preserve">Bourgogne </t>
  </si>
  <si>
    <t xml:space="preserve">Centre Limousin </t>
  </si>
  <si>
    <t xml:space="preserve">Bretagne Pays de Loire </t>
  </si>
  <si>
    <t xml:space="preserve">Poitou Charentes </t>
  </si>
  <si>
    <t>Haute Marne</t>
  </si>
  <si>
    <t xml:space="preserve">Auvergne </t>
  </si>
  <si>
    <t xml:space="preserve">Sud Ouest </t>
  </si>
  <si>
    <t>(teneurs-seuils régionalisés par ARVALIS - Institut du Végétal)</t>
  </si>
  <si>
    <t>Unités : mg/kg (ou ppm) de terre fine</t>
  </si>
  <si>
    <t>TENEURS-SEUILS PK PAR TYPE DE SOL</t>
  </si>
  <si>
    <r>
      <t>Seuils P</t>
    </r>
    <r>
      <rPr>
        <b/>
        <vertAlign val="subscript"/>
        <sz val="11"/>
        <color theme="1"/>
        <rFont val="Calibri"/>
        <family val="2"/>
        <scheme val="minor"/>
      </rPr>
      <t>2</t>
    </r>
    <r>
      <rPr>
        <b/>
        <sz val="11"/>
        <color theme="1"/>
        <rFont val="Calibri"/>
        <family val="2"/>
        <scheme val="minor"/>
      </rPr>
      <t>O</t>
    </r>
    <r>
      <rPr>
        <b/>
        <vertAlign val="subscript"/>
        <sz val="11"/>
        <color theme="1"/>
        <rFont val="Calibri"/>
        <family val="2"/>
        <scheme val="minor"/>
      </rPr>
      <t>5</t>
    </r>
    <r>
      <rPr>
        <b/>
        <sz val="11"/>
        <color theme="1"/>
        <rFont val="Calibri"/>
        <family val="2"/>
        <scheme val="minor"/>
      </rPr>
      <t xml:space="preserve"> en mg/kg - Méthode Joret-Herbert</t>
    </r>
  </si>
  <si>
    <t>Seuils K2O échangeables, en mg/kg</t>
  </si>
  <si>
    <t>Région</t>
  </si>
  <si>
    <t>Exigence de la culture --&gt;</t>
  </si>
  <si>
    <t xml:space="preserve">Seuil --&gt; </t>
  </si>
  <si>
    <t xml:space="preserve">Limons battants </t>
  </si>
  <si>
    <t xml:space="preserve"> Limons argileux </t>
  </si>
  <si>
    <t>Argiles</t>
  </si>
  <si>
    <t xml:space="preserve"> Cranettes</t>
  </si>
  <si>
    <t xml:space="preserve">Champagne Ardenne </t>
  </si>
  <si>
    <t xml:space="preserve">Craie </t>
  </si>
  <si>
    <t>Limon</t>
  </si>
  <si>
    <t xml:space="preserve">Limon argileux </t>
  </si>
  <si>
    <t xml:space="preserve"> Argilo-calcaire superf </t>
  </si>
  <si>
    <t xml:space="preserve">Argilo-calcaire prof </t>
  </si>
  <si>
    <t>Sable</t>
  </si>
  <si>
    <t>Lorraine</t>
  </si>
  <si>
    <t xml:space="preserve"> Argilo-calcaires profonds (Barrois, Haye), argiles calcaires du plateau lorrain </t>
  </si>
  <si>
    <t xml:space="preserve">Argilo-calcaire superficiels (prof&lt;=40cm) </t>
  </si>
  <si>
    <t xml:space="preserve"> Limons</t>
  </si>
  <si>
    <t xml:space="preserve"> Limons argileux</t>
  </si>
  <si>
    <t xml:space="preserve">Argiles lourdes </t>
  </si>
  <si>
    <t xml:space="preserve"> Limons loess </t>
  </si>
  <si>
    <t xml:space="preserve">Alluvions de l'Ill </t>
  </si>
  <si>
    <t xml:space="preserve"> Limons lehm </t>
  </si>
  <si>
    <t xml:space="preserve">Hardt superficielle, Ried brun caillouteux </t>
  </si>
  <si>
    <t xml:space="preserve"> Hardt profonde, Ried brun profond, basse plaine rhénane </t>
  </si>
  <si>
    <t xml:space="preserve"> Argilo-calcaires profonds Alsace bossue, basse plaine sous-vosgienne</t>
  </si>
  <si>
    <t>Argilo-calcaires caillouteux Alsace bossue, basse plaine sous-vosgienne</t>
  </si>
  <si>
    <t xml:space="preserve">Franche Comté </t>
  </si>
  <si>
    <t xml:space="preserve">Limons (A%&lt;20%) </t>
  </si>
  <si>
    <t>Limons argileux</t>
  </si>
  <si>
    <t xml:space="preserve">Limons arg. superf. de plateaux </t>
  </si>
  <si>
    <t xml:space="preserve"> sols argileux de vallées </t>
  </si>
  <si>
    <t xml:space="preserve"> sols argileux, calcaires, de vallées </t>
  </si>
  <si>
    <t>Limons hydromorphes</t>
  </si>
  <si>
    <t xml:space="preserve"> argiles hydromorphes de vallées</t>
  </si>
  <si>
    <t>Argilo-calcaires superficiels</t>
  </si>
  <si>
    <t xml:space="preserve">Argilo-calcaires profonds </t>
  </si>
  <si>
    <t xml:space="preserve"> limons et argiles profonds </t>
  </si>
  <si>
    <t xml:space="preserve">limons battants </t>
  </si>
  <si>
    <t xml:space="preserve">sols sablo-graveleux </t>
  </si>
  <si>
    <t xml:space="preserve"> alluvions argileuses</t>
  </si>
  <si>
    <t xml:space="preserve">Argilo-calcaires superficiels caillouteux </t>
  </si>
  <si>
    <t xml:space="preserve">Argilo-calcaires profonds peu caillouteux </t>
  </si>
  <si>
    <t xml:space="preserve"> limon argileux</t>
  </si>
  <si>
    <t xml:space="preserve"> limon battant </t>
  </si>
  <si>
    <t xml:space="preserve">sables </t>
  </si>
  <si>
    <t xml:space="preserve"> limon sableux </t>
  </si>
  <si>
    <t xml:space="preserve"> limons sur argile à silex</t>
  </si>
  <si>
    <t xml:space="preserve"> Argile lourde</t>
  </si>
  <si>
    <t>Centre Bassin parisien</t>
  </si>
  <si>
    <t xml:space="preserve"> limons battants </t>
  </si>
  <si>
    <t xml:space="preserve"> limons de Beauce </t>
  </si>
  <si>
    <t>sables</t>
  </si>
  <si>
    <t xml:space="preserve">limons sableux </t>
  </si>
  <si>
    <t xml:space="preserve"> Argilo-calcaires profonds peu caillouteux </t>
  </si>
  <si>
    <t xml:space="preserve"> Argilo-calcaires de Beauce</t>
  </si>
  <si>
    <t xml:space="preserve">Haute Normandie </t>
  </si>
  <si>
    <t xml:space="preserve">limons des plateaux </t>
  </si>
  <si>
    <t xml:space="preserve">limons caillouteux sur argile à silex </t>
  </si>
  <si>
    <t xml:space="preserve">argilo-calcaires superficiels sur craie </t>
  </si>
  <si>
    <t xml:space="preserve">sables caillouteux non calcaires </t>
  </si>
  <si>
    <t>Limons</t>
  </si>
  <si>
    <t>Argilo-calcaires</t>
  </si>
  <si>
    <t xml:space="preserve">Sables </t>
  </si>
  <si>
    <t xml:space="preserve">Terres lourdes </t>
  </si>
  <si>
    <t>Limons sains et limons sableux</t>
  </si>
  <si>
    <t>Limons caillouteux superficiels</t>
  </si>
  <si>
    <t xml:space="preserve">argilo-calcaires profonds sur marne </t>
  </si>
  <si>
    <t xml:space="preserve">Terres de Groie </t>
  </si>
  <si>
    <t>Argilo-calcaires profonds sur calcaires marneux</t>
  </si>
  <si>
    <t>Aubues légères et champagnes superficielles</t>
  </si>
  <si>
    <t xml:space="preserve">Aubues lourdes et champagnes profondes </t>
  </si>
  <si>
    <t xml:space="preserve"> Limons, terres rouges, bornais, doucins limoneux </t>
  </si>
  <si>
    <t xml:space="preserve">Sols sableux </t>
  </si>
  <si>
    <t xml:space="preserve"> Limons </t>
  </si>
  <si>
    <t xml:space="preserve">Sols superficiels du Barrois (G1, G2) et autres sols argileux (G3, G4) à 30% argile </t>
  </si>
  <si>
    <t>Sols superficiels du Barrois (G1, G2) et autres sols argileux (G3, G4) à 40% argile</t>
  </si>
  <si>
    <t>Terre noire</t>
  </si>
  <si>
    <t xml:space="preserve"> Argilo-calcaire </t>
  </si>
  <si>
    <t xml:space="preserve">Granitique </t>
  </si>
  <si>
    <t xml:space="preserve">Sologne </t>
  </si>
  <si>
    <t xml:space="preserve">Alluvions récentes (sableuses) </t>
  </si>
  <si>
    <t>Rhone Alpes Saône-et-Loire</t>
  </si>
  <si>
    <t xml:space="preserve"> Varenne </t>
  </si>
  <si>
    <t xml:space="preserve">Gravier, diluvium </t>
  </si>
  <si>
    <t xml:space="preserve">Limon blanc sain </t>
  </si>
  <si>
    <t xml:space="preserve"> Limon blanc humide </t>
  </si>
  <si>
    <t>Limon argileux sain</t>
  </si>
  <si>
    <t xml:space="preserve"> Limon argileux humide</t>
  </si>
  <si>
    <t xml:space="preserve">Argilo-calcaire prof. </t>
  </si>
  <si>
    <t>Argilo-calcaire superficiel</t>
  </si>
  <si>
    <t>Sols acides limoneux ou argileux (boulbènes, alluvions, Ségala)</t>
  </si>
  <si>
    <t xml:space="preserve">Sols basiques ou argilo-calcaires (terreforts, alluvions) </t>
  </si>
  <si>
    <t>Objectif : faire correspondre une région (listes déroulantes en colonne C) à une liste déroulante de sols (en colonne D), en sachant que les types de sols ne sont pas les mêmes selon la région.  Ensuite, il faut faire correspondre un type de sol (Colonne D) et un niveau d'exigence de la culture (colonne F), aux valeurs de T impasse et T renforcés correspondantes.                                                               Les valeurs sont exposées dans l'onglet sources.</t>
  </si>
  <si>
    <t>Limons battants</t>
  </si>
  <si>
    <t>Cranettes</t>
  </si>
  <si>
    <t>Craie</t>
  </si>
  <si>
    <t>Limon argileux</t>
  </si>
  <si>
    <t>Argilo-calcaire superf</t>
  </si>
  <si>
    <t>Argilo-calcaire prof</t>
  </si>
  <si>
    <t>Argilo-calcaires profonds (Barrois, Haye), argiles calcaires du plateau lorrain</t>
  </si>
  <si>
    <t>Argilo-calcaire superficiels (prof&lt;=40cm)</t>
  </si>
  <si>
    <t>Argiles lourdes</t>
  </si>
  <si>
    <t>Limons loess</t>
  </si>
  <si>
    <t>Alluvions de l'Ill</t>
  </si>
  <si>
    <t>Limons lehm</t>
  </si>
  <si>
    <t>Hardt superficielle, Ried brun caillouteux</t>
  </si>
  <si>
    <t>Hardt profonde, Ried brun profond, basse plaine rhénane</t>
  </si>
  <si>
    <t>Argilo-calcaires profonds Alsace bossue, basse plaine sous-vosgienne</t>
  </si>
  <si>
    <t>Limons (A%&lt;20%)</t>
  </si>
  <si>
    <t>Limons arg. superf. de plateaux</t>
  </si>
  <si>
    <t>sols argileux de vallées</t>
  </si>
  <si>
    <t>sols argileux, calcaires, de vallées</t>
  </si>
  <si>
    <t>argiles hydromorphes de vallées</t>
  </si>
  <si>
    <t>Argilo-calcaires profonds</t>
  </si>
  <si>
    <t>limons et argiles profonds</t>
  </si>
  <si>
    <t>limons battants</t>
  </si>
  <si>
    <t>sols sablo-graveleux</t>
  </si>
  <si>
    <t>alluvions argileuses</t>
  </si>
  <si>
    <t>Argilo-calcaires superficiels caillouteux</t>
  </si>
  <si>
    <t>Argilo-calcaires profonds peu caillouteux</t>
  </si>
  <si>
    <t>limon argileux</t>
  </si>
  <si>
    <t>limon battant</t>
  </si>
  <si>
    <t>limon sableux</t>
  </si>
  <si>
    <t>limons sur argile à silex</t>
  </si>
  <si>
    <t>Argile lourde</t>
  </si>
  <si>
    <t>limons de Beauce</t>
  </si>
  <si>
    <t>limons sableux</t>
  </si>
  <si>
    <t>Argilo-calcaires de Beauce</t>
  </si>
  <si>
    <t>limons des plateaux</t>
  </si>
  <si>
    <t>limons caillouteux sur argile à silex</t>
  </si>
  <si>
    <t>argilo-calcaires superficiels sur craie</t>
  </si>
  <si>
    <t>sables caillouteux non calcaires</t>
  </si>
  <si>
    <t>Sables</t>
  </si>
  <si>
    <t>Terres lourdes</t>
  </si>
  <si>
    <t>argilo-calcaires profonds sur marne</t>
  </si>
  <si>
    <t>Terres de Groie</t>
  </si>
  <si>
    <t>Aubues lourdes et champagnes profondes</t>
  </si>
  <si>
    <t>Limons, terres rouges, bornais, doucins limoneux</t>
  </si>
  <si>
    <t>Sols sableux</t>
  </si>
  <si>
    <t>Sols superficiels du Barrois (G1, G2) et autres sols argileux (G3, G4) à 30% argile</t>
  </si>
  <si>
    <t>Argilo-calcaire</t>
  </si>
  <si>
    <t>Granitique</t>
  </si>
  <si>
    <t>Sologne</t>
  </si>
  <si>
    <t>Alluvions récentes (sableuses)</t>
  </si>
  <si>
    <t>Varenne</t>
  </si>
  <si>
    <t>Gravier, diluvium</t>
  </si>
  <si>
    <t>Limon blanc sain</t>
  </si>
  <si>
    <t>Limon blanc humide</t>
  </si>
  <si>
    <t>Limon argileux humide</t>
  </si>
  <si>
    <t>Argilo-calcaire prof.</t>
  </si>
  <si>
    <t>Sols basiques ou argilo-calcaires (terreforts, alluvions)</t>
  </si>
  <si>
    <t>Sol</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</si>
</sst>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color theme="1"/>
      <name val="Calibri"/>
      <family val="2"/>
      <scheme val="minor"/>
    </font>
    <font>
      <vertAlign val="subscript"/>
      <sz val="11"/>
      <color theme="1"/>
      <name val="Calibri"/>
      <family val="2"/>
      <scheme val="minor"/>
    </font>
    <font>
      <sz val="11"/>
      <color rgb="FF333333"/>
      <name val="Calibri"/>
      <family val="2"/>
      <scheme val="minor"/>
    </font>
    <font>
      <b/>
      <vertAlign val="subscript"/>
      <sz val="11"/>
      <color theme="1"/>
      <name val="Calibri"/>
      <family val="2"/>
      <scheme val="minor"/>
    </font>
  </fonts>
  <fills count="5">
    <fill>
      <patternFill patternType="none"/>
    </fill>
    <fill>
      <patternFill patternType="gray125"/>
    </fill>
    <fill>
      <patternFill patternType="solid">
        <fgColor theme="8" tint="0.59999389629810485"/>
        <bgColor indexed="64"/>
      </patternFill>
    </fill>
    <fill>
      <patternFill patternType="solid">
        <fgColor theme="9" tint="0.59999389629810485"/>
        <bgColor indexed="64"/>
      </patternFill>
    </fill>
    <fill>
      <patternFill patternType="solid">
        <fgColor theme="4" tint="0.79998168889431442"/>
        <bgColor indexed="64"/>
      </patternFill>
    </fill>
  </fills>
  <borders count="34">
    <border>
      <left/>
      <right/>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bottom style="thin">
        <color indexed="64"/>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bottom/>
      <diagonal/>
    </border>
  </borders>
  <cellStyleXfs count="1">
    <xf numFmtId="0" fontId="0" fillId="0" borderId="0"/>
  </cellStyleXfs>
  <cellXfs count="97">
    <xf numFmtId="0" fontId="0" fillId="0" borderId="0" xfId="0"/>
    <xf numFmtId="0" fontId="0" fillId="0" borderId="6" xfId="0" applyBorder="1" applyAlignment="1">
      <alignment horizontal="center"/>
    </xf>
    <xf numFmtId="0" fontId="0" fillId="0" borderId="6" xfId="0" applyBorder="1" applyAlignment="1">
      <alignment horizontal="center" vertical="center"/>
    </xf>
    <xf numFmtId="0" fontId="0" fillId="0" borderId="8" xfId="0" applyBorder="1" applyAlignment="1">
      <alignment horizontal="center" vertical="center"/>
    </xf>
    <xf numFmtId="0" fontId="0" fillId="0" borderId="8" xfId="0" applyBorder="1"/>
    <xf numFmtId="0" fontId="3" fillId="0" borderId="8" xfId="0" applyFont="1" applyBorder="1" applyAlignment="1">
      <alignment horizontal="center" readingOrder="1"/>
    </xf>
    <xf numFmtId="0" fontId="0" fillId="0" borderId="0" xfId="0" applyAlignment="1">
      <alignment wrapText="1"/>
    </xf>
    <xf numFmtId="0" fontId="1" fillId="0" borderId="10" xfId="0" applyFont="1" applyBorder="1" applyAlignment="1">
      <alignment horizontal="center" vertical="center" wrapText="1"/>
    </xf>
    <xf numFmtId="0" fontId="0" fillId="0" borderId="11" xfId="0" applyBorder="1" applyAlignment="1">
      <alignment horizontal="center" vertical="center"/>
    </xf>
    <xf numFmtId="49" fontId="0" fillId="0" borderId="12" xfId="0" applyNumberFormat="1" applyBorder="1"/>
    <xf numFmtId="49" fontId="0" fillId="0" borderId="13" xfId="0" applyNumberFormat="1" applyBorder="1" applyAlignment="1">
      <alignment wrapText="1"/>
    </xf>
    <xf numFmtId="0" fontId="0" fillId="0" borderId="14" xfId="0" applyBorder="1"/>
    <xf numFmtId="49" fontId="0" fillId="0" borderId="15" xfId="0" applyNumberFormat="1" applyBorder="1"/>
    <xf numFmtId="49" fontId="0" fillId="0" borderId="8" xfId="0" applyNumberFormat="1" applyBorder="1" applyAlignment="1">
      <alignment wrapText="1"/>
    </xf>
    <xf numFmtId="0" fontId="0" fillId="0" borderId="16" xfId="0" applyBorder="1"/>
    <xf numFmtId="0" fontId="0" fillId="0" borderId="9" xfId="0" applyBorder="1"/>
    <xf numFmtId="0" fontId="0" fillId="0" borderId="10" xfId="0" applyBorder="1" applyAlignment="1">
      <alignment wrapText="1"/>
    </xf>
    <xf numFmtId="0" fontId="0" fillId="0" borderId="11" xfId="0" applyBorder="1"/>
    <xf numFmtId="0" fontId="0" fillId="0" borderId="0" xfId="0" applyBorder="1"/>
    <xf numFmtId="0" fontId="0" fillId="0" borderId="0" xfId="0" applyBorder="1" applyAlignment="1">
      <alignment wrapText="1"/>
    </xf>
    <xf numFmtId="0" fontId="1" fillId="0" borderId="0" xfId="0" applyFont="1"/>
    <xf numFmtId="0" fontId="0" fillId="0" borderId="0" xfId="0" applyAlignment="1">
      <alignment horizontal="left" vertical="center"/>
    </xf>
    <xf numFmtId="0" fontId="1" fillId="0" borderId="21" xfId="0" applyFont="1" applyBorder="1" applyAlignment="1">
      <alignment horizontal="right" vertical="center"/>
    </xf>
    <xf numFmtId="0" fontId="1" fillId="0" borderId="28" xfId="0" applyFont="1" applyBorder="1" applyAlignment="1">
      <alignment horizontal="right" vertical="center"/>
    </xf>
    <xf numFmtId="0" fontId="1" fillId="3" borderId="9" xfId="0" applyFont="1" applyFill="1" applyBorder="1" applyAlignment="1">
      <alignment horizontal="center" vertical="center"/>
    </xf>
    <xf numFmtId="0" fontId="1" fillId="3" borderId="10" xfId="0" applyFont="1" applyFill="1" applyBorder="1" applyAlignment="1">
      <alignment horizontal="center" vertical="center"/>
    </xf>
    <xf numFmtId="0" fontId="1" fillId="3" borderId="11"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0" fillId="0" borderId="29" xfId="0" applyBorder="1" applyAlignment="1">
      <alignment horizontal="left" vertical="center" wrapText="1"/>
    </xf>
    <xf numFmtId="0" fontId="0" fillId="0" borderId="12" xfId="0" applyBorder="1" applyAlignment="1">
      <alignment horizontal="center" vertical="center"/>
    </xf>
    <xf numFmtId="0" fontId="0" fillId="0" borderId="13" xfId="0" applyBorder="1" applyAlignment="1">
      <alignment horizontal="center" vertical="center"/>
    </xf>
    <xf numFmtId="3" fontId="0" fillId="0" borderId="13" xfId="0" applyNumberFormat="1" applyBorder="1" applyAlignment="1">
      <alignment horizontal="center" vertical="center"/>
    </xf>
    <xf numFmtId="0" fontId="0" fillId="0" borderId="14" xfId="0" applyBorder="1" applyAlignment="1">
      <alignment horizontal="center" vertical="center"/>
    </xf>
    <xf numFmtId="0" fontId="0" fillId="0" borderId="31" xfId="0" applyBorder="1" applyAlignment="1">
      <alignment horizontal="left"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32" xfId="0" applyBorder="1" applyAlignment="1">
      <alignment horizontal="left" vertical="center" wrapText="1"/>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0" xfId="0" applyAlignment="1">
      <alignment horizontal="left" vertical="center" wrapText="1"/>
    </xf>
    <xf numFmtId="0" fontId="0" fillId="0" borderId="0" xfId="0" applyAlignment="1">
      <alignment horizontal="center" vertical="center"/>
    </xf>
    <xf numFmtId="0" fontId="0" fillId="0" borderId="0" xfId="0" applyBorder="1" applyAlignment="1">
      <alignment horizontal="center" vertical="center"/>
    </xf>
    <xf numFmtId="0" fontId="0" fillId="0" borderId="0" xfId="0" applyBorder="1" applyAlignment="1">
      <alignment horizontal="left" vertical="center"/>
    </xf>
    <xf numFmtId="0" fontId="0" fillId="0" borderId="0" xfId="0" applyFill="1" applyBorder="1" applyAlignment="1">
      <alignment horizontal="center" vertical="center"/>
    </xf>
    <xf numFmtId="0" fontId="0" fillId="0" borderId="0" xfId="0" applyFill="1" applyBorder="1"/>
    <xf numFmtId="0" fontId="0" fillId="0" borderId="0" xfId="0" applyFill="1" applyBorder="1" applyAlignment="1">
      <alignment horizontal="left" vertical="center"/>
    </xf>
    <xf numFmtId="0" fontId="0" fillId="0" borderId="33" xfId="0" applyBorder="1" applyAlignment="1">
      <alignment horizontal="left" vertical="center"/>
    </xf>
    <xf numFmtId="0" fontId="1" fillId="0" borderId="0" xfId="0" applyFont="1" applyFill="1" applyBorder="1" applyAlignment="1">
      <alignment horizontal="right" vertical="center"/>
    </xf>
    <xf numFmtId="0" fontId="0" fillId="0" borderId="0" xfId="0" applyFill="1" applyBorder="1" applyAlignment="1">
      <alignment horizontal="left" vertical="center" wrapText="1"/>
    </xf>
    <xf numFmtId="0" fontId="0" fillId="0" borderId="0" xfId="0" applyBorder="1" applyAlignment="1">
      <alignment horizontal="left" vertical="center" wrapText="1"/>
    </xf>
    <xf numFmtId="0" fontId="0" fillId="4" borderId="8" xfId="0" applyFill="1" applyBorder="1"/>
    <xf numFmtId="49" fontId="0" fillId="4" borderId="8" xfId="0" applyNumberFormat="1" applyFill="1" applyBorder="1"/>
    <xf numFmtId="0" fontId="0" fillId="4" borderId="3" xfId="0" applyFill="1" applyBorder="1" applyAlignment="1">
      <alignment horizontal="center" vertical="center"/>
    </xf>
    <xf numFmtId="0" fontId="0" fillId="4" borderId="6" xfId="0" applyFill="1" applyBorder="1" applyAlignment="1">
      <alignment horizontal="center" vertical="center"/>
    </xf>
    <xf numFmtId="0" fontId="0" fillId="4" borderId="4" xfId="0" applyFill="1" applyBorder="1" applyAlignment="1">
      <alignment horizontal="center" vertical="center"/>
    </xf>
    <xf numFmtId="0" fontId="0" fillId="4" borderId="7" xfId="0" applyFill="1" applyBorder="1" applyAlignment="1">
      <alignment horizontal="center" vertical="center"/>
    </xf>
    <xf numFmtId="0" fontId="0" fillId="0" borderId="0" xfId="0" applyAlignment="1">
      <alignment horizontal="left" wrapText="1"/>
    </xf>
    <xf numFmtId="0" fontId="0" fillId="0" borderId="0" xfId="0" applyAlignment="1">
      <alignment horizontal="center" wrapText="1"/>
    </xf>
    <xf numFmtId="0" fontId="0" fillId="0" borderId="1" xfId="0" applyBorder="1" applyAlignment="1">
      <alignment horizontal="center" wrapText="1"/>
    </xf>
    <xf numFmtId="0" fontId="0" fillId="0" borderId="2" xfId="0" applyBorder="1" applyAlignment="1">
      <alignment horizontal="center" vertical="center" wrapText="1"/>
    </xf>
    <xf numFmtId="0" fontId="0" fillId="0" borderId="5" xfId="0" applyBorder="1" applyAlignment="1">
      <alignment horizontal="center" vertical="center" wrapText="1"/>
    </xf>
    <xf numFmtId="0" fontId="0" fillId="4" borderId="3" xfId="0" applyFill="1" applyBorder="1" applyAlignment="1">
      <alignment horizontal="center" vertical="center" wrapText="1"/>
    </xf>
    <xf numFmtId="0" fontId="0" fillId="4" borderId="6" xfId="0" applyFill="1" applyBorder="1" applyAlignment="1">
      <alignment horizontal="center" vertical="center" wrapText="1"/>
    </xf>
    <xf numFmtId="0" fontId="0" fillId="0" borderId="3" xfId="0" applyBorder="1" applyAlignment="1">
      <alignment horizontal="center" vertical="center"/>
    </xf>
    <xf numFmtId="0" fontId="0" fillId="0" borderId="6" xfId="0" applyBorder="1" applyAlignment="1">
      <alignment horizontal="center" vertical="center"/>
    </xf>
    <xf numFmtId="0" fontId="0" fillId="0" borderId="3"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xf>
    <xf numFmtId="0" fontId="0" fillId="0" borderId="30" xfId="0" applyBorder="1" applyAlignment="1">
      <alignment horizontal="center" vertical="center"/>
    </xf>
    <xf numFmtId="0" fontId="0" fillId="0" borderId="12" xfId="0" applyBorder="1" applyAlignment="1">
      <alignment horizontal="center" vertical="center"/>
    </xf>
    <xf numFmtId="0" fontId="0" fillId="0" borderId="27" xfId="0" applyBorder="1" applyAlignment="1">
      <alignment horizontal="center" vertical="center"/>
    </xf>
    <xf numFmtId="0" fontId="0" fillId="0" borderId="0" xfId="0" applyFill="1" applyBorder="1" applyAlignment="1">
      <alignment horizontal="center" vertical="center"/>
    </xf>
    <xf numFmtId="0" fontId="0" fillId="0" borderId="8" xfId="0" applyBorder="1" applyAlignment="1">
      <alignment horizontal="center" vertical="center"/>
    </xf>
    <xf numFmtId="0" fontId="0" fillId="0" borderId="23" xfId="0" applyBorder="1" applyAlignment="1">
      <alignment horizontal="center" vertical="center"/>
    </xf>
    <xf numFmtId="0" fontId="1" fillId="3" borderId="20" xfId="0" applyFont="1" applyFill="1" applyBorder="1" applyAlignment="1">
      <alignment horizontal="center" vertical="center"/>
    </xf>
    <xf numFmtId="0" fontId="1" fillId="3" borderId="21" xfId="0" applyFont="1" applyFill="1" applyBorder="1" applyAlignment="1">
      <alignment horizontal="center" vertical="center"/>
    </xf>
    <xf numFmtId="0" fontId="1" fillId="3" borderId="22"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xf numFmtId="0" fontId="1" fillId="3" borderId="24" xfId="0" applyFont="1" applyFill="1" applyBorder="1" applyAlignment="1">
      <alignment horizontal="center" vertical="center"/>
    </xf>
    <xf numFmtId="0" fontId="1" fillId="3" borderId="25" xfId="0" applyFont="1" applyFill="1" applyBorder="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2" xfId="0" applyFont="1" applyBorder="1" applyAlignment="1">
      <alignment horizontal="center" vertical="center"/>
    </xf>
    <xf numFmtId="0" fontId="1" fillId="0" borderId="9"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0" fillId="0" borderId="0" xfId="0" applyFill="1" applyBorder="1" applyAlignment="1">
      <alignment horizont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cellXfs>
  <cellStyles count="1">
    <cellStyle name="Normal" xfId="0" builtinId="0"/>
  </cellStyles>
  <dxfs count="1">
    <dxf>
      <font>
        <strike val="0"/>
        <color theme="0"/>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Projet%20Meterri\Unit&#233;s%20de%20m&#233;thanisation\ORVAIN\Donn&#233;es%20&#224;%20saisir%20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criptif technique"/>
      <sheetName val="Economie"/>
      <sheetName val="Dose N P2O5 K2O pour ferti"/>
      <sheetName val="Plan épandage"/>
      <sheetName val="Parcelle n°1"/>
      <sheetName val="Parcelle n°n"/>
      <sheetName val="Flux éléments"/>
      <sheetName val="Flux énergie "/>
      <sheetName val="Schéma récapitulatif du process"/>
      <sheetName val="Flux éléments et énergie (2)"/>
      <sheetName val="Sources"/>
    </sheetNames>
    <sheetDataSet>
      <sheetData sheetId="0"/>
      <sheetData sheetId="1"/>
      <sheetData sheetId="2"/>
      <sheetData sheetId="3"/>
      <sheetData sheetId="4"/>
      <sheetData sheetId="5"/>
      <sheetData sheetId="6"/>
      <sheetData sheetId="7"/>
      <sheetData sheetId="8"/>
      <sheetData sheetId="9"/>
      <sheetData sheetId="10">
        <row r="7">
          <cell r="A7" t="str">
            <v>Betteraves</v>
          </cell>
        </row>
        <row r="8">
          <cell r="A8" t="str">
            <v>Colza</v>
          </cell>
        </row>
        <row r="9">
          <cell r="A9" t="str">
            <v>Luzerne</v>
          </cell>
        </row>
        <row r="10">
          <cell r="A10" t="str">
            <v>Pomme de terre</v>
          </cell>
        </row>
        <row r="11">
          <cell r="A11" t="str">
            <v>Blé suivant un blé</v>
          </cell>
        </row>
        <row r="12">
          <cell r="A12" t="str">
            <v>Blé dur</v>
          </cell>
        </row>
        <row r="13">
          <cell r="A13" t="str">
            <v>Maïs ensilage</v>
          </cell>
        </row>
        <row r="14">
          <cell r="A14" t="str">
            <v>Orge</v>
          </cell>
          <cell r="F14" t="str">
            <v xml:space="preserve">Nord-Picardie </v>
          </cell>
        </row>
        <row r="15">
          <cell r="A15" t="str">
            <v>Pois</v>
          </cell>
          <cell r="F15" t="str">
            <v xml:space="preserve">Lorraine </v>
          </cell>
        </row>
        <row r="16">
          <cell r="A16" t="str">
            <v>Ray-grass</v>
          </cell>
          <cell r="F16" t="str">
            <v>Alsace</v>
          </cell>
        </row>
        <row r="17">
          <cell r="A17" t="str">
            <v>Sorgho</v>
          </cell>
          <cell r="F17" t="str">
            <v>Franche Comté</v>
          </cell>
        </row>
        <row r="18">
          <cell r="A18" t="str">
            <v>Avoine</v>
          </cell>
          <cell r="F18" t="str">
            <v xml:space="preserve">Bourgogne </v>
          </cell>
        </row>
        <row r="19">
          <cell r="A19" t="str">
            <v>Blé tendre</v>
          </cell>
          <cell r="F19" t="str">
            <v xml:space="preserve">Centre Limousin </v>
          </cell>
        </row>
        <row r="20">
          <cell r="A20" t="str">
            <v>Maïs grain</v>
          </cell>
          <cell r="F20" t="str">
            <v xml:space="preserve">Centre Bassin parisien </v>
          </cell>
        </row>
        <row r="21">
          <cell r="A21" t="str">
            <v>Seigle</v>
          </cell>
          <cell r="F21" t="str">
            <v>Haute Normandie</v>
          </cell>
        </row>
        <row r="22">
          <cell r="A22" t="str">
            <v>Soja</v>
          </cell>
          <cell r="F22" t="str">
            <v xml:space="preserve">Basse Normandie </v>
          </cell>
        </row>
        <row r="23">
          <cell r="A23" t="str">
            <v>Tournesol</v>
          </cell>
          <cell r="F23" t="str">
            <v xml:space="preserve">Bretagne Pays de Loire </v>
          </cell>
        </row>
        <row r="24">
          <cell r="A24" t="str">
            <v xml:space="preserve">Maïs </v>
          </cell>
          <cell r="F24" t="str">
            <v xml:space="preserve">Poitou Charentes </v>
          </cell>
        </row>
        <row r="25">
          <cell r="F25" t="str">
            <v>Haute Marne</v>
          </cell>
        </row>
        <row r="26">
          <cell r="F26" t="str">
            <v xml:space="preserve">Auvergne </v>
          </cell>
        </row>
        <row r="27">
          <cell r="F27" t="str">
            <v xml:space="preserve">Rhone Alpes Saône-et-Loire </v>
          </cell>
        </row>
        <row r="28">
          <cell r="F28" t="str">
            <v xml:space="preserve">Sud Ouest </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K30"/>
  <sheetViews>
    <sheetView workbookViewId="0">
      <selection activeCell="D12" sqref="D12"/>
    </sheetView>
  </sheetViews>
  <sheetFormatPr baseColWidth="10" defaultRowHeight="14.5" x14ac:dyDescent="0.35"/>
  <cols>
    <col min="3" max="3" width="21.26953125" customWidth="1"/>
    <col min="4" max="4" width="20.453125" customWidth="1"/>
    <col min="5" max="5" width="15.453125" bestFit="1" customWidth="1"/>
    <col min="6" max="7" width="22.54296875" bestFit="1" customWidth="1"/>
  </cols>
  <sheetData>
    <row r="4" spans="2:10" x14ac:dyDescent="0.35">
      <c r="B4" t="s">
        <v>0</v>
      </c>
      <c r="H4" s="58" t="s">
        <v>1</v>
      </c>
    </row>
    <row r="5" spans="2:10" ht="15" thickBot="1" x14ac:dyDescent="0.4">
      <c r="H5" s="59"/>
    </row>
    <row r="6" spans="2:10" x14ac:dyDescent="0.35">
      <c r="B6" s="60" t="s">
        <v>2</v>
      </c>
      <c r="C6" s="62" t="s">
        <v>3</v>
      </c>
      <c r="D6" s="53" t="s">
        <v>4</v>
      </c>
      <c r="E6" s="64" t="s">
        <v>5</v>
      </c>
      <c r="F6" s="66" t="s">
        <v>6</v>
      </c>
      <c r="G6" s="66"/>
      <c r="H6" s="66" t="s">
        <v>7</v>
      </c>
      <c r="I6" s="53" t="s">
        <v>8</v>
      </c>
      <c r="J6" s="55" t="s">
        <v>9</v>
      </c>
    </row>
    <row r="7" spans="2:10" ht="16.5" x14ac:dyDescent="0.45">
      <c r="B7" s="61"/>
      <c r="C7" s="63"/>
      <c r="D7" s="54"/>
      <c r="E7" s="65"/>
      <c r="F7" s="1" t="s">
        <v>10</v>
      </c>
      <c r="G7" s="2" t="s">
        <v>11</v>
      </c>
      <c r="H7" s="67"/>
      <c r="I7" s="54"/>
      <c r="J7" s="56"/>
    </row>
    <row r="8" spans="2:10" x14ac:dyDescent="0.35">
      <c r="B8" s="3">
        <v>1</v>
      </c>
      <c r="C8" s="51" t="s">
        <v>47</v>
      </c>
      <c r="D8" s="51"/>
      <c r="E8" s="4" t="s">
        <v>13</v>
      </c>
      <c r="F8" s="5" t="str">
        <f>VLOOKUP(E8,sources!A7:B24,2,FALSE)</f>
        <v>Moyennement exigeantes</v>
      </c>
      <c r="G8" s="5" t="str">
        <f>VLOOKUP(E8,sources!A7:C24,3,FALSE)</f>
        <v>Peu exigentes</v>
      </c>
      <c r="H8" s="4"/>
      <c r="I8" s="51"/>
      <c r="J8" s="52"/>
    </row>
    <row r="9" spans="2:10" x14ac:dyDescent="0.35">
      <c r="B9" s="3">
        <v>2</v>
      </c>
      <c r="C9" s="51" t="s">
        <v>44</v>
      </c>
      <c r="D9" s="51"/>
      <c r="E9" s="4" t="s">
        <v>14</v>
      </c>
      <c r="F9" s="5" t="str">
        <f>VLOOKUP(E9,sources!A8:B25,2,FALSE)</f>
        <v>Très exigeantes</v>
      </c>
      <c r="G9" s="5" t="str">
        <f>VLOOKUP(E9,sources!A8:C25,3,FALSE)</f>
        <v>Moyennement exigeantes</v>
      </c>
      <c r="H9" s="3"/>
      <c r="I9" s="51"/>
      <c r="J9" s="52"/>
    </row>
    <row r="10" spans="2:10" x14ac:dyDescent="0.35">
      <c r="B10" s="3">
        <v>3</v>
      </c>
      <c r="C10" s="51"/>
      <c r="D10" s="51"/>
      <c r="E10" s="4" t="s">
        <v>15</v>
      </c>
      <c r="F10" s="5" t="str">
        <f>VLOOKUP(E10,sources!A9:B26,2,FALSE)</f>
        <v>Très exigeantes</v>
      </c>
      <c r="G10" s="5" t="str">
        <f>VLOOKUP(E10,sources!A9:C26,3,FALSE)</f>
        <v>Moyennement exigeantes</v>
      </c>
      <c r="H10" s="4"/>
      <c r="I10" s="51"/>
      <c r="J10" s="52"/>
    </row>
    <row r="11" spans="2:10" x14ac:dyDescent="0.35">
      <c r="B11" s="3">
        <v>4</v>
      </c>
      <c r="C11" s="51"/>
      <c r="D11" s="51"/>
      <c r="E11" s="4" t="s">
        <v>16</v>
      </c>
      <c r="F11" s="5" t="str">
        <f>VLOOKUP(E11,sources!A10:B27,2,FALSE)</f>
        <v>Très exigeantes</v>
      </c>
      <c r="G11" s="5" t="str">
        <f>VLOOKUP(E11,sources!A10:C27,3,FALSE)</f>
        <v>Très exigeantes</v>
      </c>
      <c r="H11" s="4"/>
      <c r="I11" s="51"/>
      <c r="J11" s="52"/>
    </row>
    <row r="12" spans="2:10" x14ac:dyDescent="0.35">
      <c r="B12" s="3">
        <v>5</v>
      </c>
      <c r="C12" s="51"/>
      <c r="D12" s="51"/>
      <c r="E12" s="4" t="s">
        <v>17</v>
      </c>
      <c r="F12" s="5" t="str">
        <f>VLOOKUP(E12,sources!A11:B28,2,FALSE)</f>
        <v>Moyennement exigeantes</v>
      </c>
      <c r="G12" s="5">
        <f>VLOOKUP(E12,sources!A11:C28,3,FALSE)</f>
        <v>0</v>
      </c>
      <c r="H12" s="4"/>
      <c r="I12" s="51"/>
      <c r="J12" s="52"/>
    </row>
    <row r="13" spans="2:10" x14ac:dyDescent="0.35">
      <c r="B13" s="3">
        <v>6</v>
      </c>
      <c r="C13" s="51"/>
      <c r="D13" s="51"/>
      <c r="E13" s="4" t="s">
        <v>18</v>
      </c>
      <c r="F13" s="5" t="str">
        <f>VLOOKUP(E13,sources!A12:B29,2,FALSE)</f>
        <v>Peu exigentes</v>
      </c>
      <c r="G13" s="5" t="str">
        <f>VLOOKUP(E13,sources!A12:C29,3,FALSE)</f>
        <v>Peu exigentes</v>
      </c>
      <c r="H13" s="4"/>
      <c r="I13" s="51"/>
      <c r="J13" s="52"/>
    </row>
    <row r="14" spans="2:10" x14ac:dyDescent="0.35">
      <c r="B14" s="3">
        <v>7</v>
      </c>
      <c r="C14" s="51"/>
      <c r="D14" s="51"/>
      <c r="E14" s="4" t="s">
        <v>19</v>
      </c>
      <c r="F14" s="5" t="str">
        <f>VLOOKUP(E14,sources!A13:B30,2,FALSE)</f>
        <v>Moyennement exigeantes</v>
      </c>
      <c r="G14" s="5">
        <f>VLOOKUP(E14,sources!A13:C30,3,FALSE)</f>
        <v>0</v>
      </c>
      <c r="H14" s="4"/>
      <c r="I14" s="51"/>
      <c r="J14" s="52"/>
    </row>
    <row r="15" spans="2:10" x14ac:dyDescent="0.35">
      <c r="B15" s="3">
        <v>8</v>
      </c>
      <c r="C15" s="51"/>
      <c r="D15" s="51"/>
      <c r="E15" s="4" t="s">
        <v>20</v>
      </c>
      <c r="F15" s="5" t="str">
        <f>VLOOKUP(E15,sources!A14:B31,2,FALSE)</f>
        <v>Moyennement exigeantes</v>
      </c>
      <c r="G15" s="5" t="str">
        <f>VLOOKUP(E15,sources!A14:C31,3,FALSE)</f>
        <v>Peu exigentes</v>
      </c>
      <c r="H15" s="4"/>
      <c r="I15" s="51"/>
      <c r="J15" s="52"/>
    </row>
    <row r="16" spans="2:10" x14ac:dyDescent="0.35">
      <c r="B16" s="3">
        <v>9</v>
      </c>
      <c r="C16" s="51"/>
      <c r="D16" s="51"/>
      <c r="E16" s="4" t="s">
        <v>21</v>
      </c>
      <c r="F16" s="5" t="str">
        <f>VLOOKUP(E16,sources!A15:B32,2,FALSE)</f>
        <v>Moyennement exigeantes</v>
      </c>
      <c r="G16" s="5" t="str">
        <f>VLOOKUP(E16,sources!A15:C32,3,FALSE)</f>
        <v>Moyennement exigeantes</v>
      </c>
      <c r="H16" s="4"/>
      <c r="I16" s="51"/>
      <c r="J16" s="52"/>
    </row>
    <row r="17" spans="2:11" x14ac:dyDescent="0.35">
      <c r="B17" s="3">
        <v>10</v>
      </c>
      <c r="C17" s="51"/>
      <c r="D17" s="51"/>
      <c r="E17" s="4" t="s">
        <v>22</v>
      </c>
      <c r="F17" s="5" t="str">
        <f>VLOOKUP(E17,sources!A16:B33,2,FALSE)</f>
        <v>Moyennement exigeantes</v>
      </c>
      <c r="G17" s="5" t="str">
        <f>VLOOKUP(E17,sources!A16:C33,3,FALSE)</f>
        <v>Moyennement exigeantes</v>
      </c>
      <c r="H17" s="4"/>
      <c r="I17" s="51"/>
      <c r="J17" s="52"/>
    </row>
    <row r="18" spans="2:11" x14ac:dyDescent="0.35">
      <c r="B18" s="3">
        <v>11</v>
      </c>
      <c r="C18" s="51"/>
      <c r="D18" s="51"/>
      <c r="E18" s="4" t="s">
        <v>23</v>
      </c>
      <c r="F18" s="5" t="str">
        <f>VLOOKUP(E18,sources!A17:B34,2,FALSE)</f>
        <v>Moyennement exigeantes</v>
      </c>
      <c r="G18" s="5" t="str">
        <f>VLOOKUP(E18,sources!A17:C34,3,FALSE)</f>
        <v>Peu exigentes</v>
      </c>
      <c r="H18" s="4"/>
      <c r="I18" s="51"/>
      <c r="J18" s="52"/>
    </row>
    <row r="19" spans="2:11" x14ac:dyDescent="0.35">
      <c r="B19" s="3">
        <v>12</v>
      </c>
      <c r="C19" s="51"/>
      <c r="D19" s="51"/>
      <c r="E19" s="4" t="s">
        <v>24</v>
      </c>
      <c r="F19" s="5" t="str">
        <f>VLOOKUP(E19,sources!A18:B35,2,FALSE)</f>
        <v>Peu exigentes</v>
      </c>
      <c r="G19" s="5" t="str">
        <f>VLOOKUP(E19,sources!A18:C35,3,FALSE)</f>
        <v>Peu exigentes</v>
      </c>
      <c r="H19" s="4"/>
      <c r="I19" s="51"/>
      <c r="J19" s="52"/>
    </row>
    <row r="20" spans="2:11" x14ac:dyDescent="0.35">
      <c r="B20" s="3">
        <v>13</v>
      </c>
      <c r="C20" s="51"/>
      <c r="D20" s="51"/>
      <c r="E20" s="4" t="s">
        <v>25</v>
      </c>
      <c r="F20" s="5" t="str">
        <f>VLOOKUP(E20,sources!A19:B36,2,FALSE)</f>
        <v>Peu exigentes</v>
      </c>
      <c r="G20" s="5" t="str">
        <f>VLOOKUP(E20,sources!A19:C36,3,FALSE)</f>
        <v>Peu exigentes</v>
      </c>
      <c r="H20" s="4"/>
      <c r="I20" s="51"/>
      <c r="J20" s="52"/>
    </row>
    <row r="21" spans="2:11" x14ac:dyDescent="0.35">
      <c r="B21" s="3">
        <v>14</v>
      </c>
      <c r="C21" s="51"/>
      <c r="D21" s="51"/>
      <c r="E21" s="4" t="s">
        <v>26</v>
      </c>
      <c r="F21" s="5" t="str">
        <f>VLOOKUP(E21,sources!A20:B37,2,FALSE)</f>
        <v>Peu exigentes</v>
      </c>
      <c r="G21" s="5">
        <f>VLOOKUP(E21,sources!A20:C37,3,FALSE)</f>
        <v>0</v>
      </c>
      <c r="H21" s="4"/>
      <c r="I21" s="51"/>
      <c r="J21" s="52"/>
    </row>
    <row r="22" spans="2:11" x14ac:dyDescent="0.35">
      <c r="B22" s="3">
        <v>15</v>
      </c>
      <c r="C22" s="51"/>
      <c r="D22" s="51"/>
      <c r="E22" s="4" t="s">
        <v>18</v>
      </c>
      <c r="F22" s="5" t="str">
        <f>VLOOKUP(E22,sources!A21:B38,2,FALSE)</f>
        <v>Peu exigentes</v>
      </c>
      <c r="G22" s="5" t="str">
        <f>VLOOKUP(E22,sources!A21:C38,3,FALSE)</f>
        <v>Peu exigentes</v>
      </c>
      <c r="H22" s="4"/>
      <c r="I22" s="51"/>
      <c r="J22" s="52"/>
    </row>
    <row r="23" spans="2:11" x14ac:dyDescent="0.35">
      <c r="B23" s="3">
        <v>16</v>
      </c>
      <c r="C23" s="51"/>
      <c r="D23" s="51"/>
      <c r="E23" s="4" t="s">
        <v>27</v>
      </c>
      <c r="F23" s="5" t="str">
        <f>VLOOKUP(E23,sources!A22:B39,2,FALSE)</f>
        <v>Peu exigentes</v>
      </c>
      <c r="G23" s="5" t="str">
        <f>VLOOKUP(E23,sources!A22:C39,3,FALSE)</f>
        <v>Moyennement exigeantes</v>
      </c>
      <c r="H23" s="4"/>
      <c r="I23" s="51"/>
      <c r="J23" s="52"/>
    </row>
    <row r="24" spans="2:11" x14ac:dyDescent="0.35">
      <c r="B24" s="3">
        <v>17</v>
      </c>
      <c r="C24" s="51"/>
      <c r="D24" s="51"/>
      <c r="E24" s="4" t="s">
        <v>28</v>
      </c>
      <c r="F24" s="5" t="str">
        <f>VLOOKUP(E24,sources!A23:B40,2,FALSE)</f>
        <v>Peu exigentes</v>
      </c>
      <c r="G24" s="5" t="str">
        <f>VLOOKUP(E24,sources!A23:C40,3,FALSE)</f>
        <v>Moyennement exigeantes</v>
      </c>
      <c r="H24" s="4"/>
      <c r="I24" s="51"/>
      <c r="J24" s="52"/>
    </row>
    <row r="25" spans="2:11" x14ac:dyDescent="0.35">
      <c r="B25" s="3">
        <v>18</v>
      </c>
      <c r="C25" s="51"/>
      <c r="D25" s="51"/>
      <c r="E25" s="4" t="s">
        <v>29</v>
      </c>
      <c r="F25" s="5">
        <f>VLOOKUP(E25,sources!A24:B41,2,FALSE)</f>
        <v>0</v>
      </c>
      <c r="G25" s="5" t="str">
        <f>VLOOKUP(E25,sources!A24:C41,3,FALSE)</f>
        <v>Moyennement exigeantes</v>
      </c>
      <c r="H25" s="4"/>
      <c r="I25" s="51"/>
      <c r="J25" s="51"/>
    </row>
    <row r="28" spans="2:11" x14ac:dyDescent="0.35">
      <c r="B28" s="57" t="s">
        <v>147</v>
      </c>
      <c r="C28" s="57"/>
      <c r="D28" s="57"/>
      <c r="E28" s="57"/>
      <c r="F28" s="57"/>
      <c r="G28" s="57"/>
      <c r="H28" s="57"/>
      <c r="I28" s="57"/>
      <c r="J28" s="57"/>
      <c r="K28" s="57"/>
    </row>
    <row r="29" spans="2:11" x14ac:dyDescent="0.35">
      <c r="B29" s="57"/>
      <c r="C29" s="57"/>
      <c r="D29" s="57"/>
      <c r="E29" s="57"/>
      <c r="F29" s="57"/>
      <c r="G29" s="57"/>
      <c r="H29" s="57"/>
      <c r="I29" s="57"/>
      <c r="J29" s="57"/>
      <c r="K29" s="57"/>
    </row>
    <row r="30" spans="2:11" x14ac:dyDescent="0.35">
      <c r="B30" s="57"/>
      <c r="C30" s="57"/>
      <c r="D30" s="57"/>
      <c r="E30" s="57"/>
      <c r="F30" s="57"/>
      <c r="G30" s="57"/>
      <c r="H30" s="57"/>
      <c r="I30" s="57"/>
      <c r="J30" s="57"/>
      <c r="K30" s="57"/>
    </row>
  </sheetData>
  <mergeCells count="10">
    <mergeCell ref="I6:I7"/>
    <mergeCell ref="J6:J7"/>
    <mergeCell ref="B28:K30"/>
    <mergeCell ref="H4:H5"/>
    <mergeCell ref="B6:B7"/>
    <mergeCell ref="C6:C7"/>
    <mergeCell ref="D6:D7"/>
    <mergeCell ref="E6:E7"/>
    <mergeCell ref="F6:G6"/>
    <mergeCell ref="H6:H7"/>
  </mergeCells>
  <conditionalFormatting sqref="F8:G25">
    <cfRule type="cellIs" dxfId="0" priority="1" operator="equal">
      <formula>0</formula>
    </cfRule>
  </conditionalFormatting>
  <dataValidations count="2">
    <dataValidation type="list" allowBlank="1" showInputMessage="1" showErrorMessage="1" sqref="E8:E25">
      <formula1>culture</formula1>
    </dataValidation>
    <dataValidation type="list" allowBlank="1" showInputMessage="1" showErrorMessage="1" sqref="C8:C25">
      <formula1>Région</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OFFSET(Feuil3!$D:$D,MATCH(C8,Feuil3!$C:$C,0)-1,0,COUNTIF(Feuil3!$C:$C,C8),1)</xm:f>
          </x14:formula1>
          <xm:sqref>D8:D25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1"/>
  <sheetViews>
    <sheetView topLeftCell="A30" workbookViewId="0">
      <selection activeCell="A38" sqref="A38:A41"/>
    </sheetView>
  </sheetViews>
  <sheetFormatPr baseColWidth="10" defaultRowHeight="14.5" x14ac:dyDescent="0.35"/>
  <cols>
    <col min="1" max="1" width="19.81640625" customWidth="1"/>
    <col min="2" max="2" width="35.81640625" customWidth="1"/>
    <col min="3" max="3" width="27.453125" customWidth="1"/>
  </cols>
  <sheetData>
    <row r="1" spans="1:6" x14ac:dyDescent="0.35">
      <c r="A1" t="s">
        <v>30</v>
      </c>
      <c r="B1" s="6"/>
    </row>
    <row r="2" spans="1:6" x14ac:dyDescent="0.35">
      <c r="B2" s="6"/>
    </row>
    <row r="3" spans="1:6" ht="16.5" x14ac:dyDescent="0.45">
      <c r="A3" t="s">
        <v>31</v>
      </c>
      <c r="B3" s="6"/>
    </row>
    <row r="4" spans="1:6" ht="15" thickBot="1" x14ac:dyDescent="0.4">
      <c r="B4" s="6"/>
    </row>
    <row r="5" spans="1:6" x14ac:dyDescent="0.35">
      <c r="A5" s="89" t="s">
        <v>32</v>
      </c>
      <c r="B5" s="91" t="s">
        <v>33</v>
      </c>
      <c r="C5" s="92"/>
    </row>
    <row r="6" spans="1:6" ht="15" thickBot="1" x14ac:dyDescent="0.4">
      <c r="A6" s="90"/>
      <c r="B6" s="7" t="s">
        <v>34</v>
      </c>
      <c r="C6" s="8" t="s">
        <v>35</v>
      </c>
      <c r="E6" s="93"/>
      <c r="F6" s="93"/>
    </row>
    <row r="7" spans="1:6" ht="16.5" customHeight="1" x14ac:dyDescent="0.35">
      <c r="A7" s="9" t="s">
        <v>36</v>
      </c>
      <c r="B7" s="10" t="s">
        <v>37</v>
      </c>
      <c r="C7" s="11" t="s">
        <v>37</v>
      </c>
      <c r="E7" s="44"/>
      <c r="F7" s="44"/>
    </row>
    <row r="8" spans="1:6" ht="14.25" customHeight="1" x14ac:dyDescent="0.35">
      <c r="A8" s="12" t="s">
        <v>14</v>
      </c>
      <c r="B8" s="13" t="s">
        <v>37</v>
      </c>
      <c r="C8" s="14" t="s">
        <v>38</v>
      </c>
      <c r="E8" s="44"/>
      <c r="F8" s="44"/>
    </row>
    <row r="9" spans="1:6" ht="15.75" customHeight="1" x14ac:dyDescent="0.35">
      <c r="A9" s="12" t="s">
        <v>15</v>
      </c>
      <c r="B9" s="13" t="s">
        <v>37</v>
      </c>
      <c r="C9" s="14" t="s">
        <v>38</v>
      </c>
      <c r="E9" s="93"/>
      <c r="F9" s="93"/>
    </row>
    <row r="10" spans="1:6" ht="17.25" customHeight="1" x14ac:dyDescent="0.35">
      <c r="A10" s="12" t="s">
        <v>16</v>
      </c>
      <c r="B10" s="13" t="s">
        <v>37</v>
      </c>
      <c r="C10" s="14" t="s">
        <v>37</v>
      </c>
      <c r="E10" s="44"/>
      <c r="F10" s="44"/>
    </row>
    <row r="11" spans="1:6" ht="18" customHeight="1" x14ac:dyDescent="0.35">
      <c r="A11" s="12" t="s">
        <v>17</v>
      </c>
      <c r="B11" s="13" t="s">
        <v>38</v>
      </c>
      <c r="C11" s="14"/>
      <c r="E11" s="44"/>
      <c r="F11" s="44"/>
    </row>
    <row r="12" spans="1:6" ht="17.25" customHeight="1" x14ac:dyDescent="0.35">
      <c r="A12" s="12" t="s">
        <v>13</v>
      </c>
      <c r="B12" s="13" t="s">
        <v>38</v>
      </c>
      <c r="C12" s="14" t="s">
        <v>39</v>
      </c>
      <c r="E12" s="45"/>
      <c r="F12" s="45"/>
    </row>
    <row r="13" spans="1:6" ht="17.25" customHeight="1" x14ac:dyDescent="0.35">
      <c r="A13" s="12" t="s">
        <v>19</v>
      </c>
      <c r="B13" s="13" t="s">
        <v>38</v>
      </c>
      <c r="C13" s="14"/>
      <c r="E13" s="72"/>
      <c r="F13" s="72"/>
    </row>
    <row r="14" spans="1:6" ht="18" customHeight="1" x14ac:dyDescent="0.35">
      <c r="A14" s="12" t="s">
        <v>20</v>
      </c>
      <c r="B14" s="13" t="s">
        <v>38</v>
      </c>
      <c r="C14" s="14" t="s">
        <v>39</v>
      </c>
      <c r="E14" s="44"/>
      <c r="F14" s="46"/>
    </row>
    <row r="15" spans="1:6" ht="12" customHeight="1" x14ac:dyDescent="0.35">
      <c r="A15" s="12" t="s">
        <v>21</v>
      </c>
      <c r="B15" s="13" t="s">
        <v>38</v>
      </c>
      <c r="C15" s="14" t="s">
        <v>38</v>
      </c>
      <c r="E15" s="44"/>
      <c r="F15" s="46"/>
    </row>
    <row r="16" spans="1:6" ht="26.25" customHeight="1" x14ac:dyDescent="0.35">
      <c r="A16" s="12" t="s">
        <v>22</v>
      </c>
      <c r="B16" s="13" t="s">
        <v>38</v>
      </c>
      <c r="C16" s="14" t="s">
        <v>38</v>
      </c>
      <c r="E16" s="44"/>
      <c r="F16" s="46"/>
    </row>
    <row r="17" spans="1:6" ht="17.25" customHeight="1" x14ac:dyDescent="0.35">
      <c r="A17" s="12" t="s">
        <v>23</v>
      </c>
      <c r="B17" s="13" t="s">
        <v>38</v>
      </c>
      <c r="C17" s="14" t="s">
        <v>39</v>
      </c>
      <c r="E17" s="44"/>
      <c r="F17" s="46"/>
    </row>
    <row r="18" spans="1:6" ht="15.75" customHeight="1" x14ac:dyDescent="0.35">
      <c r="A18" s="12" t="s">
        <v>24</v>
      </c>
      <c r="B18" s="13" t="s">
        <v>39</v>
      </c>
      <c r="C18" s="14" t="s">
        <v>39</v>
      </c>
      <c r="E18" s="44"/>
      <c r="F18" s="46"/>
    </row>
    <row r="19" spans="1:6" ht="11.25" customHeight="1" x14ac:dyDescent="0.35">
      <c r="A19" s="12" t="s">
        <v>25</v>
      </c>
      <c r="B19" s="13" t="s">
        <v>39</v>
      </c>
      <c r="C19" s="14" t="s">
        <v>39</v>
      </c>
      <c r="E19" s="44"/>
      <c r="F19" s="46"/>
    </row>
    <row r="20" spans="1:6" ht="16.5" customHeight="1" x14ac:dyDescent="0.35">
      <c r="A20" s="12" t="s">
        <v>26</v>
      </c>
      <c r="B20" s="13" t="s">
        <v>39</v>
      </c>
      <c r="C20" s="14"/>
      <c r="E20" s="44"/>
      <c r="F20" s="46"/>
    </row>
    <row r="21" spans="1:6" ht="16.5" customHeight="1" x14ac:dyDescent="0.35">
      <c r="A21" s="12" t="s">
        <v>18</v>
      </c>
      <c r="B21" s="13" t="s">
        <v>39</v>
      </c>
      <c r="C21" s="14" t="s">
        <v>39</v>
      </c>
      <c r="E21" s="44"/>
      <c r="F21" s="46"/>
    </row>
    <row r="22" spans="1:6" ht="17.25" customHeight="1" x14ac:dyDescent="0.35">
      <c r="A22" s="12" t="s">
        <v>27</v>
      </c>
      <c r="B22" s="13" t="s">
        <v>39</v>
      </c>
      <c r="C22" s="14" t="s">
        <v>38</v>
      </c>
      <c r="E22" s="44"/>
      <c r="F22" s="46"/>
    </row>
    <row r="23" spans="1:6" ht="12.75" customHeight="1" x14ac:dyDescent="0.35">
      <c r="A23" s="12" t="s">
        <v>28</v>
      </c>
      <c r="B23" s="13" t="s">
        <v>39</v>
      </c>
      <c r="C23" s="14" t="s">
        <v>38</v>
      </c>
      <c r="E23" s="44"/>
      <c r="F23" s="46"/>
    </row>
    <row r="24" spans="1:6" ht="16.5" customHeight="1" thickBot="1" x14ac:dyDescent="0.4">
      <c r="A24" s="15" t="s">
        <v>29</v>
      </c>
      <c r="B24" s="16"/>
      <c r="C24" s="17" t="s">
        <v>38</v>
      </c>
      <c r="E24" s="44"/>
      <c r="F24" s="46"/>
    </row>
    <row r="25" spans="1:6" x14ac:dyDescent="0.35">
      <c r="A25" s="18"/>
      <c r="B25" s="19"/>
      <c r="E25" s="44"/>
      <c r="F25" s="46"/>
    </row>
    <row r="26" spans="1:6" x14ac:dyDescent="0.35">
      <c r="B26" s="19"/>
      <c r="E26" s="44"/>
      <c r="F26" s="46"/>
    </row>
    <row r="27" spans="1:6" x14ac:dyDescent="0.35">
      <c r="B27" s="19"/>
      <c r="E27" s="44"/>
      <c r="F27" s="46"/>
    </row>
    <row r="28" spans="1:6" x14ac:dyDescent="0.35">
      <c r="B28" s="19"/>
      <c r="E28" s="44"/>
      <c r="F28" s="46"/>
    </row>
    <row r="29" spans="1:6" x14ac:dyDescent="0.35">
      <c r="B29" s="6"/>
    </row>
    <row r="30" spans="1:6" x14ac:dyDescent="0.35">
      <c r="A30" s="18"/>
      <c r="B30" s="19"/>
    </row>
    <row r="31" spans="1:6" x14ac:dyDescent="0.35">
      <c r="A31" s="18" t="s">
        <v>49</v>
      </c>
      <c r="B31" s="19"/>
    </row>
    <row r="32" spans="1:6" ht="15" thickBot="1" x14ac:dyDescent="0.4">
      <c r="A32" s="18" t="s">
        <v>50</v>
      </c>
      <c r="B32" s="19"/>
    </row>
    <row r="33" spans="1:14" ht="15" thickBot="1" x14ac:dyDescent="0.4">
      <c r="A33" s="94" t="s">
        <v>51</v>
      </c>
      <c r="B33" s="95"/>
      <c r="C33" s="95"/>
      <c r="D33" s="95"/>
      <c r="E33" s="95"/>
      <c r="F33" s="95"/>
      <c r="G33" s="95"/>
      <c r="H33" s="95"/>
      <c r="I33" s="95"/>
      <c r="J33" s="95"/>
      <c r="K33" s="95"/>
      <c r="L33" s="95"/>
      <c r="M33" s="95"/>
      <c r="N33" s="96"/>
    </row>
    <row r="34" spans="1:14" ht="15" thickBot="1" x14ac:dyDescent="0.4">
      <c r="A34" s="18"/>
      <c r="B34" s="19"/>
      <c r="I34" s="20"/>
    </row>
    <row r="35" spans="1:14" ht="17" thickBot="1" x14ac:dyDescent="0.4">
      <c r="A35" s="21"/>
      <c r="B35" s="21"/>
      <c r="C35" s="75" t="s">
        <v>52</v>
      </c>
      <c r="D35" s="76"/>
      <c r="E35" s="76"/>
      <c r="F35" s="76"/>
      <c r="G35" s="76"/>
      <c r="H35" s="77"/>
      <c r="I35" s="78" t="s">
        <v>53</v>
      </c>
      <c r="J35" s="79"/>
      <c r="K35" s="79"/>
      <c r="L35" s="79"/>
      <c r="M35" s="79"/>
      <c r="N35" s="80"/>
    </row>
    <row r="36" spans="1:14" x14ac:dyDescent="0.35">
      <c r="A36" s="74" t="s">
        <v>54</v>
      </c>
      <c r="B36" s="22" t="s">
        <v>55</v>
      </c>
      <c r="C36" s="81" t="s">
        <v>37</v>
      </c>
      <c r="D36" s="82"/>
      <c r="E36" s="83" t="s">
        <v>38</v>
      </c>
      <c r="F36" s="83"/>
      <c r="G36" s="83" t="s">
        <v>39</v>
      </c>
      <c r="H36" s="84"/>
      <c r="I36" s="85" t="s">
        <v>37</v>
      </c>
      <c r="J36" s="86"/>
      <c r="K36" s="87" t="s">
        <v>38</v>
      </c>
      <c r="L36" s="87"/>
      <c r="M36" s="87" t="s">
        <v>39</v>
      </c>
      <c r="N36" s="88"/>
    </row>
    <row r="37" spans="1:14" ht="15" thickBot="1" x14ac:dyDescent="0.4">
      <c r="A37" s="71"/>
      <c r="B37" s="23" t="s">
        <v>56</v>
      </c>
      <c r="C37" s="24" t="s">
        <v>9</v>
      </c>
      <c r="D37" s="25" t="s">
        <v>8</v>
      </c>
      <c r="E37" s="25" t="s">
        <v>9</v>
      </c>
      <c r="F37" s="25" t="s">
        <v>8</v>
      </c>
      <c r="G37" s="25" t="s">
        <v>9</v>
      </c>
      <c r="H37" s="26" t="s">
        <v>8</v>
      </c>
      <c r="I37" s="27" t="s">
        <v>9</v>
      </c>
      <c r="J37" s="27" t="s">
        <v>8</v>
      </c>
      <c r="K37" s="27" t="s">
        <v>9</v>
      </c>
      <c r="L37" s="27" t="s">
        <v>8</v>
      </c>
      <c r="M37" s="27" t="s">
        <v>9</v>
      </c>
      <c r="N37" s="28" t="s">
        <v>8</v>
      </c>
    </row>
    <row r="38" spans="1:14" x14ac:dyDescent="0.35">
      <c r="A38" s="74" t="s">
        <v>40</v>
      </c>
      <c r="B38" s="29" t="s">
        <v>57</v>
      </c>
      <c r="C38" s="30">
        <v>100</v>
      </c>
      <c r="D38" s="31">
        <v>160</v>
      </c>
      <c r="E38" s="31">
        <v>100</v>
      </c>
      <c r="F38" s="31">
        <v>160</v>
      </c>
      <c r="G38" s="32">
        <v>70</v>
      </c>
      <c r="H38" s="33">
        <v>150</v>
      </c>
      <c r="I38" s="31">
        <v>170</v>
      </c>
      <c r="J38" s="31">
        <v>300</v>
      </c>
      <c r="K38" s="31">
        <v>120</v>
      </c>
      <c r="L38" s="31">
        <v>180</v>
      </c>
      <c r="M38" s="31">
        <v>80</v>
      </c>
      <c r="N38" s="33">
        <v>150</v>
      </c>
    </row>
    <row r="39" spans="1:14" x14ac:dyDescent="0.35">
      <c r="A39" s="69"/>
      <c r="B39" s="34" t="s">
        <v>58</v>
      </c>
      <c r="C39" s="35">
        <v>100</v>
      </c>
      <c r="D39" s="3">
        <v>160</v>
      </c>
      <c r="E39" s="3">
        <v>100</v>
      </c>
      <c r="F39" s="3">
        <v>160</v>
      </c>
      <c r="G39" s="3">
        <v>70</v>
      </c>
      <c r="H39" s="36">
        <v>150</v>
      </c>
      <c r="I39" s="3">
        <v>200</v>
      </c>
      <c r="J39" s="3">
        <v>400</v>
      </c>
      <c r="K39" s="3">
        <v>150</v>
      </c>
      <c r="L39" s="3">
        <v>220</v>
      </c>
      <c r="M39" s="3">
        <v>100</v>
      </c>
      <c r="N39" s="36">
        <v>150</v>
      </c>
    </row>
    <row r="40" spans="1:14" x14ac:dyDescent="0.35">
      <c r="A40" s="69"/>
      <c r="B40" s="34" t="s">
        <v>59</v>
      </c>
      <c r="C40" s="35">
        <v>100</v>
      </c>
      <c r="D40" s="3">
        <v>160</v>
      </c>
      <c r="E40" s="3">
        <v>100</v>
      </c>
      <c r="F40" s="3">
        <v>160</v>
      </c>
      <c r="G40" s="3">
        <v>70</v>
      </c>
      <c r="H40" s="36">
        <v>15</v>
      </c>
      <c r="I40" s="3">
        <v>250</v>
      </c>
      <c r="J40" s="3">
        <v>450</v>
      </c>
      <c r="K40" s="3">
        <v>200</v>
      </c>
      <c r="L40" s="3">
        <v>170</v>
      </c>
      <c r="M40" s="3">
        <v>150</v>
      </c>
      <c r="N40" s="36">
        <v>200</v>
      </c>
    </row>
    <row r="41" spans="1:14" x14ac:dyDescent="0.35">
      <c r="A41" s="70"/>
      <c r="B41" s="34" t="s">
        <v>60</v>
      </c>
      <c r="C41" s="35">
        <v>280</v>
      </c>
      <c r="D41" s="3">
        <v>400</v>
      </c>
      <c r="E41" s="3">
        <v>250</v>
      </c>
      <c r="F41" s="3">
        <v>300</v>
      </c>
      <c r="G41" s="3">
        <v>200</v>
      </c>
      <c r="H41" s="36">
        <v>260</v>
      </c>
      <c r="I41" s="3">
        <v>200</v>
      </c>
      <c r="J41" s="3">
        <v>400</v>
      </c>
      <c r="K41" s="3">
        <v>80</v>
      </c>
      <c r="L41" s="3">
        <v>250</v>
      </c>
      <c r="M41" s="3">
        <v>50</v>
      </c>
      <c r="N41" s="36">
        <v>100</v>
      </c>
    </row>
    <row r="42" spans="1:14" x14ac:dyDescent="0.35">
      <c r="A42" s="68" t="s">
        <v>61</v>
      </c>
      <c r="B42" s="34" t="s">
        <v>62</v>
      </c>
      <c r="C42" s="35">
        <v>280</v>
      </c>
      <c r="D42" s="3">
        <v>400</v>
      </c>
      <c r="E42" s="3">
        <v>250</v>
      </c>
      <c r="F42" s="3">
        <v>300</v>
      </c>
      <c r="G42" s="3">
        <v>200</v>
      </c>
      <c r="H42" s="36">
        <v>260</v>
      </c>
      <c r="I42" s="3">
        <v>200</v>
      </c>
      <c r="J42" s="3">
        <v>400</v>
      </c>
      <c r="K42" s="3">
        <v>80</v>
      </c>
      <c r="L42" s="3">
        <v>250</v>
      </c>
      <c r="M42" s="3">
        <v>50</v>
      </c>
      <c r="N42" s="36">
        <v>100</v>
      </c>
    </row>
    <row r="43" spans="1:14" x14ac:dyDescent="0.35">
      <c r="A43" s="69"/>
      <c r="B43" s="34" t="s">
        <v>63</v>
      </c>
      <c r="C43" s="35">
        <v>100</v>
      </c>
      <c r="D43" s="3">
        <v>160</v>
      </c>
      <c r="E43" s="3">
        <v>100</v>
      </c>
      <c r="F43" s="3">
        <v>160</v>
      </c>
      <c r="G43" s="3">
        <v>70</v>
      </c>
      <c r="H43" s="36">
        <v>150</v>
      </c>
      <c r="I43" s="3">
        <v>170</v>
      </c>
      <c r="J43" s="3">
        <v>300</v>
      </c>
      <c r="K43" s="3">
        <v>120</v>
      </c>
      <c r="L43" s="3">
        <v>180</v>
      </c>
      <c r="M43" s="3">
        <v>80</v>
      </c>
      <c r="N43" s="36">
        <v>150</v>
      </c>
    </row>
    <row r="44" spans="1:14" ht="19.5" customHeight="1" x14ac:dyDescent="0.35">
      <c r="A44" s="69"/>
      <c r="B44" s="34" t="s">
        <v>64</v>
      </c>
      <c r="C44" s="35">
        <v>100</v>
      </c>
      <c r="D44" s="3">
        <v>160</v>
      </c>
      <c r="E44" s="3">
        <v>100</v>
      </c>
      <c r="F44" s="3">
        <v>160</v>
      </c>
      <c r="G44" s="3">
        <v>70</v>
      </c>
      <c r="H44" s="36">
        <v>150</v>
      </c>
      <c r="I44" s="3">
        <v>200</v>
      </c>
      <c r="J44" s="3">
        <v>400</v>
      </c>
      <c r="K44" s="3">
        <v>150</v>
      </c>
      <c r="L44" s="3">
        <v>220</v>
      </c>
      <c r="M44" s="3">
        <v>100</v>
      </c>
      <c r="N44" s="36">
        <v>150</v>
      </c>
    </row>
    <row r="45" spans="1:14" ht="22.5" customHeight="1" x14ac:dyDescent="0.35">
      <c r="A45" s="69"/>
      <c r="B45" s="34" t="s">
        <v>65</v>
      </c>
      <c r="C45" s="35">
        <v>140</v>
      </c>
      <c r="D45" s="3">
        <v>200</v>
      </c>
      <c r="E45" s="3">
        <v>80</v>
      </c>
      <c r="F45" s="3">
        <v>180</v>
      </c>
      <c r="G45" s="3">
        <v>70</v>
      </c>
      <c r="H45" s="36">
        <v>150</v>
      </c>
      <c r="I45" s="3">
        <v>300</v>
      </c>
      <c r="J45" s="3">
        <v>450</v>
      </c>
      <c r="K45" s="3">
        <v>300</v>
      </c>
      <c r="L45" s="3">
        <v>400</v>
      </c>
      <c r="M45" s="3">
        <v>150</v>
      </c>
      <c r="N45" s="36">
        <v>300</v>
      </c>
    </row>
    <row r="46" spans="1:14" ht="23.25" customHeight="1" x14ac:dyDescent="0.35">
      <c r="A46" s="69"/>
      <c r="B46" s="34" t="s">
        <v>66</v>
      </c>
      <c r="C46" s="35">
        <v>120</v>
      </c>
      <c r="D46" s="3">
        <v>180</v>
      </c>
      <c r="E46" s="3">
        <v>80</v>
      </c>
      <c r="F46" s="3">
        <v>120</v>
      </c>
      <c r="G46" s="3">
        <v>50</v>
      </c>
      <c r="H46" s="36">
        <v>120</v>
      </c>
      <c r="I46" s="3">
        <v>250</v>
      </c>
      <c r="J46" s="3">
        <v>300</v>
      </c>
      <c r="K46" s="3">
        <v>200</v>
      </c>
      <c r="L46" s="3">
        <v>300</v>
      </c>
      <c r="M46" s="3">
        <v>100</v>
      </c>
      <c r="N46" s="36">
        <v>180</v>
      </c>
    </row>
    <row r="47" spans="1:14" x14ac:dyDescent="0.35">
      <c r="A47" s="70"/>
      <c r="B47" s="34" t="s">
        <v>67</v>
      </c>
      <c r="C47" s="35">
        <v>60</v>
      </c>
      <c r="D47" s="3">
        <v>160</v>
      </c>
      <c r="E47" s="3">
        <v>60</v>
      </c>
      <c r="F47" s="3">
        <v>160</v>
      </c>
      <c r="G47" s="3">
        <v>40</v>
      </c>
      <c r="H47" s="36">
        <v>130</v>
      </c>
      <c r="I47" s="3">
        <v>100</v>
      </c>
      <c r="J47" s="3">
        <v>100</v>
      </c>
      <c r="K47" s="3">
        <v>70</v>
      </c>
      <c r="L47" s="3">
        <v>100</v>
      </c>
      <c r="M47" s="3">
        <v>60</v>
      </c>
      <c r="N47" s="36">
        <v>100</v>
      </c>
    </row>
    <row r="48" spans="1:14" ht="47.25" customHeight="1" x14ac:dyDescent="0.35">
      <c r="A48" s="68" t="s">
        <v>68</v>
      </c>
      <c r="B48" s="34" t="s">
        <v>69</v>
      </c>
      <c r="C48" s="35">
        <v>120</v>
      </c>
      <c r="D48" s="3">
        <v>180</v>
      </c>
      <c r="E48" s="3">
        <v>80</v>
      </c>
      <c r="F48" s="3">
        <v>120</v>
      </c>
      <c r="G48" s="3">
        <v>50</v>
      </c>
      <c r="H48" s="36">
        <v>120</v>
      </c>
      <c r="I48" s="3">
        <v>250</v>
      </c>
      <c r="J48" s="3">
        <v>300</v>
      </c>
      <c r="K48" s="3">
        <v>200</v>
      </c>
      <c r="L48" s="3">
        <v>300</v>
      </c>
      <c r="M48" s="3">
        <v>100</v>
      </c>
      <c r="N48" s="36">
        <v>180</v>
      </c>
    </row>
    <row r="49" spans="1:14" ht="29.25" customHeight="1" x14ac:dyDescent="0.35">
      <c r="A49" s="69"/>
      <c r="B49" s="34" t="s">
        <v>70</v>
      </c>
      <c r="C49" s="35">
        <v>140</v>
      </c>
      <c r="D49" s="3">
        <v>200</v>
      </c>
      <c r="E49" s="3">
        <v>80</v>
      </c>
      <c r="F49" s="3">
        <v>180</v>
      </c>
      <c r="G49" s="3">
        <v>70</v>
      </c>
      <c r="H49" s="36">
        <v>150</v>
      </c>
      <c r="I49" s="3">
        <v>300</v>
      </c>
      <c r="J49" s="3">
        <v>450</v>
      </c>
      <c r="K49" s="3">
        <v>300</v>
      </c>
      <c r="L49" s="3">
        <v>400</v>
      </c>
      <c r="M49" s="3">
        <v>150</v>
      </c>
      <c r="N49" s="36">
        <v>300</v>
      </c>
    </row>
    <row r="50" spans="1:14" x14ac:dyDescent="0.35">
      <c r="A50" s="69"/>
      <c r="B50" s="34" t="s">
        <v>71</v>
      </c>
      <c r="C50" s="35">
        <v>100</v>
      </c>
      <c r="D50" s="3">
        <v>160</v>
      </c>
      <c r="E50" s="3">
        <v>100</v>
      </c>
      <c r="F50" s="3">
        <v>160</v>
      </c>
      <c r="G50" s="3">
        <v>70</v>
      </c>
      <c r="H50" s="36">
        <v>150</v>
      </c>
      <c r="I50" s="3">
        <v>170</v>
      </c>
      <c r="J50" s="3">
        <v>300</v>
      </c>
      <c r="K50" s="3">
        <v>120</v>
      </c>
      <c r="L50" s="3">
        <v>180</v>
      </c>
      <c r="M50" s="3">
        <v>80</v>
      </c>
      <c r="N50" s="36">
        <v>150</v>
      </c>
    </row>
    <row r="51" spans="1:14" x14ac:dyDescent="0.35">
      <c r="A51" s="69"/>
      <c r="B51" s="34" t="s">
        <v>72</v>
      </c>
      <c r="C51" s="35">
        <v>100</v>
      </c>
      <c r="D51" s="3">
        <v>160</v>
      </c>
      <c r="E51" s="3">
        <v>100</v>
      </c>
      <c r="F51" s="3">
        <v>160</v>
      </c>
      <c r="G51" s="3">
        <v>70</v>
      </c>
      <c r="H51" s="36">
        <v>150</v>
      </c>
      <c r="I51" s="3">
        <v>200</v>
      </c>
      <c r="J51" s="3">
        <v>400</v>
      </c>
      <c r="K51" s="3">
        <v>150</v>
      </c>
      <c r="L51" s="3">
        <v>220</v>
      </c>
      <c r="M51" s="3">
        <v>100</v>
      </c>
      <c r="N51" s="36">
        <v>150</v>
      </c>
    </row>
    <row r="52" spans="1:14" x14ac:dyDescent="0.35">
      <c r="A52" s="70"/>
      <c r="B52" s="34" t="s">
        <v>73</v>
      </c>
      <c r="C52" s="35">
        <v>100</v>
      </c>
      <c r="D52" s="3">
        <v>160</v>
      </c>
      <c r="E52" s="3">
        <v>100</v>
      </c>
      <c r="F52" s="3">
        <v>160</v>
      </c>
      <c r="G52" s="3">
        <v>70</v>
      </c>
      <c r="H52" s="36">
        <v>150</v>
      </c>
      <c r="I52" s="3">
        <v>300</v>
      </c>
      <c r="J52" s="3">
        <v>450</v>
      </c>
      <c r="K52" s="3">
        <v>300</v>
      </c>
      <c r="L52" s="3">
        <v>400</v>
      </c>
      <c r="M52" s="3">
        <v>150</v>
      </c>
      <c r="N52" s="36">
        <v>300</v>
      </c>
    </row>
    <row r="53" spans="1:14" x14ac:dyDescent="0.35">
      <c r="A53" s="68" t="s">
        <v>41</v>
      </c>
      <c r="B53" s="34" t="s">
        <v>74</v>
      </c>
      <c r="C53" s="35">
        <v>100</v>
      </c>
      <c r="D53" s="3">
        <v>160</v>
      </c>
      <c r="E53" s="3">
        <v>100</v>
      </c>
      <c r="F53" s="3">
        <v>160</v>
      </c>
      <c r="G53" s="3">
        <v>70</v>
      </c>
      <c r="H53" s="36">
        <v>150</v>
      </c>
      <c r="I53" s="3">
        <v>200</v>
      </c>
      <c r="J53" s="3">
        <v>400</v>
      </c>
      <c r="K53" s="3">
        <v>150</v>
      </c>
      <c r="L53" s="3">
        <v>220</v>
      </c>
      <c r="M53" s="3">
        <v>100</v>
      </c>
      <c r="N53" s="36">
        <v>150</v>
      </c>
    </row>
    <row r="54" spans="1:14" x14ac:dyDescent="0.35">
      <c r="A54" s="69"/>
      <c r="B54" s="34" t="s">
        <v>75</v>
      </c>
      <c r="C54" s="35">
        <v>100</v>
      </c>
      <c r="D54" s="3">
        <v>160</v>
      </c>
      <c r="E54" s="3">
        <v>100</v>
      </c>
      <c r="F54" s="3">
        <v>160</v>
      </c>
      <c r="G54" s="3">
        <v>70</v>
      </c>
      <c r="H54" s="36">
        <v>150</v>
      </c>
      <c r="I54" s="3">
        <v>200</v>
      </c>
      <c r="J54" s="3">
        <v>400</v>
      </c>
      <c r="K54" s="3">
        <v>150</v>
      </c>
      <c r="L54" s="3">
        <v>220</v>
      </c>
      <c r="M54" s="3">
        <v>100</v>
      </c>
      <c r="N54" s="36">
        <v>150</v>
      </c>
    </row>
    <row r="55" spans="1:14" x14ac:dyDescent="0.35">
      <c r="A55" s="69"/>
      <c r="B55" s="34" t="s">
        <v>76</v>
      </c>
      <c r="C55" s="35">
        <v>120</v>
      </c>
      <c r="D55" s="3">
        <v>160</v>
      </c>
      <c r="E55" s="3">
        <v>120</v>
      </c>
      <c r="F55" s="3">
        <v>180</v>
      </c>
      <c r="G55" s="3">
        <v>70</v>
      </c>
      <c r="H55" s="36">
        <v>170</v>
      </c>
      <c r="I55" s="3">
        <v>180</v>
      </c>
      <c r="J55" s="3">
        <v>300</v>
      </c>
      <c r="K55" s="3">
        <v>130</v>
      </c>
      <c r="L55" s="3">
        <v>190</v>
      </c>
      <c r="M55" s="3">
        <v>80</v>
      </c>
      <c r="N55" s="36">
        <v>160</v>
      </c>
    </row>
    <row r="56" spans="1:14" ht="31.5" customHeight="1" x14ac:dyDescent="0.35">
      <c r="A56" s="69"/>
      <c r="B56" s="34" t="s">
        <v>77</v>
      </c>
      <c r="C56" s="35">
        <v>140</v>
      </c>
      <c r="D56" s="3">
        <v>200</v>
      </c>
      <c r="E56" s="3">
        <v>80</v>
      </c>
      <c r="F56" s="3">
        <v>180</v>
      </c>
      <c r="G56" s="3">
        <v>70</v>
      </c>
      <c r="H56" s="36">
        <v>150</v>
      </c>
      <c r="I56" s="3">
        <v>300</v>
      </c>
      <c r="J56" s="3">
        <v>400</v>
      </c>
      <c r="K56" s="3">
        <v>300</v>
      </c>
      <c r="L56" s="3">
        <v>400</v>
      </c>
      <c r="M56" s="3">
        <v>150</v>
      </c>
      <c r="N56" s="36">
        <v>300</v>
      </c>
    </row>
    <row r="57" spans="1:14" ht="42" customHeight="1" x14ac:dyDescent="0.35">
      <c r="A57" s="69"/>
      <c r="B57" s="34" t="s">
        <v>78</v>
      </c>
      <c r="C57" s="35">
        <v>120</v>
      </c>
      <c r="D57" s="3">
        <v>180</v>
      </c>
      <c r="E57" s="3">
        <v>80</v>
      </c>
      <c r="F57" s="3">
        <v>120</v>
      </c>
      <c r="G57" s="3">
        <v>50</v>
      </c>
      <c r="H57" s="36">
        <v>120</v>
      </c>
      <c r="I57" s="3">
        <v>250</v>
      </c>
      <c r="J57" s="3">
        <v>300</v>
      </c>
      <c r="K57" s="3">
        <v>200</v>
      </c>
      <c r="L57" s="3">
        <v>300</v>
      </c>
      <c r="M57" s="3">
        <v>100</v>
      </c>
      <c r="N57" s="36">
        <v>180</v>
      </c>
    </row>
    <row r="58" spans="1:14" ht="38.25" customHeight="1" x14ac:dyDescent="0.35">
      <c r="A58" s="69"/>
      <c r="B58" s="34" t="s">
        <v>79</v>
      </c>
      <c r="C58" s="35">
        <v>120</v>
      </c>
      <c r="D58" s="3">
        <v>180</v>
      </c>
      <c r="E58" s="3">
        <v>80</v>
      </c>
      <c r="F58" s="3">
        <v>120</v>
      </c>
      <c r="G58" s="3">
        <v>50</v>
      </c>
      <c r="H58" s="36">
        <v>120</v>
      </c>
      <c r="I58" s="3">
        <v>250</v>
      </c>
      <c r="J58" s="3">
        <v>300</v>
      </c>
      <c r="K58" s="3">
        <v>200</v>
      </c>
      <c r="L58" s="3">
        <v>300</v>
      </c>
      <c r="M58" s="3">
        <v>100</v>
      </c>
      <c r="N58" s="36">
        <v>180</v>
      </c>
    </row>
    <row r="59" spans="1:14" ht="36.75" customHeight="1" x14ac:dyDescent="0.35">
      <c r="A59" s="70"/>
      <c r="B59" s="34" t="s">
        <v>80</v>
      </c>
      <c r="C59" s="35">
        <v>140</v>
      </c>
      <c r="D59" s="3">
        <v>200</v>
      </c>
      <c r="E59" s="3">
        <v>80</v>
      </c>
      <c r="F59" s="3">
        <v>180</v>
      </c>
      <c r="G59" s="3">
        <v>70</v>
      </c>
      <c r="H59" s="36">
        <v>150</v>
      </c>
      <c r="I59" s="3">
        <v>300</v>
      </c>
      <c r="J59" s="3">
        <v>400</v>
      </c>
      <c r="K59" s="3">
        <v>300</v>
      </c>
      <c r="L59" s="3">
        <v>400</v>
      </c>
      <c r="M59" s="3">
        <v>150</v>
      </c>
      <c r="N59" s="36">
        <v>300</v>
      </c>
    </row>
    <row r="60" spans="1:14" ht="24" customHeight="1" x14ac:dyDescent="0.35">
      <c r="A60" s="68" t="s">
        <v>81</v>
      </c>
      <c r="B60" s="34" t="s">
        <v>82</v>
      </c>
      <c r="C60" s="35">
        <v>100</v>
      </c>
      <c r="D60" s="3">
        <v>160</v>
      </c>
      <c r="E60" s="3">
        <v>100</v>
      </c>
      <c r="F60" s="3">
        <v>160</v>
      </c>
      <c r="G60" s="3">
        <v>70</v>
      </c>
      <c r="H60" s="36">
        <v>150</v>
      </c>
      <c r="I60" s="3">
        <v>170</v>
      </c>
      <c r="J60" s="3">
        <v>300</v>
      </c>
      <c r="K60" s="3">
        <v>120</v>
      </c>
      <c r="L60" s="3">
        <v>180</v>
      </c>
      <c r="M60" s="3">
        <v>80</v>
      </c>
      <c r="N60" s="36">
        <v>150</v>
      </c>
    </row>
    <row r="61" spans="1:14" ht="18.75" customHeight="1" x14ac:dyDescent="0.35">
      <c r="A61" s="69"/>
      <c r="B61" s="34" t="s">
        <v>83</v>
      </c>
      <c r="C61" s="35">
        <v>100</v>
      </c>
      <c r="D61" s="3">
        <v>160</v>
      </c>
      <c r="E61" s="3">
        <v>100</v>
      </c>
      <c r="F61" s="3">
        <v>160</v>
      </c>
      <c r="G61" s="3">
        <v>70</v>
      </c>
      <c r="H61" s="36">
        <v>150</v>
      </c>
      <c r="I61" s="3">
        <v>200</v>
      </c>
      <c r="J61" s="3">
        <v>400</v>
      </c>
      <c r="K61" s="3">
        <v>150</v>
      </c>
      <c r="L61" s="3">
        <v>220</v>
      </c>
      <c r="M61" s="3">
        <v>100</v>
      </c>
      <c r="N61" s="36">
        <v>150</v>
      </c>
    </row>
    <row r="62" spans="1:14" ht="33" customHeight="1" x14ac:dyDescent="0.35">
      <c r="A62" s="69"/>
      <c r="B62" s="34" t="s">
        <v>84</v>
      </c>
      <c r="C62" s="35">
        <v>110</v>
      </c>
      <c r="D62" s="3">
        <v>160</v>
      </c>
      <c r="E62" s="3">
        <v>110</v>
      </c>
      <c r="F62" s="3">
        <v>170</v>
      </c>
      <c r="G62" s="3">
        <v>70</v>
      </c>
      <c r="H62" s="36">
        <v>160</v>
      </c>
      <c r="I62" s="3">
        <v>220</v>
      </c>
      <c r="J62" s="3">
        <v>400</v>
      </c>
      <c r="K62" s="3">
        <v>170</v>
      </c>
      <c r="L62" s="3">
        <v>240</v>
      </c>
      <c r="M62" s="3">
        <v>100</v>
      </c>
      <c r="N62" s="36">
        <v>170</v>
      </c>
    </row>
    <row r="63" spans="1:14" ht="16.5" customHeight="1" x14ac:dyDescent="0.35">
      <c r="A63" s="69"/>
      <c r="B63" s="34" t="s">
        <v>85</v>
      </c>
      <c r="C63" s="35">
        <v>100</v>
      </c>
      <c r="D63" s="3">
        <v>160</v>
      </c>
      <c r="E63" s="3">
        <v>100</v>
      </c>
      <c r="F63" s="3">
        <v>160</v>
      </c>
      <c r="G63" s="3">
        <v>70</v>
      </c>
      <c r="H63" s="36">
        <v>150</v>
      </c>
      <c r="I63" s="3">
        <v>250</v>
      </c>
      <c r="J63" s="3">
        <v>450</v>
      </c>
      <c r="K63" s="3">
        <v>20</v>
      </c>
      <c r="L63" s="3">
        <v>270</v>
      </c>
      <c r="M63" s="3">
        <v>150</v>
      </c>
      <c r="N63" s="36">
        <v>200</v>
      </c>
    </row>
    <row r="64" spans="1:14" ht="28.5" customHeight="1" x14ac:dyDescent="0.35">
      <c r="A64" s="69"/>
      <c r="B64" s="34" t="s">
        <v>86</v>
      </c>
      <c r="C64" s="35">
        <v>120</v>
      </c>
      <c r="D64" s="3">
        <v>180</v>
      </c>
      <c r="E64" s="3">
        <v>80</v>
      </c>
      <c r="F64" s="3">
        <v>120</v>
      </c>
      <c r="G64" s="3">
        <v>50</v>
      </c>
      <c r="H64" s="36">
        <v>120</v>
      </c>
      <c r="I64" s="3">
        <v>250</v>
      </c>
      <c r="J64" s="3">
        <v>300</v>
      </c>
      <c r="K64" s="3">
        <v>200</v>
      </c>
      <c r="L64" s="3">
        <v>300</v>
      </c>
      <c r="M64" s="3">
        <v>100</v>
      </c>
      <c r="N64" s="36">
        <v>180</v>
      </c>
    </row>
    <row r="65" spans="1:14" ht="26.25" customHeight="1" x14ac:dyDescent="0.35">
      <c r="A65" s="69"/>
      <c r="B65" s="34" t="s">
        <v>87</v>
      </c>
      <c r="C65" s="35">
        <v>120</v>
      </c>
      <c r="D65" s="3">
        <v>160</v>
      </c>
      <c r="E65" s="3">
        <v>120</v>
      </c>
      <c r="F65" s="3">
        <v>180</v>
      </c>
      <c r="G65" s="3">
        <v>70</v>
      </c>
      <c r="H65" s="36">
        <v>170</v>
      </c>
      <c r="I65" s="3">
        <v>180</v>
      </c>
      <c r="J65" s="3">
        <v>300</v>
      </c>
      <c r="K65" s="3">
        <v>130</v>
      </c>
      <c r="L65" s="3">
        <v>190</v>
      </c>
      <c r="M65" s="3">
        <v>80</v>
      </c>
      <c r="N65" s="36">
        <v>160</v>
      </c>
    </row>
    <row r="66" spans="1:14" ht="24.75" customHeight="1" x14ac:dyDescent="0.35">
      <c r="A66" s="70"/>
      <c r="B66" s="34" t="s">
        <v>88</v>
      </c>
      <c r="C66" s="35">
        <v>120</v>
      </c>
      <c r="D66" s="3">
        <v>160</v>
      </c>
      <c r="E66" s="3">
        <v>120</v>
      </c>
      <c r="F66" s="3">
        <v>180</v>
      </c>
      <c r="G66" s="3">
        <v>70</v>
      </c>
      <c r="H66" s="36">
        <v>170</v>
      </c>
      <c r="I66" s="3">
        <v>260</v>
      </c>
      <c r="J66" s="3">
        <v>450</v>
      </c>
      <c r="K66" s="3">
        <v>210</v>
      </c>
      <c r="L66" s="3">
        <v>280</v>
      </c>
      <c r="M66" s="3">
        <v>150</v>
      </c>
      <c r="N66" s="36">
        <v>210</v>
      </c>
    </row>
    <row r="67" spans="1:14" ht="30" customHeight="1" x14ac:dyDescent="0.35">
      <c r="A67" s="68" t="s">
        <v>42</v>
      </c>
      <c r="B67" s="34" t="s">
        <v>89</v>
      </c>
      <c r="C67" s="35">
        <v>140</v>
      </c>
      <c r="D67" s="3">
        <v>200</v>
      </c>
      <c r="E67" s="3">
        <v>80</v>
      </c>
      <c r="F67" s="3">
        <v>180</v>
      </c>
      <c r="G67" s="3">
        <v>70</v>
      </c>
      <c r="H67" s="36">
        <v>150</v>
      </c>
      <c r="I67" s="3">
        <v>300</v>
      </c>
      <c r="J67" s="3">
        <v>450</v>
      </c>
      <c r="K67" s="3">
        <v>300</v>
      </c>
      <c r="L67" s="3">
        <v>400</v>
      </c>
      <c r="M67" s="3">
        <v>150</v>
      </c>
      <c r="N67" s="36">
        <v>300</v>
      </c>
    </row>
    <row r="68" spans="1:14" ht="27" customHeight="1" x14ac:dyDescent="0.35">
      <c r="A68" s="69"/>
      <c r="B68" s="34" t="s">
        <v>90</v>
      </c>
      <c r="C68" s="35">
        <v>120</v>
      </c>
      <c r="D68" s="3">
        <v>180</v>
      </c>
      <c r="E68" s="3">
        <v>80</v>
      </c>
      <c r="F68" s="3">
        <v>120</v>
      </c>
      <c r="G68" s="3">
        <v>50</v>
      </c>
      <c r="H68" s="36">
        <v>120</v>
      </c>
      <c r="I68" s="3">
        <v>250</v>
      </c>
      <c r="J68" s="3">
        <v>300</v>
      </c>
      <c r="K68" s="3">
        <v>200</v>
      </c>
      <c r="L68" s="3">
        <v>300</v>
      </c>
      <c r="M68" s="3">
        <v>100</v>
      </c>
      <c r="N68" s="36">
        <v>180</v>
      </c>
    </row>
    <row r="69" spans="1:14" ht="23.25" customHeight="1" x14ac:dyDescent="0.35">
      <c r="A69" s="69"/>
      <c r="B69" s="34" t="s">
        <v>91</v>
      </c>
      <c r="C69" s="35">
        <v>80</v>
      </c>
      <c r="D69" s="3">
        <v>160</v>
      </c>
      <c r="E69" s="3">
        <v>80</v>
      </c>
      <c r="F69" s="3">
        <v>130</v>
      </c>
      <c r="G69" s="3">
        <v>70</v>
      </c>
      <c r="H69" s="36">
        <v>120</v>
      </c>
      <c r="I69" s="3">
        <v>200</v>
      </c>
      <c r="J69" s="3">
        <v>300</v>
      </c>
      <c r="K69" s="3">
        <v>150</v>
      </c>
      <c r="L69" s="3">
        <v>220</v>
      </c>
      <c r="M69" s="3">
        <v>80</v>
      </c>
      <c r="N69" s="36">
        <v>150</v>
      </c>
    </row>
    <row r="70" spans="1:14" ht="19.5" customHeight="1" x14ac:dyDescent="0.35">
      <c r="A70" s="69"/>
      <c r="B70" s="34" t="s">
        <v>92</v>
      </c>
      <c r="C70" s="35">
        <v>100</v>
      </c>
      <c r="D70" s="3">
        <v>160</v>
      </c>
      <c r="E70" s="3">
        <v>100</v>
      </c>
      <c r="F70" s="3">
        <v>160</v>
      </c>
      <c r="G70" s="3">
        <v>70</v>
      </c>
      <c r="H70" s="36">
        <v>150</v>
      </c>
      <c r="I70" s="3">
        <v>170</v>
      </c>
      <c r="J70" s="3">
        <v>300</v>
      </c>
      <c r="K70" s="3">
        <v>120</v>
      </c>
      <c r="L70" s="3">
        <v>180</v>
      </c>
      <c r="M70" s="3">
        <v>80</v>
      </c>
      <c r="N70" s="36">
        <v>150</v>
      </c>
    </row>
    <row r="71" spans="1:14" ht="27.75" customHeight="1" x14ac:dyDescent="0.35">
      <c r="A71" s="69"/>
      <c r="B71" s="34" t="s">
        <v>93</v>
      </c>
      <c r="C71" s="35">
        <v>60</v>
      </c>
      <c r="D71" s="3">
        <v>160</v>
      </c>
      <c r="E71" s="3">
        <v>60</v>
      </c>
      <c r="F71" s="3">
        <v>160</v>
      </c>
      <c r="G71" s="3">
        <v>40</v>
      </c>
      <c r="H71" s="36">
        <v>130</v>
      </c>
      <c r="I71" s="3">
        <v>150</v>
      </c>
      <c r="J71" s="3">
        <v>200</v>
      </c>
      <c r="K71" s="3">
        <v>70</v>
      </c>
      <c r="L71" s="3">
        <v>120</v>
      </c>
      <c r="M71" s="3">
        <v>60</v>
      </c>
      <c r="N71" s="36">
        <v>100</v>
      </c>
    </row>
    <row r="72" spans="1:14" ht="21" customHeight="1" x14ac:dyDescent="0.35">
      <c r="A72" s="70"/>
      <c r="B72" s="34" t="s">
        <v>94</v>
      </c>
      <c r="C72" s="35">
        <v>100</v>
      </c>
      <c r="D72" s="3">
        <v>160</v>
      </c>
      <c r="E72" s="3">
        <v>100</v>
      </c>
      <c r="F72" s="3">
        <v>160</v>
      </c>
      <c r="G72" s="3">
        <v>70</v>
      </c>
      <c r="H72" s="36">
        <v>150</v>
      </c>
      <c r="I72" s="3">
        <v>250</v>
      </c>
      <c r="J72" s="3">
        <v>450</v>
      </c>
      <c r="K72" s="3">
        <v>200</v>
      </c>
      <c r="L72" s="3">
        <v>290</v>
      </c>
      <c r="M72" s="3">
        <v>150</v>
      </c>
      <c r="N72" s="36">
        <v>200</v>
      </c>
    </row>
    <row r="73" spans="1:14" ht="25.5" customHeight="1" x14ac:dyDescent="0.35">
      <c r="A73" s="68" t="s">
        <v>43</v>
      </c>
      <c r="B73" s="34" t="s">
        <v>95</v>
      </c>
      <c r="C73" s="35">
        <v>140</v>
      </c>
      <c r="D73" s="3">
        <v>200</v>
      </c>
      <c r="E73" s="3">
        <v>80</v>
      </c>
      <c r="F73" s="3">
        <v>180</v>
      </c>
      <c r="G73" s="3">
        <v>70</v>
      </c>
      <c r="H73" s="36">
        <v>150</v>
      </c>
      <c r="I73" s="3">
        <v>300</v>
      </c>
      <c r="J73" s="3">
        <v>400</v>
      </c>
      <c r="K73" s="3">
        <v>300</v>
      </c>
      <c r="L73" s="3">
        <v>400</v>
      </c>
      <c r="M73" s="3">
        <v>150</v>
      </c>
      <c r="N73" s="36">
        <v>300</v>
      </c>
    </row>
    <row r="74" spans="1:14" ht="34.5" customHeight="1" x14ac:dyDescent="0.35">
      <c r="A74" s="69"/>
      <c r="B74" s="34" t="s">
        <v>96</v>
      </c>
      <c r="C74" s="35">
        <v>120</v>
      </c>
      <c r="D74" s="3">
        <v>180</v>
      </c>
      <c r="E74" s="3">
        <v>80</v>
      </c>
      <c r="F74" s="3">
        <v>120</v>
      </c>
      <c r="G74" s="3">
        <v>50</v>
      </c>
      <c r="H74" s="36">
        <v>120</v>
      </c>
      <c r="I74" s="3">
        <v>200</v>
      </c>
      <c r="J74" s="3">
        <v>300</v>
      </c>
      <c r="K74" s="3">
        <v>200</v>
      </c>
      <c r="L74" s="3">
        <v>300</v>
      </c>
      <c r="M74" s="3">
        <v>100</v>
      </c>
      <c r="N74" s="36">
        <v>180</v>
      </c>
    </row>
    <row r="75" spans="1:14" x14ac:dyDescent="0.35">
      <c r="A75" s="69"/>
      <c r="B75" s="34" t="s">
        <v>97</v>
      </c>
      <c r="C75" s="35">
        <v>80</v>
      </c>
      <c r="D75" s="3">
        <v>160</v>
      </c>
      <c r="E75" s="3">
        <v>80</v>
      </c>
      <c r="F75" s="3">
        <v>130</v>
      </c>
      <c r="G75" s="3">
        <v>70</v>
      </c>
      <c r="H75" s="36">
        <v>120</v>
      </c>
      <c r="I75" s="3">
        <v>200</v>
      </c>
      <c r="J75" s="3">
        <v>400</v>
      </c>
      <c r="K75" s="3">
        <v>150</v>
      </c>
      <c r="L75" s="3">
        <v>220</v>
      </c>
      <c r="M75" s="3">
        <v>100</v>
      </c>
      <c r="N75" s="36">
        <v>150</v>
      </c>
    </row>
    <row r="76" spans="1:14" x14ac:dyDescent="0.35">
      <c r="A76" s="69"/>
      <c r="B76" s="34" t="s">
        <v>98</v>
      </c>
      <c r="C76" s="35">
        <v>100</v>
      </c>
      <c r="D76" s="3">
        <v>160</v>
      </c>
      <c r="E76" s="3">
        <v>100</v>
      </c>
      <c r="F76" s="3">
        <v>160</v>
      </c>
      <c r="G76" s="3">
        <v>70</v>
      </c>
      <c r="H76" s="36">
        <v>150</v>
      </c>
      <c r="I76" s="3">
        <v>170</v>
      </c>
      <c r="J76" s="3">
        <v>300</v>
      </c>
      <c r="K76" s="3">
        <v>120</v>
      </c>
      <c r="L76" s="3">
        <v>180</v>
      </c>
      <c r="M76" s="3">
        <v>80</v>
      </c>
      <c r="N76" s="36">
        <v>150</v>
      </c>
    </row>
    <row r="77" spans="1:14" x14ac:dyDescent="0.35">
      <c r="A77" s="69"/>
      <c r="B77" s="34" t="s">
        <v>99</v>
      </c>
      <c r="C77" s="35">
        <v>60</v>
      </c>
      <c r="D77" s="3">
        <v>160</v>
      </c>
      <c r="E77" s="3">
        <v>60</v>
      </c>
      <c r="F77" s="3">
        <v>160</v>
      </c>
      <c r="G77" s="3">
        <v>40</v>
      </c>
      <c r="H77" s="36">
        <v>130</v>
      </c>
      <c r="I77" s="3">
        <v>150</v>
      </c>
      <c r="J77" s="3">
        <v>200</v>
      </c>
      <c r="K77" s="3">
        <v>70</v>
      </c>
      <c r="L77" s="3">
        <v>120</v>
      </c>
      <c r="M77" s="3">
        <v>40</v>
      </c>
      <c r="N77" s="36">
        <v>100</v>
      </c>
    </row>
    <row r="78" spans="1:14" x14ac:dyDescent="0.35">
      <c r="A78" s="69"/>
      <c r="B78" s="34" t="s">
        <v>100</v>
      </c>
      <c r="C78" s="35">
        <v>60</v>
      </c>
      <c r="D78" s="3">
        <v>160</v>
      </c>
      <c r="E78" s="3">
        <v>60</v>
      </c>
      <c r="F78" s="3">
        <v>160</v>
      </c>
      <c r="G78" s="3">
        <v>70</v>
      </c>
      <c r="H78" s="36">
        <v>130</v>
      </c>
      <c r="I78" s="3">
        <v>170</v>
      </c>
      <c r="J78" s="3">
        <v>300</v>
      </c>
      <c r="K78" s="3">
        <v>120</v>
      </c>
      <c r="L78" s="3">
        <v>180</v>
      </c>
      <c r="M78" s="3">
        <v>80</v>
      </c>
      <c r="N78" s="36">
        <v>150</v>
      </c>
    </row>
    <row r="79" spans="1:14" ht="32.25" customHeight="1" x14ac:dyDescent="0.35">
      <c r="A79" s="69"/>
      <c r="B79" s="34" t="s">
        <v>101</v>
      </c>
      <c r="C79" s="35">
        <v>90</v>
      </c>
      <c r="D79" s="3">
        <v>210</v>
      </c>
      <c r="E79" s="3">
        <v>90</v>
      </c>
      <c r="F79" s="3">
        <v>140</v>
      </c>
      <c r="G79" s="3">
        <v>50</v>
      </c>
      <c r="H79" s="36">
        <v>130</v>
      </c>
      <c r="I79" s="3">
        <v>180</v>
      </c>
      <c r="J79" s="3">
        <v>310</v>
      </c>
      <c r="K79" s="3">
        <v>130</v>
      </c>
      <c r="L79" s="3">
        <v>190</v>
      </c>
      <c r="M79" s="3">
        <v>90</v>
      </c>
      <c r="N79" s="36">
        <v>160</v>
      </c>
    </row>
    <row r="80" spans="1:14" x14ac:dyDescent="0.35">
      <c r="A80" s="70"/>
      <c r="B80" s="34" t="s">
        <v>102</v>
      </c>
      <c r="C80" s="35">
        <v>100</v>
      </c>
      <c r="D80" s="3">
        <v>160</v>
      </c>
      <c r="E80" s="3">
        <v>100</v>
      </c>
      <c r="F80" s="3">
        <v>160</v>
      </c>
      <c r="G80" s="3">
        <v>70</v>
      </c>
      <c r="H80" s="36">
        <v>150</v>
      </c>
      <c r="I80" s="3">
        <v>250</v>
      </c>
      <c r="J80" s="3">
        <v>450</v>
      </c>
      <c r="K80" s="3">
        <v>200</v>
      </c>
      <c r="L80" s="3">
        <v>180</v>
      </c>
      <c r="M80" s="3">
        <v>150</v>
      </c>
      <c r="N80" s="36">
        <v>200</v>
      </c>
    </row>
    <row r="81" spans="1:14" x14ac:dyDescent="0.35">
      <c r="A81" s="68" t="s">
        <v>103</v>
      </c>
      <c r="B81" s="34" t="s">
        <v>104</v>
      </c>
      <c r="C81" s="35">
        <v>100</v>
      </c>
      <c r="D81" s="3">
        <v>160</v>
      </c>
      <c r="E81" s="3">
        <v>100</v>
      </c>
      <c r="F81" s="3">
        <v>160</v>
      </c>
      <c r="G81" s="3">
        <v>70</v>
      </c>
      <c r="H81" s="36">
        <v>150</v>
      </c>
      <c r="I81" s="3">
        <v>170</v>
      </c>
      <c r="J81" s="3">
        <v>300</v>
      </c>
      <c r="K81" s="3">
        <v>120</v>
      </c>
      <c r="L81" s="3">
        <v>180</v>
      </c>
      <c r="M81" s="3">
        <v>80</v>
      </c>
      <c r="N81" s="36">
        <v>150</v>
      </c>
    </row>
    <row r="82" spans="1:14" x14ac:dyDescent="0.35">
      <c r="A82" s="69"/>
      <c r="B82" s="34" t="s">
        <v>105</v>
      </c>
      <c r="C82" s="35">
        <v>100</v>
      </c>
      <c r="D82" s="3">
        <v>160</v>
      </c>
      <c r="E82" s="3">
        <v>100</v>
      </c>
      <c r="F82" s="3">
        <v>160</v>
      </c>
      <c r="G82" s="3">
        <v>70</v>
      </c>
      <c r="H82" s="36">
        <v>150</v>
      </c>
      <c r="I82" s="3">
        <v>200</v>
      </c>
      <c r="J82" s="3">
        <v>400</v>
      </c>
      <c r="K82" s="3">
        <v>150</v>
      </c>
      <c r="L82" s="3">
        <v>220</v>
      </c>
      <c r="M82" s="3">
        <v>100</v>
      </c>
      <c r="N82" s="36">
        <v>150</v>
      </c>
    </row>
    <row r="83" spans="1:14" x14ac:dyDescent="0.35">
      <c r="A83" s="69"/>
      <c r="B83" s="34" t="s">
        <v>106</v>
      </c>
      <c r="C83" s="35">
        <v>60</v>
      </c>
      <c r="D83" s="3">
        <v>160</v>
      </c>
      <c r="E83" s="3">
        <v>60</v>
      </c>
      <c r="F83" s="3">
        <v>160</v>
      </c>
      <c r="G83" s="3">
        <v>40</v>
      </c>
      <c r="H83" s="36">
        <v>130</v>
      </c>
      <c r="I83" s="3">
        <v>150</v>
      </c>
      <c r="J83" s="3">
        <v>200</v>
      </c>
      <c r="K83" s="3">
        <v>70</v>
      </c>
      <c r="L83" s="3">
        <v>120</v>
      </c>
      <c r="M83" s="3">
        <v>40</v>
      </c>
      <c r="N83" s="36">
        <v>100</v>
      </c>
    </row>
    <row r="84" spans="1:14" x14ac:dyDescent="0.35">
      <c r="A84" s="69"/>
      <c r="B84" s="34" t="s">
        <v>107</v>
      </c>
      <c r="C84" s="35">
        <v>60</v>
      </c>
      <c r="D84" s="3">
        <v>160</v>
      </c>
      <c r="E84" s="3">
        <v>60</v>
      </c>
      <c r="F84" s="3">
        <v>160</v>
      </c>
      <c r="G84" s="3">
        <v>40</v>
      </c>
      <c r="H84" s="36">
        <v>130</v>
      </c>
      <c r="I84" s="3">
        <v>170</v>
      </c>
      <c r="J84" s="3">
        <v>250</v>
      </c>
      <c r="K84" s="3">
        <v>120</v>
      </c>
      <c r="L84" s="3">
        <v>180</v>
      </c>
      <c r="M84" s="3">
        <v>80</v>
      </c>
      <c r="N84" s="36">
        <v>150</v>
      </c>
    </row>
    <row r="85" spans="1:14" ht="32.25" customHeight="1" x14ac:dyDescent="0.35">
      <c r="A85" s="69"/>
      <c r="B85" s="34" t="s">
        <v>95</v>
      </c>
      <c r="C85" s="35">
        <v>140</v>
      </c>
      <c r="D85" s="3">
        <v>200</v>
      </c>
      <c r="E85" s="3">
        <v>80</v>
      </c>
      <c r="F85" s="3">
        <v>180</v>
      </c>
      <c r="G85" s="3">
        <v>70</v>
      </c>
      <c r="H85" s="36">
        <v>150</v>
      </c>
      <c r="I85" s="3">
        <v>300</v>
      </c>
      <c r="J85" s="3">
        <v>400</v>
      </c>
      <c r="K85" s="3">
        <v>30</v>
      </c>
      <c r="L85" s="3">
        <v>400</v>
      </c>
      <c r="M85" s="3">
        <v>150</v>
      </c>
      <c r="N85" s="36">
        <v>300</v>
      </c>
    </row>
    <row r="86" spans="1:14" ht="42" customHeight="1" x14ac:dyDescent="0.35">
      <c r="A86" s="69"/>
      <c r="B86" s="34" t="s">
        <v>108</v>
      </c>
      <c r="C86" s="35">
        <v>120</v>
      </c>
      <c r="D86" s="3">
        <v>180</v>
      </c>
      <c r="E86" s="3">
        <v>80</v>
      </c>
      <c r="F86" s="3">
        <v>120</v>
      </c>
      <c r="G86" s="3">
        <v>50</v>
      </c>
      <c r="H86" s="36">
        <v>120</v>
      </c>
      <c r="I86" s="3">
        <v>200</v>
      </c>
      <c r="J86" s="3">
        <v>300</v>
      </c>
      <c r="K86" s="3">
        <v>200</v>
      </c>
      <c r="L86" s="3">
        <v>300</v>
      </c>
      <c r="M86" s="3">
        <v>100</v>
      </c>
      <c r="N86" s="36">
        <v>180</v>
      </c>
    </row>
    <row r="87" spans="1:14" ht="28.5" customHeight="1" x14ac:dyDescent="0.35">
      <c r="A87" s="70"/>
      <c r="B87" s="34" t="s">
        <v>109</v>
      </c>
      <c r="C87" s="35">
        <v>120</v>
      </c>
      <c r="D87" s="3">
        <v>180</v>
      </c>
      <c r="E87" s="3">
        <v>80</v>
      </c>
      <c r="F87" s="3">
        <v>120</v>
      </c>
      <c r="G87" s="3">
        <v>50</v>
      </c>
      <c r="H87" s="36">
        <v>120</v>
      </c>
      <c r="I87" s="3">
        <v>170</v>
      </c>
      <c r="J87" s="3">
        <v>300</v>
      </c>
      <c r="K87" s="3">
        <v>170</v>
      </c>
      <c r="L87" s="3">
        <v>250</v>
      </c>
      <c r="M87" s="3">
        <v>100</v>
      </c>
      <c r="N87" s="36">
        <v>200</v>
      </c>
    </row>
    <row r="88" spans="1:14" x14ac:dyDescent="0.35">
      <c r="A88" s="73" t="s">
        <v>110</v>
      </c>
      <c r="B88" s="34" t="s">
        <v>111</v>
      </c>
      <c r="C88" s="35">
        <v>100</v>
      </c>
      <c r="D88" s="3">
        <v>160</v>
      </c>
      <c r="E88" s="3">
        <v>100</v>
      </c>
      <c r="F88" s="3">
        <v>160</v>
      </c>
      <c r="G88" s="3">
        <v>70</v>
      </c>
      <c r="H88" s="36">
        <v>150</v>
      </c>
      <c r="I88" s="3">
        <v>170</v>
      </c>
      <c r="J88" s="3">
        <v>300</v>
      </c>
      <c r="K88" s="3">
        <v>120</v>
      </c>
      <c r="L88" s="3">
        <v>180</v>
      </c>
      <c r="M88" s="3">
        <v>80</v>
      </c>
      <c r="N88" s="36">
        <v>150</v>
      </c>
    </row>
    <row r="89" spans="1:14" ht="34.5" customHeight="1" x14ac:dyDescent="0.35">
      <c r="A89" s="73"/>
      <c r="B89" s="34" t="s">
        <v>112</v>
      </c>
      <c r="C89" s="35">
        <v>120</v>
      </c>
      <c r="D89" s="3">
        <v>180</v>
      </c>
      <c r="E89" s="3">
        <v>120</v>
      </c>
      <c r="F89" s="3">
        <v>180</v>
      </c>
      <c r="G89" s="3">
        <v>90</v>
      </c>
      <c r="H89" s="36">
        <v>170</v>
      </c>
      <c r="I89" s="3">
        <v>180</v>
      </c>
      <c r="J89" s="3">
        <v>310</v>
      </c>
      <c r="K89" s="3">
        <v>130</v>
      </c>
      <c r="L89" s="3">
        <v>180</v>
      </c>
      <c r="M89" s="3">
        <v>90</v>
      </c>
      <c r="N89" s="36">
        <v>160</v>
      </c>
    </row>
    <row r="90" spans="1:14" ht="33.75" customHeight="1" x14ac:dyDescent="0.35">
      <c r="A90" s="73"/>
      <c r="B90" s="34" t="s">
        <v>113</v>
      </c>
      <c r="C90" s="35">
        <v>140</v>
      </c>
      <c r="D90" s="3">
        <v>200</v>
      </c>
      <c r="E90" s="3">
        <v>80</v>
      </c>
      <c r="F90" s="3">
        <v>180</v>
      </c>
      <c r="G90" s="3">
        <v>70</v>
      </c>
      <c r="H90" s="36">
        <v>150</v>
      </c>
      <c r="I90" s="3">
        <v>350</v>
      </c>
      <c r="J90" s="3">
        <v>450</v>
      </c>
      <c r="K90" s="3">
        <v>300</v>
      </c>
      <c r="L90" s="3">
        <v>400</v>
      </c>
      <c r="M90" s="3">
        <v>150</v>
      </c>
      <c r="N90" s="36">
        <v>300</v>
      </c>
    </row>
    <row r="91" spans="1:14" ht="27" customHeight="1" x14ac:dyDescent="0.35">
      <c r="A91" s="73"/>
      <c r="B91" s="34" t="s">
        <v>114</v>
      </c>
      <c r="C91" s="35">
        <v>80</v>
      </c>
      <c r="D91" s="3">
        <v>200</v>
      </c>
      <c r="E91" s="3">
        <v>80</v>
      </c>
      <c r="F91" s="3">
        <v>180</v>
      </c>
      <c r="G91" s="3">
        <v>40</v>
      </c>
      <c r="H91" s="36">
        <v>150</v>
      </c>
      <c r="I91" s="3">
        <v>160</v>
      </c>
      <c r="J91" s="3">
        <v>200</v>
      </c>
      <c r="K91" s="3">
        <v>80</v>
      </c>
      <c r="L91" s="3">
        <v>160</v>
      </c>
      <c r="M91" s="3">
        <v>40</v>
      </c>
      <c r="N91" s="36">
        <v>110</v>
      </c>
    </row>
    <row r="92" spans="1:14" x14ac:dyDescent="0.35">
      <c r="A92" s="73" t="s">
        <v>12</v>
      </c>
      <c r="B92" s="34" t="s">
        <v>115</v>
      </c>
      <c r="C92" s="35">
        <v>100</v>
      </c>
      <c r="D92" s="3">
        <v>160</v>
      </c>
      <c r="E92" s="3">
        <v>100</v>
      </c>
      <c r="F92" s="3">
        <v>160</v>
      </c>
      <c r="G92" s="3">
        <v>70</v>
      </c>
      <c r="H92" s="36">
        <v>150</v>
      </c>
      <c r="I92" s="3">
        <v>170</v>
      </c>
      <c r="J92" s="3">
        <v>300</v>
      </c>
      <c r="K92" s="3">
        <v>120</v>
      </c>
      <c r="L92" s="3">
        <v>180</v>
      </c>
      <c r="M92" s="3">
        <v>80</v>
      </c>
      <c r="N92" s="36">
        <v>150</v>
      </c>
    </row>
    <row r="93" spans="1:14" x14ac:dyDescent="0.35">
      <c r="A93" s="73"/>
      <c r="B93" s="34" t="s">
        <v>116</v>
      </c>
      <c r="C93" s="35">
        <v>140</v>
      </c>
      <c r="D93" s="3">
        <v>200</v>
      </c>
      <c r="E93" s="3">
        <v>80</v>
      </c>
      <c r="F93" s="3">
        <v>180</v>
      </c>
      <c r="G93" s="3">
        <v>70</v>
      </c>
      <c r="H93" s="36">
        <v>150</v>
      </c>
      <c r="I93" s="3">
        <v>250</v>
      </c>
      <c r="J93" s="3">
        <v>300</v>
      </c>
      <c r="K93" s="3">
        <v>200</v>
      </c>
      <c r="L93" s="3">
        <v>300</v>
      </c>
      <c r="M93" s="3">
        <v>100</v>
      </c>
      <c r="N93" s="36">
        <v>180</v>
      </c>
    </row>
    <row r="94" spans="1:14" x14ac:dyDescent="0.35">
      <c r="A94" s="73"/>
      <c r="B94" s="34" t="s">
        <v>117</v>
      </c>
      <c r="C94" s="35">
        <v>60</v>
      </c>
      <c r="D94" s="3">
        <v>160</v>
      </c>
      <c r="E94" s="3">
        <v>60</v>
      </c>
      <c r="F94" s="3">
        <v>160</v>
      </c>
      <c r="G94" s="3">
        <v>40</v>
      </c>
      <c r="H94" s="36">
        <v>130</v>
      </c>
      <c r="I94" s="3">
        <v>160</v>
      </c>
      <c r="J94" s="3">
        <v>200</v>
      </c>
      <c r="K94" s="3">
        <v>90</v>
      </c>
      <c r="L94" s="3">
        <v>160</v>
      </c>
      <c r="M94" s="3">
        <v>50</v>
      </c>
      <c r="N94" s="36">
        <v>110</v>
      </c>
    </row>
    <row r="95" spans="1:14" x14ac:dyDescent="0.35">
      <c r="A95" s="73"/>
      <c r="B95" s="34" t="s">
        <v>118</v>
      </c>
      <c r="C95" s="35">
        <v>140</v>
      </c>
      <c r="D95" s="3">
        <v>160</v>
      </c>
      <c r="E95" s="3">
        <v>80</v>
      </c>
      <c r="F95" s="3">
        <v>180</v>
      </c>
      <c r="G95" s="3">
        <v>70</v>
      </c>
      <c r="H95" s="36">
        <v>150</v>
      </c>
      <c r="I95" s="3">
        <v>250</v>
      </c>
      <c r="J95" s="3">
        <v>450</v>
      </c>
      <c r="K95" s="3">
        <v>200</v>
      </c>
      <c r="L95" s="3">
        <v>270</v>
      </c>
      <c r="M95" s="3">
        <v>150</v>
      </c>
      <c r="N95" s="36">
        <v>200</v>
      </c>
    </row>
    <row r="96" spans="1:14" ht="35.25" customHeight="1" x14ac:dyDescent="0.35">
      <c r="A96" s="68" t="s">
        <v>44</v>
      </c>
      <c r="B96" s="34" t="s">
        <v>119</v>
      </c>
      <c r="C96" s="35">
        <v>100</v>
      </c>
      <c r="D96" s="3">
        <v>160</v>
      </c>
      <c r="E96" s="3">
        <v>100</v>
      </c>
      <c r="F96" s="3">
        <v>160</v>
      </c>
      <c r="G96" s="3">
        <v>70</v>
      </c>
      <c r="H96" s="36">
        <v>150</v>
      </c>
      <c r="I96" s="3">
        <v>170</v>
      </c>
      <c r="J96" s="3">
        <v>300</v>
      </c>
      <c r="K96" s="3">
        <v>120</v>
      </c>
      <c r="L96" s="3">
        <v>180</v>
      </c>
      <c r="M96" s="3">
        <v>80</v>
      </c>
      <c r="N96" s="36">
        <v>150</v>
      </c>
    </row>
    <row r="97" spans="1:14" ht="30.75" customHeight="1" x14ac:dyDescent="0.35">
      <c r="A97" s="69"/>
      <c r="B97" s="34" t="s">
        <v>120</v>
      </c>
      <c r="C97" s="35">
        <v>120</v>
      </c>
      <c r="D97" s="3">
        <v>180</v>
      </c>
      <c r="E97" s="3">
        <v>120</v>
      </c>
      <c r="F97" s="3">
        <v>180</v>
      </c>
      <c r="G97" s="3">
        <v>90</v>
      </c>
      <c r="H97" s="36">
        <v>170</v>
      </c>
      <c r="I97" s="3">
        <v>190</v>
      </c>
      <c r="J97" s="3">
        <v>320</v>
      </c>
      <c r="K97" s="3">
        <v>140</v>
      </c>
      <c r="L97" s="3">
        <v>200</v>
      </c>
      <c r="M97" s="3">
        <v>100</v>
      </c>
      <c r="N97" s="36">
        <v>170</v>
      </c>
    </row>
    <row r="98" spans="1:14" x14ac:dyDescent="0.35">
      <c r="A98" s="69"/>
      <c r="B98" s="34" t="s">
        <v>99</v>
      </c>
      <c r="C98" s="35">
        <v>60</v>
      </c>
      <c r="D98" s="3">
        <v>160</v>
      </c>
      <c r="E98" s="3">
        <v>60</v>
      </c>
      <c r="F98" s="3">
        <v>160</v>
      </c>
      <c r="G98" s="3">
        <v>40</v>
      </c>
      <c r="H98" s="36">
        <v>130</v>
      </c>
      <c r="I98" s="3">
        <v>100</v>
      </c>
      <c r="J98" s="3">
        <v>150</v>
      </c>
      <c r="K98" s="3">
        <v>70</v>
      </c>
      <c r="L98" s="3">
        <v>100</v>
      </c>
      <c r="M98" s="3">
        <v>50</v>
      </c>
      <c r="N98" s="36">
        <v>100</v>
      </c>
    </row>
    <row r="99" spans="1:14" ht="27.75" customHeight="1" x14ac:dyDescent="0.35">
      <c r="A99" s="69"/>
      <c r="B99" s="34" t="s">
        <v>121</v>
      </c>
      <c r="C99" s="35">
        <v>120</v>
      </c>
      <c r="D99" s="3">
        <v>180</v>
      </c>
      <c r="E99" s="3">
        <v>80</v>
      </c>
      <c r="F99" s="3">
        <v>120</v>
      </c>
      <c r="G99" s="3">
        <v>50</v>
      </c>
      <c r="H99" s="36">
        <v>120</v>
      </c>
      <c r="I99" s="3">
        <v>250</v>
      </c>
      <c r="J99" s="3">
        <v>300</v>
      </c>
      <c r="K99" s="3">
        <v>200</v>
      </c>
      <c r="L99" s="3">
        <v>300</v>
      </c>
      <c r="M99" s="3">
        <v>100</v>
      </c>
      <c r="N99" s="36">
        <v>180</v>
      </c>
    </row>
    <row r="100" spans="1:14" ht="32.25" customHeight="1" x14ac:dyDescent="0.35">
      <c r="A100" s="70"/>
      <c r="B100" s="34" t="s">
        <v>89</v>
      </c>
      <c r="C100" s="35">
        <v>140</v>
      </c>
      <c r="D100" s="3">
        <v>200</v>
      </c>
      <c r="E100" s="3">
        <v>80</v>
      </c>
      <c r="F100" s="3">
        <v>180</v>
      </c>
      <c r="G100" s="3">
        <v>70</v>
      </c>
      <c r="H100" s="36">
        <v>150</v>
      </c>
      <c r="I100" s="3">
        <v>400</v>
      </c>
      <c r="J100" s="3">
        <v>450</v>
      </c>
      <c r="K100" s="3">
        <v>300</v>
      </c>
      <c r="L100" s="3">
        <v>400</v>
      </c>
      <c r="M100" s="3">
        <v>150</v>
      </c>
      <c r="N100" s="36">
        <v>300</v>
      </c>
    </row>
    <row r="101" spans="1:14" x14ac:dyDescent="0.35">
      <c r="A101" s="68" t="s">
        <v>45</v>
      </c>
      <c r="B101" s="34" t="s">
        <v>122</v>
      </c>
      <c r="C101" s="35">
        <v>140</v>
      </c>
      <c r="D101" s="3">
        <v>200</v>
      </c>
      <c r="E101" s="3">
        <v>80</v>
      </c>
      <c r="F101" s="3">
        <v>150</v>
      </c>
      <c r="G101" s="3">
        <v>60</v>
      </c>
      <c r="H101" s="36">
        <v>130</v>
      </c>
      <c r="I101" s="3">
        <v>450</v>
      </c>
      <c r="J101" s="3">
        <v>500</v>
      </c>
      <c r="K101" s="3">
        <v>250</v>
      </c>
      <c r="L101" s="3">
        <v>450</v>
      </c>
      <c r="M101" s="3">
        <v>150</v>
      </c>
      <c r="N101" s="36">
        <v>300</v>
      </c>
    </row>
    <row r="102" spans="1:14" ht="48" customHeight="1" x14ac:dyDescent="0.35">
      <c r="A102" s="69"/>
      <c r="B102" s="34" t="s">
        <v>123</v>
      </c>
      <c r="C102" s="35">
        <v>120</v>
      </c>
      <c r="D102" s="3">
        <v>180</v>
      </c>
      <c r="E102" s="3">
        <v>80</v>
      </c>
      <c r="F102" s="3">
        <v>120</v>
      </c>
      <c r="G102" s="3">
        <v>50</v>
      </c>
      <c r="H102" s="36">
        <v>120</v>
      </c>
      <c r="I102" s="3">
        <v>300</v>
      </c>
      <c r="J102" s="3">
        <v>350</v>
      </c>
      <c r="K102" s="3">
        <v>200</v>
      </c>
      <c r="L102" s="3">
        <v>300</v>
      </c>
      <c r="M102" s="3">
        <v>100</v>
      </c>
      <c r="N102" s="36">
        <v>180</v>
      </c>
    </row>
    <row r="103" spans="1:14" ht="48.75" customHeight="1" x14ac:dyDescent="0.35">
      <c r="A103" s="69"/>
      <c r="B103" s="34" t="s">
        <v>124</v>
      </c>
      <c r="C103" s="35">
        <v>280</v>
      </c>
      <c r="D103" s="3">
        <v>300</v>
      </c>
      <c r="E103" s="3">
        <v>200</v>
      </c>
      <c r="F103" s="3">
        <v>250</v>
      </c>
      <c r="G103" s="3">
        <v>100</v>
      </c>
      <c r="H103" s="36">
        <v>220</v>
      </c>
      <c r="I103" s="3">
        <v>200</v>
      </c>
      <c r="J103" s="3">
        <v>400</v>
      </c>
      <c r="K103" s="3">
        <v>80</v>
      </c>
      <c r="L103" s="3">
        <v>250</v>
      </c>
      <c r="M103" s="3">
        <v>50</v>
      </c>
      <c r="N103" s="36">
        <v>100</v>
      </c>
    </row>
    <row r="104" spans="1:14" ht="37.5" customHeight="1" x14ac:dyDescent="0.35">
      <c r="A104" s="69"/>
      <c r="B104" s="34" t="s">
        <v>125</v>
      </c>
      <c r="C104" s="35">
        <v>280</v>
      </c>
      <c r="D104" s="3">
        <v>400</v>
      </c>
      <c r="E104" s="3">
        <v>250</v>
      </c>
      <c r="F104" s="3">
        <v>300</v>
      </c>
      <c r="G104" s="3">
        <v>200</v>
      </c>
      <c r="H104" s="36">
        <v>260</v>
      </c>
      <c r="I104" s="3">
        <v>200</v>
      </c>
      <c r="J104" s="3">
        <v>400</v>
      </c>
      <c r="K104" s="3">
        <v>80</v>
      </c>
      <c r="L104" s="3">
        <v>250</v>
      </c>
      <c r="M104" s="3">
        <v>50</v>
      </c>
      <c r="N104" s="36">
        <v>100</v>
      </c>
    </row>
    <row r="105" spans="1:14" ht="35.25" customHeight="1" x14ac:dyDescent="0.35">
      <c r="A105" s="69"/>
      <c r="B105" s="34" t="s">
        <v>126</v>
      </c>
      <c r="C105" s="35">
        <v>100</v>
      </c>
      <c r="D105" s="3">
        <v>160</v>
      </c>
      <c r="E105" s="3">
        <v>100</v>
      </c>
      <c r="F105" s="3">
        <v>160</v>
      </c>
      <c r="G105" s="3">
        <v>70</v>
      </c>
      <c r="H105" s="36">
        <v>150</v>
      </c>
      <c r="I105" s="3">
        <v>170</v>
      </c>
      <c r="J105" s="3">
        <v>300</v>
      </c>
      <c r="K105" s="3">
        <v>120</v>
      </c>
      <c r="L105" s="3">
        <v>180</v>
      </c>
      <c r="M105" s="3">
        <v>80</v>
      </c>
      <c r="N105" s="36">
        <v>150</v>
      </c>
    </row>
    <row r="106" spans="1:14" x14ac:dyDescent="0.35">
      <c r="A106" s="70"/>
      <c r="B106" s="34" t="s">
        <v>127</v>
      </c>
      <c r="C106" s="35">
        <v>60</v>
      </c>
      <c r="D106" s="3">
        <v>160</v>
      </c>
      <c r="E106" s="3">
        <v>60</v>
      </c>
      <c r="F106" s="3">
        <v>160</v>
      </c>
      <c r="G106" s="3">
        <v>40</v>
      </c>
      <c r="H106" s="36">
        <v>130</v>
      </c>
      <c r="I106" s="3">
        <v>160</v>
      </c>
      <c r="J106" s="3">
        <v>200</v>
      </c>
      <c r="K106" s="3">
        <v>90</v>
      </c>
      <c r="L106" s="3">
        <v>130</v>
      </c>
      <c r="M106" s="3">
        <v>50</v>
      </c>
      <c r="N106" s="36">
        <v>130</v>
      </c>
    </row>
    <row r="107" spans="1:14" x14ac:dyDescent="0.35">
      <c r="A107" s="68" t="s">
        <v>46</v>
      </c>
      <c r="B107" s="34" t="s">
        <v>128</v>
      </c>
      <c r="C107" s="35">
        <v>100</v>
      </c>
      <c r="D107" s="3">
        <v>160</v>
      </c>
      <c r="E107" s="3">
        <v>100</v>
      </c>
      <c r="F107" s="3">
        <v>160</v>
      </c>
      <c r="G107" s="3">
        <v>70</v>
      </c>
      <c r="H107" s="36">
        <v>150</v>
      </c>
      <c r="I107" s="3">
        <v>170</v>
      </c>
      <c r="J107" s="3">
        <v>300</v>
      </c>
      <c r="K107" s="3">
        <v>120</v>
      </c>
      <c r="L107" s="3">
        <v>180</v>
      </c>
      <c r="M107" s="3">
        <v>80</v>
      </c>
      <c r="N107" s="36">
        <v>150</v>
      </c>
    </row>
    <row r="108" spans="1:14" ht="51.75" customHeight="1" x14ac:dyDescent="0.35">
      <c r="A108" s="69"/>
      <c r="B108" s="34" t="s">
        <v>129</v>
      </c>
      <c r="C108" s="35">
        <v>120</v>
      </c>
      <c r="D108" s="3">
        <v>180</v>
      </c>
      <c r="E108" s="3">
        <v>80</v>
      </c>
      <c r="F108" s="3">
        <v>150</v>
      </c>
      <c r="G108" s="3">
        <v>50</v>
      </c>
      <c r="H108" s="36">
        <v>130</v>
      </c>
      <c r="I108" s="3">
        <v>250</v>
      </c>
      <c r="J108" s="3">
        <v>300</v>
      </c>
      <c r="K108" s="3">
        <v>200</v>
      </c>
      <c r="L108" s="3">
        <v>300</v>
      </c>
      <c r="M108" s="3">
        <v>100</v>
      </c>
      <c r="N108" s="36">
        <v>180</v>
      </c>
    </row>
    <row r="109" spans="1:14" ht="44.25" customHeight="1" x14ac:dyDescent="0.35">
      <c r="A109" s="70"/>
      <c r="B109" s="34" t="s">
        <v>130</v>
      </c>
      <c r="C109" s="35">
        <v>120</v>
      </c>
      <c r="D109" s="3">
        <v>200</v>
      </c>
      <c r="E109" s="3">
        <v>80</v>
      </c>
      <c r="F109" s="3">
        <v>150</v>
      </c>
      <c r="G109" s="3">
        <v>50</v>
      </c>
      <c r="H109" s="36">
        <v>130</v>
      </c>
      <c r="I109" s="3">
        <v>350</v>
      </c>
      <c r="J109" s="3">
        <v>450</v>
      </c>
      <c r="K109" s="3">
        <v>300</v>
      </c>
      <c r="L109" s="3">
        <v>400</v>
      </c>
      <c r="M109" s="3">
        <v>100</v>
      </c>
      <c r="N109" s="36">
        <v>300</v>
      </c>
    </row>
    <row r="110" spans="1:14" x14ac:dyDescent="0.35">
      <c r="A110" s="68" t="s">
        <v>47</v>
      </c>
      <c r="B110" s="34" t="s">
        <v>131</v>
      </c>
      <c r="C110" s="35">
        <v>120</v>
      </c>
      <c r="D110" s="3">
        <v>180</v>
      </c>
      <c r="E110" s="3">
        <v>80</v>
      </c>
      <c r="F110" s="3">
        <v>150</v>
      </c>
      <c r="G110" s="3">
        <v>50</v>
      </c>
      <c r="H110" s="36">
        <v>130</v>
      </c>
      <c r="I110" s="3">
        <v>250</v>
      </c>
      <c r="J110" s="3">
        <v>300</v>
      </c>
      <c r="K110" s="3">
        <v>200</v>
      </c>
      <c r="L110" s="3">
        <v>300</v>
      </c>
      <c r="M110" s="3">
        <v>100</v>
      </c>
      <c r="N110" s="36">
        <v>180</v>
      </c>
    </row>
    <row r="111" spans="1:14" x14ac:dyDescent="0.35">
      <c r="A111" s="69"/>
      <c r="B111" s="34" t="s">
        <v>132</v>
      </c>
      <c r="C111" s="35">
        <v>120</v>
      </c>
      <c r="D111" s="3">
        <v>180</v>
      </c>
      <c r="E111" s="3">
        <v>80</v>
      </c>
      <c r="F111" s="3">
        <v>120</v>
      </c>
      <c r="G111" s="3">
        <v>50</v>
      </c>
      <c r="H111" s="36">
        <v>120</v>
      </c>
      <c r="I111" s="3">
        <v>250</v>
      </c>
      <c r="J111" s="3">
        <v>300</v>
      </c>
      <c r="K111" s="3">
        <v>200</v>
      </c>
      <c r="L111" s="3">
        <v>300</v>
      </c>
      <c r="M111" s="3">
        <v>100</v>
      </c>
      <c r="N111" s="36">
        <v>180</v>
      </c>
    </row>
    <row r="112" spans="1:14" x14ac:dyDescent="0.35">
      <c r="A112" s="69"/>
      <c r="B112" s="34" t="s">
        <v>133</v>
      </c>
      <c r="C112" s="35">
        <v>120</v>
      </c>
      <c r="D112" s="3">
        <v>180</v>
      </c>
      <c r="E112" s="3">
        <v>120</v>
      </c>
      <c r="F112" s="3">
        <v>180</v>
      </c>
      <c r="G112" s="3">
        <v>70</v>
      </c>
      <c r="H112" s="36">
        <v>170</v>
      </c>
      <c r="I112" s="3">
        <v>170</v>
      </c>
      <c r="J112" s="3">
        <v>300</v>
      </c>
      <c r="K112" s="3">
        <v>120</v>
      </c>
      <c r="L112" s="3">
        <v>160</v>
      </c>
      <c r="M112" s="3">
        <v>80</v>
      </c>
      <c r="N112" s="36">
        <v>150</v>
      </c>
    </row>
    <row r="113" spans="1:14" x14ac:dyDescent="0.35">
      <c r="A113" s="69"/>
      <c r="B113" s="34" t="s">
        <v>134</v>
      </c>
      <c r="C113" s="35">
        <v>100</v>
      </c>
      <c r="D113" s="3">
        <v>160</v>
      </c>
      <c r="E113" s="3">
        <v>100</v>
      </c>
      <c r="F113" s="3">
        <v>160</v>
      </c>
      <c r="G113" s="3">
        <v>70</v>
      </c>
      <c r="H113" s="36">
        <v>150</v>
      </c>
      <c r="I113" s="3">
        <v>200</v>
      </c>
      <c r="J113" s="3">
        <v>300</v>
      </c>
      <c r="K113" s="3">
        <v>120</v>
      </c>
      <c r="L113" s="3">
        <v>220</v>
      </c>
      <c r="M113" s="3">
        <v>80</v>
      </c>
      <c r="N113" s="36">
        <v>150</v>
      </c>
    </row>
    <row r="114" spans="1:14" ht="27" customHeight="1" x14ac:dyDescent="0.35">
      <c r="A114" s="70"/>
      <c r="B114" s="34" t="s">
        <v>135</v>
      </c>
      <c r="C114" s="35">
        <v>60</v>
      </c>
      <c r="D114" s="3">
        <v>160</v>
      </c>
      <c r="E114" s="3">
        <v>60</v>
      </c>
      <c r="F114" s="3">
        <v>160</v>
      </c>
      <c r="G114" s="3">
        <v>40</v>
      </c>
      <c r="H114" s="36">
        <v>130</v>
      </c>
      <c r="I114" s="3">
        <v>100</v>
      </c>
      <c r="J114" s="3">
        <v>150</v>
      </c>
      <c r="K114" s="3">
        <v>70</v>
      </c>
      <c r="L114" s="3">
        <v>100</v>
      </c>
      <c r="M114" s="3">
        <v>60</v>
      </c>
      <c r="N114" s="36">
        <v>100</v>
      </c>
    </row>
    <row r="115" spans="1:14" x14ac:dyDescent="0.35">
      <c r="A115" s="68" t="s">
        <v>136</v>
      </c>
      <c r="B115" s="34" t="s">
        <v>137</v>
      </c>
      <c r="C115" s="35">
        <v>90</v>
      </c>
      <c r="D115" s="3">
        <v>190</v>
      </c>
      <c r="E115" s="3">
        <v>90</v>
      </c>
      <c r="F115" s="3">
        <v>190</v>
      </c>
      <c r="G115" s="3">
        <v>70</v>
      </c>
      <c r="H115" s="36">
        <v>160</v>
      </c>
      <c r="I115" s="3">
        <v>130</v>
      </c>
      <c r="J115" s="3">
        <v>230</v>
      </c>
      <c r="K115" s="3">
        <v>100</v>
      </c>
      <c r="L115" s="3">
        <v>170</v>
      </c>
      <c r="M115" s="3">
        <v>80</v>
      </c>
      <c r="N115" s="36">
        <v>130</v>
      </c>
    </row>
    <row r="116" spans="1:14" x14ac:dyDescent="0.35">
      <c r="A116" s="69"/>
      <c r="B116" s="34" t="s">
        <v>138</v>
      </c>
      <c r="C116" s="35">
        <v>110</v>
      </c>
      <c r="D116" s="3">
        <v>170</v>
      </c>
      <c r="E116" s="3">
        <v>110</v>
      </c>
      <c r="F116" s="3">
        <v>170</v>
      </c>
      <c r="G116" s="3">
        <v>80</v>
      </c>
      <c r="H116" s="36">
        <v>160</v>
      </c>
      <c r="I116" s="3">
        <v>110</v>
      </c>
      <c r="J116" s="3">
        <v>210</v>
      </c>
      <c r="K116" s="3">
        <v>80</v>
      </c>
      <c r="L116" s="3">
        <v>150</v>
      </c>
      <c r="M116" s="3">
        <v>60</v>
      </c>
      <c r="N116" s="36">
        <v>110</v>
      </c>
    </row>
    <row r="117" spans="1:14" x14ac:dyDescent="0.35">
      <c r="A117" s="69"/>
      <c r="B117" s="34" t="s">
        <v>139</v>
      </c>
      <c r="C117" s="35">
        <v>100</v>
      </c>
      <c r="D117" s="3">
        <v>160</v>
      </c>
      <c r="E117" s="3">
        <v>100</v>
      </c>
      <c r="F117" s="3">
        <v>160</v>
      </c>
      <c r="G117" s="3">
        <v>70</v>
      </c>
      <c r="H117" s="36">
        <v>150</v>
      </c>
      <c r="I117" s="3">
        <v>170</v>
      </c>
      <c r="J117" s="3">
        <v>300</v>
      </c>
      <c r="K117" s="3">
        <v>120</v>
      </c>
      <c r="L117" s="3">
        <v>180</v>
      </c>
      <c r="M117" s="3">
        <v>80</v>
      </c>
      <c r="N117" s="36">
        <v>150</v>
      </c>
    </row>
    <row r="118" spans="1:14" x14ac:dyDescent="0.35">
      <c r="A118" s="69"/>
      <c r="B118" s="34" t="s">
        <v>140</v>
      </c>
      <c r="C118" s="35">
        <v>120</v>
      </c>
      <c r="D118" s="3">
        <v>180</v>
      </c>
      <c r="E118" s="3">
        <v>120</v>
      </c>
      <c r="F118" s="3">
        <v>180</v>
      </c>
      <c r="G118" s="3">
        <v>90</v>
      </c>
      <c r="H118" s="36">
        <v>170</v>
      </c>
      <c r="I118" s="3">
        <v>180</v>
      </c>
      <c r="J118" s="3">
        <v>310</v>
      </c>
      <c r="K118" s="3">
        <v>130</v>
      </c>
      <c r="L118" s="3">
        <v>190</v>
      </c>
      <c r="M118" s="3">
        <v>90</v>
      </c>
      <c r="N118" s="36">
        <v>160</v>
      </c>
    </row>
    <row r="119" spans="1:14" x14ac:dyDescent="0.35">
      <c r="A119" s="69"/>
      <c r="B119" s="34" t="s">
        <v>141</v>
      </c>
      <c r="C119" s="35">
        <v>100</v>
      </c>
      <c r="D119" s="3">
        <v>160</v>
      </c>
      <c r="E119" s="3">
        <v>100</v>
      </c>
      <c r="F119" s="3">
        <v>160</v>
      </c>
      <c r="G119" s="3">
        <v>70</v>
      </c>
      <c r="H119" s="36">
        <v>150</v>
      </c>
      <c r="I119" s="3">
        <v>200</v>
      </c>
      <c r="J119" s="3">
        <v>400</v>
      </c>
      <c r="K119" s="3">
        <v>150</v>
      </c>
      <c r="L119" s="3">
        <v>220</v>
      </c>
      <c r="M119" s="3">
        <v>100</v>
      </c>
      <c r="N119" s="36">
        <v>150</v>
      </c>
    </row>
    <row r="120" spans="1:14" x14ac:dyDescent="0.35">
      <c r="A120" s="69"/>
      <c r="B120" s="34" t="s">
        <v>142</v>
      </c>
      <c r="C120" s="35">
        <v>120</v>
      </c>
      <c r="D120" s="3">
        <v>180</v>
      </c>
      <c r="E120" s="3">
        <v>120</v>
      </c>
      <c r="F120" s="3">
        <v>180</v>
      </c>
      <c r="G120" s="3">
        <v>90</v>
      </c>
      <c r="H120" s="36">
        <v>170</v>
      </c>
      <c r="I120" s="3">
        <v>210</v>
      </c>
      <c r="J120" s="3">
        <v>410</v>
      </c>
      <c r="K120" s="3">
        <v>160</v>
      </c>
      <c r="L120" s="3">
        <v>230</v>
      </c>
      <c r="M120" s="3">
        <v>110</v>
      </c>
      <c r="N120" s="36">
        <v>160</v>
      </c>
    </row>
    <row r="121" spans="1:14" x14ac:dyDescent="0.35">
      <c r="A121" s="69"/>
      <c r="B121" s="34" t="s">
        <v>143</v>
      </c>
      <c r="C121" s="35">
        <v>120</v>
      </c>
      <c r="D121" s="3">
        <v>180</v>
      </c>
      <c r="E121" s="3">
        <v>80</v>
      </c>
      <c r="F121" s="3">
        <v>120</v>
      </c>
      <c r="G121" s="3">
        <v>50</v>
      </c>
      <c r="H121" s="36">
        <v>120</v>
      </c>
      <c r="I121" s="3">
        <v>250</v>
      </c>
      <c r="J121" s="3">
        <v>300</v>
      </c>
      <c r="K121" s="3">
        <v>200</v>
      </c>
      <c r="L121" s="3">
        <v>300</v>
      </c>
      <c r="M121" s="3">
        <v>100</v>
      </c>
      <c r="N121" s="36">
        <v>180</v>
      </c>
    </row>
    <row r="122" spans="1:14" x14ac:dyDescent="0.35">
      <c r="A122" s="70"/>
      <c r="B122" s="34" t="s">
        <v>144</v>
      </c>
      <c r="C122" s="35">
        <v>140</v>
      </c>
      <c r="D122" s="3">
        <v>200</v>
      </c>
      <c r="E122" s="3">
        <v>80</v>
      </c>
      <c r="F122" s="3">
        <v>180</v>
      </c>
      <c r="G122" s="3">
        <v>70</v>
      </c>
      <c r="H122" s="36">
        <v>150</v>
      </c>
      <c r="I122" s="3">
        <v>350</v>
      </c>
      <c r="J122" s="3">
        <v>450</v>
      </c>
      <c r="K122" s="3">
        <v>300</v>
      </c>
      <c r="L122" s="3">
        <v>450</v>
      </c>
      <c r="M122" s="3">
        <v>150</v>
      </c>
      <c r="N122" s="36">
        <v>300</v>
      </c>
    </row>
    <row r="123" spans="1:14" ht="47.25" customHeight="1" x14ac:dyDescent="0.35">
      <c r="A123" s="68" t="s">
        <v>48</v>
      </c>
      <c r="B123" s="34" t="s">
        <v>145</v>
      </c>
      <c r="C123" s="35">
        <v>60</v>
      </c>
      <c r="D123" s="3">
        <v>120</v>
      </c>
      <c r="E123" s="3">
        <v>60</v>
      </c>
      <c r="F123" s="3">
        <v>100</v>
      </c>
      <c r="G123" s="3">
        <v>40</v>
      </c>
      <c r="H123" s="36">
        <v>120</v>
      </c>
      <c r="I123" s="3">
        <v>150</v>
      </c>
      <c r="J123" s="3">
        <v>200</v>
      </c>
      <c r="K123" s="3">
        <v>80</v>
      </c>
      <c r="L123" s="3">
        <v>120</v>
      </c>
      <c r="M123" s="3">
        <v>40</v>
      </c>
      <c r="N123" s="36">
        <v>120</v>
      </c>
    </row>
    <row r="124" spans="1:14" ht="48.75" customHeight="1" thickBot="1" x14ac:dyDescent="0.4">
      <c r="A124" s="71"/>
      <c r="B124" s="37" t="s">
        <v>146</v>
      </c>
      <c r="C124" s="38">
        <v>60</v>
      </c>
      <c r="D124" s="39">
        <v>120</v>
      </c>
      <c r="E124" s="39">
        <v>60</v>
      </c>
      <c r="F124" s="39">
        <v>100</v>
      </c>
      <c r="G124" s="39">
        <v>40</v>
      </c>
      <c r="H124" s="8">
        <v>100</v>
      </c>
      <c r="I124" s="39">
        <v>150</v>
      </c>
      <c r="J124" s="39">
        <v>200</v>
      </c>
      <c r="K124" s="39">
        <v>80</v>
      </c>
      <c r="L124" s="39">
        <v>120</v>
      </c>
      <c r="M124" s="39">
        <v>40</v>
      </c>
      <c r="N124" s="8">
        <v>120</v>
      </c>
    </row>
    <row r="125" spans="1:14" x14ac:dyDescent="0.35">
      <c r="A125" s="21"/>
      <c r="B125" s="40"/>
      <c r="C125" s="41"/>
      <c r="D125" s="41"/>
      <c r="E125" s="41"/>
      <c r="F125" s="41"/>
      <c r="G125" s="41"/>
      <c r="H125" s="41"/>
      <c r="I125" s="21"/>
      <c r="J125" s="21"/>
      <c r="K125" s="21"/>
      <c r="L125" s="21"/>
      <c r="M125" s="21"/>
      <c r="N125" s="21"/>
    </row>
    <row r="126" spans="1:14" x14ac:dyDescent="0.35">
      <c r="A126" s="21"/>
      <c r="B126" s="40"/>
      <c r="C126" s="41"/>
      <c r="D126" s="41"/>
      <c r="E126" s="41"/>
      <c r="F126" s="41"/>
      <c r="G126" s="41"/>
      <c r="H126" s="41"/>
      <c r="I126" s="21"/>
      <c r="J126" s="21"/>
      <c r="K126" s="21"/>
      <c r="L126" s="21"/>
      <c r="M126" s="21"/>
      <c r="N126" s="21"/>
    </row>
    <row r="127" spans="1:14" x14ac:dyDescent="0.35">
      <c r="A127" s="21"/>
      <c r="B127" s="40"/>
      <c r="C127" s="41"/>
      <c r="D127" s="41"/>
      <c r="E127" s="41"/>
      <c r="F127" s="41"/>
      <c r="G127" s="41"/>
      <c r="H127" s="41"/>
      <c r="I127" s="21"/>
      <c r="J127" s="21"/>
      <c r="K127" s="21"/>
      <c r="L127" s="21"/>
      <c r="M127" s="21"/>
      <c r="N127" s="21"/>
    </row>
    <row r="128" spans="1:14" x14ac:dyDescent="0.35">
      <c r="A128" s="21"/>
      <c r="B128" s="40"/>
      <c r="C128" s="41"/>
      <c r="D128" s="41"/>
      <c r="E128" s="41"/>
      <c r="F128" s="41"/>
      <c r="G128" s="41"/>
      <c r="H128" s="41"/>
      <c r="I128" s="21"/>
      <c r="J128" s="21"/>
      <c r="K128" s="21"/>
      <c r="L128" s="21"/>
      <c r="M128" s="21"/>
      <c r="N128" s="21"/>
    </row>
    <row r="129" spans="1:14" x14ac:dyDescent="0.35">
      <c r="A129" s="21"/>
      <c r="B129" s="40"/>
      <c r="C129" s="41"/>
      <c r="D129" s="41"/>
      <c r="E129" s="41"/>
      <c r="F129" s="41"/>
      <c r="G129" s="41"/>
      <c r="H129" s="41"/>
      <c r="I129" s="21"/>
      <c r="J129" s="21"/>
      <c r="K129" s="21"/>
      <c r="L129" s="21"/>
      <c r="M129" s="21"/>
      <c r="N129" s="21"/>
    </row>
    <row r="130" spans="1:14" x14ac:dyDescent="0.35">
      <c r="A130" s="21"/>
      <c r="B130" s="18"/>
      <c r="C130" s="18"/>
      <c r="D130" s="41"/>
      <c r="E130" s="41"/>
      <c r="F130" s="41"/>
      <c r="G130" s="41"/>
      <c r="H130" s="41"/>
      <c r="I130" s="21"/>
      <c r="J130" s="21"/>
      <c r="K130" s="21"/>
      <c r="L130" s="21"/>
      <c r="M130" s="21"/>
      <c r="N130" s="21"/>
    </row>
    <row r="131" spans="1:14" x14ac:dyDescent="0.35">
      <c r="A131" s="47"/>
      <c r="B131" s="43"/>
      <c r="C131" s="43"/>
      <c r="D131" s="21"/>
      <c r="E131" s="21"/>
      <c r="F131" s="21"/>
      <c r="G131" s="21"/>
      <c r="H131" s="21"/>
      <c r="I131" s="21"/>
      <c r="J131" s="21"/>
      <c r="K131" s="21"/>
      <c r="L131" s="21"/>
      <c r="M131" s="21"/>
      <c r="N131" s="21"/>
    </row>
    <row r="132" spans="1:14" x14ac:dyDescent="0.35">
      <c r="A132" s="72"/>
      <c r="B132" s="48"/>
      <c r="C132" s="46"/>
      <c r="D132" s="46"/>
      <c r="E132" s="46"/>
      <c r="F132" s="46"/>
      <c r="G132" s="21"/>
      <c r="H132" s="21"/>
      <c r="I132" s="21"/>
      <c r="J132" s="21"/>
      <c r="K132" s="21"/>
      <c r="L132" s="21"/>
      <c r="M132" s="21"/>
      <c r="N132" s="21"/>
    </row>
    <row r="133" spans="1:14" x14ac:dyDescent="0.35">
      <c r="A133" s="72"/>
      <c r="B133" s="50"/>
      <c r="C133" s="42"/>
      <c r="D133" s="46"/>
      <c r="E133" s="46"/>
      <c r="F133" s="46"/>
      <c r="G133" s="21"/>
      <c r="H133" s="21"/>
      <c r="I133" s="21"/>
      <c r="J133" s="21"/>
      <c r="K133" s="21"/>
      <c r="L133" s="21"/>
      <c r="M133" s="21"/>
      <c r="N133" s="21"/>
    </row>
    <row r="134" spans="1:14" x14ac:dyDescent="0.35">
      <c r="A134" s="46"/>
      <c r="B134" s="49"/>
      <c r="C134" s="46"/>
      <c r="D134" s="46"/>
      <c r="E134" s="46"/>
      <c r="F134" s="46"/>
      <c r="G134" s="21"/>
      <c r="H134" s="21"/>
      <c r="I134" s="21"/>
      <c r="J134" s="21"/>
      <c r="K134" s="21"/>
      <c r="L134" s="21"/>
      <c r="M134" s="21"/>
      <c r="N134" s="21"/>
    </row>
    <row r="135" spans="1:14" x14ac:dyDescent="0.35">
      <c r="A135" s="46"/>
      <c r="B135" s="49"/>
      <c r="C135" s="46"/>
      <c r="D135" s="46"/>
      <c r="E135" s="46"/>
      <c r="F135" s="46"/>
      <c r="G135" s="21"/>
      <c r="H135" s="21"/>
      <c r="I135" s="21"/>
      <c r="J135" s="21"/>
      <c r="K135" s="21"/>
      <c r="L135" s="21"/>
      <c r="M135" s="21"/>
      <c r="N135" s="21"/>
    </row>
    <row r="136" spans="1:14" x14ac:dyDescent="0.35">
      <c r="A136" s="46"/>
      <c r="B136" s="49"/>
      <c r="C136" s="46"/>
      <c r="D136" s="46"/>
      <c r="E136" s="46"/>
      <c r="F136" s="46"/>
      <c r="G136" s="21"/>
      <c r="H136" s="21"/>
      <c r="I136" s="21"/>
      <c r="J136" s="21"/>
      <c r="K136" s="21"/>
      <c r="L136" s="21"/>
      <c r="M136" s="21"/>
      <c r="N136" s="21"/>
    </row>
    <row r="137" spans="1:14" x14ac:dyDescent="0.35">
      <c r="A137" s="46"/>
      <c r="B137" s="49"/>
      <c r="C137" s="46"/>
      <c r="D137" s="46"/>
      <c r="E137" s="46"/>
      <c r="F137" s="46"/>
      <c r="G137" s="21"/>
      <c r="H137" s="21"/>
      <c r="I137" s="21"/>
      <c r="J137" s="21"/>
      <c r="K137" s="21"/>
      <c r="L137" s="21"/>
      <c r="M137" s="21"/>
      <c r="N137" s="21"/>
    </row>
    <row r="138" spans="1:14" x14ac:dyDescent="0.35">
      <c r="A138" s="46"/>
      <c r="B138" s="49"/>
      <c r="C138" s="46"/>
      <c r="D138" s="46"/>
      <c r="E138" s="46"/>
      <c r="F138" s="46"/>
      <c r="G138" s="21"/>
      <c r="H138" s="21"/>
      <c r="I138" s="21"/>
      <c r="J138" s="21"/>
      <c r="K138" s="21"/>
      <c r="L138" s="21"/>
      <c r="M138" s="21"/>
      <c r="N138" s="21"/>
    </row>
    <row r="139" spans="1:14" x14ac:dyDescent="0.35">
      <c r="A139" s="46"/>
      <c r="B139" s="49"/>
      <c r="C139" s="46"/>
      <c r="D139" s="46"/>
      <c r="E139" s="46"/>
      <c r="F139" s="46"/>
      <c r="G139" s="21"/>
      <c r="H139" s="21"/>
      <c r="I139" s="21"/>
      <c r="J139" s="21"/>
      <c r="K139" s="21"/>
      <c r="L139" s="21"/>
      <c r="M139" s="21"/>
      <c r="N139" s="21"/>
    </row>
    <row r="140" spans="1:14" x14ac:dyDescent="0.35">
      <c r="A140" s="46"/>
      <c r="B140" s="49"/>
      <c r="C140" s="46"/>
      <c r="D140" s="46"/>
      <c r="E140" s="46"/>
      <c r="F140" s="46"/>
      <c r="G140" s="21"/>
      <c r="H140" s="21"/>
      <c r="I140" s="21"/>
      <c r="J140" s="21"/>
      <c r="K140" s="21"/>
      <c r="L140" s="21"/>
      <c r="M140" s="21"/>
      <c r="N140" s="21"/>
    </row>
    <row r="141" spans="1:14" x14ac:dyDescent="0.35">
      <c r="A141" s="46"/>
      <c r="B141" s="49"/>
      <c r="C141" s="46"/>
      <c r="D141" s="46"/>
      <c r="E141" s="46"/>
      <c r="F141" s="46"/>
      <c r="G141" s="21"/>
      <c r="H141" s="21"/>
      <c r="I141" s="21"/>
      <c r="J141" s="21"/>
      <c r="K141" s="21"/>
      <c r="L141" s="21"/>
      <c r="M141" s="21"/>
      <c r="N141" s="21"/>
    </row>
    <row r="142" spans="1:14" x14ac:dyDescent="0.35">
      <c r="A142" s="46"/>
      <c r="B142" s="49"/>
      <c r="C142" s="46"/>
      <c r="D142" s="46"/>
      <c r="E142" s="46"/>
      <c r="F142" s="46"/>
      <c r="G142" s="21"/>
      <c r="H142" s="21"/>
      <c r="I142" s="21"/>
      <c r="J142" s="21"/>
      <c r="K142" s="21"/>
      <c r="L142" s="21"/>
      <c r="M142" s="21"/>
      <c r="N142" s="21"/>
    </row>
    <row r="143" spans="1:14" x14ac:dyDescent="0.35">
      <c r="A143" s="46"/>
      <c r="B143" s="49"/>
      <c r="C143" s="46"/>
      <c r="D143" s="46"/>
      <c r="E143" s="46"/>
      <c r="F143" s="46"/>
      <c r="G143" s="21"/>
      <c r="H143" s="21"/>
      <c r="I143" s="21"/>
      <c r="J143" s="21"/>
      <c r="K143" s="21"/>
      <c r="L143" s="21"/>
      <c r="M143" s="21"/>
      <c r="N143" s="21"/>
    </row>
    <row r="144" spans="1:14" x14ac:dyDescent="0.35">
      <c r="A144" s="46"/>
      <c r="B144" s="49"/>
      <c r="C144" s="46"/>
      <c r="D144" s="46"/>
      <c r="E144" s="46"/>
      <c r="F144" s="46"/>
      <c r="G144" s="21"/>
      <c r="H144" s="21"/>
      <c r="I144" s="21"/>
      <c r="J144" s="21"/>
      <c r="K144" s="21"/>
      <c r="L144" s="21"/>
      <c r="M144" s="21"/>
      <c r="N144" s="21"/>
    </row>
    <row r="145" spans="1:14" x14ac:dyDescent="0.35">
      <c r="A145" s="46"/>
      <c r="B145" s="49"/>
      <c r="C145" s="46"/>
      <c r="D145" s="46"/>
      <c r="E145" s="46"/>
      <c r="F145" s="46"/>
      <c r="G145" s="21"/>
      <c r="H145" s="21"/>
      <c r="I145" s="21"/>
      <c r="J145" s="21"/>
      <c r="K145" s="21"/>
      <c r="L145" s="21"/>
      <c r="M145" s="21"/>
      <c r="N145" s="21"/>
    </row>
    <row r="146" spans="1:14" x14ac:dyDescent="0.35">
      <c r="A146" s="46"/>
      <c r="B146" s="49"/>
      <c r="C146" s="46"/>
      <c r="D146" s="46"/>
      <c r="E146" s="46"/>
      <c r="F146" s="46"/>
      <c r="G146" s="21"/>
      <c r="H146" s="21"/>
      <c r="I146" s="21"/>
      <c r="J146" s="21"/>
      <c r="K146" s="21"/>
      <c r="L146" s="21"/>
      <c r="M146" s="21"/>
      <c r="N146" s="21"/>
    </row>
    <row r="147" spans="1:14" x14ac:dyDescent="0.35">
      <c r="A147" s="46"/>
      <c r="B147" s="49"/>
      <c r="C147" s="46"/>
      <c r="D147" s="46"/>
      <c r="E147" s="46"/>
      <c r="F147" s="46"/>
      <c r="G147" s="21"/>
      <c r="H147" s="21"/>
      <c r="I147" s="21"/>
      <c r="J147" s="21"/>
      <c r="K147" s="21"/>
      <c r="L147" s="21"/>
      <c r="M147" s="21"/>
      <c r="N147" s="21"/>
    </row>
    <row r="148" spans="1:14" x14ac:dyDescent="0.35">
      <c r="A148" s="46"/>
      <c r="B148" s="49"/>
      <c r="C148" s="46"/>
      <c r="D148" s="46"/>
      <c r="E148" s="46"/>
      <c r="F148" s="46"/>
      <c r="G148" s="21"/>
      <c r="H148" s="21"/>
      <c r="I148" s="21"/>
      <c r="J148" s="21"/>
      <c r="K148" s="21"/>
      <c r="L148" s="21"/>
      <c r="M148" s="21"/>
      <c r="N148" s="21"/>
    </row>
    <row r="149" spans="1:14" x14ac:dyDescent="0.35">
      <c r="A149" s="21"/>
      <c r="B149" s="40"/>
      <c r="C149" s="41"/>
      <c r="D149" s="41"/>
      <c r="E149" s="41"/>
      <c r="F149" s="41"/>
      <c r="G149" s="41"/>
      <c r="H149" s="41"/>
      <c r="I149" s="21"/>
      <c r="J149" s="21"/>
      <c r="K149" s="21"/>
      <c r="L149" s="21"/>
      <c r="M149" s="21"/>
      <c r="N149" s="21"/>
    </row>
    <row r="150" spans="1:14" x14ac:dyDescent="0.35">
      <c r="A150" s="21"/>
      <c r="B150" s="40"/>
      <c r="C150" s="41"/>
      <c r="D150" s="41"/>
      <c r="E150" s="41"/>
      <c r="F150" s="41"/>
      <c r="G150" s="41"/>
      <c r="H150" s="41"/>
      <c r="I150" s="21"/>
      <c r="J150" s="21"/>
      <c r="K150" s="21"/>
      <c r="L150" s="21"/>
      <c r="M150" s="21"/>
      <c r="N150" s="21"/>
    </row>
    <row r="151" spans="1:14" x14ac:dyDescent="0.35">
      <c r="A151" s="21"/>
      <c r="B151" s="40"/>
      <c r="C151" s="41"/>
      <c r="D151" s="41"/>
      <c r="E151" s="41"/>
      <c r="F151" s="41"/>
      <c r="G151" s="41"/>
      <c r="H151" s="41"/>
      <c r="I151" s="21"/>
      <c r="J151" s="21"/>
      <c r="K151" s="21"/>
      <c r="L151" s="21"/>
      <c r="M151" s="21"/>
      <c r="N151" s="21"/>
    </row>
  </sheetData>
  <mergeCells count="32">
    <mergeCell ref="A33:N33"/>
    <mergeCell ref="A5:A6"/>
    <mergeCell ref="B5:C5"/>
    <mergeCell ref="E6:F6"/>
    <mergeCell ref="E9:F9"/>
    <mergeCell ref="E13:F13"/>
    <mergeCell ref="C35:H35"/>
    <mergeCell ref="I35:N35"/>
    <mergeCell ref="A36:A37"/>
    <mergeCell ref="C36:D36"/>
    <mergeCell ref="E36:F36"/>
    <mergeCell ref="G36:H36"/>
    <mergeCell ref="I36:J36"/>
    <mergeCell ref="K36:L36"/>
    <mergeCell ref="M36:N36"/>
    <mergeCell ref="A101:A106"/>
    <mergeCell ref="A38:A41"/>
    <mergeCell ref="A42:A47"/>
    <mergeCell ref="A48:A52"/>
    <mergeCell ref="A53:A59"/>
    <mergeCell ref="A60:A66"/>
    <mergeCell ref="A67:A72"/>
    <mergeCell ref="A73:A80"/>
    <mergeCell ref="A81:A87"/>
    <mergeCell ref="A88:A91"/>
    <mergeCell ref="A92:A95"/>
    <mergeCell ref="A96:A100"/>
    <mergeCell ref="A107:A109"/>
    <mergeCell ref="A110:A114"/>
    <mergeCell ref="A115:A122"/>
    <mergeCell ref="A123:A124"/>
    <mergeCell ref="A132:A13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8"/>
  <sheetViews>
    <sheetView tabSelected="1" workbookViewId="0">
      <selection activeCell="C9" sqref="C9"/>
    </sheetView>
  </sheetViews>
  <sheetFormatPr baseColWidth="10" defaultRowHeight="14.5" x14ac:dyDescent="0.35"/>
  <cols>
    <col min="1" max="1" width="23.90625" bestFit="1" customWidth="1"/>
    <col min="2" max="2" width="23.90625" customWidth="1"/>
    <col min="3" max="3" width="23.90625" bestFit="1" customWidth="1"/>
    <col min="4" max="4" width="67.08984375" bestFit="1" customWidth="1"/>
  </cols>
  <sheetData>
    <row r="1" spans="1:4" s="20" customFormat="1" x14ac:dyDescent="0.35">
      <c r="A1" s="20" t="s">
        <v>54</v>
      </c>
      <c r="C1" s="20" t="s">
        <v>54</v>
      </c>
      <c r="D1" s="20" t="s">
        <v>206</v>
      </c>
    </row>
    <row r="2" spans="1:4" x14ac:dyDescent="0.35">
      <c r="A2" t="s">
        <v>41</v>
      </c>
      <c r="C2" t="s">
        <v>41</v>
      </c>
      <c r="D2" t="s">
        <v>158</v>
      </c>
    </row>
    <row r="3" spans="1:4" x14ac:dyDescent="0.35">
      <c r="A3" t="s">
        <v>47</v>
      </c>
      <c r="C3" t="s">
        <v>41</v>
      </c>
      <c r="D3" t="s">
        <v>80</v>
      </c>
    </row>
    <row r="4" spans="1:4" x14ac:dyDescent="0.35">
      <c r="A4" t="s">
        <v>12</v>
      </c>
      <c r="C4" t="s">
        <v>41</v>
      </c>
      <c r="D4" t="s">
        <v>162</v>
      </c>
    </row>
    <row r="5" spans="1:4" x14ac:dyDescent="0.35">
      <c r="A5" t="s">
        <v>42</v>
      </c>
      <c r="C5" t="s">
        <v>41</v>
      </c>
      <c r="D5" t="s">
        <v>161</v>
      </c>
    </row>
    <row r="6" spans="1:4" x14ac:dyDescent="0.35">
      <c r="A6" t="s">
        <v>44</v>
      </c>
      <c r="C6" t="s">
        <v>41</v>
      </c>
      <c r="D6" t="s">
        <v>160</v>
      </c>
    </row>
    <row r="7" spans="1:4" x14ac:dyDescent="0.35">
      <c r="A7" t="s">
        <v>103</v>
      </c>
      <c r="C7" t="s">
        <v>41</v>
      </c>
      <c r="D7" t="s">
        <v>159</v>
      </c>
    </row>
    <row r="8" spans="1:4" x14ac:dyDescent="0.35">
      <c r="A8" t="s">
        <v>43</v>
      </c>
      <c r="C8" t="s">
        <v>41</v>
      </c>
      <c r="D8" t="s">
        <v>157</v>
      </c>
    </row>
    <row r="9" spans="1:4" x14ac:dyDescent="0.35">
      <c r="A9" t="s">
        <v>61</v>
      </c>
      <c r="C9" t="s">
        <v>47</v>
      </c>
      <c r="D9" t="s">
        <v>198</v>
      </c>
    </row>
    <row r="10" spans="1:4" x14ac:dyDescent="0.35">
      <c r="A10" t="s">
        <v>81</v>
      </c>
      <c r="C10" t="s">
        <v>47</v>
      </c>
      <c r="D10" t="s">
        <v>195</v>
      </c>
    </row>
    <row r="11" spans="1:4" x14ac:dyDescent="0.35">
      <c r="A11" t="s">
        <v>46</v>
      </c>
      <c r="C11" t="s">
        <v>47</v>
      </c>
      <c r="D11" t="s">
        <v>196</v>
      </c>
    </row>
    <row r="12" spans="1:4" x14ac:dyDescent="0.35">
      <c r="A12" t="s">
        <v>110</v>
      </c>
      <c r="C12" t="s">
        <v>47</v>
      </c>
      <c r="D12" t="s">
        <v>197</v>
      </c>
    </row>
    <row r="13" spans="1:4" x14ac:dyDescent="0.35">
      <c r="A13" t="s">
        <v>68</v>
      </c>
      <c r="C13" t="s">
        <v>47</v>
      </c>
      <c r="D13" t="s">
        <v>131</v>
      </c>
    </row>
    <row r="14" spans="1:4" x14ac:dyDescent="0.35">
      <c r="A14" t="s">
        <v>40</v>
      </c>
      <c r="C14" t="s">
        <v>12</v>
      </c>
      <c r="D14" t="s">
        <v>116</v>
      </c>
    </row>
    <row r="15" spans="1:4" x14ac:dyDescent="0.35">
      <c r="A15" t="s">
        <v>45</v>
      </c>
      <c r="C15" t="s">
        <v>12</v>
      </c>
      <c r="D15" t="s">
        <v>115</v>
      </c>
    </row>
    <row r="16" spans="1:4" x14ac:dyDescent="0.35">
      <c r="A16" t="s">
        <v>136</v>
      </c>
      <c r="C16" t="s">
        <v>12</v>
      </c>
      <c r="D16" t="s">
        <v>187</v>
      </c>
    </row>
    <row r="17" spans="1:4" x14ac:dyDescent="0.35">
      <c r="A17" t="s">
        <v>48</v>
      </c>
      <c r="C17" t="s">
        <v>12</v>
      </c>
      <c r="D17" t="s">
        <v>188</v>
      </c>
    </row>
    <row r="18" spans="1:4" x14ac:dyDescent="0.35">
      <c r="C18" t="s">
        <v>42</v>
      </c>
      <c r="D18" t="s">
        <v>172</v>
      </c>
    </row>
    <row r="19" spans="1:4" x14ac:dyDescent="0.35">
      <c r="C19" t="s">
        <v>42</v>
      </c>
      <c r="D19" t="s">
        <v>168</v>
      </c>
    </row>
    <row r="20" spans="1:4" x14ac:dyDescent="0.35">
      <c r="C20" t="s">
        <v>42</v>
      </c>
      <c r="D20" t="s">
        <v>89</v>
      </c>
    </row>
    <row r="21" spans="1:4" x14ac:dyDescent="0.35">
      <c r="C21" t="s">
        <v>42</v>
      </c>
      <c r="D21" t="s">
        <v>170</v>
      </c>
    </row>
    <row r="22" spans="1:4" x14ac:dyDescent="0.35">
      <c r="C22" t="s">
        <v>42</v>
      </c>
      <c r="D22" t="s">
        <v>169</v>
      </c>
    </row>
    <row r="23" spans="1:4" x14ac:dyDescent="0.35">
      <c r="C23" t="s">
        <v>42</v>
      </c>
      <c r="D23" t="s">
        <v>171</v>
      </c>
    </row>
    <row r="24" spans="1:4" x14ac:dyDescent="0.35">
      <c r="C24" t="s">
        <v>44</v>
      </c>
      <c r="D24" t="s">
        <v>189</v>
      </c>
    </row>
    <row r="25" spans="1:4" x14ac:dyDescent="0.35">
      <c r="C25" t="s">
        <v>44</v>
      </c>
      <c r="D25" t="s">
        <v>89</v>
      </c>
    </row>
    <row r="26" spans="1:4" x14ac:dyDescent="0.35">
      <c r="C26" t="s">
        <v>44</v>
      </c>
      <c r="D26" t="s">
        <v>120</v>
      </c>
    </row>
    <row r="27" spans="1:4" x14ac:dyDescent="0.35">
      <c r="C27" t="s">
        <v>44</v>
      </c>
      <c r="D27" t="s">
        <v>119</v>
      </c>
    </row>
    <row r="28" spans="1:4" x14ac:dyDescent="0.35">
      <c r="C28" t="s">
        <v>44</v>
      </c>
      <c r="D28" t="s">
        <v>106</v>
      </c>
    </row>
    <row r="29" spans="1:4" x14ac:dyDescent="0.35">
      <c r="C29" t="s">
        <v>103</v>
      </c>
      <c r="D29" t="s">
        <v>182</v>
      </c>
    </row>
    <row r="30" spans="1:4" x14ac:dyDescent="0.35">
      <c r="C30" t="s">
        <v>103</v>
      </c>
      <c r="D30" t="s">
        <v>174</v>
      </c>
    </row>
    <row r="31" spans="1:4" x14ac:dyDescent="0.35">
      <c r="C31" t="s">
        <v>103</v>
      </c>
      <c r="D31" t="s">
        <v>173</v>
      </c>
    </row>
    <row r="32" spans="1:4" x14ac:dyDescent="0.35">
      <c r="C32" t="s">
        <v>103</v>
      </c>
      <c r="D32" t="s">
        <v>170</v>
      </c>
    </row>
    <row r="33" spans="3:4" x14ac:dyDescent="0.35">
      <c r="C33" t="s">
        <v>103</v>
      </c>
      <c r="D33" t="s">
        <v>180</v>
      </c>
    </row>
    <row r="34" spans="3:4" x14ac:dyDescent="0.35">
      <c r="C34" t="s">
        <v>103</v>
      </c>
      <c r="D34" t="s">
        <v>181</v>
      </c>
    </row>
    <row r="35" spans="3:4" x14ac:dyDescent="0.35">
      <c r="C35" t="s">
        <v>103</v>
      </c>
      <c r="D35" t="s">
        <v>106</v>
      </c>
    </row>
    <row r="36" spans="3:4" x14ac:dyDescent="0.35">
      <c r="C36" t="s">
        <v>43</v>
      </c>
      <c r="D36" t="s">
        <v>179</v>
      </c>
    </row>
    <row r="37" spans="3:4" x14ac:dyDescent="0.35">
      <c r="C37" t="s">
        <v>43</v>
      </c>
      <c r="D37" t="s">
        <v>174</v>
      </c>
    </row>
    <row r="38" spans="3:4" x14ac:dyDescent="0.35">
      <c r="C38" t="s">
        <v>43</v>
      </c>
      <c r="D38" t="s">
        <v>173</v>
      </c>
    </row>
    <row r="39" spans="3:4" x14ac:dyDescent="0.35">
      <c r="C39" t="s">
        <v>43</v>
      </c>
      <c r="D39" t="s">
        <v>175</v>
      </c>
    </row>
    <row r="40" spans="3:4" x14ac:dyDescent="0.35">
      <c r="C40" t="s">
        <v>43</v>
      </c>
      <c r="D40" t="s">
        <v>176</v>
      </c>
    </row>
    <row r="41" spans="3:4" x14ac:dyDescent="0.35">
      <c r="C41" t="s">
        <v>43</v>
      </c>
      <c r="D41" t="s">
        <v>177</v>
      </c>
    </row>
    <row r="42" spans="3:4" x14ac:dyDescent="0.35">
      <c r="C42" t="s">
        <v>43</v>
      </c>
      <c r="D42" t="s">
        <v>178</v>
      </c>
    </row>
    <row r="43" spans="3:4" x14ac:dyDescent="0.35">
      <c r="C43" t="s">
        <v>43</v>
      </c>
      <c r="D43" t="s">
        <v>106</v>
      </c>
    </row>
    <row r="44" spans="3:4" x14ac:dyDescent="0.35">
      <c r="C44" t="s">
        <v>61</v>
      </c>
      <c r="D44" t="s">
        <v>153</v>
      </c>
    </row>
    <row r="45" spans="3:4" x14ac:dyDescent="0.35">
      <c r="C45" t="s">
        <v>61</v>
      </c>
      <c r="D45" t="s">
        <v>152</v>
      </c>
    </row>
    <row r="46" spans="3:4" x14ac:dyDescent="0.35">
      <c r="C46" t="s">
        <v>61</v>
      </c>
      <c r="D46" t="s">
        <v>150</v>
      </c>
    </row>
    <row r="47" spans="3:4" x14ac:dyDescent="0.35">
      <c r="C47" t="s">
        <v>61</v>
      </c>
      <c r="D47" t="s">
        <v>63</v>
      </c>
    </row>
    <row r="48" spans="3:4" x14ac:dyDescent="0.35">
      <c r="C48" t="s">
        <v>61</v>
      </c>
      <c r="D48" t="s">
        <v>151</v>
      </c>
    </row>
    <row r="49" spans="3:4" x14ac:dyDescent="0.35">
      <c r="C49" t="s">
        <v>61</v>
      </c>
      <c r="D49" t="s">
        <v>67</v>
      </c>
    </row>
    <row r="50" spans="3:4" x14ac:dyDescent="0.35">
      <c r="C50" t="s">
        <v>81</v>
      </c>
      <c r="D50" t="s">
        <v>167</v>
      </c>
    </row>
    <row r="51" spans="3:4" x14ac:dyDescent="0.35">
      <c r="C51" t="s">
        <v>81</v>
      </c>
      <c r="D51" t="s">
        <v>163</v>
      </c>
    </row>
    <row r="52" spans="3:4" x14ac:dyDescent="0.35">
      <c r="C52" t="s">
        <v>81</v>
      </c>
      <c r="D52" t="s">
        <v>164</v>
      </c>
    </row>
    <row r="53" spans="3:4" x14ac:dyDescent="0.35">
      <c r="C53" t="s">
        <v>81</v>
      </c>
      <c r="D53" t="s">
        <v>83</v>
      </c>
    </row>
    <row r="54" spans="3:4" x14ac:dyDescent="0.35">
      <c r="C54" t="s">
        <v>81</v>
      </c>
      <c r="D54" t="s">
        <v>87</v>
      </c>
    </row>
    <row r="55" spans="3:4" x14ac:dyDescent="0.35">
      <c r="C55" t="s">
        <v>81</v>
      </c>
      <c r="D55" t="s">
        <v>165</v>
      </c>
    </row>
    <row r="56" spans="3:4" x14ac:dyDescent="0.35">
      <c r="C56" t="s">
        <v>81</v>
      </c>
      <c r="D56" t="s">
        <v>166</v>
      </c>
    </row>
    <row r="57" spans="3:4" x14ac:dyDescent="0.35">
      <c r="C57" t="s">
        <v>46</v>
      </c>
      <c r="D57" t="s">
        <v>115</v>
      </c>
    </row>
    <row r="58" spans="3:4" x14ac:dyDescent="0.35">
      <c r="C58" t="s">
        <v>46</v>
      </c>
      <c r="D58" t="s">
        <v>194</v>
      </c>
    </row>
    <row r="59" spans="3:4" x14ac:dyDescent="0.35">
      <c r="C59" t="s">
        <v>46</v>
      </c>
      <c r="D59" t="s">
        <v>130</v>
      </c>
    </row>
    <row r="60" spans="3:4" x14ac:dyDescent="0.35">
      <c r="C60" t="s">
        <v>110</v>
      </c>
      <c r="D60" t="s">
        <v>185</v>
      </c>
    </row>
    <row r="61" spans="3:4" x14ac:dyDescent="0.35">
      <c r="C61" t="s">
        <v>110</v>
      </c>
      <c r="D61" t="s">
        <v>184</v>
      </c>
    </row>
    <row r="62" spans="3:4" x14ac:dyDescent="0.35">
      <c r="C62" t="s">
        <v>110</v>
      </c>
      <c r="D62" t="s">
        <v>183</v>
      </c>
    </row>
    <row r="63" spans="3:4" x14ac:dyDescent="0.35">
      <c r="C63" t="s">
        <v>110</v>
      </c>
      <c r="D63" t="s">
        <v>186</v>
      </c>
    </row>
    <row r="64" spans="3:4" x14ac:dyDescent="0.35">
      <c r="C64" t="s">
        <v>68</v>
      </c>
      <c r="D64" t="s">
        <v>156</v>
      </c>
    </row>
    <row r="65" spans="3:4" x14ac:dyDescent="0.35">
      <c r="C65" t="s">
        <v>68</v>
      </c>
      <c r="D65" t="s">
        <v>155</v>
      </c>
    </row>
    <row r="66" spans="3:4" x14ac:dyDescent="0.35">
      <c r="C66" t="s">
        <v>68</v>
      </c>
      <c r="D66" t="s">
        <v>154</v>
      </c>
    </row>
    <row r="67" spans="3:4" x14ac:dyDescent="0.35">
      <c r="C67" t="s">
        <v>68</v>
      </c>
      <c r="D67" t="s">
        <v>115</v>
      </c>
    </row>
    <row r="68" spans="3:4" x14ac:dyDescent="0.35">
      <c r="C68" t="s">
        <v>68</v>
      </c>
      <c r="D68" t="s">
        <v>83</v>
      </c>
    </row>
    <row r="69" spans="3:4" x14ac:dyDescent="0.35">
      <c r="C69" t="s">
        <v>40</v>
      </c>
      <c r="D69" t="s">
        <v>59</v>
      </c>
    </row>
    <row r="70" spans="3:4" x14ac:dyDescent="0.35">
      <c r="C70" t="s">
        <v>40</v>
      </c>
      <c r="D70" t="s">
        <v>149</v>
      </c>
    </row>
    <row r="71" spans="3:4" x14ac:dyDescent="0.35">
      <c r="C71" t="s">
        <v>40</v>
      </c>
      <c r="D71" t="s">
        <v>83</v>
      </c>
    </row>
    <row r="72" spans="3:4" x14ac:dyDescent="0.35">
      <c r="C72" t="s">
        <v>40</v>
      </c>
      <c r="D72" t="s">
        <v>148</v>
      </c>
    </row>
    <row r="73" spans="3:4" x14ac:dyDescent="0.35">
      <c r="C73" t="s">
        <v>45</v>
      </c>
      <c r="D73" t="s">
        <v>123</v>
      </c>
    </row>
    <row r="74" spans="3:4" x14ac:dyDescent="0.35">
      <c r="C74" t="s">
        <v>45</v>
      </c>
      <c r="D74" t="s">
        <v>124</v>
      </c>
    </row>
    <row r="75" spans="3:4" x14ac:dyDescent="0.35">
      <c r="C75" t="s">
        <v>45</v>
      </c>
      <c r="D75" t="s">
        <v>191</v>
      </c>
    </row>
    <row r="76" spans="3:4" x14ac:dyDescent="0.35">
      <c r="C76" t="s">
        <v>45</v>
      </c>
      <c r="D76" t="s">
        <v>192</v>
      </c>
    </row>
    <row r="77" spans="3:4" x14ac:dyDescent="0.35">
      <c r="C77" t="s">
        <v>45</v>
      </c>
      <c r="D77" t="s">
        <v>193</v>
      </c>
    </row>
    <row r="78" spans="3:4" x14ac:dyDescent="0.35">
      <c r="C78" t="s">
        <v>45</v>
      </c>
      <c r="D78" t="s">
        <v>190</v>
      </c>
    </row>
    <row r="79" spans="3:4" x14ac:dyDescent="0.35">
      <c r="C79" t="s">
        <v>136</v>
      </c>
      <c r="D79" t="s">
        <v>204</v>
      </c>
    </row>
    <row r="80" spans="3:4" x14ac:dyDescent="0.35">
      <c r="C80" t="s">
        <v>136</v>
      </c>
      <c r="D80" t="s">
        <v>144</v>
      </c>
    </row>
    <row r="81" spans="3:4" x14ac:dyDescent="0.35">
      <c r="C81" t="s">
        <v>136</v>
      </c>
      <c r="D81" t="s">
        <v>200</v>
      </c>
    </row>
    <row r="82" spans="3:4" x14ac:dyDescent="0.35">
      <c r="C82" t="s">
        <v>136</v>
      </c>
      <c r="D82" t="s">
        <v>203</v>
      </c>
    </row>
    <row r="83" spans="3:4" x14ac:dyDescent="0.35">
      <c r="C83" t="s">
        <v>136</v>
      </c>
      <c r="D83" t="s">
        <v>141</v>
      </c>
    </row>
    <row r="84" spans="3:4" x14ac:dyDescent="0.35">
      <c r="C84" t="s">
        <v>136</v>
      </c>
      <c r="D84" t="s">
        <v>202</v>
      </c>
    </row>
    <row r="85" spans="3:4" x14ac:dyDescent="0.35">
      <c r="C85" t="s">
        <v>136</v>
      </c>
      <c r="D85" t="s">
        <v>201</v>
      </c>
    </row>
    <row r="86" spans="3:4" x14ac:dyDescent="0.35">
      <c r="C86" t="s">
        <v>136</v>
      </c>
      <c r="D86" t="s">
        <v>199</v>
      </c>
    </row>
    <row r="87" spans="3:4" x14ac:dyDescent="0.35">
      <c r="C87" t="s">
        <v>48</v>
      </c>
      <c r="D87" t="s">
        <v>145</v>
      </c>
    </row>
    <row r="88" spans="3:4" x14ac:dyDescent="0.35">
      <c r="C88" t="s">
        <v>48</v>
      </c>
      <c r="D88" t="s">
        <v>205</v>
      </c>
    </row>
  </sheetData>
  <sortState ref="C2:D88">
    <sortCondition ref="C2:C88"/>
    <sortCondition ref="D2:D88"/>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Calculateur</vt:lpstr>
      <vt:lpstr>sources</vt:lpstr>
      <vt:lpstr>Feuil3</vt:lpstr>
      <vt:lpstr>Région</vt:lpstr>
    </vt:vector>
  </TitlesOfParts>
  <Company>IFIP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cagnat</dc:creator>
  <cp:lastModifiedBy>Thierry</cp:lastModifiedBy>
  <dcterms:created xsi:type="dcterms:W3CDTF">2014-02-13T12:31:19Z</dcterms:created>
  <dcterms:modified xsi:type="dcterms:W3CDTF">2014-02-17T17:52:57Z</dcterms:modified>
</cp:coreProperties>
</file>