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jpe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0225"/>
  <workbookPr showInkAnnotation="0" autoCompressPictures="0"/>
  <bookViews>
    <workbookView xWindow="0" yWindow="0" windowWidth="25600" windowHeight="14520" tabRatio="500"/>
  </bookViews>
  <sheets>
    <sheet name="Feuil1" sheetId="1" r:id="rId1"/>
  </sheets>
  <calcPr calcId="140000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B5" i="1" l="1"/>
  <c r="C5" i="1"/>
  <c r="D5" i="1"/>
  <c r="E5" i="1"/>
  <c r="F5" i="1"/>
  <c r="G5" i="1"/>
  <c r="H5" i="1"/>
  <c r="I5" i="1"/>
  <c r="J5" i="1"/>
  <c r="K5" i="1"/>
  <c r="L5" i="1"/>
  <c r="M5" i="1"/>
  <c r="N5" i="1"/>
  <c r="O5" i="1"/>
  <c r="P5" i="1"/>
  <c r="Q5" i="1"/>
  <c r="R5" i="1"/>
  <c r="S5" i="1"/>
  <c r="T5" i="1"/>
  <c r="U5" i="1"/>
  <c r="V5" i="1"/>
  <c r="W5" i="1"/>
  <c r="X5" i="1"/>
  <c r="B4" i="1"/>
  <c r="C4" i="1"/>
  <c r="D4" i="1"/>
  <c r="E4" i="1"/>
  <c r="F4" i="1"/>
  <c r="G4" i="1"/>
  <c r="H4" i="1"/>
  <c r="I4" i="1"/>
  <c r="J4" i="1"/>
  <c r="K4" i="1"/>
  <c r="L4" i="1"/>
  <c r="M4" i="1"/>
  <c r="N4" i="1"/>
  <c r="O4" i="1"/>
  <c r="P4" i="1"/>
  <c r="Q4" i="1"/>
  <c r="R4" i="1"/>
  <c r="S4" i="1"/>
  <c r="T4" i="1"/>
  <c r="U4" i="1"/>
  <c r="V4" i="1"/>
  <c r="W4" i="1"/>
  <c r="X4" i="1"/>
  <c r="B3" i="1"/>
  <c r="C3" i="1"/>
  <c r="D3" i="1"/>
  <c r="E3" i="1"/>
  <c r="F3" i="1"/>
  <c r="G3" i="1"/>
  <c r="H3" i="1"/>
  <c r="I3" i="1"/>
  <c r="J3" i="1"/>
  <c r="K3" i="1"/>
  <c r="L3" i="1"/>
  <c r="M3" i="1"/>
  <c r="N3" i="1"/>
  <c r="O3" i="1"/>
  <c r="P3" i="1"/>
  <c r="Q3" i="1"/>
  <c r="R3" i="1"/>
  <c r="S3" i="1"/>
  <c r="T3" i="1"/>
  <c r="U3" i="1"/>
  <c r="V3" i="1"/>
  <c r="W3" i="1"/>
  <c r="X3" i="1"/>
  <c r="B2" i="1"/>
  <c r="C2" i="1"/>
  <c r="D2" i="1"/>
  <c r="E2" i="1"/>
  <c r="F2" i="1"/>
  <c r="G2" i="1"/>
  <c r="H2" i="1"/>
  <c r="I2" i="1"/>
  <c r="J2" i="1"/>
  <c r="K2" i="1"/>
  <c r="L2" i="1"/>
  <c r="M2" i="1"/>
  <c r="N2" i="1"/>
  <c r="O2" i="1"/>
  <c r="P2" i="1"/>
  <c r="Q2" i="1"/>
  <c r="R2" i="1"/>
  <c r="S2" i="1"/>
  <c r="T2" i="1"/>
  <c r="U2" i="1"/>
  <c r="V2" i="1"/>
  <c r="W2" i="1"/>
  <c r="X2" i="1"/>
</calcChain>
</file>

<file path=xl/sharedStrings.xml><?xml version="1.0" encoding="utf-8"?>
<sst xmlns="http://schemas.openxmlformats.org/spreadsheetml/2006/main" count="8" uniqueCount="8">
  <si>
    <t>jours</t>
  </si>
  <si>
    <t>mois</t>
  </si>
  <si>
    <t>années</t>
  </si>
  <si>
    <t>total jours</t>
  </si>
  <si>
    <t>1an 3 mois et 25 jours</t>
  </si>
  <si>
    <t>22,5 mois</t>
  </si>
  <si>
    <t>22 jours</t>
  </si>
  <si>
    <t>JOURS correct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</si>
</sst>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4" Type="http://schemas.openxmlformats.org/officeDocument/2006/relationships/sharedStrings" Target="sharedStrings.xml"/><Relationship Id="rId5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5"/>
  <sheetViews>
    <sheetView tabSelected="1" topLeftCell="O1" workbookViewId="0">
      <selection activeCell="Z7" sqref="Z7"/>
    </sheetView>
  </sheetViews>
  <sheetFormatPr baseColWidth="10" defaultRowHeight="15" x14ac:dyDescent="0"/>
  <cols>
    <col min="1" max="1" width="24.6640625" customWidth="1"/>
    <col min="2" max="2" width="15.1640625" bestFit="1" customWidth="1"/>
    <col min="3" max="6" width="9.33203125" bestFit="1" customWidth="1"/>
    <col min="7" max="7" width="3.1640625" bestFit="1" customWidth="1"/>
    <col min="8" max="8" width="5.33203125" bestFit="1" customWidth="1"/>
    <col min="9" max="13" width="9.33203125" bestFit="1" customWidth="1"/>
    <col min="14" max="15" width="5.1640625" bestFit="1" customWidth="1"/>
    <col min="16" max="20" width="9.33203125" bestFit="1" customWidth="1"/>
    <col min="21" max="21" width="2.1640625" bestFit="1" customWidth="1"/>
    <col min="22" max="22" width="7.1640625" bestFit="1" customWidth="1"/>
    <col min="23" max="23" width="9.6640625" bestFit="1" customWidth="1"/>
    <col min="24" max="24" width="14.83203125" customWidth="1"/>
  </cols>
  <sheetData>
    <row r="1" spans="1:24">
      <c r="H1" t="s">
        <v>0</v>
      </c>
      <c r="O1" t="s">
        <v>1</v>
      </c>
      <c r="V1" t="s">
        <v>2</v>
      </c>
      <c r="W1" t="s">
        <v>3</v>
      </c>
      <c r="X1" t="s">
        <v>7</v>
      </c>
    </row>
    <row r="2" spans="1:24">
      <c r="A2" t="s">
        <v>4</v>
      </c>
      <c r="B2" t="str">
        <f>LEFT(A2,FIND("j",A2)-1)</f>
        <v xml:space="preserve">1an 3 mois et 25 </v>
      </c>
      <c r="C2" t="str">
        <f t="shared" ref="C2:C5" si="0">RIGHT(B2,5)</f>
        <v xml:space="preserve">t 25 </v>
      </c>
      <c r="D2" t="str">
        <f t="shared" ref="D2:D5" si="1">SUBSTITUTE(SUBSTITUTE(SUBSTITUTE(SUBSTITUTE(SUBSTITUTE(SUBSTITUTE(SUBSTITUTE(SUBSTITUTE(SUBSTITUTE(SUBSTITUTE(SUBSTITUTE(SUBSTITUTE(SUBSTITUTE(C2,"a",""),"n",""),"s",""),"j",""),"r",""),"m",""),"o",""),"i",""),"u",""),"é",""),"e",""),"t","")," ","")</f>
        <v>25</v>
      </c>
      <c r="E2" t="str">
        <f t="shared" ref="E2:E5" si="2">IF(LEFT(D2,1)=",",SUBSTITUTE(D2,",","",1),D2)</f>
        <v>25</v>
      </c>
      <c r="F2">
        <f t="shared" ref="F2:F5" si="3">VALUE(E2)</f>
        <v>25</v>
      </c>
      <c r="G2">
        <f t="shared" ref="G2:G5" si="4">IF(ISERROR(F2),0,F2)</f>
        <v>25</v>
      </c>
      <c r="H2">
        <f t="shared" ref="H2:H5" si="5">VALUE(G2)</f>
        <v>25</v>
      </c>
      <c r="I2" t="str">
        <f>LEFT(A2,FIND("m",A2)-1)</f>
        <v xml:space="preserve">1an 3 </v>
      </c>
      <c r="J2" t="str">
        <f t="shared" ref="J2:J5" si="6">RIGHT(I2,5)</f>
        <v xml:space="preserve">an 3 </v>
      </c>
      <c r="K2" t="str">
        <f t="shared" ref="K2:K5" si="7">SUBSTITUTE(SUBSTITUTE(SUBSTITUTE(SUBSTITUTE(SUBSTITUTE(SUBSTITUTE(SUBSTITUTE(SUBSTITUTE(SUBSTITUTE(SUBSTITUTE(SUBSTITUTE(SUBSTITUTE(SUBSTITUTE(J2,"a",""),"n",""),"s",""),"j",""),"r",""),"m",""),"o",""),"i",""),"u",""),"é",""),"e",""),"t","")," ","")</f>
        <v>3</v>
      </c>
      <c r="L2" t="str">
        <f t="shared" ref="L2:L5" si="8">IF(LEFT(K2,1)=",",SUBSTITUTE(K2,",","",1),K2)</f>
        <v>3</v>
      </c>
      <c r="M2">
        <f t="shared" ref="M2:M5" si="9">VALUE(L2)</f>
        <v>3</v>
      </c>
      <c r="N2">
        <f t="shared" ref="N2:N5" si="10">IF(ISERROR(M2),0,M2)</f>
        <v>3</v>
      </c>
      <c r="O2">
        <f t="shared" ref="O2:O5" si="11">VALUE(N2)</f>
        <v>3</v>
      </c>
      <c r="P2" t="str">
        <f>LEFT(A2,FIND("a",A2)-1)</f>
        <v>1</v>
      </c>
      <c r="Q2" t="str">
        <f t="shared" ref="Q2:Q5" si="12">RIGHT(P2,5)</f>
        <v>1</v>
      </c>
      <c r="R2" t="str">
        <f t="shared" ref="R2:R5" si="13">SUBSTITUTE(SUBSTITUTE(SUBSTITUTE(SUBSTITUTE(SUBSTITUTE(SUBSTITUTE(SUBSTITUTE(SUBSTITUTE(SUBSTITUTE(SUBSTITUTE(SUBSTITUTE(SUBSTITUTE(SUBSTITUTE(Q2,"a",""),"n",""),"s",""),"j",""),"r",""),"m",""),"o",""),"i",""),"u",""),"é",""),"e",""),"t","")," ","")</f>
        <v>1</v>
      </c>
      <c r="S2" t="str">
        <f t="shared" ref="S2:S5" si="14">IF(LEFT(R2,1)=",",SUBSTITUTE(R2,",","",1),R2)</f>
        <v>1</v>
      </c>
      <c r="T2">
        <f t="shared" ref="T2:T5" si="15">VALUE(S2)</f>
        <v>1</v>
      </c>
      <c r="U2">
        <f t="shared" ref="U2:U5" si="16">IF(ISERROR(T2),0,T2)</f>
        <v>1</v>
      </c>
      <c r="V2">
        <f t="shared" ref="V2:V5" si="17">VALUE(U2)</f>
        <v>1</v>
      </c>
      <c r="W2">
        <f>H2+O2*365/12+V2*365</f>
        <v>481.25</v>
      </c>
      <c r="X2">
        <f>IF(AND(W2&lt;&gt;0,A2&lt;&gt;0,A2&lt;&gt;""),W2,"")</f>
        <v>481.25</v>
      </c>
    </row>
    <row r="3" spans="1:24">
      <c r="A3" t="s">
        <v>5</v>
      </c>
      <c r="B3" t="e">
        <f t="shared" ref="B3:B5" si="18">LEFT(A3,FIND("j",A3)-1)</f>
        <v>#VALUE!</v>
      </c>
      <c r="C3" t="e">
        <f t="shared" si="0"/>
        <v>#VALUE!</v>
      </c>
      <c r="D3" t="e">
        <f t="shared" si="1"/>
        <v>#VALUE!</v>
      </c>
      <c r="E3" t="e">
        <f t="shared" si="2"/>
        <v>#VALUE!</v>
      </c>
      <c r="F3" t="e">
        <f t="shared" si="3"/>
        <v>#VALUE!</v>
      </c>
      <c r="G3">
        <f t="shared" si="4"/>
        <v>0</v>
      </c>
      <c r="H3">
        <f t="shared" si="5"/>
        <v>0</v>
      </c>
      <c r="I3" t="str">
        <f t="shared" ref="I3:I5" si="19">LEFT(A3,FIND("m",A3)-1)</f>
        <v xml:space="preserve">22,5 </v>
      </c>
      <c r="J3" t="str">
        <f t="shared" si="6"/>
        <v xml:space="preserve">22,5 </v>
      </c>
      <c r="K3" t="str">
        <f t="shared" si="7"/>
        <v>22,5</v>
      </c>
      <c r="L3" t="str">
        <f t="shared" si="8"/>
        <v>22,5</v>
      </c>
      <c r="M3">
        <f t="shared" si="9"/>
        <v>22.5</v>
      </c>
      <c r="N3">
        <f t="shared" si="10"/>
        <v>22.5</v>
      </c>
      <c r="O3">
        <f t="shared" si="11"/>
        <v>22.5</v>
      </c>
      <c r="P3" t="e">
        <f t="shared" ref="P3:P5" si="20">LEFT(A3,FIND("a",A3)-1)</f>
        <v>#VALUE!</v>
      </c>
      <c r="Q3" t="e">
        <f t="shared" si="12"/>
        <v>#VALUE!</v>
      </c>
      <c r="R3" t="e">
        <f t="shared" si="13"/>
        <v>#VALUE!</v>
      </c>
      <c r="S3" t="e">
        <f t="shared" si="14"/>
        <v>#VALUE!</v>
      </c>
      <c r="T3" t="e">
        <f t="shared" si="15"/>
        <v>#VALUE!</v>
      </c>
      <c r="U3">
        <f t="shared" si="16"/>
        <v>0</v>
      </c>
      <c r="V3">
        <f t="shared" si="17"/>
        <v>0</v>
      </c>
      <c r="W3">
        <f t="shared" ref="W3:W5" si="21">H3+O3*365/12+V3*365</f>
        <v>684.375</v>
      </c>
      <c r="X3">
        <f t="shared" ref="X3:X5" si="22">IF(AND(W3&lt;&gt;0,A3&lt;&gt;0,A3&lt;&gt;""),W3,"")</f>
        <v>684.375</v>
      </c>
    </row>
    <row r="4" spans="1:24">
      <c r="A4">
        <v>35</v>
      </c>
      <c r="B4" t="e">
        <f t="shared" si="18"/>
        <v>#VALUE!</v>
      </c>
      <c r="C4" t="e">
        <f t="shared" si="0"/>
        <v>#VALUE!</v>
      </c>
      <c r="D4" t="e">
        <f t="shared" si="1"/>
        <v>#VALUE!</v>
      </c>
      <c r="E4" t="e">
        <f t="shared" si="2"/>
        <v>#VALUE!</v>
      </c>
      <c r="F4" t="e">
        <f t="shared" si="3"/>
        <v>#VALUE!</v>
      </c>
      <c r="G4">
        <f t="shared" si="4"/>
        <v>0</v>
      </c>
      <c r="H4">
        <f t="shared" si="5"/>
        <v>0</v>
      </c>
      <c r="I4" t="e">
        <f t="shared" si="19"/>
        <v>#VALUE!</v>
      </c>
      <c r="J4" t="e">
        <f t="shared" si="6"/>
        <v>#VALUE!</v>
      </c>
      <c r="K4" t="e">
        <f t="shared" si="7"/>
        <v>#VALUE!</v>
      </c>
      <c r="L4" t="e">
        <f t="shared" si="8"/>
        <v>#VALUE!</v>
      </c>
      <c r="M4" t="e">
        <f t="shared" si="9"/>
        <v>#VALUE!</v>
      </c>
      <c r="N4">
        <f t="shared" si="10"/>
        <v>0</v>
      </c>
      <c r="O4">
        <f t="shared" si="11"/>
        <v>0</v>
      </c>
      <c r="P4" t="e">
        <f t="shared" si="20"/>
        <v>#VALUE!</v>
      </c>
      <c r="Q4" t="e">
        <f t="shared" si="12"/>
        <v>#VALUE!</v>
      </c>
      <c r="R4" t="e">
        <f t="shared" si="13"/>
        <v>#VALUE!</v>
      </c>
      <c r="S4" t="e">
        <f t="shared" si="14"/>
        <v>#VALUE!</v>
      </c>
      <c r="T4" t="e">
        <f t="shared" si="15"/>
        <v>#VALUE!</v>
      </c>
      <c r="U4">
        <f t="shared" si="16"/>
        <v>0</v>
      </c>
      <c r="V4">
        <f t="shared" si="17"/>
        <v>0</v>
      </c>
      <c r="W4">
        <f t="shared" si="21"/>
        <v>0</v>
      </c>
      <c r="X4" t="str">
        <f t="shared" si="22"/>
        <v/>
      </c>
    </row>
    <row r="5" spans="1:24">
      <c r="A5" t="s">
        <v>6</v>
      </c>
      <c r="B5" t="str">
        <f t="shared" si="18"/>
        <v xml:space="preserve">22 </v>
      </c>
      <c r="C5" t="str">
        <f t="shared" si="0"/>
        <v xml:space="preserve">22 </v>
      </c>
      <c r="D5" t="str">
        <f t="shared" si="1"/>
        <v>22</v>
      </c>
      <c r="E5" t="str">
        <f t="shared" si="2"/>
        <v>22</v>
      </c>
      <c r="F5">
        <f t="shared" si="3"/>
        <v>22</v>
      </c>
      <c r="G5">
        <f t="shared" si="4"/>
        <v>22</v>
      </c>
      <c r="H5">
        <f t="shared" si="5"/>
        <v>22</v>
      </c>
      <c r="I5" t="e">
        <f t="shared" si="19"/>
        <v>#VALUE!</v>
      </c>
      <c r="J5" t="e">
        <f t="shared" si="6"/>
        <v>#VALUE!</v>
      </c>
      <c r="K5" t="e">
        <f t="shared" si="7"/>
        <v>#VALUE!</v>
      </c>
      <c r="L5" t="e">
        <f t="shared" si="8"/>
        <v>#VALUE!</v>
      </c>
      <c r="M5" t="e">
        <f t="shared" si="9"/>
        <v>#VALUE!</v>
      </c>
      <c r="N5">
        <f t="shared" si="10"/>
        <v>0</v>
      </c>
      <c r="O5">
        <f t="shared" si="11"/>
        <v>0</v>
      </c>
      <c r="P5" t="e">
        <f t="shared" si="20"/>
        <v>#VALUE!</v>
      </c>
      <c r="Q5" t="e">
        <f t="shared" si="12"/>
        <v>#VALUE!</v>
      </c>
      <c r="R5" t="e">
        <f t="shared" si="13"/>
        <v>#VALUE!</v>
      </c>
      <c r="S5" t="e">
        <f t="shared" si="14"/>
        <v>#VALUE!</v>
      </c>
      <c r="T5" t="e">
        <f t="shared" si="15"/>
        <v>#VALUE!</v>
      </c>
      <c r="U5">
        <f t="shared" si="16"/>
        <v>0</v>
      </c>
      <c r="V5">
        <f t="shared" si="17"/>
        <v>0</v>
      </c>
      <c r="W5">
        <f t="shared" si="21"/>
        <v>22</v>
      </c>
      <c r="X5">
        <f t="shared" si="22"/>
        <v>22</v>
      </c>
    </row>
  </sheetData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Laurence W.</dc:creator>
  <cp:lastModifiedBy>Laurence W.</cp:lastModifiedBy>
  <dcterms:created xsi:type="dcterms:W3CDTF">2014-02-17T20:41:01Z</dcterms:created>
  <dcterms:modified xsi:type="dcterms:W3CDTF">2014-02-17T20:42:22Z</dcterms:modified>
</cp:coreProperties>
</file>