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PROJET BTS ET\"/>
    </mc:Choice>
  </mc:AlternateContent>
  <bookViews>
    <workbookView xWindow="0" yWindow="0" windowWidth="28800" windowHeight="13020" activeTab="1"/>
  </bookViews>
  <sheets>
    <sheet name="ACCUEIL" sheetId="3" r:id="rId1"/>
    <sheet name="Configuration" sheetId="1" r:id="rId2"/>
    <sheet name="Donnees choix" sheetId="2" r:id="rId3"/>
    <sheet name="Donnees materiel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11" i="2"/>
  <c r="F9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F6" i="2" l="1"/>
  <c r="F7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5" i="2"/>
  <c r="F3" i="2"/>
  <c r="E4" i="2"/>
  <c r="E5" i="2"/>
  <c r="C17" i="1" s="1"/>
  <c r="E6" i="2"/>
  <c r="E3" i="2"/>
  <c r="B17" i="1" l="1"/>
</calcChain>
</file>

<file path=xl/sharedStrings.xml><?xml version="1.0" encoding="utf-8"?>
<sst xmlns="http://schemas.openxmlformats.org/spreadsheetml/2006/main" count="23" uniqueCount="19">
  <si>
    <t>Logique</t>
  </si>
  <si>
    <t>Codeur</t>
  </si>
  <si>
    <t>Variateur</t>
  </si>
  <si>
    <t>Vitesses de coupe</t>
  </si>
  <si>
    <t xml:space="preserve">         </t>
  </si>
  <si>
    <t>Codeur longueur barres</t>
  </si>
  <si>
    <t xml:space="preserve">_ _ _ _ </t>
  </si>
  <si>
    <t>IHM</t>
  </si>
  <si>
    <t>Nature matériau</t>
  </si>
  <si>
    <t>Réglage de la vitesse de descente :</t>
  </si>
  <si>
    <t>Choix de la nature du matériau :</t>
  </si>
  <si>
    <t>Type d'IHM :</t>
  </si>
  <si>
    <t>Vitesse descente</t>
  </si>
  <si>
    <t>FABRICANT</t>
  </si>
  <si>
    <t>DENOMINATION</t>
  </si>
  <si>
    <t>REF.</t>
  </si>
  <si>
    <t>PRIX U.TTC</t>
  </si>
  <si>
    <t>QTE 1</t>
  </si>
  <si>
    <t>QTE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</si>
</sst>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Font="1" applyAlignment="1"/>
    <xf numFmtId="0" fontId="0" fillId="0" borderId="0" xfId="0" applyAlignment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0" xfId="0" applyFill="1" applyBorder="1"/>
    <xf numFmtId="0" fontId="0" fillId="2" borderId="6" xfId="0" applyFill="1" applyBorder="1"/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5" xfId="0" applyFill="1" applyBorder="1"/>
    <xf numFmtId="0" fontId="0" fillId="2" borderId="7" xfId="0" applyFill="1" applyBorder="1" applyAlignment="1">
      <alignment vertical="center"/>
    </xf>
    <xf numFmtId="0" fontId="0" fillId="2" borderId="5" xfId="0" applyFill="1" applyBorder="1" applyAlignment="1">
      <alignment horizontal="right" vertical="center" indent="1"/>
    </xf>
    <xf numFmtId="0" fontId="0" fillId="2" borderId="5" xfId="0" applyFill="1" applyBorder="1" applyAlignment="1">
      <alignment horizontal="right" indent="1"/>
    </xf>
    <xf numFmtId="0" fontId="0" fillId="2" borderId="7" xfId="0" applyFill="1" applyBorder="1" applyAlignment="1">
      <alignment horizontal="right" vertical="center" inden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CCFFCC"/>
      <color rgb="FFFFEA9B"/>
      <color rgb="FFFFE997"/>
      <color rgb="FFFFE279"/>
      <color rgb="FFFFEE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4.emf"/><Relationship Id="rId3" Type="http://schemas.openxmlformats.org/officeDocument/2006/relationships/image" Target="../media/image11.emf"/><Relationship Id="rId7" Type="http://schemas.openxmlformats.org/officeDocument/2006/relationships/image" Target="../media/image15.emf"/><Relationship Id="rId12" Type="http://schemas.openxmlformats.org/officeDocument/2006/relationships/image" Target="../media/image5.emf"/><Relationship Id="rId2" Type="http://schemas.openxmlformats.org/officeDocument/2006/relationships/image" Target="../media/image10.emf"/><Relationship Id="rId16" Type="http://schemas.openxmlformats.org/officeDocument/2006/relationships/image" Target="../media/image1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6.emf"/><Relationship Id="rId5" Type="http://schemas.openxmlformats.org/officeDocument/2006/relationships/image" Target="../media/image13.emf"/><Relationship Id="rId15" Type="http://schemas.openxmlformats.org/officeDocument/2006/relationships/image" Target="../media/image2.emf"/><Relationship Id="rId10" Type="http://schemas.openxmlformats.org/officeDocument/2006/relationships/image" Target="../media/image7.emf"/><Relationship Id="rId4" Type="http://schemas.openxmlformats.org/officeDocument/2006/relationships/image" Target="../media/image12.emf"/><Relationship Id="rId9" Type="http://schemas.openxmlformats.org/officeDocument/2006/relationships/image" Target="../media/image8.emf"/><Relationship Id="rId1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157655</xdr:colOff>
      <xdr:row>5</xdr:row>
      <xdr:rowOff>180975</xdr:rowOff>
    </xdr:to>
    <xdr:grpSp>
      <xdr:nvGrpSpPr>
        <xdr:cNvPr id="2" name="Groupe 1"/>
        <xdr:cNvGrpSpPr/>
      </xdr:nvGrpSpPr>
      <xdr:grpSpPr>
        <a:xfrm>
          <a:off x="0" y="0"/>
          <a:ext cx="9508720" cy="1133475"/>
          <a:chOff x="0" y="0"/>
          <a:chExt cx="9172575" cy="1133475"/>
        </a:xfrm>
      </xdr:grpSpPr>
      <xdr:sp macro="" textlink="">
        <xdr:nvSpPr>
          <xdr:cNvPr id="3" name="Rectangle 2"/>
          <xdr:cNvSpPr/>
        </xdr:nvSpPr>
        <xdr:spPr>
          <a:xfrm>
            <a:off x="0" y="0"/>
            <a:ext cx="9172575" cy="113347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2314575" y="295275"/>
            <a:ext cx="4410075" cy="647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000" b="1" i="1" u="sng"/>
              <a:t>Configuration</a:t>
            </a:r>
            <a:r>
              <a:rPr lang="fr-FR" sz="2000" b="1" i="1" u="sng" baseline="0"/>
              <a:t> scie alternative</a:t>
            </a:r>
            <a:endParaRPr lang="fr-FR" sz="2000" b="1" i="1" u="sng"/>
          </a:p>
        </xdr:txBody>
      </xdr:sp>
    </xdr:grpSp>
    <xdr:clientData/>
  </xdr:twoCellAnchor>
  <xdr:twoCellAnchor>
    <xdr:from>
      <xdr:col>1</xdr:col>
      <xdr:colOff>85725</xdr:colOff>
      <xdr:row>8</xdr:row>
      <xdr:rowOff>8657</xdr:rowOff>
    </xdr:from>
    <xdr:to>
      <xdr:col>2</xdr:col>
      <xdr:colOff>346364</xdr:colOff>
      <xdr:row>9</xdr:row>
      <xdr:rowOff>147205</xdr:rowOff>
    </xdr:to>
    <xdr:sp macro="" textlink="">
      <xdr:nvSpPr>
        <xdr:cNvPr id="7" name="ZoneTexte 6"/>
        <xdr:cNvSpPr txBox="1"/>
      </xdr:nvSpPr>
      <xdr:spPr>
        <a:xfrm>
          <a:off x="258907" y="1532657"/>
          <a:ext cx="2079048" cy="259775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Choix de la configuration de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504826</xdr:colOff>
          <xdr:row>10</xdr:row>
          <xdr:rowOff>0</xdr:rowOff>
        </xdr:from>
        <xdr:to>
          <xdr:col>3</xdr:col>
          <xdr:colOff>359228</xdr:colOff>
          <xdr:row>11</xdr:row>
          <xdr:rowOff>47625</xdr:rowOff>
        </xdr:to>
        <xdr:sp macro="" textlink="">
          <xdr:nvSpPr>
            <xdr:cNvPr id="1033" name="LogiqueCablee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504826</xdr:colOff>
          <xdr:row>14</xdr:row>
          <xdr:rowOff>0</xdr:rowOff>
        </xdr:from>
        <xdr:to>
          <xdr:col>3</xdr:col>
          <xdr:colOff>239485</xdr:colOff>
          <xdr:row>15</xdr:row>
          <xdr:rowOff>47625</xdr:rowOff>
        </xdr:to>
        <xdr:sp macro="" textlink="">
          <xdr:nvSpPr>
            <xdr:cNvPr id="1034" name="CodeurSan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504826</xdr:colOff>
          <xdr:row>12</xdr:row>
          <xdr:rowOff>0</xdr:rowOff>
        </xdr:from>
        <xdr:to>
          <xdr:col>3</xdr:col>
          <xdr:colOff>59871</xdr:colOff>
          <xdr:row>13</xdr:row>
          <xdr:rowOff>47625</xdr:rowOff>
        </xdr:to>
        <xdr:sp macro="" textlink="">
          <xdr:nvSpPr>
            <xdr:cNvPr id="1035" name="VitCoupe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504826</xdr:colOff>
          <xdr:row>16</xdr:row>
          <xdr:rowOff>0</xdr:rowOff>
        </xdr:from>
        <xdr:to>
          <xdr:col>3</xdr:col>
          <xdr:colOff>239485</xdr:colOff>
          <xdr:row>17</xdr:row>
          <xdr:rowOff>47625</xdr:rowOff>
        </xdr:to>
        <xdr:sp macro="" textlink="">
          <xdr:nvSpPr>
            <xdr:cNvPr id="1036" name="VarSans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12</xdr:row>
          <xdr:rowOff>0</xdr:rowOff>
        </xdr:from>
        <xdr:to>
          <xdr:col>4</xdr:col>
          <xdr:colOff>538843</xdr:colOff>
          <xdr:row>13</xdr:row>
          <xdr:rowOff>28575</xdr:rowOff>
        </xdr:to>
        <xdr:sp macro="" textlink="">
          <xdr:nvSpPr>
            <xdr:cNvPr id="1037" name="VitCoupe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10</xdr:row>
          <xdr:rowOff>0</xdr:rowOff>
        </xdr:from>
        <xdr:to>
          <xdr:col>5</xdr:col>
          <xdr:colOff>457200</xdr:colOff>
          <xdr:row>11</xdr:row>
          <xdr:rowOff>28575</xdr:rowOff>
        </xdr:to>
        <xdr:sp macro="" textlink="">
          <xdr:nvSpPr>
            <xdr:cNvPr id="1038" name="LogiqueProg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14</xdr:row>
          <xdr:rowOff>0</xdr:rowOff>
        </xdr:from>
        <xdr:to>
          <xdr:col>5</xdr:col>
          <xdr:colOff>5443</xdr:colOff>
          <xdr:row>15</xdr:row>
          <xdr:rowOff>28575</xdr:rowOff>
        </xdr:to>
        <xdr:sp macro="" textlink="">
          <xdr:nvSpPr>
            <xdr:cNvPr id="1039" name="CodeurAvec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16</xdr:row>
          <xdr:rowOff>0</xdr:rowOff>
        </xdr:from>
        <xdr:to>
          <xdr:col>5</xdr:col>
          <xdr:colOff>5443</xdr:colOff>
          <xdr:row>17</xdr:row>
          <xdr:rowOff>28575</xdr:rowOff>
        </xdr:to>
        <xdr:sp macro="" textlink="">
          <xdr:nvSpPr>
            <xdr:cNvPr id="1040" name="VarAvec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107224</xdr:colOff>
      <xdr:row>8</xdr:row>
      <xdr:rowOff>0</xdr:rowOff>
    </xdr:from>
    <xdr:to>
      <xdr:col>9</xdr:col>
      <xdr:colOff>683173</xdr:colOff>
      <xdr:row>9</xdr:row>
      <xdr:rowOff>138548</xdr:rowOff>
    </xdr:to>
    <xdr:sp macro="" textlink="">
      <xdr:nvSpPr>
        <xdr:cNvPr id="24" name="ZoneTexte 23"/>
        <xdr:cNvSpPr txBox="1"/>
      </xdr:nvSpPr>
      <xdr:spPr>
        <a:xfrm>
          <a:off x="5907621" y="1524000"/>
          <a:ext cx="2099949" cy="263358"/>
        </a:xfrm>
        <a:prstGeom prst="rect">
          <a:avLst/>
        </a:prstGeom>
        <a:solidFill>
          <a:schemeClr val="lt1"/>
        </a:solidFill>
        <a:ln w="63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Choix de la configuration avancée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11</xdr:row>
          <xdr:rowOff>0</xdr:rowOff>
        </xdr:from>
        <xdr:to>
          <xdr:col>8</xdr:col>
          <xdr:colOff>680357</xdr:colOff>
          <xdr:row>12</xdr:row>
          <xdr:rowOff>152400</xdr:rowOff>
        </xdr:to>
        <xdr:sp macro="" textlink="">
          <xdr:nvSpPr>
            <xdr:cNvPr id="1041" name="NatureMatSans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1279072</xdr:colOff>
          <xdr:row>11</xdr:row>
          <xdr:rowOff>0</xdr:rowOff>
        </xdr:from>
        <xdr:to>
          <xdr:col>9</xdr:col>
          <xdr:colOff>315687</xdr:colOff>
          <xdr:row>12</xdr:row>
          <xdr:rowOff>152400</xdr:rowOff>
        </xdr:to>
        <xdr:sp macro="" textlink="">
          <xdr:nvSpPr>
            <xdr:cNvPr id="1042" name="NatureMatOui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15</xdr:row>
          <xdr:rowOff>0</xdr:rowOff>
        </xdr:from>
        <xdr:to>
          <xdr:col>8</xdr:col>
          <xdr:colOff>985157</xdr:colOff>
          <xdr:row>16</xdr:row>
          <xdr:rowOff>152400</xdr:rowOff>
        </xdr:to>
        <xdr:sp macro="" textlink="">
          <xdr:nvSpPr>
            <xdr:cNvPr id="1043" name="IHMBP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1289956</xdr:colOff>
          <xdr:row>15</xdr:row>
          <xdr:rowOff>0</xdr:rowOff>
        </xdr:from>
        <xdr:to>
          <xdr:col>10</xdr:col>
          <xdr:colOff>315686</xdr:colOff>
          <xdr:row>16</xdr:row>
          <xdr:rowOff>152400</xdr:rowOff>
        </xdr:to>
        <xdr:sp macro="" textlink="">
          <xdr:nvSpPr>
            <xdr:cNvPr id="1044" name="IHMPavNum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518434</xdr:colOff>
          <xdr:row>15</xdr:row>
          <xdr:rowOff>0</xdr:rowOff>
        </xdr:from>
        <xdr:to>
          <xdr:col>10</xdr:col>
          <xdr:colOff>1115786</xdr:colOff>
          <xdr:row>16</xdr:row>
          <xdr:rowOff>152400</xdr:rowOff>
        </xdr:to>
        <xdr:sp macro="" textlink="">
          <xdr:nvSpPr>
            <xdr:cNvPr id="1045" name="IHMTact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226019</xdr:colOff>
          <xdr:row>18</xdr:row>
          <xdr:rowOff>190500</xdr:rowOff>
        </xdr:from>
        <xdr:to>
          <xdr:col>8</xdr:col>
          <xdr:colOff>869157</xdr:colOff>
          <xdr:row>20</xdr:row>
          <xdr:rowOff>152400</xdr:rowOff>
        </xdr:to>
        <xdr:sp macro="" textlink="">
          <xdr:nvSpPr>
            <xdr:cNvPr id="1048" name="VitDescManu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1291828</xdr:colOff>
          <xdr:row>18</xdr:row>
          <xdr:rowOff>189310</xdr:rowOff>
        </xdr:from>
        <xdr:to>
          <xdr:col>10</xdr:col>
          <xdr:colOff>142874</xdr:colOff>
          <xdr:row>20</xdr:row>
          <xdr:rowOff>151209</xdr:rowOff>
        </xdr:to>
        <xdr:sp macro="" textlink="">
          <xdr:nvSpPr>
            <xdr:cNvPr id="1049" name="VitDescAuto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470296</xdr:colOff>
          <xdr:row>4</xdr:row>
          <xdr:rowOff>32147</xdr:rowOff>
        </xdr:from>
        <xdr:to>
          <xdr:col>11</xdr:col>
          <xdr:colOff>91677</xdr:colOff>
          <xdr:row>5</xdr:row>
          <xdr:rowOff>108347</xdr:rowOff>
        </xdr:to>
        <xdr:sp macro="" textlink="">
          <xdr:nvSpPr>
            <xdr:cNvPr id="1051" name="RetourAccueil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15"/>
  <sheetViews>
    <sheetView zoomScale="145" zoomScaleNormal="145" workbookViewId="0"/>
  </sheetViews>
  <sheetFormatPr baseColWidth="10" defaultRowHeight="15" x14ac:dyDescent="0.25"/>
  <sheetData>
    <row r="1" spans="1:33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</row>
    <row r="2" spans="1:33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spans="1:33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</row>
    <row r="4" spans="1:33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</row>
    <row r="5" spans="1:33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</row>
    <row r="6" spans="1:33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</row>
    <row r="7" spans="1:33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</row>
    <row r="8" spans="1:33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</row>
    <row r="9" spans="1:33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</row>
    <row r="10" spans="1:33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</row>
    <row r="11" spans="1:33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</row>
    <row r="12" spans="1:33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</row>
    <row r="13" spans="1:33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</row>
    <row r="14" spans="1:33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</row>
    <row r="15" spans="1:33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</row>
    <row r="16" spans="1:33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</row>
    <row r="17" spans="1:33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:33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</row>
    <row r="19" spans="1:33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</row>
    <row r="20" spans="1:33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</row>
    <row r="21" spans="1:33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</row>
    <row r="22" spans="1:33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33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33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33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</row>
    <row r="26" spans="1:33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</row>
    <row r="27" spans="1:33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</row>
    <row r="28" spans="1:33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</row>
    <row r="29" spans="1:33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</row>
    <row r="30" spans="1:33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</row>
    <row r="31" spans="1:33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</row>
    <row r="32" spans="1:33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</row>
    <row r="33" spans="1:33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</row>
    <row r="34" spans="1:33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</row>
    <row r="35" spans="1:33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</row>
    <row r="36" spans="1:33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</row>
    <row r="37" spans="1:33" x14ac:dyDescent="0.2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</row>
    <row r="38" spans="1:33" x14ac:dyDescent="0.2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</row>
    <row r="39" spans="1:33" x14ac:dyDescent="0.2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</row>
    <row r="40" spans="1:33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</row>
    <row r="41" spans="1:33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</row>
    <row r="42" spans="1:33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</row>
    <row r="43" spans="1:33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</row>
    <row r="44" spans="1:33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</row>
    <row r="45" spans="1:33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</row>
    <row r="46" spans="1:33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</row>
    <row r="47" spans="1:33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</row>
    <row r="48" spans="1:33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</row>
    <row r="49" spans="1:33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</row>
    <row r="50" spans="1:33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</row>
    <row r="51" spans="1:33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</row>
    <row r="52" spans="1:33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</row>
    <row r="53" spans="1:33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</row>
    <row r="54" spans="1:33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</row>
    <row r="55" spans="1:33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</row>
    <row r="56" spans="1:33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</row>
    <row r="57" spans="1:33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</row>
    <row r="58" spans="1:33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</row>
    <row r="59" spans="1:33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</row>
    <row r="60" spans="1:33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</row>
    <row r="61" spans="1:33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</row>
    <row r="62" spans="1:33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</row>
    <row r="63" spans="1:33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</row>
    <row r="64" spans="1:33" x14ac:dyDescent="0.2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</row>
    <row r="65" spans="1:33" x14ac:dyDescent="0.2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</row>
    <row r="66" spans="1:33" x14ac:dyDescent="0.2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</row>
    <row r="67" spans="1:33" x14ac:dyDescent="0.2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</row>
    <row r="68" spans="1:33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</row>
    <row r="69" spans="1:33" x14ac:dyDescent="0.2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</row>
    <row r="70" spans="1:33" x14ac:dyDescent="0.2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</row>
    <row r="71" spans="1:33" x14ac:dyDescent="0.2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</row>
    <row r="72" spans="1:33" x14ac:dyDescent="0.2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</row>
    <row r="73" spans="1:33" x14ac:dyDescent="0.2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</row>
    <row r="74" spans="1:33" x14ac:dyDescent="0.2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</row>
    <row r="75" spans="1:33" x14ac:dyDescent="0.2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</row>
    <row r="76" spans="1:33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</row>
    <row r="77" spans="1:33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</row>
    <row r="78" spans="1:33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</row>
    <row r="79" spans="1:33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</row>
    <row r="80" spans="1:33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</row>
    <row r="81" spans="1:33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</row>
    <row r="82" spans="1:33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</row>
    <row r="83" spans="1:33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</row>
    <row r="84" spans="1:33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</row>
    <row r="85" spans="1:33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</row>
    <row r="86" spans="1:33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</row>
    <row r="87" spans="1:33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</row>
    <row r="88" spans="1:33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</row>
    <row r="89" spans="1:33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</row>
    <row r="90" spans="1:33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</row>
    <row r="91" spans="1:33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</row>
    <row r="92" spans="1:33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</row>
    <row r="93" spans="1:33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</row>
    <row r="94" spans="1:33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</row>
    <row r="95" spans="1:33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</row>
    <row r="96" spans="1:33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</row>
    <row r="97" spans="1:33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</row>
    <row r="98" spans="1:33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</row>
    <row r="99" spans="1:33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</row>
    <row r="100" spans="1:33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</row>
    <row r="101" spans="1:33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</row>
    <row r="102" spans="1:33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</row>
    <row r="103" spans="1:33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</row>
    <row r="104" spans="1:33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</row>
    <row r="105" spans="1:33" x14ac:dyDescent="0.25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</row>
    <row r="106" spans="1:33" x14ac:dyDescent="0.25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</row>
    <row r="107" spans="1:33" x14ac:dyDescent="0.25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</row>
    <row r="108" spans="1:33" x14ac:dyDescent="0.25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</row>
    <row r="109" spans="1:33" x14ac:dyDescent="0.25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</row>
    <row r="110" spans="1:33" x14ac:dyDescent="0.25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</row>
    <row r="111" spans="1:33" x14ac:dyDescent="0.25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</row>
    <row r="112" spans="1:33" x14ac:dyDescent="0.25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</row>
    <row r="113" spans="1:33" x14ac:dyDescent="0.25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</row>
    <row r="114" spans="1:33" x14ac:dyDescent="0.25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</row>
    <row r="115" spans="1:33" x14ac:dyDescent="0.25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</row>
  </sheetData>
  <pageMargins left="0.7" right="0.7" top="0.75" bottom="0.75" header="0.3" footer="0.3"/>
  <pageSetup paperSize="9" orientation="landscape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K27"/>
  <sheetViews>
    <sheetView tabSelected="1" zoomScale="115" zoomScaleNormal="115" workbookViewId="0">
      <selection activeCell="C26" sqref="C26"/>
    </sheetView>
  </sheetViews>
  <sheetFormatPr baseColWidth="10" defaultRowHeight="15" x14ac:dyDescent="0.25"/>
  <cols>
    <col min="1" max="1" width="2.5703125" customWidth="1"/>
    <col min="2" max="2" width="27.28515625" customWidth="1"/>
    <col min="8" max="8" width="2.7109375" customWidth="1"/>
    <col min="9" max="9" width="20.85546875" customWidth="1"/>
    <col min="11" max="11" width="18.140625" customWidth="1"/>
    <col min="12" max="12" width="3.140625" customWidth="1"/>
  </cols>
  <sheetData>
    <row r="9" spans="1:11" ht="9.75" customHeight="1" x14ac:dyDescent="0.25">
      <c r="A9" s="5" t="s">
        <v>4</v>
      </c>
      <c r="B9" s="6"/>
      <c r="C9" s="6"/>
    </row>
    <row r="10" spans="1:11" ht="27" customHeight="1" x14ac:dyDescent="0.25">
      <c r="B10" s="7"/>
      <c r="C10" s="8"/>
      <c r="D10" s="8"/>
      <c r="E10" s="8"/>
      <c r="F10" s="9"/>
      <c r="H10" s="7"/>
      <c r="I10" s="8"/>
      <c r="J10" s="8"/>
      <c r="K10" s="9"/>
    </row>
    <row r="11" spans="1:11" s="2" customFormat="1" x14ac:dyDescent="0.25">
      <c r="B11" s="23" t="s">
        <v>0</v>
      </c>
      <c r="C11" s="10" t="s">
        <v>6</v>
      </c>
      <c r="D11" s="10"/>
      <c r="E11" s="10"/>
      <c r="F11" s="11"/>
      <c r="H11" s="20"/>
      <c r="I11" s="10" t="s">
        <v>10</v>
      </c>
      <c r="J11" s="10"/>
      <c r="K11" s="11"/>
    </row>
    <row r="12" spans="1:11" ht="6" customHeight="1" x14ac:dyDescent="0.25">
      <c r="B12" s="24"/>
      <c r="C12" s="12"/>
      <c r="D12" s="12"/>
      <c r="E12" s="12"/>
      <c r="F12" s="13"/>
      <c r="H12" s="21"/>
      <c r="I12" s="12"/>
      <c r="J12" s="12"/>
      <c r="K12" s="13"/>
    </row>
    <row r="13" spans="1:11" s="2" customFormat="1" x14ac:dyDescent="0.25">
      <c r="B13" s="23" t="s">
        <v>3</v>
      </c>
      <c r="C13" s="10" t="s">
        <v>6</v>
      </c>
      <c r="D13" s="10"/>
      <c r="E13" s="10"/>
      <c r="F13" s="11"/>
      <c r="H13" s="20"/>
      <c r="I13" s="10"/>
      <c r="J13" s="10"/>
      <c r="K13" s="11"/>
    </row>
    <row r="14" spans="1:11" ht="6" customHeight="1" x14ac:dyDescent="0.25">
      <c r="B14" s="24"/>
      <c r="C14" s="12"/>
      <c r="D14" s="12"/>
      <c r="E14" s="12"/>
      <c r="F14" s="13"/>
      <c r="H14" s="21"/>
      <c r="I14" s="12"/>
      <c r="J14" s="12"/>
      <c r="K14" s="13"/>
    </row>
    <row r="15" spans="1:11" s="2" customFormat="1" x14ac:dyDescent="0.25">
      <c r="B15" s="23" t="s">
        <v>5</v>
      </c>
      <c r="C15" s="10" t="s">
        <v>6</v>
      </c>
      <c r="D15" s="10"/>
      <c r="E15" s="10"/>
      <c r="F15" s="11"/>
      <c r="H15" s="20"/>
      <c r="I15" s="10" t="s">
        <v>11</v>
      </c>
      <c r="J15" s="10"/>
      <c r="K15" s="11"/>
    </row>
    <row r="16" spans="1:11" ht="6" customHeight="1" x14ac:dyDescent="0.25">
      <c r="B16" s="24"/>
      <c r="C16" s="12"/>
      <c r="D16" s="12"/>
      <c r="E16" s="12"/>
      <c r="F16" s="13"/>
      <c r="H16" s="21"/>
      <c r="I16" s="12"/>
      <c r="J16" s="12"/>
      <c r="K16" s="13"/>
    </row>
    <row r="17" spans="2:11" s="2" customFormat="1" x14ac:dyDescent="0.25">
      <c r="B17" s="23" t="str">
        <f>IF('Donnees choix'!E5,"","Variateur")</f>
        <v/>
      </c>
      <c r="C17" s="10" t="str">
        <f>IF('Donnees choix'!E5,"","_ _ _ _")</f>
        <v/>
      </c>
      <c r="D17" s="12"/>
      <c r="E17" s="12"/>
      <c r="F17" s="13"/>
      <c r="H17" s="20"/>
      <c r="I17" s="10"/>
      <c r="J17" s="10"/>
      <c r="K17" s="11"/>
    </row>
    <row r="18" spans="2:11" ht="6" customHeight="1" x14ac:dyDescent="0.25">
      <c r="B18" s="24"/>
      <c r="C18" s="12"/>
      <c r="D18" s="12"/>
      <c r="E18" s="12"/>
      <c r="F18" s="13"/>
      <c r="H18" s="21"/>
      <c r="I18" s="12"/>
      <c r="J18" s="12"/>
      <c r="K18" s="13"/>
    </row>
    <row r="19" spans="2:11" s="2" customFormat="1" x14ac:dyDescent="0.25">
      <c r="B19" s="25"/>
      <c r="C19" s="14"/>
      <c r="D19" s="14"/>
      <c r="E19" s="14"/>
      <c r="F19" s="15"/>
      <c r="H19" s="20"/>
      <c r="I19" s="10" t="s">
        <v>9</v>
      </c>
      <c r="J19" s="10"/>
      <c r="K19" s="11"/>
    </row>
    <row r="20" spans="2:11" ht="6" customHeight="1" x14ac:dyDescent="0.25">
      <c r="B20" s="2"/>
      <c r="C20" s="2"/>
      <c r="D20" s="2"/>
      <c r="E20" s="2"/>
      <c r="F20" s="2"/>
      <c r="H20" s="21"/>
      <c r="I20" s="12"/>
      <c r="J20" s="12"/>
      <c r="K20" s="13"/>
    </row>
    <row r="21" spans="2:11" s="2" customFormat="1" x14ac:dyDescent="0.25">
      <c r="H21" s="21"/>
      <c r="I21" s="12"/>
      <c r="J21" s="12"/>
      <c r="K21" s="13"/>
    </row>
    <row r="22" spans="2:11" ht="6" customHeight="1" x14ac:dyDescent="0.25">
      <c r="B22" s="4"/>
      <c r="H22" s="21"/>
      <c r="I22" s="12"/>
      <c r="J22" s="12"/>
      <c r="K22" s="13"/>
    </row>
    <row r="23" spans="2:11" s="2" customFormat="1" x14ac:dyDescent="0.25">
      <c r="B23" s="3"/>
      <c r="H23" s="21"/>
      <c r="I23" s="12"/>
      <c r="J23" s="12"/>
      <c r="K23" s="13"/>
    </row>
    <row r="24" spans="2:11" x14ac:dyDescent="0.25">
      <c r="H24" s="22"/>
      <c r="I24" s="14"/>
      <c r="J24" s="14"/>
      <c r="K24" s="15"/>
    </row>
    <row r="25" spans="2:11" s="2" customFormat="1" x14ac:dyDescent="0.25"/>
    <row r="27" spans="2:11" s="2" customFormat="1" x14ac:dyDescent="0.25"/>
  </sheetData>
  <pageMargins left="0.19685039370078741" right="0.23622047244094488" top="0.15748031496062992" bottom="0.19685039370078741" header="0.15748031496062992" footer="0.23622047244094488"/>
  <pageSetup paperSize="9" orientation="landscape" verticalDpi="4" r:id="rId1"/>
  <drawing r:id="rId2"/>
  <legacyDrawing r:id="rId3"/>
  <controls>
    <mc:AlternateContent xmlns:mc="http://schemas.openxmlformats.org/markup-compatibility/2006">
      <mc:Choice Requires="x14">
        <control shapeId="1051" r:id="rId4" name="RetourAccueil">
          <controlPr defaultSize="0" autoLine="0" r:id="rId5">
            <anchor moveWithCells="1">
              <from>
                <xdr:col>9</xdr:col>
                <xdr:colOff>466725</xdr:colOff>
                <xdr:row>4</xdr:row>
                <xdr:rowOff>28575</xdr:rowOff>
              </from>
              <to>
                <xdr:col>11</xdr:col>
                <xdr:colOff>95250</xdr:colOff>
                <xdr:row>5</xdr:row>
                <xdr:rowOff>104775</xdr:rowOff>
              </to>
            </anchor>
          </controlPr>
        </control>
      </mc:Choice>
      <mc:Fallback>
        <control shapeId="1051" r:id="rId4" name="RetourAccueil"/>
      </mc:Fallback>
    </mc:AlternateContent>
    <mc:AlternateContent xmlns:mc="http://schemas.openxmlformats.org/markup-compatibility/2006">
      <mc:Choice Requires="x14">
        <control shapeId="1049" r:id="rId6" name="VitDescAuto">
          <controlPr defaultSize="0" autoFill="0" autoLine="0" r:id="rId7">
            <anchor moveWithCells="1">
              <from>
                <xdr:col>8</xdr:col>
                <xdr:colOff>1295400</xdr:colOff>
                <xdr:row>19</xdr:row>
                <xdr:rowOff>0</xdr:rowOff>
              </from>
              <to>
                <xdr:col>10</xdr:col>
                <xdr:colOff>142875</xdr:colOff>
                <xdr:row>20</xdr:row>
                <xdr:rowOff>152400</xdr:rowOff>
              </to>
            </anchor>
          </controlPr>
        </control>
      </mc:Choice>
      <mc:Fallback>
        <control shapeId="1049" r:id="rId6" name="VitDescAuto"/>
      </mc:Fallback>
    </mc:AlternateContent>
    <mc:AlternateContent xmlns:mc="http://schemas.openxmlformats.org/markup-compatibility/2006">
      <mc:Choice Requires="x14">
        <control shapeId="1048" r:id="rId8" name="VitDescManu">
          <controlPr defaultSize="0" autoFill="0" autoLine="0" autoPict="0" linkedCell="'Donnees choix'!D11" r:id="rId9">
            <anchor moveWithCells="1">
              <from>
                <xdr:col>8</xdr:col>
                <xdr:colOff>228600</xdr:colOff>
                <xdr:row>18</xdr:row>
                <xdr:rowOff>190500</xdr:rowOff>
              </from>
              <to>
                <xdr:col>8</xdr:col>
                <xdr:colOff>866775</xdr:colOff>
                <xdr:row>20</xdr:row>
                <xdr:rowOff>152400</xdr:rowOff>
              </to>
            </anchor>
          </controlPr>
        </control>
      </mc:Choice>
      <mc:Fallback>
        <control shapeId="1048" r:id="rId8" name="VitDescManu"/>
      </mc:Fallback>
    </mc:AlternateContent>
    <mc:AlternateContent xmlns:mc="http://schemas.openxmlformats.org/markup-compatibility/2006">
      <mc:Choice Requires="x14">
        <control shapeId="1045" r:id="rId10" name="IHMTact">
          <controlPr defaultSize="0" autoFill="0" autoLine="0" linkedCell="'Donnees choix'!D10" r:id="rId11">
            <anchor moveWithCells="1">
              <from>
                <xdr:col>10</xdr:col>
                <xdr:colOff>514350</xdr:colOff>
                <xdr:row>15</xdr:row>
                <xdr:rowOff>0</xdr:rowOff>
              </from>
              <to>
                <xdr:col>10</xdr:col>
                <xdr:colOff>1114425</xdr:colOff>
                <xdr:row>16</xdr:row>
                <xdr:rowOff>152400</xdr:rowOff>
              </to>
            </anchor>
          </controlPr>
        </control>
      </mc:Choice>
      <mc:Fallback>
        <control shapeId="1045" r:id="rId10" name="IHMTact"/>
      </mc:Fallback>
    </mc:AlternateContent>
    <mc:AlternateContent xmlns:mc="http://schemas.openxmlformats.org/markup-compatibility/2006">
      <mc:Choice Requires="x14">
        <control shapeId="1044" r:id="rId12" name="IHMPavNum">
          <controlPr defaultSize="0" autoFill="0" autoLine="0" autoPict="0" linkedCell="'Donnees choix'!D9" r:id="rId13">
            <anchor moveWithCells="1">
              <from>
                <xdr:col>8</xdr:col>
                <xdr:colOff>1285875</xdr:colOff>
                <xdr:row>15</xdr:row>
                <xdr:rowOff>0</xdr:rowOff>
              </from>
              <to>
                <xdr:col>10</xdr:col>
                <xdr:colOff>314325</xdr:colOff>
                <xdr:row>16</xdr:row>
                <xdr:rowOff>152400</xdr:rowOff>
              </to>
            </anchor>
          </controlPr>
        </control>
      </mc:Choice>
      <mc:Fallback>
        <control shapeId="1044" r:id="rId12" name="IHMPavNum"/>
      </mc:Fallback>
    </mc:AlternateContent>
    <mc:AlternateContent xmlns:mc="http://schemas.openxmlformats.org/markup-compatibility/2006">
      <mc:Choice Requires="x14">
        <control shapeId="1043" r:id="rId14" name="IHMBP">
          <controlPr defaultSize="0" autoFill="0" autoLine="0" autoPict="0" linkedCell="'Donnees choix'!D8" r:id="rId15">
            <anchor moveWithCells="1">
              <from>
                <xdr:col>8</xdr:col>
                <xdr:colOff>219075</xdr:colOff>
                <xdr:row>15</xdr:row>
                <xdr:rowOff>0</xdr:rowOff>
              </from>
              <to>
                <xdr:col>8</xdr:col>
                <xdr:colOff>981075</xdr:colOff>
                <xdr:row>16</xdr:row>
                <xdr:rowOff>152400</xdr:rowOff>
              </to>
            </anchor>
          </controlPr>
        </control>
      </mc:Choice>
      <mc:Fallback>
        <control shapeId="1043" r:id="rId14" name="IHMBP"/>
      </mc:Fallback>
    </mc:AlternateContent>
    <mc:AlternateContent xmlns:mc="http://schemas.openxmlformats.org/markup-compatibility/2006">
      <mc:Choice Requires="x14">
        <control shapeId="1042" r:id="rId16" name="NatureMatOui">
          <controlPr defaultSize="0" autoFill="0" autoLine="0" autoPict="0" r:id="rId17">
            <anchor moveWithCells="1">
              <from>
                <xdr:col>8</xdr:col>
                <xdr:colOff>1276350</xdr:colOff>
                <xdr:row>11</xdr:row>
                <xdr:rowOff>0</xdr:rowOff>
              </from>
              <to>
                <xdr:col>9</xdr:col>
                <xdr:colOff>314325</xdr:colOff>
                <xdr:row>12</xdr:row>
                <xdr:rowOff>152400</xdr:rowOff>
              </to>
            </anchor>
          </controlPr>
        </control>
      </mc:Choice>
      <mc:Fallback>
        <control shapeId="1042" r:id="rId16" name="NatureMatOui"/>
      </mc:Fallback>
    </mc:AlternateContent>
    <mc:AlternateContent xmlns:mc="http://schemas.openxmlformats.org/markup-compatibility/2006">
      <mc:Choice Requires="x14">
        <control shapeId="1041" r:id="rId18" name="NatureMatSans">
          <controlPr defaultSize="0" autoFill="0" autoLine="0" autoPict="0" linkedCell="'Donnees choix'!D7" r:id="rId19">
            <anchor moveWithCells="1">
              <from>
                <xdr:col>8</xdr:col>
                <xdr:colOff>219075</xdr:colOff>
                <xdr:row>11</xdr:row>
                <xdr:rowOff>0</xdr:rowOff>
              </from>
              <to>
                <xdr:col>8</xdr:col>
                <xdr:colOff>676275</xdr:colOff>
                <xdr:row>12</xdr:row>
                <xdr:rowOff>152400</xdr:rowOff>
              </to>
            </anchor>
          </controlPr>
        </control>
      </mc:Choice>
      <mc:Fallback>
        <control shapeId="1041" r:id="rId18" name="NatureMatSans"/>
      </mc:Fallback>
    </mc:AlternateContent>
    <mc:AlternateContent xmlns:mc="http://schemas.openxmlformats.org/markup-compatibility/2006">
      <mc:Choice Requires="x14">
        <control shapeId="1033" r:id="rId20" name="LogiqueCablee">
          <controlPr defaultSize="0" autoLine="0" autoPict="0" linkedCell="'Donnees choix'!D3" r:id="rId21">
            <anchor moveWithCells="1">
              <from>
                <xdr:col>2</xdr:col>
                <xdr:colOff>504825</xdr:colOff>
                <xdr:row>10</xdr:row>
                <xdr:rowOff>0</xdr:rowOff>
              </from>
              <to>
                <xdr:col>3</xdr:col>
                <xdr:colOff>361950</xdr:colOff>
                <xdr:row>11</xdr:row>
                <xdr:rowOff>47625</xdr:rowOff>
              </to>
            </anchor>
          </controlPr>
        </control>
      </mc:Choice>
      <mc:Fallback>
        <control shapeId="1033" r:id="rId20" name="LogiqueCablee"/>
      </mc:Fallback>
    </mc:AlternateContent>
    <mc:AlternateContent xmlns:mc="http://schemas.openxmlformats.org/markup-compatibility/2006">
      <mc:Choice Requires="x14">
        <control shapeId="1034" r:id="rId22" name="CodeurSans">
          <controlPr defaultSize="0" autoLine="0" autoPict="0" linkedCell="'Donnees choix'!D5" r:id="rId23">
            <anchor moveWithCells="1">
              <from>
                <xdr:col>2</xdr:col>
                <xdr:colOff>504825</xdr:colOff>
                <xdr:row>14</xdr:row>
                <xdr:rowOff>0</xdr:rowOff>
              </from>
              <to>
                <xdr:col>3</xdr:col>
                <xdr:colOff>238125</xdr:colOff>
                <xdr:row>15</xdr:row>
                <xdr:rowOff>47625</xdr:rowOff>
              </to>
            </anchor>
          </controlPr>
        </control>
      </mc:Choice>
      <mc:Fallback>
        <control shapeId="1034" r:id="rId22" name="CodeurSans"/>
      </mc:Fallback>
    </mc:AlternateContent>
    <mc:AlternateContent xmlns:mc="http://schemas.openxmlformats.org/markup-compatibility/2006">
      <mc:Choice Requires="x14">
        <control shapeId="1035" r:id="rId24" name="VitCoupe1">
          <controlPr defaultSize="0" autoLine="0" autoPict="0" linkedCell="'Donnees choix'!D4" r:id="rId25">
            <anchor moveWithCells="1">
              <from>
                <xdr:col>2</xdr:col>
                <xdr:colOff>504825</xdr:colOff>
                <xdr:row>12</xdr:row>
                <xdr:rowOff>0</xdr:rowOff>
              </from>
              <to>
                <xdr:col>3</xdr:col>
                <xdr:colOff>57150</xdr:colOff>
                <xdr:row>13</xdr:row>
                <xdr:rowOff>47625</xdr:rowOff>
              </to>
            </anchor>
          </controlPr>
        </control>
      </mc:Choice>
      <mc:Fallback>
        <control shapeId="1035" r:id="rId24" name="VitCoupe1"/>
      </mc:Fallback>
    </mc:AlternateContent>
    <mc:AlternateContent xmlns:mc="http://schemas.openxmlformats.org/markup-compatibility/2006">
      <mc:Choice Requires="x14">
        <control shapeId="1036" r:id="rId26" name="VarSans">
          <controlPr defaultSize="0" autoLine="0" linkedCell="'Donnees choix'!D6" r:id="rId27">
            <anchor moveWithCells="1">
              <from>
                <xdr:col>2</xdr:col>
                <xdr:colOff>504825</xdr:colOff>
                <xdr:row>16</xdr:row>
                <xdr:rowOff>0</xdr:rowOff>
              </from>
              <to>
                <xdr:col>3</xdr:col>
                <xdr:colOff>238125</xdr:colOff>
                <xdr:row>17</xdr:row>
                <xdr:rowOff>47625</xdr:rowOff>
              </to>
            </anchor>
          </controlPr>
        </control>
      </mc:Choice>
      <mc:Fallback>
        <control shapeId="1036" r:id="rId26" name="VarSans"/>
      </mc:Fallback>
    </mc:AlternateContent>
    <mc:AlternateContent xmlns:mc="http://schemas.openxmlformats.org/markup-compatibility/2006">
      <mc:Choice Requires="x14">
        <control shapeId="1037" r:id="rId28" name="VitCoupe2">
          <controlPr defaultSize="0" autoLine="0" r:id="rId29">
            <anchor moveWithCells="1">
              <from>
                <xdr:col>4</xdr:col>
                <xdr:colOff>247650</xdr:colOff>
                <xdr:row>12</xdr:row>
                <xdr:rowOff>0</xdr:rowOff>
              </from>
              <to>
                <xdr:col>4</xdr:col>
                <xdr:colOff>542925</xdr:colOff>
                <xdr:row>13</xdr:row>
                <xdr:rowOff>28575</xdr:rowOff>
              </to>
            </anchor>
          </controlPr>
        </control>
      </mc:Choice>
      <mc:Fallback>
        <control shapeId="1037" r:id="rId28" name="VitCoupe2"/>
      </mc:Fallback>
    </mc:AlternateContent>
    <mc:AlternateContent xmlns:mc="http://schemas.openxmlformats.org/markup-compatibility/2006">
      <mc:Choice Requires="x14">
        <control shapeId="1038" r:id="rId30" name="LogiqueProg">
          <controlPr defaultSize="0" autoLine="0" autoPict="0" r:id="rId31">
            <anchor moveWithCells="1">
              <from>
                <xdr:col>4</xdr:col>
                <xdr:colOff>247650</xdr:colOff>
                <xdr:row>10</xdr:row>
                <xdr:rowOff>0</xdr:rowOff>
              </from>
              <to>
                <xdr:col>5</xdr:col>
                <xdr:colOff>457200</xdr:colOff>
                <xdr:row>11</xdr:row>
                <xdr:rowOff>28575</xdr:rowOff>
              </to>
            </anchor>
          </controlPr>
        </control>
      </mc:Choice>
      <mc:Fallback>
        <control shapeId="1038" r:id="rId30" name="LogiqueProg"/>
      </mc:Fallback>
    </mc:AlternateContent>
    <mc:AlternateContent xmlns:mc="http://schemas.openxmlformats.org/markup-compatibility/2006">
      <mc:Choice Requires="x14">
        <control shapeId="1039" r:id="rId32" name="CodeurAvec">
          <controlPr defaultSize="0" autoLine="0" r:id="rId33">
            <anchor moveWithCells="1">
              <from>
                <xdr:col>4</xdr:col>
                <xdr:colOff>247650</xdr:colOff>
                <xdr:row>14</xdr:row>
                <xdr:rowOff>0</xdr:rowOff>
              </from>
              <to>
                <xdr:col>5</xdr:col>
                <xdr:colOff>9525</xdr:colOff>
                <xdr:row>15</xdr:row>
                <xdr:rowOff>28575</xdr:rowOff>
              </to>
            </anchor>
          </controlPr>
        </control>
      </mc:Choice>
      <mc:Fallback>
        <control shapeId="1039" r:id="rId32" name="CodeurAvec"/>
      </mc:Fallback>
    </mc:AlternateContent>
    <mc:AlternateContent xmlns:mc="http://schemas.openxmlformats.org/markup-compatibility/2006">
      <mc:Choice Requires="x14">
        <control shapeId="1040" r:id="rId34" name="VarAvec">
          <controlPr defaultSize="0" autoLine="0" r:id="rId35">
            <anchor moveWithCells="1">
              <from>
                <xdr:col>4</xdr:col>
                <xdr:colOff>247650</xdr:colOff>
                <xdr:row>16</xdr:row>
                <xdr:rowOff>0</xdr:rowOff>
              </from>
              <to>
                <xdr:col>5</xdr:col>
                <xdr:colOff>9525</xdr:colOff>
                <xdr:row>17</xdr:row>
                <xdr:rowOff>28575</xdr:rowOff>
              </to>
            </anchor>
          </controlPr>
        </control>
      </mc:Choice>
      <mc:Fallback>
        <control shapeId="1040" r:id="rId34" name="VarAvec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4"/>
  <sheetViews>
    <sheetView workbookViewId="0">
      <selection activeCell="J17" sqref="J17"/>
    </sheetView>
  </sheetViews>
  <sheetFormatPr baseColWidth="10" defaultRowHeight="15" x14ac:dyDescent="0.25"/>
  <cols>
    <col min="2" max="2" width="2" customWidth="1"/>
    <col min="3" max="3" width="18.140625" customWidth="1"/>
    <col min="5" max="5" width="3.5703125" style="1" customWidth="1"/>
    <col min="6" max="6" width="18.7109375" customWidth="1"/>
  </cols>
  <sheetData>
    <row r="2" spans="2:6" ht="23.25" customHeight="1" x14ac:dyDescent="0.25"/>
    <row r="3" spans="2:6" s="2" customFormat="1" ht="19.5" customHeight="1" x14ac:dyDescent="0.25">
      <c r="B3" s="18"/>
      <c r="C3" s="19" t="s">
        <v>0</v>
      </c>
      <c r="D3" s="16" t="b">
        <v>1</v>
      </c>
      <c r="E3" s="17">
        <f>IF(D3,1,0)</f>
        <v>1</v>
      </c>
      <c r="F3" s="17" t="str">
        <f>IF(D3,"Cablee","Programme")</f>
        <v>Cablee</v>
      </c>
    </row>
    <row r="4" spans="2:6" s="2" customFormat="1" ht="19.5" customHeight="1" x14ac:dyDescent="0.25">
      <c r="B4" s="18"/>
      <c r="C4" s="19" t="s">
        <v>3</v>
      </c>
      <c r="D4" s="16" t="b">
        <v>1</v>
      </c>
      <c r="E4" s="17">
        <f t="shared" ref="E4:E24" si="0">IF(D4,1,0)</f>
        <v>1</v>
      </c>
      <c r="F4" s="17" t="str">
        <f>IF(D4,"1","2")</f>
        <v>1</v>
      </c>
    </row>
    <row r="5" spans="2:6" s="2" customFormat="1" ht="19.5" customHeight="1" x14ac:dyDescent="0.25">
      <c r="B5" s="18"/>
      <c r="C5" s="19" t="s">
        <v>1</v>
      </c>
      <c r="D5" s="16" t="b">
        <v>1</v>
      </c>
      <c r="E5" s="17">
        <f t="shared" si="0"/>
        <v>1</v>
      </c>
      <c r="F5" s="17" t="str">
        <f>IF(D5,"Sans","Avec")</f>
        <v>Sans</v>
      </c>
    </row>
    <row r="6" spans="2:6" s="2" customFormat="1" ht="19.5" customHeight="1" x14ac:dyDescent="0.25">
      <c r="B6" s="18"/>
      <c r="C6" s="19" t="s">
        <v>2</v>
      </c>
      <c r="D6" s="16" t="b">
        <v>1</v>
      </c>
      <c r="E6" s="17">
        <f t="shared" si="0"/>
        <v>1</v>
      </c>
      <c r="F6" s="17" t="str">
        <f t="shared" ref="F6:F24" si="1">IF(D6,"Sans","Avec")</f>
        <v>Sans</v>
      </c>
    </row>
    <row r="7" spans="2:6" s="2" customFormat="1" ht="19.5" customHeight="1" x14ac:dyDescent="0.25">
      <c r="B7" s="18"/>
      <c r="C7" s="19" t="s">
        <v>8</v>
      </c>
      <c r="D7" s="16" t="b">
        <v>1</v>
      </c>
      <c r="E7" s="17">
        <f t="shared" si="0"/>
        <v>1</v>
      </c>
      <c r="F7" s="17" t="str">
        <f t="shared" si="1"/>
        <v>Sans</v>
      </c>
    </row>
    <row r="8" spans="2:6" s="2" customFormat="1" ht="19.5" customHeight="1" x14ac:dyDescent="0.25">
      <c r="B8" s="26"/>
      <c r="C8" s="27"/>
      <c r="D8" s="16" t="b">
        <v>0</v>
      </c>
      <c r="E8" s="17">
        <f t="shared" si="0"/>
        <v>0</v>
      </c>
      <c r="F8" s="32"/>
    </row>
    <row r="9" spans="2:6" s="2" customFormat="1" ht="19.5" customHeight="1" x14ac:dyDescent="0.25">
      <c r="B9" s="28"/>
      <c r="C9" s="29" t="s">
        <v>7</v>
      </c>
      <c r="D9" s="16" t="b">
        <v>0</v>
      </c>
      <c r="E9" s="17">
        <f t="shared" si="0"/>
        <v>0</v>
      </c>
      <c r="F9" s="33" t="str">
        <f>IF(D8,"5 touches",IF(D9,"Pavé numérique",IF(D10,"Tactile","")))</f>
        <v>Tactile</v>
      </c>
    </row>
    <row r="10" spans="2:6" s="2" customFormat="1" ht="19.5" customHeight="1" x14ac:dyDescent="0.25">
      <c r="B10" s="30"/>
      <c r="C10" s="31"/>
      <c r="D10" s="16" t="b">
        <v>1</v>
      </c>
      <c r="E10" s="17">
        <f t="shared" si="0"/>
        <v>1</v>
      </c>
      <c r="F10" s="34"/>
    </row>
    <row r="11" spans="2:6" s="2" customFormat="1" ht="19.5" customHeight="1" x14ac:dyDescent="0.25">
      <c r="B11" s="18"/>
      <c r="C11" s="19" t="s">
        <v>12</v>
      </c>
      <c r="D11" s="16" t="b">
        <v>0</v>
      </c>
      <c r="E11" s="17">
        <f t="shared" si="0"/>
        <v>0</v>
      </c>
      <c r="F11" s="17" t="str">
        <f>IF(D11,"Manu","Auto")</f>
        <v>Auto</v>
      </c>
    </row>
    <row r="12" spans="2:6" s="2" customFormat="1" ht="19.5" customHeight="1" x14ac:dyDescent="0.25">
      <c r="B12" s="18"/>
      <c r="C12" s="19"/>
      <c r="D12" s="16"/>
      <c r="E12" s="17">
        <f t="shared" si="0"/>
        <v>0</v>
      </c>
      <c r="F12" s="17" t="str">
        <f t="shared" si="1"/>
        <v>Avec</v>
      </c>
    </row>
    <row r="13" spans="2:6" s="2" customFormat="1" ht="19.5" customHeight="1" x14ac:dyDescent="0.25">
      <c r="B13" s="18"/>
      <c r="C13" s="19"/>
      <c r="D13" s="16"/>
      <c r="E13" s="17">
        <f t="shared" si="0"/>
        <v>0</v>
      </c>
      <c r="F13" s="17" t="str">
        <f t="shared" si="1"/>
        <v>Avec</v>
      </c>
    </row>
    <row r="14" spans="2:6" s="2" customFormat="1" ht="19.5" customHeight="1" x14ac:dyDescent="0.25">
      <c r="B14" s="18"/>
      <c r="C14" s="19"/>
      <c r="D14" s="16"/>
      <c r="E14" s="17">
        <f t="shared" si="0"/>
        <v>0</v>
      </c>
      <c r="F14" s="17" t="str">
        <f t="shared" si="1"/>
        <v>Avec</v>
      </c>
    </row>
    <row r="15" spans="2:6" s="2" customFormat="1" ht="19.5" customHeight="1" x14ac:dyDescent="0.25">
      <c r="B15" s="18"/>
      <c r="C15" s="19"/>
      <c r="D15" s="16"/>
      <c r="E15" s="17">
        <f t="shared" si="0"/>
        <v>0</v>
      </c>
      <c r="F15" s="17" t="str">
        <f t="shared" si="1"/>
        <v>Avec</v>
      </c>
    </row>
    <row r="16" spans="2:6" s="2" customFormat="1" ht="19.5" customHeight="1" x14ac:dyDescent="0.25">
      <c r="B16" s="18"/>
      <c r="C16" s="19"/>
      <c r="D16" s="16"/>
      <c r="E16" s="17">
        <f t="shared" si="0"/>
        <v>0</v>
      </c>
      <c r="F16" s="17" t="str">
        <f t="shared" si="1"/>
        <v>Avec</v>
      </c>
    </row>
    <row r="17" spans="2:6" s="2" customFormat="1" ht="19.5" customHeight="1" x14ac:dyDescent="0.25">
      <c r="B17" s="18"/>
      <c r="C17" s="19"/>
      <c r="D17" s="16"/>
      <c r="E17" s="17">
        <f t="shared" si="0"/>
        <v>0</v>
      </c>
      <c r="F17" s="17" t="str">
        <f t="shared" si="1"/>
        <v>Avec</v>
      </c>
    </row>
    <row r="18" spans="2:6" s="2" customFormat="1" ht="19.5" customHeight="1" x14ac:dyDescent="0.25">
      <c r="B18" s="18"/>
      <c r="C18" s="19"/>
      <c r="D18" s="16"/>
      <c r="E18" s="17">
        <f t="shared" si="0"/>
        <v>0</v>
      </c>
      <c r="F18" s="17" t="str">
        <f t="shared" si="1"/>
        <v>Avec</v>
      </c>
    </row>
    <row r="19" spans="2:6" s="2" customFormat="1" ht="19.5" customHeight="1" x14ac:dyDescent="0.25">
      <c r="B19" s="18"/>
      <c r="C19" s="19"/>
      <c r="D19" s="16"/>
      <c r="E19" s="17">
        <f t="shared" si="0"/>
        <v>0</v>
      </c>
      <c r="F19" s="17" t="str">
        <f t="shared" si="1"/>
        <v>Avec</v>
      </c>
    </row>
    <row r="20" spans="2:6" s="2" customFormat="1" ht="19.5" customHeight="1" x14ac:dyDescent="0.25">
      <c r="B20" s="18"/>
      <c r="C20" s="19"/>
      <c r="D20" s="16"/>
      <c r="E20" s="17">
        <f t="shared" si="0"/>
        <v>0</v>
      </c>
      <c r="F20" s="17" t="str">
        <f t="shared" si="1"/>
        <v>Avec</v>
      </c>
    </row>
    <row r="21" spans="2:6" s="2" customFormat="1" ht="19.5" customHeight="1" x14ac:dyDescent="0.25">
      <c r="B21" s="18"/>
      <c r="C21" s="19"/>
      <c r="D21" s="16"/>
      <c r="E21" s="17">
        <f t="shared" si="0"/>
        <v>0</v>
      </c>
      <c r="F21" s="17" t="str">
        <f t="shared" si="1"/>
        <v>Avec</v>
      </c>
    </row>
    <row r="22" spans="2:6" s="2" customFormat="1" ht="19.5" customHeight="1" x14ac:dyDescent="0.25">
      <c r="B22" s="18"/>
      <c r="C22" s="19"/>
      <c r="D22" s="16"/>
      <c r="E22" s="17">
        <f t="shared" si="0"/>
        <v>0</v>
      </c>
      <c r="F22" s="17" t="str">
        <f t="shared" si="1"/>
        <v>Avec</v>
      </c>
    </row>
    <row r="23" spans="2:6" s="2" customFormat="1" ht="19.5" customHeight="1" x14ac:dyDescent="0.25">
      <c r="B23" s="18"/>
      <c r="C23" s="19"/>
      <c r="D23" s="16"/>
      <c r="E23" s="17">
        <f t="shared" si="0"/>
        <v>0</v>
      </c>
      <c r="F23" s="17" t="str">
        <f t="shared" si="1"/>
        <v>Avec</v>
      </c>
    </row>
    <row r="24" spans="2:6" s="2" customFormat="1" ht="19.5" customHeight="1" x14ac:dyDescent="0.25">
      <c r="B24" s="18"/>
      <c r="C24" s="19"/>
      <c r="D24" s="16"/>
      <c r="E24" s="17">
        <f t="shared" si="0"/>
        <v>0</v>
      </c>
      <c r="F24" s="17" t="str">
        <f t="shared" si="1"/>
        <v>Avec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I36"/>
  <sheetViews>
    <sheetView topLeftCell="A3" zoomScale="115" zoomScaleNormal="115" workbookViewId="0">
      <selection activeCell="I12" sqref="I12"/>
    </sheetView>
  </sheetViews>
  <sheetFormatPr baseColWidth="10" defaultRowHeight="15" x14ac:dyDescent="0.25"/>
  <cols>
    <col min="1" max="1" width="9.28515625" customWidth="1"/>
    <col min="2" max="2" width="20.85546875" customWidth="1"/>
    <col min="3" max="3" width="12.42578125" customWidth="1"/>
    <col min="4" max="4" width="34.42578125" customWidth="1"/>
    <col min="5" max="5" width="12.28515625" customWidth="1"/>
  </cols>
  <sheetData>
    <row r="5" spans="2:9" ht="24.75" customHeight="1" x14ac:dyDescent="0.25">
      <c r="B5" s="17" t="s">
        <v>13</v>
      </c>
      <c r="C5" s="17" t="s">
        <v>15</v>
      </c>
      <c r="D5" s="17" t="s">
        <v>14</v>
      </c>
      <c r="E5" s="17" t="s">
        <v>16</v>
      </c>
      <c r="F5" s="37" t="s">
        <v>17</v>
      </c>
      <c r="G5" s="17" t="s">
        <v>18</v>
      </c>
      <c r="H5" s="36"/>
      <c r="I5" s="36"/>
    </row>
    <row r="6" spans="2:9" x14ac:dyDescent="0.25">
      <c r="B6" s="38"/>
      <c r="C6" s="38"/>
      <c r="D6" s="38"/>
      <c r="E6" s="38"/>
      <c r="F6" s="38"/>
      <c r="G6" s="38"/>
    </row>
    <row r="7" spans="2:9" x14ac:dyDescent="0.25">
      <c r="B7" s="38"/>
      <c r="C7" s="38"/>
      <c r="D7" s="38"/>
      <c r="E7" s="38"/>
      <c r="F7" s="38"/>
      <c r="G7" s="38"/>
    </row>
    <row r="8" spans="2:9" x14ac:dyDescent="0.25">
      <c r="B8" s="38"/>
      <c r="C8" s="38"/>
      <c r="D8" s="38"/>
      <c r="E8" s="38"/>
      <c r="F8" s="38"/>
      <c r="G8" s="38"/>
    </row>
    <row r="9" spans="2:9" x14ac:dyDescent="0.25">
      <c r="B9" s="38"/>
      <c r="C9" s="38"/>
      <c r="D9" s="38"/>
      <c r="E9" s="38"/>
      <c r="F9" s="38"/>
      <c r="G9" s="38"/>
    </row>
    <row r="10" spans="2:9" x14ac:dyDescent="0.25">
      <c r="B10" s="38"/>
      <c r="C10" s="38"/>
      <c r="D10" s="38"/>
      <c r="E10" s="38"/>
      <c r="F10" s="38"/>
      <c r="G10" s="38"/>
    </row>
    <row r="11" spans="2:9" x14ac:dyDescent="0.25">
      <c r="B11" s="38"/>
      <c r="C11" s="38"/>
      <c r="D11" s="38"/>
      <c r="E11" s="38"/>
      <c r="F11" s="38"/>
      <c r="G11" s="38"/>
    </row>
    <row r="12" spans="2:9" x14ac:dyDescent="0.25">
      <c r="B12" s="38"/>
      <c r="C12" s="38"/>
      <c r="D12" s="38"/>
      <c r="E12" s="38"/>
      <c r="F12" s="38"/>
      <c r="G12" s="38"/>
    </row>
    <row r="13" spans="2:9" x14ac:dyDescent="0.25">
      <c r="B13" s="38"/>
      <c r="C13" s="38"/>
      <c r="D13" s="38"/>
      <c r="E13" s="38"/>
      <c r="F13" s="38"/>
      <c r="G13" s="38"/>
    </row>
    <row r="14" spans="2:9" x14ac:dyDescent="0.25">
      <c r="B14" s="38"/>
      <c r="C14" s="38"/>
      <c r="D14" s="38"/>
      <c r="E14" s="38"/>
      <c r="F14" s="38"/>
      <c r="G14" s="38"/>
    </row>
    <row r="15" spans="2:9" x14ac:dyDescent="0.25">
      <c r="B15" s="38"/>
      <c r="C15" s="38"/>
      <c r="D15" s="38"/>
      <c r="E15" s="38"/>
      <c r="F15" s="38"/>
      <c r="G15" s="38"/>
    </row>
    <row r="16" spans="2:9" x14ac:dyDescent="0.25">
      <c r="B16" s="38"/>
      <c r="C16" s="38"/>
      <c r="D16" s="38"/>
      <c r="E16" s="38"/>
      <c r="F16" s="38"/>
      <c r="G16" s="38"/>
    </row>
    <row r="17" spans="2:7" x14ac:dyDescent="0.25">
      <c r="B17" s="38"/>
      <c r="C17" s="38"/>
      <c r="D17" s="38"/>
      <c r="E17" s="38"/>
      <c r="F17" s="38"/>
      <c r="G17" s="38"/>
    </row>
    <row r="18" spans="2:7" x14ac:dyDescent="0.25">
      <c r="B18" s="38"/>
      <c r="C18" s="38"/>
      <c r="D18" s="38"/>
      <c r="E18" s="38"/>
      <c r="F18" s="38"/>
      <c r="G18" s="38"/>
    </row>
    <row r="19" spans="2:7" x14ac:dyDescent="0.25">
      <c r="B19" s="38"/>
      <c r="C19" s="38"/>
      <c r="D19" s="38"/>
      <c r="E19" s="38"/>
      <c r="F19" s="38"/>
      <c r="G19" s="38"/>
    </row>
    <row r="20" spans="2:7" x14ac:dyDescent="0.25">
      <c r="B20" s="38"/>
      <c r="C20" s="38"/>
      <c r="D20" s="38"/>
      <c r="E20" s="38"/>
      <c r="F20" s="38"/>
      <c r="G20" s="38"/>
    </row>
    <row r="21" spans="2:7" x14ac:dyDescent="0.25">
      <c r="B21" s="38"/>
      <c r="C21" s="38"/>
      <c r="D21" s="38"/>
      <c r="E21" s="38"/>
      <c r="F21" s="38"/>
      <c r="G21" s="38"/>
    </row>
    <row r="22" spans="2:7" x14ac:dyDescent="0.25">
      <c r="B22" s="38"/>
      <c r="C22" s="38"/>
      <c r="D22" s="38"/>
      <c r="E22" s="38"/>
      <c r="F22" s="38"/>
      <c r="G22" s="38"/>
    </row>
    <row r="23" spans="2:7" x14ac:dyDescent="0.25">
      <c r="B23" s="38"/>
      <c r="C23" s="38"/>
      <c r="D23" s="38"/>
      <c r="E23" s="38"/>
      <c r="F23" s="38"/>
      <c r="G23" s="38"/>
    </row>
    <row r="24" spans="2:7" x14ac:dyDescent="0.25">
      <c r="B24" s="38"/>
      <c r="C24" s="38"/>
      <c r="D24" s="38"/>
      <c r="E24" s="38"/>
      <c r="F24" s="38"/>
      <c r="G24" s="38"/>
    </row>
    <row r="25" spans="2:7" x14ac:dyDescent="0.25">
      <c r="B25" s="38"/>
      <c r="C25" s="38"/>
      <c r="D25" s="38"/>
      <c r="E25" s="38"/>
      <c r="F25" s="38"/>
      <c r="G25" s="38"/>
    </row>
    <row r="26" spans="2:7" x14ac:dyDescent="0.25">
      <c r="B26" s="38"/>
      <c r="C26" s="38"/>
      <c r="D26" s="38"/>
      <c r="E26" s="38"/>
      <c r="F26" s="38"/>
      <c r="G26" s="38"/>
    </row>
    <row r="27" spans="2:7" x14ac:dyDescent="0.25">
      <c r="B27" s="38"/>
      <c r="C27" s="38"/>
      <c r="D27" s="38"/>
      <c r="E27" s="38"/>
      <c r="F27" s="38"/>
      <c r="G27" s="38"/>
    </row>
    <row r="28" spans="2:7" x14ac:dyDescent="0.25">
      <c r="B28" s="38"/>
      <c r="C28" s="38"/>
      <c r="D28" s="38"/>
      <c r="E28" s="38"/>
      <c r="F28" s="38"/>
      <c r="G28" s="38"/>
    </row>
    <row r="29" spans="2:7" x14ac:dyDescent="0.25">
      <c r="B29" s="38"/>
      <c r="C29" s="38"/>
      <c r="D29" s="38"/>
      <c r="E29" s="38"/>
      <c r="F29" s="38"/>
      <c r="G29" s="38"/>
    </row>
    <row r="30" spans="2:7" x14ac:dyDescent="0.25">
      <c r="B30" s="38"/>
      <c r="C30" s="38"/>
      <c r="D30" s="38"/>
      <c r="E30" s="38"/>
      <c r="F30" s="38"/>
      <c r="G30" s="38"/>
    </row>
    <row r="31" spans="2:7" x14ac:dyDescent="0.25">
      <c r="B31" s="38"/>
      <c r="C31" s="38"/>
      <c r="D31" s="38"/>
      <c r="E31" s="38"/>
      <c r="F31" s="38"/>
      <c r="G31" s="38"/>
    </row>
    <row r="32" spans="2:7" x14ac:dyDescent="0.25">
      <c r="B32" s="38"/>
      <c r="C32" s="38"/>
      <c r="D32" s="38"/>
      <c r="E32" s="38"/>
      <c r="F32" s="38"/>
      <c r="G32" s="38"/>
    </row>
    <row r="33" spans="2:7" x14ac:dyDescent="0.25">
      <c r="B33" s="38"/>
      <c r="C33" s="38"/>
      <c r="D33" s="38"/>
      <c r="E33" s="38"/>
      <c r="F33" s="38"/>
      <c r="G33" s="38"/>
    </row>
    <row r="34" spans="2:7" x14ac:dyDescent="0.25">
      <c r="B34" s="38"/>
      <c r="C34" s="38"/>
      <c r="D34" s="38"/>
      <c r="E34" s="38"/>
      <c r="F34" s="38"/>
      <c r="G34" s="38"/>
    </row>
    <row r="35" spans="2:7" x14ac:dyDescent="0.25">
      <c r="B35" s="38"/>
      <c r="C35" s="38"/>
      <c r="D35" s="38"/>
      <c r="E35" s="38"/>
      <c r="F35" s="38"/>
      <c r="G35" s="38"/>
    </row>
    <row r="36" spans="2:7" x14ac:dyDescent="0.25">
      <c r="B36" s="38"/>
      <c r="C36" s="38"/>
      <c r="D36" s="38"/>
      <c r="E36" s="38"/>
      <c r="F36" s="38"/>
      <c r="G36" s="3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Configuration</vt:lpstr>
      <vt:lpstr>Donnees choix</vt:lpstr>
      <vt:lpstr>Donnees materiel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cp:lastPrinted>2014-02-15T12:35:44Z</cp:lastPrinted>
  <dcterms:created xsi:type="dcterms:W3CDTF">2014-02-14T19:42:51Z</dcterms:created>
  <dcterms:modified xsi:type="dcterms:W3CDTF">2014-02-15T15:19:32Z</dcterms:modified>
</cp:coreProperties>
</file>