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375" windowWidth="19440" windowHeight="7695" activeTab="1"/>
  </bookViews>
  <sheets>
    <sheet name="Workon" sheetId="3" r:id="rId1"/>
    <sheet name="Data-Deviations" sheetId="9" r:id="rId2"/>
    <sheet name="Data-Concessions" sheetId="7" r:id="rId3"/>
  </sheets>
  <functionGroups builtInGroupCount="17"/>
  <definedNames>
    <definedName name="_xlnm._FilterDatabase" localSheetId="0" hidden="1">Workon!$S$1:$T$1</definedName>
    <definedName name="Alternative_material_Fasteners">Workon!$K$3:$K$4</definedName>
    <definedName name="Alternative_material_Other">Workon!$K$8</definedName>
    <definedName name="Alternative_material_Raw_material">Workon!$K$12</definedName>
    <definedName name="Assembly_Clash_Gaps_out_of_tolerance">Workon!$K$16:$K$18</definedName>
    <definedName name="Assembly_Fasteners_out_of_flush">Workon!$K$22</definedName>
    <definedName name="Assembly_Other">Workon!$K$26</definedName>
    <definedName name="Burns">Workon!$K$30</definedName>
    <definedName name="Cabin_defect">Workon!$K$34</definedName>
    <definedName name="Composite_Ply">Workon!$K$37</definedName>
    <definedName name="Concession_for_reconciliation">Workon!$K$40</definedName>
    <definedName name="Cure_cycle_deviations">Workon!$K$43:$K$45</definedName>
    <definedName name="Damaged_parts_Other">Workon!$K$48:$K$50</definedName>
    <definedName name="Damaged_parts_Scratches_Impact_Bump_Dents_Tool_mark">Workon!$K$54:$K$59</definedName>
    <definedName name="De_bonding">Workon!$K$62</definedName>
    <definedName name="Delamination_Flaking">Workon!$K$65:$K$66</definedName>
    <definedName name="deviations_level_1">Workon!$J$2:$J$38</definedName>
    <definedName name="Drilling_Drill_start">Workon!$K$70</definedName>
    <definedName name="Drilling_Holes_elongated">Workon!$K$73</definedName>
    <definedName name="Drilling_Holes_not_needed">Workon!$K$76</definedName>
    <definedName name="Drilling_Holes_position">Workon!$K$79:$K$80</definedName>
    <definedName name="Drilling_Issue_to_be_precised">Workon!$K$145</definedName>
    <definedName name="Drilling_Oversize">Workon!$K$83</definedName>
    <definedName name="Fibre_orientation_placement_waviness">Workon!$K$86</definedName>
    <definedName name="Geometrical_deviation_Dimension_out_of_tolerance">Workon!$K$89</definedName>
    <definedName name="Geometrical_deviation_Flatness">Workon!$K$92</definedName>
    <definedName name="Geometrical_deviation_Thickness">Workon!$K$95</definedName>
    <definedName name="Ground_test_GTR_GTI">Workon!$K$98:$K$99</definedName>
    <definedName name="Inclusion_FOD_Foreign_Object_Damage_">Workon!$K$102</definedName>
    <definedName name="Missing_or_failed_test_DMA_CND_NDT">Workon!$K$105</definedName>
    <definedName name="Missing_part">Workon!$K$108</definedName>
    <definedName name="Missing_qualification_Material_Standard">Workon!$K$111:$K$112</definedName>
    <definedName name="Missing_qualification_Other">Workon!$K$115</definedName>
    <definedName name="Missing_qualification_Process_Supplier_Specified_Parts">Workon!$K$118:$K$120</definedName>
    <definedName name="Parts_identification">Workon!$K$123</definedName>
    <definedName name="Resin_migration_rich_or_loss_Porosity">Workon!$K$126:$K$128</definedName>
    <definedName name="SAPBEXdnldView" hidden="1">"6EOE9OGALKXNHWXTYRAEGVAM4"</definedName>
    <definedName name="SAPBEXsysID" hidden="1">"PBA"</definedName>
    <definedName name="Weight_out_of_tolerance">Workon!$K$131</definedName>
    <definedName name="Witness_Specimen_Non_Conformant_result_Results_not_available">Workon!$K$135:$K$136</definedName>
    <definedName name="Wrong_process_manufacturer">Workon!$K$140</definedName>
  </definedNames>
  <calcPr calcId="145621"/>
</workbook>
</file>

<file path=xl/calcChain.xml><?xml version="1.0" encoding="utf-8"?>
<calcChain xmlns="http://schemas.openxmlformats.org/spreadsheetml/2006/main">
  <c r="AM3" i="9" l="1"/>
  <c r="AM2" i="9"/>
  <c r="AM5" i="9"/>
  <c r="AM4" i="9"/>
  <c r="AD3" i="9"/>
  <c r="AD2" i="9"/>
  <c r="AD5" i="9"/>
  <c r="AD4" i="9"/>
  <c r="AE3" i="9"/>
  <c r="AE2" i="9"/>
  <c r="AE5" i="9"/>
  <c r="AE4" i="9"/>
  <c r="AH3" i="9"/>
  <c r="AH2" i="9"/>
  <c r="AH5" i="9"/>
  <c r="AH4" i="9"/>
  <c r="AL2" i="9"/>
  <c r="AL3" i="9"/>
  <c r="AL4" i="9"/>
  <c r="AL5" i="9"/>
  <c r="AF2" i="9" l="1"/>
  <c r="AF5" i="9"/>
  <c r="AF3" i="9"/>
  <c r="AF4" i="9"/>
  <c r="AD2" i="7"/>
  <c r="AE2" i="7"/>
  <c r="AF2" i="7" l="1"/>
</calcChain>
</file>

<file path=xl/sharedStrings.xml><?xml version="1.0" encoding="utf-8"?>
<sst xmlns="http://schemas.openxmlformats.org/spreadsheetml/2006/main" count="4069" uniqueCount="2660">
  <si>
    <t>Concession Number</t>
  </si>
  <si>
    <t>Quality Date - Month/Year</t>
  </si>
  <si>
    <t>A/C Family</t>
  </si>
  <si>
    <t>Factory Code</t>
  </si>
  <si>
    <t>A/C MSN</t>
  </si>
  <si>
    <t>Part Number</t>
  </si>
  <si>
    <t>Suffix C</t>
  </si>
  <si>
    <t>Suffix R</t>
  </si>
  <si>
    <t>Const. Assembly</t>
  </si>
  <si>
    <t>Split</t>
  </si>
  <si>
    <t>Repair</t>
  </si>
  <si>
    <t>Make/buy</t>
  </si>
  <si>
    <t>Neo Ceo</t>
  </si>
  <si>
    <t>drawing</t>
  </si>
  <si>
    <t>deviation level 1</t>
  </si>
  <si>
    <t>deviation level 2</t>
  </si>
  <si>
    <t>nominal</t>
  </si>
  <si>
    <t>Side</t>
  </si>
  <si>
    <t>LH/RH</t>
  </si>
  <si>
    <t>LH</t>
  </si>
  <si>
    <t>RH</t>
  </si>
  <si>
    <t>LH&amp;RH</t>
  </si>
  <si>
    <t>NA</t>
  </si>
  <si>
    <t>Burns</t>
  </si>
  <si>
    <t>work on</t>
  </si>
  <si>
    <t>D55181509</t>
  </si>
  <si>
    <t>D55181709</t>
  </si>
  <si>
    <t>F55182709</t>
  </si>
  <si>
    <t>F55182809</t>
  </si>
  <si>
    <t>L53583520</t>
  </si>
  <si>
    <t>L53586550</t>
  </si>
  <si>
    <t>L53586050</t>
  </si>
  <si>
    <t>L53580300</t>
  </si>
  <si>
    <t>L53584000</t>
  </si>
  <si>
    <t>L53310200</t>
  </si>
  <si>
    <t>L53318730</t>
  </si>
  <si>
    <t>L57110241</t>
  </si>
  <si>
    <t>L57110734</t>
  </si>
  <si>
    <t>L57110745</t>
  </si>
  <si>
    <t>L57110434</t>
  </si>
  <si>
    <t>L57110650</t>
  </si>
  <si>
    <t>L54125400</t>
  </si>
  <si>
    <t>L54120402</t>
  </si>
  <si>
    <t xml:space="preserve">F57112045 </t>
  </si>
  <si>
    <t>F57112048</t>
  </si>
  <si>
    <t xml:space="preserve">F57112083 </t>
  </si>
  <si>
    <t xml:space="preserve">F57112082 </t>
  </si>
  <si>
    <t>F57112256</t>
  </si>
  <si>
    <t>F57112251</t>
  </si>
  <si>
    <t>F57112254</t>
  </si>
  <si>
    <t>F57112290</t>
  </si>
  <si>
    <t>F57112296</t>
  </si>
  <si>
    <t>F57112298</t>
  </si>
  <si>
    <t>F57112299</t>
  </si>
  <si>
    <t>F57112391</t>
  </si>
  <si>
    <t>F57112392</t>
  </si>
  <si>
    <t>F57112393</t>
  </si>
  <si>
    <t>F57112453</t>
  </si>
  <si>
    <t>F57112457</t>
  </si>
  <si>
    <t>F57112454</t>
  </si>
  <si>
    <t>F57112494</t>
  </si>
  <si>
    <t>F57112495</t>
  </si>
  <si>
    <t>D57132410</t>
  </si>
  <si>
    <t>D57130020</t>
  </si>
  <si>
    <t>D57133285</t>
  </si>
  <si>
    <t>D57132406</t>
  </si>
  <si>
    <t>E53210168</t>
  </si>
  <si>
    <t>E53210311</t>
  </si>
  <si>
    <t>D53111138</t>
  </si>
  <si>
    <t>F53117480</t>
  </si>
  <si>
    <t>F53117482</t>
  </si>
  <si>
    <t>F53117483</t>
  </si>
  <si>
    <t>F53117484</t>
  </si>
  <si>
    <t>F53117486</t>
  </si>
  <si>
    <t>F53117499</t>
  </si>
  <si>
    <t>F53126523</t>
  </si>
  <si>
    <t>F53126524</t>
  </si>
  <si>
    <t>F53126525</t>
  </si>
  <si>
    <t>F53126526</t>
  </si>
  <si>
    <t>F53126527</t>
  </si>
  <si>
    <t>F53126528</t>
  </si>
  <si>
    <t>F53126529</t>
  </si>
  <si>
    <t>F53126530</t>
  </si>
  <si>
    <t>F53126531</t>
  </si>
  <si>
    <t>F53126532</t>
  </si>
  <si>
    <t>F53126533</t>
  </si>
  <si>
    <t>F53126535</t>
  </si>
  <si>
    <t>F53325540</t>
  </si>
  <si>
    <t>F53325542</t>
  </si>
  <si>
    <t>F53325544</t>
  </si>
  <si>
    <t>F53325545</t>
  </si>
  <si>
    <t>F53325546</t>
  </si>
  <si>
    <t>F53325818</t>
  </si>
  <si>
    <t>F53330303</t>
  </si>
  <si>
    <t>F53330306</t>
  </si>
  <si>
    <t>F53330309</t>
  </si>
  <si>
    <t>F53330310</t>
  </si>
  <si>
    <t>F53117280</t>
  </si>
  <si>
    <t>F53117490</t>
  </si>
  <si>
    <t>F53117491</t>
  </si>
  <si>
    <t>F53117745</t>
  </si>
  <si>
    <t>F53930621</t>
  </si>
  <si>
    <t>F53324575</t>
  </si>
  <si>
    <t>F53325413</t>
  </si>
  <si>
    <t>F53332468</t>
  </si>
  <si>
    <t>F53325529</t>
  </si>
  <si>
    <t>F53118709</t>
  </si>
  <si>
    <t>L53322616</t>
  </si>
  <si>
    <t>L53322607</t>
  </si>
  <si>
    <t>L53317312</t>
  </si>
  <si>
    <t>L53115246</t>
  </si>
  <si>
    <t>D53115017</t>
  </si>
  <si>
    <t>D53233013</t>
  </si>
  <si>
    <t>D53233014</t>
  </si>
  <si>
    <t>D54610413</t>
  </si>
  <si>
    <t>D54610412</t>
  </si>
  <si>
    <t>D54618648</t>
  </si>
  <si>
    <t>D54618649</t>
  </si>
  <si>
    <t>D54630010</t>
  </si>
  <si>
    <t>D54519576</t>
  </si>
  <si>
    <t>D54519746</t>
  </si>
  <si>
    <t>D54520030</t>
  </si>
  <si>
    <t>D54515000</t>
  </si>
  <si>
    <t>D54516420</t>
  </si>
  <si>
    <t>D54523500</t>
  </si>
  <si>
    <t>E53210355</t>
  </si>
  <si>
    <t>E53210302</t>
  </si>
  <si>
    <t>D57356843</t>
  </si>
  <si>
    <t>D53475330</t>
  </si>
  <si>
    <t>D54530420</t>
  </si>
  <si>
    <t>D93470041</t>
  </si>
  <si>
    <t>D53375204</t>
  </si>
  <si>
    <t>D53377500</t>
  </si>
  <si>
    <t>F53576813</t>
  </si>
  <si>
    <t>D53575010</t>
  </si>
  <si>
    <t>E53210343</t>
  </si>
  <si>
    <t>E53210342</t>
  </si>
  <si>
    <t>D53212035</t>
  </si>
  <si>
    <t>D53212435</t>
  </si>
  <si>
    <t>D53210000</t>
  </si>
  <si>
    <t>E53210332</t>
  </si>
  <si>
    <t>F34110079</t>
  </si>
  <si>
    <t>F00010732</t>
  </si>
  <si>
    <t>F53321312</t>
  </si>
  <si>
    <t>D53475100</t>
  </si>
  <si>
    <t>D53585015</t>
  </si>
  <si>
    <t>E53474160</t>
  </si>
  <si>
    <t>D53370000</t>
  </si>
  <si>
    <t>D57443501</t>
  </si>
  <si>
    <t>E53470200</t>
  </si>
  <si>
    <t xml:space="preserve">D57130178 </t>
  </si>
  <si>
    <t>D57130179</t>
  </si>
  <si>
    <t>D57130472</t>
  </si>
  <si>
    <t>D57130473</t>
  </si>
  <si>
    <t>D57132177</t>
  </si>
  <si>
    <t>D57132179</t>
  </si>
  <si>
    <t>D57132413</t>
  </si>
  <si>
    <t>F53270501</t>
  </si>
  <si>
    <t>Workon-previous analysis</t>
  </si>
  <si>
    <t>Work on</t>
  </si>
  <si>
    <t>Text</t>
  </si>
  <si>
    <t>Standard</t>
  </si>
  <si>
    <t>Type</t>
  </si>
  <si>
    <t>Clash</t>
  </si>
  <si>
    <t>Gap</t>
  </si>
  <si>
    <t>Step</t>
  </si>
  <si>
    <t>Alternative_material_Fasteners</t>
  </si>
  <si>
    <t>deviations_level_1</t>
  </si>
  <si>
    <t>deviations_level_1_2</t>
  </si>
  <si>
    <t>Alternative_material_Other</t>
  </si>
  <si>
    <t>Assembly_Clash_Gaps_out_of_tolerance</t>
  </si>
  <si>
    <t>Assembly_Fasteners_out_of_flush</t>
  </si>
  <si>
    <t>Assembly_Other</t>
  </si>
  <si>
    <t xml:space="preserve">Cabin_defect </t>
  </si>
  <si>
    <t xml:space="preserve">Composite_Ply </t>
  </si>
  <si>
    <t>Concession_for_reconciliation</t>
  </si>
  <si>
    <t>Cure_cycle_deviations</t>
  </si>
  <si>
    <t>Delamination_Flaking</t>
  </si>
  <si>
    <t>Drilling_Drill_start</t>
  </si>
  <si>
    <t>Drilling_Holes_elongated</t>
  </si>
  <si>
    <t>Drilling_Holes_not_needed</t>
  </si>
  <si>
    <t>Drilling_Holes_position</t>
  </si>
  <si>
    <t>Drilling_Oversize</t>
  </si>
  <si>
    <t>Fibre_orientation_placement_waviness</t>
  </si>
  <si>
    <t>Wrong process_manufacturer</t>
  </si>
  <si>
    <t>Parts_identification</t>
  </si>
  <si>
    <t xml:space="preserve">Missing_qualification_Other </t>
  </si>
  <si>
    <t>Weight_out_of_tolerance</t>
  </si>
  <si>
    <t>Missing_qualification_Material_Standard</t>
  </si>
  <si>
    <t>Missing_part</t>
  </si>
  <si>
    <t>Pressure</t>
  </si>
  <si>
    <t>Temperature</t>
  </si>
  <si>
    <t>Time</t>
  </si>
  <si>
    <t>Damaged_parts_Other</t>
  </si>
  <si>
    <t>Geometrical_deviation_Dimension_out_of_tolerance</t>
  </si>
  <si>
    <t>Geometrical_deviation_Flatness</t>
  </si>
  <si>
    <t>Geometrical_deviation_Thickness</t>
  </si>
  <si>
    <t>PN D57130175000</t>
  </si>
  <si>
    <t>L55181000</t>
  </si>
  <si>
    <t>L55181030</t>
  </si>
  <si>
    <t>?</t>
  </si>
  <si>
    <t>Fault Code - 1st defect</t>
  </si>
  <si>
    <t>Part Number Name</t>
  </si>
  <si>
    <t>Suffix FW</t>
  </si>
  <si>
    <t>Suffix FWCO</t>
  </si>
  <si>
    <t>Suffix P</t>
  </si>
  <si>
    <t>Suffix Q</t>
  </si>
  <si>
    <t>Suffix QCO</t>
  </si>
  <si>
    <t>Suffix T</t>
  </si>
  <si>
    <t>Dtr-data</t>
  </si>
  <si>
    <t>deviation level 1_2</t>
  </si>
  <si>
    <t>Scratches</t>
  </si>
  <si>
    <t>Delamination</t>
  </si>
  <si>
    <t>Flaking</t>
  </si>
  <si>
    <t>GTR</t>
  </si>
  <si>
    <t>GTI</t>
  </si>
  <si>
    <t>Material</t>
  </si>
  <si>
    <t>Process</t>
  </si>
  <si>
    <t>Supplier</t>
  </si>
  <si>
    <t>Porosity</t>
  </si>
  <si>
    <t>Non-Conformant_result</t>
  </si>
  <si>
    <t>Results_not_available</t>
  </si>
  <si>
    <t>Resin_rich</t>
  </si>
  <si>
    <t>Resin_loss</t>
  </si>
  <si>
    <t>Specified_Parts</t>
  </si>
  <si>
    <t>Line_of_holes_misaligned</t>
  </si>
  <si>
    <t>Holes_not_correctly_positioned</t>
  </si>
  <si>
    <t>Alternative_material_Raw_material</t>
  </si>
  <si>
    <t>Impacts</t>
  </si>
  <si>
    <t>Bumps</t>
  </si>
  <si>
    <t>Dents</t>
  </si>
  <si>
    <t>De_bonding</t>
  </si>
  <si>
    <t>Ground_test_GTR_GTI</t>
  </si>
  <si>
    <t>Inclusion_FOD_Foreign_Object_Damage</t>
  </si>
  <si>
    <t>Missing_or_failed_test_DMA_CND_NDT</t>
  </si>
  <si>
    <t>Missing_qualification_Process_Supplier_Specified_Parts</t>
  </si>
  <si>
    <t>Resin_migration_rich_or_loss_Porosity</t>
  </si>
  <si>
    <t>Witness_Specimen_Non_Conformant_result_Results_not_available</t>
  </si>
  <si>
    <t>Factory Code name</t>
  </si>
  <si>
    <t>Tool_mark</t>
  </si>
  <si>
    <t>Damaged_parts_Scratches_Impact_Bump_Dents_Tool_mark</t>
  </si>
  <si>
    <t>Deviation Number</t>
  </si>
  <si>
    <t>Factory letter</t>
  </si>
  <si>
    <t>Concatenation-suffix</t>
  </si>
  <si>
    <t>L57581117</t>
  </si>
  <si>
    <t>F57110110</t>
  </si>
  <si>
    <t>F57110111</t>
  </si>
  <si>
    <t>F57110162</t>
  </si>
  <si>
    <t>F57110164</t>
  </si>
  <si>
    <t>F57112065</t>
  </si>
  <si>
    <t>F57112066</t>
  </si>
  <si>
    <t>F57112057</t>
  </si>
  <si>
    <t>F57112053</t>
  </si>
  <si>
    <t>F57112250</t>
  </si>
  <si>
    <t>F57112255</t>
  </si>
  <si>
    <t>F57612231</t>
  </si>
  <si>
    <t>F57612731</t>
  </si>
  <si>
    <t>F57110026</t>
  </si>
  <si>
    <t>F57112910</t>
  </si>
  <si>
    <t>F57112407</t>
  </si>
  <si>
    <t>L57582251</t>
  </si>
  <si>
    <t>L57582271</t>
  </si>
  <si>
    <t>L57581081</t>
  </si>
  <si>
    <t>L53470757</t>
  </si>
  <si>
    <t>L57581071</t>
  </si>
  <si>
    <t>L55375016</t>
  </si>
  <si>
    <t>D53120017</t>
  </si>
  <si>
    <t>D53120028</t>
  </si>
  <si>
    <t>D53110075</t>
  </si>
  <si>
    <t>D53114317</t>
  </si>
  <si>
    <t>D53137045</t>
  </si>
  <si>
    <t>D53231750</t>
  </si>
  <si>
    <t>E53231401</t>
  </si>
  <si>
    <t>Damaged_parts_deformation</t>
  </si>
  <si>
    <t>Damaged_parts_pull-in</t>
  </si>
  <si>
    <t>No_information_only_blend_out</t>
  </si>
  <si>
    <t>Frame</t>
  </si>
  <si>
    <t>Stringer</t>
  </si>
  <si>
    <t>Rib</t>
  </si>
  <si>
    <t>Fr1</t>
  </si>
  <si>
    <t>Str1</t>
  </si>
  <si>
    <t>Rib1</t>
  </si>
  <si>
    <t>Fr1-Fr2</t>
  </si>
  <si>
    <t>Str1-Str2</t>
  </si>
  <si>
    <t>Rib1-Rib2</t>
  </si>
  <si>
    <t>Fr2</t>
  </si>
  <si>
    <t>Str2</t>
  </si>
  <si>
    <t>Rib2</t>
  </si>
  <si>
    <t>Fr2-Fr3</t>
  </si>
  <si>
    <t>Str2-Str3</t>
  </si>
  <si>
    <t>Rib2-Rib3</t>
  </si>
  <si>
    <t>Fr3</t>
  </si>
  <si>
    <t>Str3</t>
  </si>
  <si>
    <t>Rib3</t>
  </si>
  <si>
    <t>Fr3-Fr4</t>
  </si>
  <si>
    <t>Str3-Str4</t>
  </si>
  <si>
    <t>Rib3-Rib4</t>
  </si>
  <si>
    <t>Fr4</t>
  </si>
  <si>
    <t>Str4</t>
  </si>
  <si>
    <t>Rib4</t>
  </si>
  <si>
    <t>Fr4-Fr5</t>
  </si>
  <si>
    <t>Str4-Str5</t>
  </si>
  <si>
    <t>Rib4-Rib5</t>
  </si>
  <si>
    <t>Fr5</t>
  </si>
  <si>
    <t>Str5</t>
  </si>
  <si>
    <t>Rib5</t>
  </si>
  <si>
    <t>Fr5-Fr6</t>
  </si>
  <si>
    <t>Str5-Str6</t>
  </si>
  <si>
    <t>Rib5-Rib6</t>
  </si>
  <si>
    <t>Fr6</t>
  </si>
  <si>
    <t>Str6</t>
  </si>
  <si>
    <t>Rib6</t>
  </si>
  <si>
    <t>Fr6-Fr7</t>
  </si>
  <si>
    <t>Str6-Str7</t>
  </si>
  <si>
    <t>Rib6--Rib7</t>
  </si>
  <si>
    <t>Fr7</t>
  </si>
  <si>
    <t>Str7</t>
  </si>
  <si>
    <t>Rib7</t>
  </si>
  <si>
    <t>Fr7-Fr8</t>
  </si>
  <si>
    <t>Str7-Str8</t>
  </si>
  <si>
    <t>Rib7-Rib8</t>
  </si>
  <si>
    <t>Fr8</t>
  </si>
  <si>
    <t>Str8</t>
  </si>
  <si>
    <t>Rib8</t>
  </si>
  <si>
    <t>Fr8-Fr9</t>
  </si>
  <si>
    <t>Str9-Str8</t>
  </si>
  <si>
    <t>Rib9-Rib8</t>
  </si>
  <si>
    <t>Fr9</t>
  </si>
  <si>
    <t>Str9</t>
  </si>
  <si>
    <t>Rib9</t>
  </si>
  <si>
    <t>Fr9-Fr10</t>
  </si>
  <si>
    <t>Str9-Str10</t>
  </si>
  <si>
    <t>Rib9-Rib10</t>
  </si>
  <si>
    <t>Fr10</t>
  </si>
  <si>
    <t>Str10</t>
  </si>
  <si>
    <t>Rib10</t>
  </si>
  <si>
    <t>Fr10-Fr11</t>
  </si>
  <si>
    <t>Str10-Str12</t>
  </si>
  <si>
    <t>Rib10-Rib12</t>
  </si>
  <si>
    <t>Fr11</t>
  </si>
  <si>
    <t>Str11</t>
  </si>
  <si>
    <t>Rib11</t>
  </si>
  <si>
    <t>Fr11-Fr12</t>
  </si>
  <si>
    <t>Str11-Str12</t>
  </si>
  <si>
    <t>Rib11-Rib12</t>
  </si>
  <si>
    <t>Fr12</t>
  </si>
  <si>
    <t>Str12</t>
  </si>
  <si>
    <t>Rib12</t>
  </si>
  <si>
    <t>Fr12-Fr13</t>
  </si>
  <si>
    <t>Str12-Str13</t>
  </si>
  <si>
    <t>Rib12-Rib13</t>
  </si>
  <si>
    <t>Fr13</t>
  </si>
  <si>
    <t>Str13</t>
  </si>
  <si>
    <t>Rib13</t>
  </si>
  <si>
    <t>Fr13-Fr14</t>
  </si>
  <si>
    <t>Str13-Str14</t>
  </si>
  <si>
    <t>Rib13-Rib14</t>
  </si>
  <si>
    <t>Fr14</t>
  </si>
  <si>
    <t>Str14</t>
  </si>
  <si>
    <t>Rib14</t>
  </si>
  <si>
    <t>Fr14-Fr15</t>
  </si>
  <si>
    <t>Str14-Str15</t>
  </si>
  <si>
    <t>Rib14-Rib15</t>
  </si>
  <si>
    <t>Fr15</t>
  </si>
  <si>
    <t>Str15</t>
  </si>
  <si>
    <t>Rib15</t>
  </si>
  <si>
    <t>Fr15-Fr16</t>
  </si>
  <si>
    <t>Str15-Str16</t>
  </si>
  <si>
    <t>Rib15-Rib16</t>
  </si>
  <si>
    <t>Fr16</t>
  </si>
  <si>
    <t>Str16</t>
  </si>
  <si>
    <t>Rib16</t>
  </si>
  <si>
    <t>Fr16-Fr17</t>
  </si>
  <si>
    <t>Str16-Str17</t>
  </si>
  <si>
    <t>Rib16--Rib17</t>
  </si>
  <si>
    <t>Fr17</t>
  </si>
  <si>
    <t>Str17</t>
  </si>
  <si>
    <t>Rib17</t>
  </si>
  <si>
    <t>Fr17-Fr18</t>
  </si>
  <si>
    <t>Str17-Str18</t>
  </si>
  <si>
    <t>Rib17-Rib18</t>
  </si>
  <si>
    <t>Fr18</t>
  </si>
  <si>
    <t>Str18</t>
  </si>
  <si>
    <t>Rib18</t>
  </si>
  <si>
    <t>Fr18-Fr19</t>
  </si>
  <si>
    <t>Str18-Str19</t>
  </si>
  <si>
    <t>Rib18-Rib19</t>
  </si>
  <si>
    <t>Fr19</t>
  </si>
  <si>
    <t>Str19</t>
  </si>
  <si>
    <t>Rib19</t>
  </si>
  <si>
    <t>Fr19-Fr20</t>
  </si>
  <si>
    <t>Str19-Str20</t>
  </si>
  <si>
    <t>Rib19-Rib20</t>
  </si>
  <si>
    <t>Fr20</t>
  </si>
  <si>
    <t>Str20</t>
  </si>
  <si>
    <t>Rib20</t>
  </si>
  <si>
    <t>Fr20-Fr21</t>
  </si>
  <si>
    <t>Str20-Str21</t>
  </si>
  <si>
    <t>Rib20-Rib21</t>
  </si>
  <si>
    <t>Fr21</t>
  </si>
  <si>
    <t>Str21</t>
  </si>
  <si>
    <t>Rib21</t>
  </si>
  <si>
    <t>Fr21-Fr22</t>
  </si>
  <si>
    <t>Str21-Str22</t>
  </si>
  <si>
    <t>Rib21-Rib22</t>
  </si>
  <si>
    <t>Fr22</t>
  </si>
  <si>
    <t>Str22</t>
  </si>
  <si>
    <t>Rib22</t>
  </si>
  <si>
    <t>Fr22-Fr23</t>
  </si>
  <si>
    <t>Str22-Str23</t>
  </si>
  <si>
    <t>Rib22-Rib23</t>
  </si>
  <si>
    <t>Fr23</t>
  </si>
  <si>
    <t>Str23</t>
  </si>
  <si>
    <t>Rib23</t>
  </si>
  <si>
    <t>Fr23-Fr24</t>
  </si>
  <si>
    <t>Str23--Str24</t>
  </si>
  <si>
    <t>Rib23--Rib24</t>
  </si>
  <si>
    <t>Fr24</t>
  </si>
  <si>
    <t>Str24</t>
  </si>
  <si>
    <t>Rib24</t>
  </si>
  <si>
    <t>Fr24-Fr225</t>
  </si>
  <si>
    <t>Str24-Str25</t>
  </si>
  <si>
    <t>Rib24-Rib25</t>
  </si>
  <si>
    <t>Fr25</t>
  </si>
  <si>
    <t>Str25</t>
  </si>
  <si>
    <t>Rib25</t>
  </si>
  <si>
    <t>Fr25-Fr26</t>
  </si>
  <si>
    <t>Str25-Str26</t>
  </si>
  <si>
    <t>Rib25-Rib26</t>
  </si>
  <si>
    <t>Fr26</t>
  </si>
  <si>
    <t>Str26</t>
  </si>
  <si>
    <t>Rib26</t>
  </si>
  <si>
    <t>Fr26-Fr27</t>
  </si>
  <si>
    <t>Str26-Str27</t>
  </si>
  <si>
    <t>Rib26-Rib27</t>
  </si>
  <si>
    <t>Fr27</t>
  </si>
  <si>
    <t>Str27</t>
  </si>
  <si>
    <t>Rib27</t>
  </si>
  <si>
    <t>Fr27-Fr28</t>
  </si>
  <si>
    <t>Str27-Str28</t>
  </si>
  <si>
    <t>Rib27-Rib28</t>
  </si>
  <si>
    <t>Fr28</t>
  </si>
  <si>
    <t>Str28</t>
  </si>
  <si>
    <t>Rib28</t>
  </si>
  <si>
    <t>Fr28-Fr29</t>
  </si>
  <si>
    <t>Str28-Str29</t>
  </si>
  <si>
    <t>Rib28-Rib29</t>
  </si>
  <si>
    <t>Fr29</t>
  </si>
  <si>
    <t>Str29</t>
  </si>
  <si>
    <t>Rib29</t>
  </si>
  <si>
    <t>Fr29-Fr30</t>
  </si>
  <si>
    <t>Str29-Str30</t>
  </si>
  <si>
    <t>Rib29-Rib30</t>
  </si>
  <si>
    <t>Fr30</t>
  </si>
  <si>
    <t>Str30</t>
  </si>
  <si>
    <t>Rib30</t>
  </si>
  <si>
    <t>Fr30-Fr31</t>
  </si>
  <si>
    <t>Str30-Str31</t>
  </si>
  <si>
    <t>Rib30-Rib31</t>
  </si>
  <si>
    <t>Fr31</t>
  </si>
  <si>
    <t>Str31</t>
  </si>
  <si>
    <t>Rib31</t>
  </si>
  <si>
    <t>Fr31-Fr32</t>
  </si>
  <si>
    <t>Str31-Str32</t>
  </si>
  <si>
    <t>Rib31-Rib32</t>
  </si>
  <si>
    <t>Fr32</t>
  </si>
  <si>
    <t>Str32</t>
  </si>
  <si>
    <t>Rib32</t>
  </si>
  <si>
    <t>Fr32-Fr33</t>
  </si>
  <si>
    <t>Str32-Str33</t>
  </si>
  <si>
    <t>Rib32-Rib33</t>
  </si>
  <si>
    <t>Fr33</t>
  </si>
  <si>
    <t>Str33</t>
  </si>
  <si>
    <t>Rib33</t>
  </si>
  <si>
    <t>Fr33-Fr34</t>
  </si>
  <si>
    <t>Str33-Str34</t>
  </si>
  <si>
    <t>Rib33-Rib34</t>
  </si>
  <si>
    <t>Fr34</t>
  </si>
  <si>
    <t>Str34</t>
  </si>
  <si>
    <t>Rib34</t>
  </si>
  <si>
    <t>Fr34-Fr35</t>
  </si>
  <si>
    <t>Str34-Str35</t>
  </si>
  <si>
    <t>Rib34-Rib35</t>
  </si>
  <si>
    <t>Fr35</t>
  </si>
  <si>
    <t>Str35</t>
  </si>
  <si>
    <t>Rib35</t>
  </si>
  <si>
    <t>Fr35-Fr36</t>
  </si>
  <si>
    <t>Str35-Str36</t>
  </si>
  <si>
    <t>Rib35-Rib36</t>
  </si>
  <si>
    <t>Fr36</t>
  </si>
  <si>
    <t>Str36</t>
  </si>
  <si>
    <t>Rib36</t>
  </si>
  <si>
    <t>Fr36-Fr37</t>
  </si>
  <si>
    <t>Str36-Str37</t>
  </si>
  <si>
    <t>Rib36-Rib37</t>
  </si>
  <si>
    <t>Fr37</t>
  </si>
  <si>
    <t>Str37</t>
  </si>
  <si>
    <t>Rib37</t>
  </si>
  <si>
    <t>Fr37-Fr38</t>
  </si>
  <si>
    <t>Str37-Str38</t>
  </si>
  <si>
    <t>Rib37-Rib38</t>
  </si>
  <si>
    <t>Fr38</t>
  </si>
  <si>
    <t>Str38</t>
  </si>
  <si>
    <t>Rib38</t>
  </si>
  <si>
    <t>Fr38-Fr39</t>
  </si>
  <si>
    <t>Str38-Str39</t>
  </si>
  <si>
    <t>Rib38-Rib39</t>
  </si>
  <si>
    <t>Fr39</t>
  </si>
  <si>
    <t>Str39</t>
  </si>
  <si>
    <t>Rib39</t>
  </si>
  <si>
    <t>Fr39-Fr40</t>
  </si>
  <si>
    <t>Str39-Str40</t>
  </si>
  <si>
    <t>Rib39-Rib40</t>
  </si>
  <si>
    <t>Fr40</t>
  </si>
  <si>
    <t>Str40</t>
  </si>
  <si>
    <t>Rib40</t>
  </si>
  <si>
    <t>Fr40-Fr41</t>
  </si>
  <si>
    <t>Str40-Str41</t>
  </si>
  <si>
    <t>Rib40-Rib41</t>
  </si>
  <si>
    <t>Fr41</t>
  </si>
  <si>
    <t>Str41</t>
  </si>
  <si>
    <t>Rib41</t>
  </si>
  <si>
    <t>Fr41-Fr42</t>
  </si>
  <si>
    <t>Str41-Str42</t>
  </si>
  <si>
    <t>Rib41-Rib42</t>
  </si>
  <si>
    <t>Fr42</t>
  </si>
  <si>
    <t>Str42</t>
  </si>
  <si>
    <t>Rib42</t>
  </si>
  <si>
    <t>Fr42-Fr43</t>
  </si>
  <si>
    <t>Str42-Str43</t>
  </si>
  <si>
    <t>Rib42-Rib43</t>
  </si>
  <si>
    <t>Fr43</t>
  </si>
  <si>
    <t>Str43</t>
  </si>
  <si>
    <t>Rib43</t>
  </si>
  <si>
    <t>Fr43-Fr44</t>
  </si>
  <si>
    <t>Str43-Str44</t>
  </si>
  <si>
    <t>Rib43-Rib44</t>
  </si>
  <si>
    <t>Fr44</t>
  </si>
  <si>
    <t>Str44</t>
  </si>
  <si>
    <t>Rib44</t>
  </si>
  <si>
    <t>Fr44-Fr45</t>
  </si>
  <si>
    <t>Str44-Str45</t>
  </si>
  <si>
    <t>Rib44-Rib45</t>
  </si>
  <si>
    <t>Fr45</t>
  </si>
  <si>
    <t>Str45</t>
  </si>
  <si>
    <t>Rib45</t>
  </si>
  <si>
    <t>Fr45-Fr46</t>
  </si>
  <si>
    <t>Str45-Str46</t>
  </si>
  <si>
    <t>Rib45-Rib46</t>
  </si>
  <si>
    <t>Fr46</t>
  </si>
  <si>
    <t>Str46</t>
  </si>
  <si>
    <t>Rib46</t>
  </si>
  <si>
    <t>Fr47-Fr46</t>
  </si>
  <si>
    <t>Str46-Str47</t>
  </si>
  <si>
    <t>Rib46-Rib47</t>
  </si>
  <si>
    <t>Fr47</t>
  </si>
  <si>
    <t>Str47</t>
  </si>
  <si>
    <t>Rib47</t>
  </si>
  <si>
    <t>Fr47-Fr48</t>
  </si>
  <si>
    <t>Str47-Str48</t>
  </si>
  <si>
    <t>Rib47-Rib48</t>
  </si>
  <si>
    <t>Fr48</t>
  </si>
  <si>
    <t>Str48</t>
  </si>
  <si>
    <t>Rib48</t>
  </si>
  <si>
    <t>Fr48-Fr49</t>
  </si>
  <si>
    <t>Str48-Str49</t>
  </si>
  <si>
    <t>Rib48-Rib49</t>
  </si>
  <si>
    <t>Fr49</t>
  </si>
  <si>
    <t>Str49</t>
  </si>
  <si>
    <t>Rib49</t>
  </si>
  <si>
    <t>Fr49-Fr50</t>
  </si>
  <si>
    <t>Str49-Str50</t>
  </si>
  <si>
    <t>Rib49-Rib50</t>
  </si>
  <si>
    <t>Fr50</t>
  </si>
  <si>
    <t>Str50</t>
  </si>
  <si>
    <t>Rib50</t>
  </si>
  <si>
    <t>Fr51</t>
  </si>
  <si>
    <t>Str50-Str51</t>
  </si>
  <si>
    <t>Rib50-Rib51</t>
  </si>
  <si>
    <t>Fr52</t>
  </si>
  <si>
    <t>Str51</t>
  </si>
  <si>
    <t>Rib51</t>
  </si>
  <si>
    <t>Fr53</t>
  </si>
  <si>
    <t>Str51-Str52</t>
  </si>
  <si>
    <t>Rib51-Rib52</t>
  </si>
  <si>
    <t>Fr54</t>
  </si>
  <si>
    <t>Str52</t>
  </si>
  <si>
    <t>Rib52</t>
  </si>
  <si>
    <t>Fr55</t>
  </si>
  <si>
    <t>Str52-Str53</t>
  </si>
  <si>
    <t>Rib52-Rib53</t>
  </si>
  <si>
    <t>Fr56</t>
  </si>
  <si>
    <t>Str53</t>
  </si>
  <si>
    <t>Rib53</t>
  </si>
  <si>
    <t>Fr57</t>
  </si>
  <si>
    <t>Str53-Str54</t>
  </si>
  <si>
    <t>Rib53-Rib54</t>
  </si>
  <si>
    <t>Fr58</t>
  </si>
  <si>
    <t>Str54</t>
  </si>
  <si>
    <t>Rib54</t>
  </si>
  <si>
    <t>Fr59</t>
  </si>
  <si>
    <t>Str54-Str55</t>
  </si>
  <si>
    <t>Rib54-Rib55</t>
  </si>
  <si>
    <t>Fr60</t>
  </si>
  <si>
    <t>Str55</t>
  </si>
  <si>
    <t>Rib55</t>
  </si>
  <si>
    <t>Fr61</t>
  </si>
  <si>
    <t>Str55-Str56</t>
  </si>
  <si>
    <t>Rib55-Rib56</t>
  </si>
  <si>
    <t>Fr62</t>
  </si>
  <si>
    <t>Str56</t>
  </si>
  <si>
    <t>Rib56</t>
  </si>
  <si>
    <t>Fr63</t>
  </si>
  <si>
    <t>Str56-Str57</t>
  </si>
  <si>
    <t>Rib56-Rib57</t>
  </si>
  <si>
    <t>Fr64</t>
  </si>
  <si>
    <t>Str57</t>
  </si>
  <si>
    <t>Rib57</t>
  </si>
  <si>
    <t>Fr65</t>
  </si>
  <si>
    <t>Str57-Str58</t>
  </si>
  <si>
    <t>Rib57-Rib58</t>
  </si>
  <si>
    <t>Fr66</t>
  </si>
  <si>
    <t>Str58</t>
  </si>
  <si>
    <t>Rib58</t>
  </si>
  <si>
    <t>Fr67</t>
  </si>
  <si>
    <t>Str58-Str59</t>
  </si>
  <si>
    <t>Rib58-Rib59</t>
  </si>
  <si>
    <t>Fr68</t>
  </si>
  <si>
    <t>Str59</t>
  </si>
  <si>
    <t>Rib59</t>
  </si>
  <si>
    <t>Fr69</t>
  </si>
  <si>
    <t>Str59-Str60</t>
  </si>
  <si>
    <t>Rib59-Rib60</t>
  </si>
  <si>
    <t>Fr70</t>
  </si>
  <si>
    <t>Str60</t>
  </si>
  <si>
    <t>Rib60</t>
  </si>
  <si>
    <t>Fr71</t>
  </si>
  <si>
    <t>Fr72</t>
  </si>
  <si>
    <t>Fr73</t>
  </si>
  <si>
    <t>Fr74</t>
  </si>
  <si>
    <t>Fr75</t>
  </si>
  <si>
    <t>Fr76</t>
  </si>
  <si>
    <t>Fr77</t>
  </si>
  <si>
    <t>Fr78</t>
  </si>
  <si>
    <t>Fr79</t>
  </si>
  <si>
    <t>Fr80</t>
  </si>
  <si>
    <t>Fr81</t>
  </si>
  <si>
    <t>Fr82</t>
  </si>
  <si>
    <t>Fr83</t>
  </si>
  <si>
    <t>Fr84</t>
  </si>
  <si>
    <t>Fr85</t>
  </si>
  <si>
    <t>Fr86</t>
  </si>
  <si>
    <t>Fr87</t>
  </si>
  <si>
    <t>Fr88</t>
  </si>
  <si>
    <t>Fr89</t>
  </si>
  <si>
    <t>Fr90</t>
  </si>
  <si>
    <t>Fr91</t>
  </si>
  <si>
    <t>Fr92</t>
  </si>
  <si>
    <t>Fr93</t>
  </si>
  <si>
    <t>Fr94</t>
  </si>
  <si>
    <t>Fr95</t>
  </si>
  <si>
    <t>Fr96</t>
  </si>
  <si>
    <t>Fr97</t>
  </si>
  <si>
    <t>Fr98</t>
  </si>
  <si>
    <t>Fr99</t>
  </si>
  <si>
    <t>Fr100</t>
  </si>
  <si>
    <t>Fr101</t>
  </si>
  <si>
    <t>Fr102</t>
  </si>
  <si>
    <t>Fr103</t>
  </si>
  <si>
    <t>Fr104</t>
  </si>
  <si>
    <t>Fr105</t>
  </si>
  <si>
    <t>Fr106</t>
  </si>
  <si>
    <t>Fr107</t>
  </si>
  <si>
    <t>Fr108</t>
  </si>
  <si>
    <t>Fr109</t>
  </si>
  <si>
    <t>Fr110</t>
  </si>
  <si>
    <t>Fr111</t>
  </si>
  <si>
    <t>Fr112</t>
  </si>
  <si>
    <t>Fr113</t>
  </si>
  <si>
    <t>Fr114</t>
  </si>
  <si>
    <t>Fr115</t>
  </si>
  <si>
    <t>Wrong_process_manufacturer</t>
  </si>
  <si>
    <t>Filter QXA-C suffix</t>
  </si>
  <si>
    <t>Indice</t>
  </si>
  <si>
    <t>Siglum</t>
  </si>
  <si>
    <t>F54534947</t>
  </si>
  <si>
    <t>F54531370</t>
  </si>
  <si>
    <t>F54532687</t>
  </si>
  <si>
    <t>F54532645</t>
  </si>
  <si>
    <t>F54532673</t>
  </si>
  <si>
    <t>L57558799</t>
  </si>
  <si>
    <t>L57553480</t>
  </si>
  <si>
    <t>L54530650</t>
  </si>
  <si>
    <t>L54510530</t>
  </si>
  <si>
    <t>D57257801</t>
  </si>
  <si>
    <t>D57557059</t>
  </si>
  <si>
    <t>D57259391</t>
  </si>
  <si>
    <t>D53235000</t>
  </si>
  <si>
    <t>D57586230</t>
  </si>
  <si>
    <t>D57586240</t>
  </si>
  <si>
    <t>E53470323</t>
  </si>
  <si>
    <t>D53474180</t>
  </si>
  <si>
    <t>E53231149</t>
  </si>
  <si>
    <t>D53137079</t>
  </si>
  <si>
    <t>D53137078</t>
  </si>
  <si>
    <t>D53114402</t>
  </si>
  <si>
    <t>D53114077</t>
  </si>
  <si>
    <t>D53118500</t>
  </si>
  <si>
    <t>D53133063</t>
  </si>
  <si>
    <t>D53234401</t>
  </si>
  <si>
    <t>E53231467</t>
  </si>
  <si>
    <t>E53231150</t>
  </si>
  <si>
    <t>D53133083</t>
  </si>
  <si>
    <t>D53135129</t>
  </si>
  <si>
    <t>D53135003</t>
  </si>
  <si>
    <t>D53926308</t>
  </si>
  <si>
    <t>D53118577</t>
  </si>
  <si>
    <t>E53231211</t>
  </si>
  <si>
    <t>D53118611</t>
  </si>
  <si>
    <t>D53113868</t>
  </si>
  <si>
    <t>D53232701</t>
  </si>
  <si>
    <t>D53232707</t>
  </si>
  <si>
    <t>D53137016</t>
  </si>
  <si>
    <t>D53137031</t>
  </si>
  <si>
    <t>E53231447</t>
  </si>
  <si>
    <t>E53476160</t>
  </si>
  <si>
    <t>D53371804</t>
  </si>
  <si>
    <t>D53375400</t>
  </si>
  <si>
    <t>D53375402</t>
  </si>
  <si>
    <t>D53375061</t>
  </si>
  <si>
    <t>F53370015</t>
  </si>
  <si>
    <t>F53370020</t>
  </si>
  <si>
    <t>D57252308</t>
  </si>
  <si>
    <t>D57256679</t>
  </si>
  <si>
    <t>D57255512</t>
  </si>
  <si>
    <t>D57257487</t>
  </si>
  <si>
    <t>D57540426</t>
  </si>
  <si>
    <t>D57252311</t>
  </si>
  <si>
    <t>D57252307</t>
  </si>
  <si>
    <t>D57257803</t>
  </si>
  <si>
    <t>D57257802</t>
  </si>
  <si>
    <t>D57256768</t>
  </si>
  <si>
    <t>D57252180</t>
  </si>
  <si>
    <t>D57257890</t>
  </si>
  <si>
    <t>D57257887</t>
  </si>
  <si>
    <t>D57450191</t>
  </si>
  <si>
    <t>L57458309</t>
  </si>
  <si>
    <t>L57553453</t>
  </si>
  <si>
    <t>L57251812</t>
  </si>
  <si>
    <t>L57250674</t>
  </si>
  <si>
    <t>L57250984</t>
  </si>
  <si>
    <t>L57250725</t>
  </si>
  <si>
    <t>L57255489</t>
  </si>
  <si>
    <t>L57255491</t>
  </si>
  <si>
    <t>L57254178</t>
  </si>
  <si>
    <t>D57541767</t>
  </si>
  <si>
    <t>D57541777</t>
  </si>
  <si>
    <t>D57556084</t>
  </si>
  <si>
    <t>D57556118</t>
  </si>
  <si>
    <t>D57556163</t>
  </si>
  <si>
    <t>D57556222</t>
  </si>
  <si>
    <t>N/A</t>
  </si>
  <si>
    <t>Géneral actions</t>
  </si>
  <si>
    <t>D53120031</t>
  </si>
  <si>
    <t>D53120020</t>
  </si>
  <si>
    <t>D53120032</t>
  </si>
  <si>
    <t>D53120040</t>
  </si>
  <si>
    <t>D53120029</t>
  </si>
  <si>
    <t>D53120037</t>
  </si>
  <si>
    <t>D53120041</t>
  </si>
  <si>
    <t>F54534970</t>
  </si>
  <si>
    <t>Drawing number already workon 24/06/2015</t>
  </si>
  <si>
    <t>texte cherché</t>
  </si>
  <si>
    <t>Valeur à renvoyer</t>
  </si>
  <si>
    <t>scratches</t>
  </si>
  <si>
    <t>impact</t>
  </si>
  <si>
    <t>impacts</t>
  </si>
  <si>
    <t>bump</t>
  </si>
  <si>
    <t>bumps</t>
  </si>
  <si>
    <t>dent</t>
  </si>
  <si>
    <t>dents</t>
  </si>
  <si>
    <t>tool mark</t>
  </si>
  <si>
    <t>tool marks</t>
  </si>
  <si>
    <t>deformation</t>
  </si>
  <si>
    <t>deformations</t>
  </si>
  <si>
    <t>blend</t>
  </si>
  <si>
    <t>thickness</t>
  </si>
  <si>
    <t>Potential Number of NC</t>
  </si>
  <si>
    <t>Potential deviation</t>
  </si>
  <si>
    <t>code supérieur</t>
  </si>
  <si>
    <t>choc</t>
  </si>
  <si>
    <t>alésages décalés</t>
  </si>
  <si>
    <t>fixations surdiamétrées</t>
  </si>
  <si>
    <t>contact</t>
  </si>
  <si>
    <t>THINK "S" and MAJ</t>
  </si>
  <si>
    <t>scratch</t>
  </si>
  <si>
    <t>tools mark</t>
  </si>
  <si>
    <t>thicknesse</t>
  </si>
  <si>
    <t>codes supérieur</t>
  </si>
  <si>
    <t>fixations surdiamétrée</t>
  </si>
  <si>
    <t>fixations surdiamétré</t>
  </si>
  <si>
    <t>fixation surdiamétré</t>
  </si>
  <si>
    <t>fixation surdiamétrée</t>
  </si>
  <si>
    <t>alésage décalé</t>
  </si>
  <si>
    <t>alésages décalé</t>
  </si>
  <si>
    <t>drill start</t>
  </si>
  <si>
    <t>drills start</t>
  </si>
  <si>
    <t>pull in</t>
  </si>
  <si>
    <t>pull-in</t>
  </si>
  <si>
    <t>delamination</t>
  </si>
  <si>
    <t>flaking</t>
  </si>
  <si>
    <t>holes elongated</t>
  </si>
  <si>
    <t>hole elongated</t>
  </si>
  <si>
    <t>allongé</t>
  </si>
  <si>
    <t>flatness</t>
  </si>
  <si>
    <t>allonge</t>
  </si>
  <si>
    <t>qualification</t>
  </si>
  <si>
    <t>Missing_qualification</t>
  </si>
  <si>
    <t>burn</t>
  </si>
  <si>
    <t>the components were not riveted in accordance with the drawing.</t>
  </si>
  <si>
    <t>Drilling_issue</t>
  </si>
  <si>
    <t>incorreted holes diameter</t>
  </si>
  <si>
    <t>incorreted hole diameter</t>
  </si>
  <si>
    <t>flushness</t>
  </si>
  <si>
    <t>flushnesse</t>
  </si>
  <si>
    <t>gap</t>
  </si>
  <si>
    <t>step</t>
  </si>
  <si>
    <t>deep countersink</t>
  </si>
  <si>
    <t>deeps countersink</t>
  </si>
  <si>
    <t>edge</t>
  </si>
  <si>
    <t>unwanted hole</t>
  </si>
  <si>
    <t>ragréage</t>
  </si>
  <si>
    <t>blend out</t>
  </si>
  <si>
    <t>blend-out</t>
  </si>
  <si>
    <t>défaut d’accostage</t>
  </si>
  <si>
    <t>défauts d’accostage</t>
  </si>
  <si>
    <t>fasteners with recess conditions</t>
  </si>
  <si>
    <t>fastener with recess conditions</t>
  </si>
  <si>
    <t>countersinks too deep</t>
  </si>
  <si>
    <t>countersink too deep</t>
  </si>
  <si>
    <t>épaisseur hors tolérance</t>
  </si>
  <si>
    <t>disbond</t>
  </si>
  <si>
    <t>disbonding</t>
  </si>
  <si>
    <t>réagreage</t>
  </si>
  <si>
    <t>reagreage</t>
  </si>
  <si>
    <t>surdiamétrage</t>
  </si>
  <si>
    <t xml:space="preserve">fraisures profonde </t>
  </si>
  <si>
    <t>double hole</t>
  </si>
  <si>
    <t>elongated</t>
  </si>
  <si>
    <t>réagréage</t>
  </si>
  <si>
    <t>bohrungen falsch eingebracht.</t>
  </si>
  <si>
    <t>festgestellt</t>
  </si>
  <si>
    <t>gesetzt</t>
  </si>
  <si>
    <t>fehlerbeschreibung</t>
  </si>
  <si>
    <t>beschädigung</t>
  </si>
  <si>
    <t>fehlerort</t>
  </si>
  <si>
    <t>schadstelle</t>
  </si>
  <si>
    <t>scratchs</t>
  </si>
  <si>
    <t>scratchess</t>
  </si>
  <si>
    <t>tools marks</t>
  </si>
  <si>
    <t>blends</t>
  </si>
  <si>
    <t>thicknesss</t>
  </si>
  <si>
    <t>thicknesses</t>
  </si>
  <si>
    <t>chocs</t>
  </si>
  <si>
    <t>contacts</t>
  </si>
  <si>
    <t>code supérieurs</t>
  </si>
  <si>
    <t>codes supérieurs</t>
  </si>
  <si>
    <t>fixations surdiamétrés</t>
  </si>
  <si>
    <t>fixation surdiamétrés</t>
  </si>
  <si>
    <t>fixation surdiamétrées</t>
  </si>
  <si>
    <t>alésage décalés</t>
  </si>
  <si>
    <t>drill starts</t>
  </si>
  <si>
    <t>drills starts</t>
  </si>
  <si>
    <t>pull ins</t>
  </si>
  <si>
    <t>pull-ins</t>
  </si>
  <si>
    <t>delaminations</t>
  </si>
  <si>
    <t>flakings</t>
  </si>
  <si>
    <t>holes elongateds</t>
  </si>
  <si>
    <t>hole elongateds</t>
  </si>
  <si>
    <t>allongés</t>
  </si>
  <si>
    <t>flatnesss</t>
  </si>
  <si>
    <t>allonges</t>
  </si>
  <si>
    <t>qualifications</t>
  </si>
  <si>
    <t>burns</t>
  </si>
  <si>
    <t>the components were not riveted in accordance with the drawing.s</t>
  </si>
  <si>
    <t>incorreted holes diameters</t>
  </si>
  <si>
    <t>incorreted hole diameters</t>
  </si>
  <si>
    <t>flushnesss</t>
  </si>
  <si>
    <t>flushnesses</t>
  </si>
  <si>
    <t>gaps</t>
  </si>
  <si>
    <t>steps</t>
  </si>
  <si>
    <t>deep countersinks</t>
  </si>
  <si>
    <t>deeps countersinks</t>
  </si>
  <si>
    <t>edges</t>
  </si>
  <si>
    <t>unwanted holes</t>
  </si>
  <si>
    <t>ragréages</t>
  </si>
  <si>
    <t>blend outs</t>
  </si>
  <si>
    <t>blend-outs</t>
  </si>
  <si>
    <t>défaut d’accostages</t>
  </si>
  <si>
    <t>défauts d’accostages</t>
  </si>
  <si>
    <t>fasteners with recess conditionss</t>
  </si>
  <si>
    <t>fastener with recess conditionss</t>
  </si>
  <si>
    <t>countersinks too deeps</t>
  </si>
  <si>
    <t>countersink too deeps</t>
  </si>
  <si>
    <t>épaisseur hors tolérances</t>
  </si>
  <si>
    <t>disbonds</t>
  </si>
  <si>
    <t>disbondings</t>
  </si>
  <si>
    <t>réagreages</t>
  </si>
  <si>
    <t>reagreages</t>
  </si>
  <si>
    <t>surdiamétrages</t>
  </si>
  <si>
    <t>fraisures profonde s</t>
  </si>
  <si>
    <t>double holes</t>
  </si>
  <si>
    <t>elongateds</t>
  </si>
  <si>
    <t>réagréages</t>
  </si>
  <si>
    <t>festgestellts</t>
  </si>
  <si>
    <t>gesetzts</t>
  </si>
  <si>
    <t>fehlerbeschreibungs</t>
  </si>
  <si>
    <t>beschädigungs</t>
  </si>
  <si>
    <t>fehlerorts</t>
  </si>
  <si>
    <t>schadstelles</t>
  </si>
  <si>
    <t>hole has been opened up to</t>
  </si>
  <si>
    <t>holes have been opened up</t>
  </si>
  <si>
    <t>hole has been opened up tos</t>
  </si>
  <si>
    <t>holes have been opened ups</t>
  </si>
  <si>
    <t>clash</t>
  </si>
  <si>
    <t>clashe</t>
  </si>
  <si>
    <t>clashs</t>
  </si>
  <si>
    <t>clashes</t>
  </si>
  <si>
    <t>fraisure profonde</t>
  </si>
  <si>
    <t>fraisure profondes</t>
  </si>
  <si>
    <t>spot</t>
  </si>
  <si>
    <t>spots</t>
  </si>
  <si>
    <t>rayure</t>
  </si>
  <si>
    <t>rayures</t>
  </si>
  <si>
    <t>trusquinage faible</t>
  </si>
  <si>
    <t>jeu</t>
  </si>
  <si>
    <t>jeux</t>
  </si>
  <si>
    <t>décalage</t>
  </si>
  <si>
    <t>decalage</t>
  </si>
  <si>
    <t>desalignement</t>
  </si>
  <si>
    <t>désalignement</t>
  </si>
  <si>
    <t>désafleurement</t>
  </si>
  <si>
    <t>desafleurement</t>
  </si>
  <si>
    <t>fixation decalé</t>
  </si>
  <si>
    <t>fixation décalé</t>
  </si>
  <si>
    <t>fixation décalée</t>
  </si>
  <si>
    <t>fixations décalé</t>
  </si>
  <si>
    <t>fixations décalée</t>
  </si>
  <si>
    <t>interference</t>
  </si>
  <si>
    <t>interférence</t>
  </si>
  <si>
    <t>trusquinage faibles</t>
  </si>
  <si>
    <t>jeus</t>
  </si>
  <si>
    <t>jeuxs</t>
  </si>
  <si>
    <t>décalages</t>
  </si>
  <si>
    <t>decalages</t>
  </si>
  <si>
    <t>desalignements</t>
  </si>
  <si>
    <t>désalignements</t>
  </si>
  <si>
    <t>désafleurements</t>
  </si>
  <si>
    <t>desafleurements</t>
  </si>
  <si>
    <t>fixation decalés</t>
  </si>
  <si>
    <t>fixation décalés</t>
  </si>
  <si>
    <t>fixation décalées</t>
  </si>
  <si>
    <t>fixations décalés</t>
  </si>
  <si>
    <t>fixations décalées</t>
  </si>
  <si>
    <t>interferences</t>
  </si>
  <si>
    <t>interférences</t>
  </si>
  <si>
    <t>cocked</t>
  </si>
  <si>
    <t>start drill</t>
  </si>
  <si>
    <t>start-drill</t>
  </si>
  <si>
    <t>fastener change</t>
  </si>
  <si>
    <t>fasteners changed</t>
  </si>
  <si>
    <t>fastener position</t>
  </si>
  <si>
    <t>geometric deviation</t>
  </si>
  <si>
    <t>geometrics deviation</t>
  </si>
  <si>
    <t>incorrect position</t>
  </si>
  <si>
    <t>übermaßverbinde</t>
  </si>
  <si>
    <t>start drills</t>
  </si>
  <si>
    <t>start-drills</t>
  </si>
  <si>
    <t>fastener changes</t>
  </si>
  <si>
    <t>fasteners changeds</t>
  </si>
  <si>
    <t>fastener positions</t>
  </si>
  <si>
    <t>geometric deviations</t>
  </si>
  <si>
    <t>geometrics deviations</t>
  </si>
  <si>
    <t>incorrect positions</t>
  </si>
  <si>
    <t>übermaßverbindes</t>
  </si>
  <si>
    <t>untrue</t>
  </si>
  <si>
    <t>twin drilling</t>
  </si>
  <si>
    <t>twin-drilling</t>
  </si>
  <si>
    <t>drillposition</t>
  </si>
  <si>
    <t>drill position</t>
  </si>
  <si>
    <t>fehlbohrungen</t>
  </si>
  <si>
    <t>twin drillings</t>
  </si>
  <si>
    <t>twin-drillings</t>
  </si>
  <si>
    <t>drillpositions</t>
  </si>
  <si>
    <t>drill positions</t>
  </si>
  <si>
    <t>fehlbohrungens</t>
  </si>
  <si>
    <t>countersunk</t>
  </si>
  <si>
    <t>countersink</t>
  </si>
  <si>
    <t>countersunks</t>
  </si>
  <si>
    <t>countersinks</t>
  </si>
  <si>
    <t>holes mislocateds</t>
  </si>
  <si>
    <t>hole mislocateds</t>
  </si>
  <si>
    <t>holes mislocated</t>
  </si>
  <si>
    <t>hole mislocated</t>
  </si>
  <si>
    <t>Drilling_Issue_to_be_precised</t>
  </si>
  <si>
    <t>Aircraft Type</t>
  </si>
  <si>
    <t>agi</t>
  </si>
  <si>
    <t>agi.</t>
  </si>
  <si>
    <t>agis</t>
  </si>
  <si>
    <t>agis.</t>
  </si>
  <si>
    <t>alesage</t>
  </si>
  <si>
    <t>alésage</t>
  </si>
  <si>
    <t>alésage décalé.</t>
  </si>
  <si>
    <t>alésage décalés.</t>
  </si>
  <si>
    <t>alesage.</t>
  </si>
  <si>
    <t>alésage.</t>
  </si>
  <si>
    <t>alesages</t>
  </si>
  <si>
    <t>alésages</t>
  </si>
  <si>
    <t>alésages décalé.</t>
  </si>
  <si>
    <t>alésages décalés.</t>
  </si>
  <si>
    <t>alesages.</t>
  </si>
  <si>
    <t>alésages.</t>
  </si>
  <si>
    <t>allonge.</t>
  </si>
  <si>
    <t>allongé.</t>
  </si>
  <si>
    <t>allonges.</t>
  </si>
  <si>
    <t>allongés.</t>
  </si>
  <si>
    <t>approvisionnement</t>
  </si>
  <si>
    <t>approvisionnement.</t>
  </si>
  <si>
    <t>approvisionnements</t>
  </si>
  <si>
    <t>approvisionnements.</t>
  </si>
  <si>
    <t>beschädigung.</t>
  </si>
  <si>
    <t>beschädigungs.</t>
  </si>
  <si>
    <t>blend out.</t>
  </si>
  <si>
    <t>blend outs.</t>
  </si>
  <si>
    <t>blend.</t>
  </si>
  <si>
    <t>blend-out.</t>
  </si>
  <si>
    <t>blend-outs.</t>
  </si>
  <si>
    <t>blends.</t>
  </si>
  <si>
    <t>bohrungen falsch eingebracht..</t>
  </si>
  <si>
    <t>bump.</t>
  </si>
  <si>
    <t>bumps.</t>
  </si>
  <si>
    <t>burn.</t>
  </si>
  <si>
    <t>burns.</t>
  </si>
  <si>
    <t>choc.</t>
  </si>
  <si>
    <t>chocs.</t>
  </si>
  <si>
    <t>clash.</t>
  </si>
  <si>
    <t>clashe.</t>
  </si>
  <si>
    <t>clashes.</t>
  </si>
  <si>
    <t>clashs.</t>
  </si>
  <si>
    <t>cocked.</t>
  </si>
  <si>
    <t>cockeds</t>
  </si>
  <si>
    <t>cockeds.</t>
  </si>
  <si>
    <t>code supérieur.</t>
  </si>
  <si>
    <t>code supérieurs.</t>
  </si>
  <si>
    <t>codes supérieur.</t>
  </si>
  <si>
    <t>codes supérieurs.</t>
  </si>
  <si>
    <t>contact.</t>
  </si>
  <si>
    <t>contacts.</t>
  </si>
  <si>
    <t>countersink too deep.</t>
  </si>
  <si>
    <t>countersink too deeps.</t>
  </si>
  <si>
    <t>countersink.</t>
  </si>
  <si>
    <t>countersinks too deep.</t>
  </si>
  <si>
    <t>countersinks too deeps.</t>
  </si>
  <si>
    <t>countersinks.</t>
  </si>
  <si>
    <t>countersunk.</t>
  </si>
  <si>
    <t>countersunks.</t>
  </si>
  <si>
    <t>crack</t>
  </si>
  <si>
    <t>crack.</t>
  </si>
  <si>
    <t>cracks</t>
  </si>
  <si>
    <t>cracks.</t>
  </si>
  <si>
    <t>curing</t>
  </si>
  <si>
    <t>curing.</t>
  </si>
  <si>
    <t>curings</t>
  </si>
  <si>
    <t>curings.</t>
  </si>
  <si>
    <t>damaged</t>
  </si>
  <si>
    <t>damaged.</t>
  </si>
  <si>
    <t>damageds</t>
  </si>
  <si>
    <t>damageds.</t>
  </si>
  <si>
    <t>decalage.</t>
  </si>
  <si>
    <t>décalage.</t>
  </si>
  <si>
    <t>decalages.</t>
  </si>
  <si>
    <t>décalages.</t>
  </si>
  <si>
    <t>deep countersink.</t>
  </si>
  <si>
    <t>deep countersinks.</t>
  </si>
  <si>
    <t>deeps countersink.</t>
  </si>
  <si>
    <t>deeps countersinks.</t>
  </si>
  <si>
    <t>défaut d’accostage.</t>
  </si>
  <si>
    <t>défaut d’accostages.</t>
  </si>
  <si>
    <t>défauts d’accostage.</t>
  </si>
  <si>
    <t>défauts d’accostages.</t>
  </si>
  <si>
    <t>deformation.</t>
  </si>
  <si>
    <t>deformations.</t>
  </si>
  <si>
    <t>delamination.</t>
  </si>
  <si>
    <t>delaminations.</t>
  </si>
  <si>
    <t>dent.</t>
  </si>
  <si>
    <t>dents.</t>
  </si>
  <si>
    <t>desafleurement.</t>
  </si>
  <si>
    <t>désafleurement.</t>
  </si>
  <si>
    <t>desafleurements.</t>
  </si>
  <si>
    <t>désafleurements.</t>
  </si>
  <si>
    <t>desalignement.</t>
  </si>
  <si>
    <t>désalignement.</t>
  </si>
  <si>
    <t>desalignements.</t>
  </si>
  <si>
    <t>désalignements.</t>
  </si>
  <si>
    <t>disbond.</t>
  </si>
  <si>
    <t>disbonding.</t>
  </si>
  <si>
    <t>disbondings.</t>
  </si>
  <si>
    <t>disbonds.</t>
  </si>
  <si>
    <t>double hole.</t>
  </si>
  <si>
    <t>double holes.</t>
  </si>
  <si>
    <t>drill position.</t>
  </si>
  <si>
    <t>drill positions.</t>
  </si>
  <si>
    <t>drill start.</t>
  </si>
  <si>
    <t>drill starts.</t>
  </si>
  <si>
    <t>drillposition.</t>
  </si>
  <si>
    <t>drillpositions.</t>
  </si>
  <si>
    <t>drills start.</t>
  </si>
  <si>
    <t>drills starts.</t>
  </si>
  <si>
    <t>drillstart</t>
  </si>
  <si>
    <t>drillstart.</t>
  </si>
  <si>
    <t>drillstarts</t>
  </si>
  <si>
    <t>drillstarts.</t>
  </si>
  <si>
    <t>edge.</t>
  </si>
  <si>
    <t>edges.</t>
  </si>
  <si>
    <t>elongated.</t>
  </si>
  <si>
    <t>elongateds.</t>
  </si>
  <si>
    <t>empreinte</t>
  </si>
  <si>
    <t>empreinte.</t>
  </si>
  <si>
    <t>empreintes</t>
  </si>
  <si>
    <t>empreintes.</t>
  </si>
  <si>
    <t>epaisseur</t>
  </si>
  <si>
    <t>épaisseur</t>
  </si>
  <si>
    <t>épaisseur hors tolérance.</t>
  </si>
  <si>
    <t>épaisseur hors tolérances.</t>
  </si>
  <si>
    <t>epaisseur.</t>
  </si>
  <si>
    <t>épaisseur.</t>
  </si>
  <si>
    <t>epaisseurs</t>
  </si>
  <si>
    <t>épaisseurs</t>
  </si>
  <si>
    <t>epaisseurs.</t>
  </si>
  <si>
    <t>épaisseurs.</t>
  </si>
  <si>
    <t>fastener change.</t>
  </si>
  <si>
    <t>fastener changes.</t>
  </si>
  <si>
    <t>fastener position.</t>
  </si>
  <si>
    <t>fastener positions.</t>
  </si>
  <si>
    <t>fastener with recess conditions.</t>
  </si>
  <si>
    <t>fastener with recess conditionss.</t>
  </si>
  <si>
    <t>fasteners changed.</t>
  </si>
  <si>
    <t>fasteners changeds.</t>
  </si>
  <si>
    <t>fasteners with recess conditions.</t>
  </si>
  <si>
    <t>fasteners with recess conditionss.</t>
  </si>
  <si>
    <t>fehlbohrungen.</t>
  </si>
  <si>
    <t>fehlbohrungens.</t>
  </si>
  <si>
    <t>fehlerbeschreibung.</t>
  </si>
  <si>
    <t>fehlerbeschreibungs.</t>
  </si>
  <si>
    <t>fehlerort.</t>
  </si>
  <si>
    <t>fehlerorts.</t>
  </si>
  <si>
    <t>festgestellt.</t>
  </si>
  <si>
    <t>festgestellts.</t>
  </si>
  <si>
    <t>fixation decalé.</t>
  </si>
  <si>
    <t>fixation décalé.</t>
  </si>
  <si>
    <t>fixation décalée.</t>
  </si>
  <si>
    <t>fixation décalées.</t>
  </si>
  <si>
    <t>fixation decalés.</t>
  </si>
  <si>
    <t>fixation décalés.</t>
  </si>
  <si>
    <t>fixation surdiamétré.</t>
  </si>
  <si>
    <t>fixation surdiamétrée.</t>
  </si>
  <si>
    <t>fixation surdiamétrées.</t>
  </si>
  <si>
    <t>fixation surdiamétrés.</t>
  </si>
  <si>
    <t>fixations décalé.</t>
  </si>
  <si>
    <t>fixations décalée.</t>
  </si>
  <si>
    <t>fixations décalées.</t>
  </si>
  <si>
    <t>fixations décalés.</t>
  </si>
  <si>
    <t>fixations surdiamétré.</t>
  </si>
  <si>
    <t>fixations surdiamétrée.</t>
  </si>
  <si>
    <t>fixations surdiamétrées.</t>
  </si>
  <si>
    <t>fixations surdiamétrés.</t>
  </si>
  <si>
    <t>flaking.</t>
  </si>
  <si>
    <t>flakings.</t>
  </si>
  <si>
    <t>flatness.</t>
  </si>
  <si>
    <t>flatnesss.</t>
  </si>
  <si>
    <t>flushness.</t>
  </si>
  <si>
    <t>flushnesse.</t>
  </si>
  <si>
    <t>flushnesses.</t>
  </si>
  <si>
    <t>flushnesss.</t>
  </si>
  <si>
    <t>flute</t>
  </si>
  <si>
    <t>flute.</t>
  </si>
  <si>
    <t>flutes</t>
  </si>
  <si>
    <t>flutes.</t>
  </si>
  <si>
    <t>fraisure profonde.</t>
  </si>
  <si>
    <t>fraisure profondes.</t>
  </si>
  <si>
    <t>fraisures profonde .</t>
  </si>
  <si>
    <t>fraisures profonde s.</t>
  </si>
  <si>
    <t>gap.</t>
  </si>
  <si>
    <t>gaps.</t>
  </si>
  <si>
    <t>geometric deviation.</t>
  </si>
  <si>
    <t>geometric deviations.</t>
  </si>
  <si>
    <t>geometrics deviation.</t>
  </si>
  <si>
    <t>geometrics deviations.</t>
  </si>
  <si>
    <t>gesetzt.</t>
  </si>
  <si>
    <t>gesetzts.</t>
  </si>
  <si>
    <t>gouge</t>
  </si>
  <si>
    <t>gouge.</t>
  </si>
  <si>
    <t>gouges</t>
  </si>
  <si>
    <t>gouges.</t>
  </si>
  <si>
    <t>gti</t>
  </si>
  <si>
    <t>gti.</t>
  </si>
  <si>
    <t>gtis</t>
  </si>
  <si>
    <t>gtis.</t>
  </si>
  <si>
    <t>gtr</t>
  </si>
  <si>
    <t>gtr.</t>
  </si>
  <si>
    <t>gtrs</t>
  </si>
  <si>
    <t>gtrs.</t>
  </si>
  <si>
    <t>hole elongated.</t>
  </si>
  <si>
    <t>hole elongateds.</t>
  </si>
  <si>
    <t>hole has been opened up to.</t>
  </si>
  <si>
    <t>hole has been opened up tos.</t>
  </si>
  <si>
    <t>hole mislocated.</t>
  </si>
  <si>
    <t>hole mislocateds.</t>
  </si>
  <si>
    <t>holes elongated.</t>
  </si>
  <si>
    <t>holes elongateds.</t>
  </si>
  <si>
    <t>holes have been opened up.</t>
  </si>
  <si>
    <t>holes have been opened ups.</t>
  </si>
  <si>
    <t>holes mislocated.</t>
  </si>
  <si>
    <t>holes mislocateds.</t>
  </si>
  <si>
    <t>icy</t>
  </si>
  <si>
    <t>icy.</t>
  </si>
  <si>
    <t>icys</t>
  </si>
  <si>
    <t>icys.</t>
  </si>
  <si>
    <t>impact.</t>
  </si>
  <si>
    <t>impacts.</t>
  </si>
  <si>
    <t>incorrect position.</t>
  </si>
  <si>
    <t>incorrect positions.</t>
  </si>
  <si>
    <t>incorreted hole diameter.</t>
  </si>
  <si>
    <t>incorreted hole diameters.</t>
  </si>
  <si>
    <t>incorreted holes diameter.</t>
  </si>
  <si>
    <t>incorreted holes diameters.</t>
  </si>
  <si>
    <t>interference.</t>
  </si>
  <si>
    <t>interférence.</t>
  </si>
  <si>
    <t>interferences.</t>
  </si>
  <si>
    <t>interférences.</t>
  </si>
  <si>
    <t>jeu.</t>
  </si>
  <si>
    <t>jeus.</t>
  </si>
  <si>
    <t>jeux.</t>
  </si>
  <si>
    <t>jeuxs.</t>
  </si>
  <si>
    <t>längenmaß</t>
  </si>
  <si>
    <t>längenmaß.</t>
  </si>
  <si>
    <t>längenmaßs</t>
  </si>
  <si>
    <t>längenmaßs.</t>
  </si>
  <si>
    <t>layer porosity</t>
  </si>
  <si>
    <t>layer porosity.</t>
  </si>
  <si>
    <t>layer porositys</t>
  </si>
  <si>
    <t>layer porositys.</t>
  </si>
  <si>
    <t>not available in stock</t>
  </si>
  <si>
    <t>not available in stock.</t>
  </si>
  <si>
    <t>not available in stocks</t>
  </si>
  <si>
    <t>not available in stocks.</t>
  </si>
  <si>
    <t>perçage</t>
  </si>
  <si>
    <t>perçage.</t>
  </si>
  <si>
    <t>perçages</t>
  </si>
  <si>
    <t>perçages.</t>
  </si>
  <si>
    <t>pitch</t>
  </si>
  <si>
    <t>pitch.</t>
  </si>
  <si>
    <t>pitchs</t>
  </si>
  <si>
    <t>pitchs.</t>
  </si>
  <si>
    <t>porosity</t>
  </si>
  <si>
    <t>porosity.</t>
  </si>
  <si>
    <t>porositys</t>
  </si>
  <si>
    <t>porositys.</t>
  </si>
  <si>
    <t>pull in.</t>
  </si>
  <si>
    <t>pull ins.</t>
  </si>
  <si>
    <t>pull-in.</t>
  </si>
  <si>
    <t>pull-ins.</t>
  </si>
  <si>
    <t>qualification.</t>
  </si>
  <si>
    <t>qualifications.</t>
  </si>
  <si>
    <t>qualifié</t>
  </si>
  <si>
    <t>qualifié.</t>
  </si>
  <si>
    <t>qualifiée</t>
  </si>
  <si>
    <t>qualifiée.</t>
  </si>
  <si>
    <t>qualifiées</t>
  </si>
  <si>
    <t>qualifiées.</t>
  </si>
  <si>
    <t>qualifiés</t>
  </si>
  <si>
    <t>qualifiés.</t>
  </si>
  <si>
    <t>qualifiziert</t>
  </si>
  <si>
    <t>qualifiziert.</t>
  </si>
  <si>
    <t>qualifizierts</t>
  </si>
  <si>
    <t>qualifizierts.</t>
  </si>
  <si>
    <t>ragréage.</t>
  </si>
  <si>
    <t>ragréages.</t>
  </si>
  <si>
    <t>randabstand</t>
  </si>
  <si>
    <t>randabstand.</t>
  </si>
  <si>
    <t>randabstände</t>
  </si>
  <si>
    <t>randabstände.</t>
  </si>
  <si>
    <t>randabständes</t>
  </si>
  <si>
    <t>randabständes.</t>
  </si>
  <si>
    <t>randabstands</t>
  </si>
  <si>
    <t>randabstands.</t>
  </si>
  <si>
    <t>rayure.</t>
  </si>
  <si>
    <t>rayures.</t>
  </si>
  <si>
    <t>reagreage.</t>
  </si>
  <si>
    <t>réagreage.</t>
  </si>
  <si>
    <t>réagréage.</t>
  </si>
  <si>
    <t>reagreages.</t>
  </si>
  <si>
    <t>réagreages.</t>
  </si>
  <si>
    <t>réagréages.</t>
  </si>
  <si>
    <t>retrofit</t>
  </si>
  <si>
    <t>retrofit.</t>
  </si>
  <si>
    <t>retrofits</t>
  </si>
  <si>
    <t>retrofits.</t>
  </si>
  <si>
    <t>riveted</t>
  </si>
  <si>
    <t>riveted.</t>
  </si>
  <si>
    <t>riveteds</t>
  </si>
  <si>
    <t>riveteds.</t>
  </si>
  <si>
    <t>santé</t>
  </si>
  <si>
    <t>santé.</t>
  </si>
  <si>
    <t>santés</t>
  </si>
  <si>
    <t>santés.</t>
  </si>
  <si>
    <t>schadstelle.</t>
  </si>
  <si>
    <t>schadstelles.</t>
  </si>
  <si>
    <t>scratch.</t>
  </si>
  <si>
    <t>scratches.</t>
  </si>
  <si>
    <t>scratchess.</t>
  </si>
  <si>
    <t>scratchs.</t>
  </si>
  <si>
    <t>spot.</t>
  </si>
  <si>
    <t>spots.</t>
  </si>
  <si>
    <t>start drill.</t>
  </si>
  <si>
    <t>start drills.</t>
  </si>
  <si>
    <t>start-drill.</t>
  </si>
  <si>
    <t>start-drills.</t>
  </si>
  <si>
    <t>step.</t>
  </si>
  <si>
    <t>steps.</t>
  </si>
  <si>
    <t>strike</t>
  </si>
  <si>
    <t>strike.</t>
  </si>
  <si>
    <t>strikes</t>
  </si>
  <si>
    <t>strikes.</t>
  </si>
  <si>
    <t>surdiamétrage.</t>
  </si>
  <si>
    <t>surdiamétrages.</t>
  </si>
  <si>
    <t>surepaisseur</t>
  </si>
  <si>
    <t>surépaisseur</t>
  </si>
  <si>
    <t>surepaisseur.</t>
  </si>
  <si>
    <t>surépaisseur.</t>
  </si>
  <si>
    <t>surepaisseurs</t>
  </si>
  <si>
    <t>surépaisseurs</t>
  </si>
  <si>
    <t>surepaisseurs.</t>
  </si>
  <si>
    <t>surépaisseurs.</t>
  </si>
  <si>
    <t>surface defect</t>
  </si>
  <si>
    <t>surface defect.</t>
  </si>
  <si>
    <t>surface defects</t>
  </si>
  <si>
    <t>surface defects.</t>
  </si>
  <si>
    <t>surfaces defect</t>
  </si>
  <si>
    <t>surfaces defect.</t>
  </si>
  <si>
    <t>surfaces defects</t>
  </si>
  <si>
    <t>surfaces defects.</t>
  </si>
  <si>
    <t>test</t>
  </si>
  <si>
    <t>test.</t>
  </si>
  <si>
    <t>testing</t>
  </si>
  <si>
    <t>testing.</t>
  </si>
  <si>
    <t>testings</t>
  </si>
  <si>
    <t>testings.</t>
  </si>
  <si>
    <t>tests</t>
  </si>
  <si>
    <t>tests.</t>
  </si>
  <si>
    <t>the components were not riveted in accordance with the drawing..</t>
  </si>
  <si>
    <t>the components were not riveted in accordance with the drawing.s.</t>
  </si>
  <si>
    <t>thickness.</t>
  </si>
  <si>
    <t>thicknesse.</t>
  </si>
  <si>
    <t>thicknesses.</t>
  </si>
  <si>
    <t>thicknesss.</t>
  </si>
  <si>
    <t>tool mark.</t>
  </si>
  <si>
    <t>tool marks.</t>
  </si>
  <si>
    <t>tools mark.</t>
  </si>
  <si>
    <t>tools marks.</t>
  </si>
  <si>
    <t>trusquinage faible.</t>
  </si>
  <si>
    <t>trusquinage faibles.</t>
  </si>
  <si>
    <t>twin drilling.</t>
  </si>
  <si>
    <t>twin drillings.</t>
  </si>
  <si>
    <t>twin-drilling.</t>
  </si>
  <si>
    <t>twin-drillings.</t>
  </si>
  <si>
    <t>übergröße</t>
  </si>
  <si>
    <t>übergröße.</t>
  </si>
  <si>
    <t>übergrößes</t>
  </si>
  <si>
    <t>übergrößes.</t>
  </si>
  <si>
    <t>übergrößeverbinder</t>
  </si>
  <si>
    <t>übergrößeverbinder.</t>
  </si>
  <si>
    <t>übergrößeverbinders</t>
  </si>
  <si>
    <t>übergrößeverbinders.</t>
  </si>
  <si>
    <t>übermaßverbinde.</t>
  </si>
  <si>
    <t>übermaßverbindes.</t>
  </si>
  <si>
    <t>untrue.</t>
  </si>
  <si>
    <t>untrues</t>
  </si>
  <si>
    <t>untrues.</t>
  </si>
  <si>
    <t>unwanted hole.</t>
  </si>
  <si>
    <t>unwanted holes.</t>
  </si>
  <si>
    <t>visual</t>
  </si>
  <si>
    <t>visual.</t>
  </si>
  <si>
    <t>visuals</t>
  </si>
  <si>
    <t>visuals.</t>
  </si>
  <si>
    <t>:agi</t>
  </si>
  <si>
    <t>:agis</t>
  </si>
  <si>
    <t>:alesage</t>
  </si>
  <si>
    <t>:alésage</t>
  </si>
  <si>
    <t>:alésage décalé</t>
  </si>
  <si>
    <t>:alésage décalés</t>
  </si>
  <si>
    <t>:alesage hors tolerance</t>
  </si>
  <si>
    <t>:alésage hors tolérance</t>
  </si>
  <si>
    <t>:alesage hors tolerances</t>
  </si>
  <si>
    <t>:alésage hors tolérances</t>
  </si>
  <si>
    <t>:alesages</t>
  </si>
  <si>
    <t>:alésages</t>
  </si>
  <si>
    <t>:alésages décalé</t>
  </si>
  <si>
    <t>:alésages décalés</t>
  </si>
  <si>
    <t>:alesages hors tolerance</t>
  </si>
  <si>
    <t>:alésages hors tolérance</t>
  </si>
  <si>
    <t>:alesages hors tolerances</t>
  </si>
  <si>
    <t>:alésages hors tolérances</t>
  </si>
  <si>
    <t>:allonge</t>
  </si>
  <si>
    <t>:allongé</t>
  </si>
  <si>
    <t>:allonges</t>
  </si>
  <si>
    <t>:allongés</t>
  </si>
  <si>
    <t>:approvisionnement</t>
  </si>
  <si>
    <t>:approvisionnements</t>
  </si>
  <si>
    <t>:bauteildurchbiegung</t>
  </si>
  <si>
    <t>:bauteildurchbiegungs</t>
  </si>
  <si>
    <t>:beschädigung</t>
  </si>
  <si>
    <t>:beschädigungs</t>
  </si>
  <si>
    <t>:blend</t>
  </si>
  <si>
    <t>:blend out</t>
  </si>
  <si>
    <t>:blend outs</t>
  </si>
  <si>
    <t>:blend-out</t>
  </si>
  <si>
    <t>:blend-outs</t>
  </si>
  <si>
    <t>:blends</t>
  </si>
  <si>
    <t>:bohrungen falsch eingebracht.</t>
  </si>
  <si>
    <t>:bohrungen falsch eingebracht.s</t>
  </si>
  <si>
    <t>:bohrungsabstand</t>
  </si>
  <si>
    <t>:bohrungsabstands</t>
  </si>
  <si>
    <t>:bump</t>
  </si>
  <si>
    <t>:bumps</t>
  </si>
  <si>
    <t>:burn</t>
  </si>
  <si>
    <t>:burns</t>
  </si>
  <si>
    <t>:choc</t>
  </si>
  <si>
    <t>:chocs</t>
  </si>
  <si>
    <t>:clash</t>
  </si>
  <si>
    <t>:clashe</t>
  </si>
  <si>
    <t>:clashes</t>
  </si>
  <si>
    <t>:clashs</t>
  </si>
  <si>
    <t>:closed</t>
  </si>
  <si>
    <t>:closeds</t>
  </si>
  <si>
    <t>:cocked</t>
  </si>
  <si>
    <t>:cockeds</t>
  </si>
  <si>
    <t>:code supérieur</t>
  </si>
  <si>
    <t>:code supérieurs</t>
  </si>
  <si>
    <t>:codes supérieur</t>
  </si>
  <si>
    <t>:codes supérieurs</t>
  </si>
  <si>
    <t>:contact</t>
  </si>
  <si>
    <t>:contacts</t>
  </si>
  <si>
    <t>:countersink</t>
  </si>
  <si>
    <t>:countersink too deep</t>
  </si>
  <si>
    <t>:countersink too deeps</t>
  </si>
  <si>
    <t>:countersinks</t>
  </si>
  <si>
    <t>:countersinks too deep</t>
  </si>
  <si>
    <t>:countersinks too deeps</t>
  </si>
  <si>
    <t>:countersunk</t>
  </si>
  <si>
    <t>:countersunks</t>
  </si>
  <si>
    <t>:crack</t>
  </si>
  <si>
    <t>:cracks</t>
  </si>
  <si>
    <t>:curing</t>
  </si>
  <si>
    <t>:curings</t>
  </si>
  <si>
    <t>:damaged</t>
  </si>
  <si>
    <t>:damageds</t>
  </si>
  <si>
    <t>:decalage</t>
  </si>
  <si>
    <t>:décalage</t>
  </si>
  <si>
    <t>:decalages</t>
  </si>
  <si>
    <t>:décalages</t>
  </si>
  <si>
    <t>:decale</t>
  </si>
  <si>
    <t>:decalé</t>
  </si>
  <si>
    <t>:décalé</t>
  </si>
  <si>
    <t>:décalée</t>
  </si>
  <si>
    <t>:décalées</t>
  </si>
  <si>
    <t>:decales</t>
  </si>
  <si>
    <t>:decalés</t>
  </si>
  <si>
    <t>:décalés</t>
  </si>
  <si>
    <t>:deep countersink</t>
  </si>
  <si>
    <t>:deep countersinks</t>
  </si>
  <si>
    <t>:deeps countersink</t>
  </si>
  <si>
    <t>:deeps countersinks</t>
  </si>
  <si>
    <t>:défaut d’accostage</t>
  </si>
  <si>
    <t>:défaut d’accostages</t>
  </si>
  <si>
    <t>:défauts d’accostage</t>
  </si>
  <si>
    <t>:défauts d’accostages</t>
  </si>
  <si>
    <t>:deformation</t>
  </si>
  <si>
    <t>:deformations</t>
  </si>
  <si>
    <t>:delamination</t>
  </si>
  <si>
    <t>:delaminations</t>
  </si>
  <si>
    <t>:dent</t>
  </si>
  <si>
    <t>:dents</t>
  </si>
  <si>
    <t>:desaffleurement</t>
  </si>
  <si>
    <t>:désaffleurement</t>
  </si>
  <si>
    <t>:desaffleurements</t>
  </si>
  <si>
    <t>:désaffleurements</t>
  </si>
  <si>
    <t>:desafleurement</t>
  </si>
  <si>
    <t>:désafleurement</t>
  </si>
  <si>
    <t>:desafleurements</t>
  </si>
  <si>
    <t>:désafleurements</t>
  </si>
  <si>
    <t>:desalignement</t>
  </si>
  <si>
    <t>:désalignement</t>
  </si>
  <si>
    <t>:desalignements</t>
  </si>
  <si>
    <t>:désalignements</t>
  </si>
  <si>
    <t>:diameter</t>
  </si>
  <si>
    <t>:diameters</t>
  </si>
  <si>
    <t>:disbond</t>
  </si>
  <si>
    <t>:disbonding</t>
  </si>
  <si>
    <t>:disbondings</t>
  </si>
  <si>
    <t>:disbonds</t>
  </si>
  <si>
    <t>:double hole</t>
  </si>
  <si>
    <t>:double holes</t>
  </si>
  <si>
    <t>:drill position</t>
  </si>
  <si>
    <t>:drill positions</t>
  </si>
  <si>
    <t>:drill start</t>
  </si>
  <si>
    <t>:drill starts</t>
  </si>
  <si>
    <t>:drillposition</t>
  </si>
  <si>
    <t>:drillpositions</t>
  </si>
  <si>
    <t>:drills start</t>
  </si>
  <si>
    <t>:drills starts</t>
  </si>
  <si>
    <t>:drillstart</t>
  </si>
  <si>
    <t>:drillstarts</t>
  </si>
  <si>
    <t>:edge</t>
  </si>
  <si>
    <t>:edges</t>
  </si>
  <si>
    <t>:elongated</t>
  </si>
  <si>
    <t>:elongateds</t>
  </si>
  <si>
    <t>:empreinte</t>
  </si>
  <si>
    <t>:empreintes</t>
  </si>
  <si>
    <t>:epaisseur</t>
  </si>
  <si>
    <t>:épaisseur</t>
  </si>
  <si>
    <t>:épaisseur hors tolérance</t>
  </si>
  <si>
    <t>:épaisseur hors tolérances</t>
  </si>
  <si>
    <t>:epaisseurs</t>
  </si>
  <si>
    <t>:épaisseurs</t>
  </si>
  <si>
    <t>:fastener change</t>
  </si>
  <si>
    <t>:fastener changes</t>
  </si>
  <si>
    <t>:fastener position</t>
  </si>
  <si>
    <t>:fastener positions</t>
  </si>
  <si>
    <t>:fastener with recess conditions</t>
  </si>
  <si>
    <t>:fastener with recess conditionss</t>
  </si>
  <si>
    <t>:fasteners changed</t>
  </si>
  <si>
    <t>:fasteners changeds</t>
  </si>
  <si>
    <t>:fasteners with recess conditions</t>
  </si>
  <si>
    <t>:fasteners with recess conditionss</t>
  </si>
  <si>
    <t>:fehlbohrungen</t>
  </si>
  <si>
    <t>:fehlbohrungens</t>
  </si>
  <si>
    <t>:fehlerbeschreibung</t>
  </si>
  <si>
    <t>:fehlerbeschreibungs</t>
  </si>
  <si>
    <t>:fehlerort</t>
  </si>
  <si>
    <t>:fehlerorts</t>
  </si>
  <si>
    <t>:festgestellt</t>
  </si>
  <si>
    <t>:festgestellts</t>
  </si>
  <si>
    <t>:fixation decalé</t>
  </si>
  <si>
    <t>:fixation décalé</t>
  </si>
  <si>
    <t>:fixation décalée</t>
  </si>
  <si>
    <t>:fixation décalées</t>
  </si>
  <si>
    <t>:fixation decalés</t>
  </si>
  <si>
    <t>:fixation décalés</t>
  </si>
  <si>
    <t>:fixation surdiamétré</t>
  </si>
  <si>
    <t>:fixation surdiamétrée</t>
  </si>
  <si>
    <t>:fixation surdiamétrées</t>
  </si>
  <si>
    <t>:fixation surdiamétrés</t>
  </si>
  <si>
    <t>:fixations décalé</t>
  </si>
  <si>
    <t>:fixations décalée</t>
  </si>
  <si>
    <t>:fixations décalées</t>
  </si>
  <si>
    <t>:fixations décalés</t>
  </si>
  <si>
    <t>:fixations surdiamétré</t>
  </si>
  <si>
    <t>:fixations surdiamétrée</t>
  </si>
  <si>
    <t>:fixations surdiamétrées</t>
  </si>
  <si>
    <t>:fixations surdiamétrés</t>
  </si>
  <si>
    <t>:flaking</t>
  </si>
  <si>
    <t>:flakings</t>
  </si>
  <si>
    <t>:flatness</t>
  </si>
  <si>
    <t>:flatnesss</t>
  </si>
  <si>
    <t>:flushness</t>
  </si>
  <si>
    <t>:flushnesse</t>
  </si>
  <si>
    <t>:flushnesses</t>
  </si>
  <si>
    <t>:flushnesss</t>
  </si>
  <si>
    <t>:flute</t>
  </si>
  <si>
    <t>:flutes</t>
  </si>
  <si>
    <t>:foreign</t>
  </si>
  <si>
    <t>:foreigns</t>
  </si>
  <si>
    <t>:fraisure profonde</t>
  </si>
  <si>
    <t>:fraisure profondes</t>
  </si>
  <si>
    <t xml:space="preserve">:fraisures profonde </t>
  </si>
  <si>
    <t>:fraisures profonde s</t>
  </si>
  <si>
    <t>:gap</t>
  </si>
  <si>
    <t>:gaps</t>
  </si>
  <si>
    <t>:geometric deviation</t>
  </si>
  <si>
    <t>:geometric deviations</t>
  </si>
  <si>
    <t>:geometrics deviation</t>
  </si>
  <si>
    <t>:geometrics deviations</t>
  </si>
  <si>
    <t>:gesetzt</t>
  </si>
  <si>
    <t>:gesetzts</t>
  </si>
  <si>
    <t>:gouge</t>
  </si>
  <si>
    <t>:gouges</t>
  </si>
  <si>
    <t>:gti</t>
  </si>
  <si>
    <t>:gtis</t>
  </si>
  <si>
    <t>:gtr</t>
  </si>
  <si>
    <t>:gtrs</t>
  </si>
  <si>
    <t>:hole elongated</t>
  </si>
  <si>
    <t>:hole elongateds</t>
  </si>
  <si>
    <t>:hole has been opened up to</t>
  </si>
  <si>
    <t>:hole has been opened up tos</t>
  </si>
  <si>
    <t>:hole mislocated</t>
  </si>
  <si>
    <t>:hole mislocateds</t>
  </si>
  <si>
    <t>:holes elongated</t>
  </si>
  <si>
    <t>:holes elongateds</t>
  </si>
  <si>
    <t>:holes have been opened up</t>
  </si>
  <si>
    <t>:holes have been opened ups</t>
  </si>
  <si>
    <t>:holes mislocated</t>
  </si>
  <si>
    <t>:holes mislocateds</t>
  </si>
  <si>
    <t>:icy</t>
  </si>
  <si>
    <t>:icys</t>
  </si>
  <si>
    <t>:impact</t>
  </si>
  <si>
    <t>:impacts</t>
  </si>
  <si>
    <t>:incorrect hole with diameter</t>
  </si>
  <si>
    <t>:incorrect hole with diameters</t>
  </si>
  <si>
    <t>:incorrect position</t>
  </si>
  <si>
    <t>:incorrect positions</t>
  </si>
  <si>
    <t>:incorreted hole diameter</t>
  </si>
  <si>
    <t>:incorreted hole diameters</t>
  </si>
  <si>
    <t>:incorreted holes diameter</t>
  </si>
  <si>
    <t>:incorreted holes diameters</t>
  </si>
  <si>
    <t>:interference</t>
  </si>
  <si>
    <t>:interférence</t>
  </si>
  <si>
    <t>:interferences</t>
  </si>
  <si>
    <t>:interférences</t>
  </si>
  <si>
    <t>:jeu</t>
  </si>
  <si>
    <t>:jeus</t>
  </si>
  <si>
    <t>:jeux</t>
  </si>
  <si>
    <t>:jeuxs</t>
  </si>
  <si>
    <t>:längenmaß</t>
  </si>
  <si>
    <t>:längenmaßs</t>
  </si>
  <si>
    <t>:laser</t>
  </si>
  <si>
    <t>:lasers</t>
  </si>
  <si>
    <t>:layer porosity</t>
  </si>
  <si>
    <t>:layer porositys</t>
  </si>
  <si>
    <t>:missdrilling</t>
  </si>
  <si>
    <t>:missdrillings</t>
  </si>
  <si>
    <t>:musste das</t>
  </si>
  <si>
    <t>:musste dass</t>
  </si>
  <si>
    <t>:nick</t>
  </si>
  <si>
    <t>:nicks</t>
  </si>
  <si>
    <t>:nietänderung</t>
  </si>
  <si>
    <t>:nietänderungs</t>
  </si>
  <si>
    <t>:not available in stock</t>
  </si>
  <si>
    <t>:not available in stocks</t>
  </si>
  <si>
    <t>:oval</t>
  </si>
  <si>
    <t>:ovals</t>
  </si>
  <si>
    <t>:oversize</t>
  </si>
  <si>
    <t>:oversizes</t>
  </si>
  <si>
    <t>:perçage</t>
  </si>
  <si>
    <t>:perçages</t>
  </si>
  <si>
    <t>:pitch</t>
  </si>
  <si>
    <t>:pitchs</t>
  </si>
  <si>
    <t>:porosity</t>
  </si>
  <si>
    <t>:porositys</t>
  </si>
  <si>
    <t>:positioned</t>
  </si>
  <si>
    <t>:positioneds</t>
  </si>
  <si>
    <t>:pull in</t>
  </si>
  <si>
    <t>:pull ins</t>
  </si>
  <si>
    <t>:pull-in</t>
  </si>
  <si>
    <t>:pull-ins</t>
  </si>
  <si>
    <t>:qualification</t>
  </si>
  <si>
    <t>:qualifications</t>
  </si>
  <si>
    <t>:qualifié</t>
  </si>
  <si>
    <t>:qualifiée</t>
  </si>
  <si>
    <t>:qualifiées</t>
  </si>
  <si>
    <t>:qualifiés</t>
  </si>
  <si>
    <t>:qualifiziert</t>
  </si>
  <si>
    <t>:qualifizierts</t>
  </si>
  <si>
    <t>:ragréage</t>
  </si>
  <si>
    <t>:ragréages</t>
  </si>
  <si>
    <t>:randabstand</t>
  </si>
  <si>
    <t>:randabstände</t>
  </si>
  <si>
    <t>:randabständes</t>
  </si>
  <si>
    <t>:randabstands</t>
  </si>
  <si>
    <t>:rayure</t>
  </si>
  <si>
    <t>:rayures</t>
  </si>
  <si>
    <t>:reagreage</t>
  </si>
  <si>
    <t>:réagreage</t>
  </si>
  <si>
    <t>:réagréage</t>
  </si>
  <si>
    <t>:reagreages</t>
  </si>
  <si>
    <t>:réagreages</t>
  </si>
  <si>
    <t>:réagréages</t>
  </si>
  <si>
    <t>:retrofit</t>
  </si>
  <si>
    <t>:retrofits</t>
  </si>
  <si>
    <t>:risse</t>
  </si>
  <si>
    <t>:risses</t>
  </si>
  <si>
    <t>:riveted</t>
  </si>
  <si>
    <t>:riveteds</t>
  </si>
  <si>
    <t>:santé</t>
  </si>
  <si>
    <t>:santés</t>
  </si>
  <si>
    <t>:schadstelle</t>
  </si>
  <si>
    <t>:schadstelles</t>
  </si>
  <si>
    <t>:scratch</t>
  </si>
  <si>
    <t>:scratches</t>
  </si>
  <si>
    <t>:scratchess</t>
  </si>
  <si>
    <t>:scratchs</t>
  </si>
  <si>
    <t>:spot</t>
  </si>
  <si>
    <t>:spots</t>
  </si>
  <si>
    <t>:start drill</t>
  </si>
  <si>
    <t>:start drills</t>
  </si>
  <si>
    <t>:start-drill</t>
  </si>
  <si>
    <t>:start-drills</t>
  </si>
  <si>
    <t>:step</t>
  </si>
  <si>
    <t>:steps</t>
  </si>
  <si>
    <t>:strike</t>
  </si>
  <si>
    <t>:strikes</t>
  </si>
  <si>
    <t>:surdiamétrage</t>
  </si>
  <si>
    <t>:surdiamétrages</t>
  </si>
  <si>
    <t>:surepaisseur</t>
  </si>
  <si>
    <t>:surépaisseur</t>
  </si>
  <si>
    <t>:surepaisseurs</t>
  </si>
  <si>
    <t>:surépaisseurs</t>
  </si>
  <si>
    <t>:surface defect</t>
  </si>
  <si>
    <t>:surface defects</t>
  </si>
  <si>
    <t>:surfaces defect</t>
  </si>
  <si>
    <t>:surfaces defects</t>
  </si>
  <si>
    <t>:test</t>
  </si>
  <si>
    <t>:testing</t>
  </si>
  <si>
    <t>:testings</t>
  </si>
  <si>
    <t>:tests</t>
  </si>
  <si>
    <t>:the components were not riveted in accordance with the drawing.</t>
  </si>
  <si>
    <t>:the components were not riveted in accordance with the drawing.s</t>
  </si>
  <si>
    <t>:thickness</t>
  </si>
  <si>
    <t>:thicknesse</t>
  </si>
  <si>
    <t>:thicknesses</t>
  </si>
  <si>
    <t>:thicknesss</t>
  </si>
  <si>
    <t>:tool mark</t>
  </si>
  <si>
    <t>:tool marks</t>
  </si>
  <si>
    <t>:tools mark</t>
  </si>
  <si>
    <t>:tools marks</t>
  </si>
  <si>
    <t>:trou</t>
  </si>
  <si>
    <t>:trous</t>
  </si>
  <si>
    <t>:trusquinage faible</t>
  </si>
  <si>
    <t>:trusquinage faibles</t>
  </si>
  <si>
    <t>:twin drilling</t>
  </si>
  <si>
    <t>:twin drillings</t>
  </si>
  <si>
    <t>:twin-drilling</t>
  </si>
  <si>
    <t>:twin-drillings</t>
  </si>
  <si>
    <t>:übergröße</t>
  </si>
  <si>
    <t>:übergrössen</t>
  </si>
  <si>
    <t>:übergrössens</t>
  </si>
  <si>
    <t>:übergrößes</t>
  </si>
  <si>
    <t>:übergrößeverbinder</t>
  </si>
  <si>
    <t>:übergrößeverbinders</t>
  </si>
  <si>
    <t>:übermaßverbinde</t>
  </si>
  <si>
    <t>:übermaßverbindes</t>
  </si>
  <si>
    <t>:untrue</t>
  </si>
  <si>
    <t>:untrues</t>
  </si>
  <si>
    <t>:unwanted hole</t>
  </si>
  <si>
    <t>:unwanted holes</t>
  </si>
  <si>
    <t>:visual</t>
  </si>
  <si>
    <t>:visuals</t>
  </si>
  <si>
    <t>alesage hors tolerance</t>
  </si>
  <si>
    <t>alésage hors tolérance</t>
  </si>
  <si>
    <t>alesage hors tolerance.</t>
  </si>
  <si>
    <t>alésage hors tolérance.</t>
  </si>
  <si>
    <t>alesage hors tolerances</t>
  </si>
  <si>
    <t>alésage hors tolérances</t>
  </si>
  <si>
    <t>alesage hors tolerances.</t>
  </si>
  <si>
    <t>alésage hors tolérances.</t>
  </si>
  <si>
    <t>alesages hors tolerance</t>
  </si>
  <si>
    <t>alésages hors tolérance</t>
  </si>
  <si>
    <t>alesages hors tolerance.</t>
  </si>
  <si>
    <t>alésages hors tolérance.</t>
  </si>
  <si>
    <t>alesages hors tolerances</t>
  </si>
  <si>
    <t>alésages hors tolérances</t>
  </si>
  <si>
    <t>alesages hors tolerances.</t>
  </si>
  <si>
    <t>alésages hors tolérances.</t>
  </si>
  <si>
    <t>bauteildurchbiegung</t>
  </si>
  <si>
    <t>bauteildurchbiegung.</t>
  </si>
  <si>
    <t>bauteildurchbiegungs</t>
  </si>
  <si>
    <t>bauteildurchbiegungs.</t>
  </si>
  <si>
    <t>bohrungen falsch eingebracht.s</t>
  </si>
  <si>
    <t>bohrungen falsch eingebracht.s.</t>
  </si>
  <si>
    <t>bohrungsabstand</t>
  </si>
  <si>
    <t>bohrungsabstand.</t>
  </si>
  <si>
    <t>bohrungsabstands</t>
  </si>
  <si>
    <t>bohrungsabstands.</t>
  </si>
  <si>
    <t>closed</t>
  </si>
  <si>
    <t>closed.</t>
  </si>
  <si>
    <t>closeds</t>
  </si>
  <si>
    <t>closeds.</t>
  </si>
  <si>
    <t>decale</t>
  </si>
  <si>
    <t>decalé</t>
  </si>
  <si>
    <t>décalé</t>
  </si>
  <si>
    <t>decale.</t>
  </si>
  <si>
    <t>decalé.</t>
  </si>
  <si>
    <t>décalé.</t>
  </si>
  <si>
    <t>décalée</t>
  </si>
  <si>
    <t>décalée.</t>
  </si>
  <si>
    <t>décalées</t>
  </si>
  <si>
    <t>décalées.</t>
  </si>
  <si>
    <t>decales</t>
  </si>
  <si>
    <t>decalés</t>
  </si>
  <si>
    <t>décalés</t>
  </si>
  <si>
    <t>decales.</t>
  </si>
  <si>
    <t>decalés.</t>
  </si>
  <si>
    <t>décalés.</t>
  </si>
  <si>
    <t>desaffleurement</t>
  </si>
  <si>
    <t>désaffleurement</t>
  </si>
  <si>
    <t>desaffleurement.</t>
  </si>
  <si>
    <t>désaffleurement.</t>
  </si>
  <si>
    <t>desaffleurements</t>
  </si>
  <si>
    <t>désaffleurements</t>
  </si>
  <si>
    <t>desaffleurements.</t>
  </si>
  <si>
    <t>désaffleurements.</t>
  </si>
  <si>
    <t>diameter</t>
  </si>
  <si>
    <t>diameter.</t>
  </si>
  <si>
    <t>diameters</t>
  </si>
  <si>
    <t>diameters.</t>
  </si>
  <si>
    <t>foreign</t>
  </si>
  <si>
    <t>foreign.</t>
  </si>
  <si>
    <t>foreigns</t>
  </si>
  <si>
    <t>foreigns.</t>
  </si>
  <si>
    <t>incorrect hole with diameter</t>
  </si>
  <si>
    <t>incorrect hole with diameter.</t>
  </si>
  <si>
    <t>incorrect hole with diameters</t>
  </si>
  <si>
    <t>incorrect hole with diameters.</t>
  </si>
  <si>
    <t>laser</t>
  </si>
  <si>
    <t>laser.</t>
  </si>
  <si>
    <t>lasers</t>
  </si>
  <si>
    <t>lasers.</t>
  </si>
  <si>
    <t>missdrilling</t>
  </si>
  <si>
    <t>missdrilling.</t>
  </si>
  <si>
    <t>missdrillings</t>
  </si>
  <si>
    <t>missdrillings.</t>
  </si>
  <si>
    <t>musste das</t>
  </si>
  <si>
    <t>musste das.</t>
  </si>
  <si>
    <t>musste dass</t>
  </si>
  <si>
    <t>musste dass.</t>
  </si>
  <si>
    <t>nick</t>
  </si>
  <si>
    <t>nick.</t>
  </si>
  <si>
    <t>nicks</t>
  </si>
  <si>
    <t>nicks.</t>
  </si>
  <si>
    <t>nietänderung</t>
  </si>
  <si>
    <t>nietänderung.</t>
  </si>
  <si>
    <t>nietänderungs</t>
  </si>
  <si>
    <t>nietänderungs.</t>
  </si>
  <si>
    <t>oval</t>
  </si>
  <si>
    <t>oval.</t>
  </si>
  <si>
    <t>ovals</t>
  </si>
  <si>
    <t>ovals.</t>
  </si>
  <si>
    <t>oversize</t>
  </si>
  <si>
    <t>oversize.</t>
  </si>
  <si>
    <t>oversizes</t>
  </si>
  <si>
    <t>oversizes.</t>
  </si>
  <si>
    <t>positioned</t>
  </si>
  <si>
    <t>positioned.</t>
  </si>
  <si>
    <t>positioneds</t>
  </si>
  <si>
    <t>positioneds.</t>
  </si>
  <si>
    <t>risse</t>
  </si>
  <si>
    <t>risse.</t>
  </si>
  <si>
    <t>risses</t>
  </si>
  <si>
    <t>risses.</t>
  </si>
  <si>
    <t>trou</t>
  </si>
  <si>
    <t>trou.</t>
  </si>
  <si>
    <t>trous</t>
  </si>
  <si>
    <t>trous.</t>
  </si>
  <si>
    <t>übergrössen</t>
  </si>
  <si>
    <t>übergrössen.</t>
  </si>
  <si>
    <t>übergrössens</t>
  </si>
  <si>
    <t>übergrössens.</t>
  </si>
  <si>
    <t>oversizing</t>
  </si>
  <si>
    <t>pipped</t>
  </si>
  <si>
    <t>oversizing.</t>
  </si>
  <si>
    <t>pipped.</t>
  </si>
  <si>
    <t>:oversizing</t>
  </si>
  <si>
    <t>:pipped</t>
  </si>
  <si>
    <t>oversizings</t>
  </si>
  <si>
    <t>pippeds</t>
  </si>
  <si>
    <t>oversizings.</t>
  </si>
  <si>
    <t>pippeds.</t>
  </si>
  <si>
    <t>:oversizings</t>
  </si>
  <si>
    <t>:pippeds</t>
  </si>
  <si>
    <t>Pipped</t>
  </si>
  <si>
    <t>Factory letter-conca</t>
  </si>
  <si>
    <t>AC-004803220</t>
  </si>
  <si>
    <t>AC-004794388</t>
  </si>
  <si>
    <t>AC-004801430</t>
  </si>
  <si>
    <t>AC-004801113</t>
  </si>
  <si>
    <t>AAR-004729101</t>
  </si>
  <si>
    <t>01.2015</t>
  </si>
  <si>
    <t>SA</t>
  </si>
  <si>
    <t>A320</t>
  </si>
  <si>
    <t>Contamination/Cleanliness</t>
  </si>
  <si>
    <t>XAC/AAR</t>
  </si>
  <si>
    <t>TELAIR INTERNATIONAL CLS Miesbach</t>
  </si>
  <si>
    <t>N/#</t>
  </si>
  <si>
    <t>XAC/D25572243250</t>
  </si>
  <si>
    <t>#</t>
  </si>
  <si>
    <t>Q</t>
  </si>
  <si>
    <t>D25572243</t>
  </si>
  <si>
    <t>Not assigned</t>
  </si>
  <si>
    <t>CEO</t>
  </si>
  <si>
    <t>BUY</t>
  </si>
  <si>
    <t>TELAIR INTERNATIONAL CLS Miesb</t>
  </si>
  <si>
    <t xml:space="preserve">TELAIR INTERNATIONAL </t>
  </si>
  <si>
    <t>#####Q##</t>
  </si>
  <si>
    <t>Suppliers</t>
  </si>
  <si>
    <t>No-C-Suffix</t>
  </si>
  <si>
    <t>No indice</t>
  </si>
  <si>
    <t>FW</t>
  </si>
  <si>
    <t>A321</t>
  </si>
  <si>
    <t>05.2015</t>
  </si>
  <si>
    <t>XAC/AC</t>
  </si>
  <si>
    <t>AIRBUS Broughton</t>
  </si>
  <si>
    <t>FWCO</t>
  </si>
  <si>
    <t>DQ000</t>
  </si>
  <si>
    <t>Make</t>
  </si>
  <si>
    <t>Broughton</t>
  </si>
  <si>
    <t>DO</t>
  </si>
  <si>
    <t>C</t>
  </si>
  <si>
    <t>DR000</t>
  </si>
  <si>
    <t>D57256857</t>
  </si>
  <si>
    <t>C-Suffix</t>
  </si>
  <si>
    <t>C#FWFWCO####</t>
  </si>
  <si>
    <t>D57256686</t>
  </si>
  <si>
    <t>NEO</t>
  </si>
  <si>
    <t>D57256680</t>
  </si>
  <si>
    <t>External Dents</t>
  </si>
  <si>
    <t>##FWFWCO####</t>
  </si>
  <si>
    <t>Oversized</t>
  </si>
  <si>
    <t>A319</t>
  </si>
  <si>
    <t>D57256763</t>
  </si>
  <si>
    <t>D57256854</t>
  </si>
  <si>
    <t>D57240393</t>
  </si>
  <si>
    <t>D57240403</t>
  </si>
  <si>
    <t>D57256862</t>
  </si>
  <si>
    <t>D57240401</t>
  </si>
  <si>
    <t>D57257891</t>
  </si>
  <si>
    <t>D57256688</t>
  </si>
  <si>
    <t>D57256853</t>
  </si>
  <si>
    <t>D57257800</t>
  </si>
  <si>
    <t>D57256892</t>
  </si>
  <si>
    <t>D57256682</t>
  </si>
  <si>
    <t>D57257901</t>
  </si>
  <si>
    <t>D57257900</t>
  </si>
  <si>
    <t>D57257888</t>
  </si>
  <si>
    <t>XAC/D57257803000</t>
  </si>
  <si>
    <t>D57256856</t>
  </si>
  <si>
    <t>D57541410</t>
  </si>
  <si>
    <t>D57256903</t>
  </si>
  <si>
    <t>D57240566</t>
  </si>
  <si>
    <t>D57259197</t>
  </si>
  <si>
    <t>D57557060</t>
  </si>
  <si>
    <t>D57256845</t>
  </si>
  <si>
    <t>D57248061</t>
  </si>
  <si>
    <t>D57459114</t>
  </si>
  <si>
    <t>D57257491</t>
  </si>
  <si>
    <t>D57256758</t>
  </si>
  <si>
    <t>D57256938</t>
  </si>
  <si>
    <t>D57541420</t>
  </si>
  <si>
    <t>D57256901</t>
  </si>
  <si>
    <t>D57257045</t>
  </si>
  <si>
    <t>D57256518</t>
  </si>
  <si>
    <t>D57256832</t>
  </si>
  <si>
    <t>D57459113</t>
  </si>
  <si>
    <t>D57256859</t>
  </si>
  <si>
    <t>D57259303</t>
  </si>
  <si>
    <t>D57257740</t>
  </si>
  <si>
    <t>D57248010</t>
  </si>
  <si>
    <t>D57257889</t>
  </si>
  <si>
    <t>D57541412</t>
  </si>
  <si>
    <t>D57559067</t>
  </si>
  <si>
    <t>D57541715</t>
  </si>
  <si>
    <t>D57559138</t>
  </si>
  <si>
    <t>D57252306</t>
  </si>
  <si>
    <t>D57259302</t>
  </si>
  <si>
    <t>D57450190</t>
  </si>
  <si>
    <t>D57250872</t>
  </si>
  <si>
    <t>D57256899</t>
  </si>
  <si>
    <t>D57541808</t>
  </si>
  <si>
    <t>D57256850</t>
  </si>
  <si>
    <t>D57541458</t>
  </si>
  <si>
    <t>D57050020</t>
  </si>
  <si>
    <t>D57256932</t>
  </si>
  <si>
    <t>D57256525</t>
  </si>
  <si>
    <t>D57256829</t>
  </si>
  <si>
    <t>D57257627</t>
  </si>
  <si>
    <t>D57252302</t>
  </si>
  <si>
    <t>D57252310</t>
  </si>
  <si>
    <t>D57559052</t>
  </si>
  <si>
    <t>D57257631</t>
  </si>
  <si>
    <t>D57250959</t>
  </si>
  <si>
    <t>D57256952</t>
  </si>
  <si>
    <t>D57541520</t>
  </si>
  <si>
    <t>D57259071</t>
  </si>
  <si>
    <t>D57256844</t>
  </si>
  <si>
    <t>D57259304</t>
  </si>
  <si>
    <t>D57252303</t>
  </si>
  <si>
    <t>D57559024</t>
  </si>
  <si>
    <t>D57259308</t>
  </si>
  <si>
    <t>D57248058</t>
  </si>
  <si>
    <t>D57540013</t>
  </si>
  <si>
    <t>D57559099</t>
  </si>
  <si>
    <t>D57259306</t>
  </si>
  <si>
    <t>D57256605</t>
  </si>
  <si>
    <t>D57557087</t>
  </si>
  <si>
    <t>XAC/D57259123007</t>
  </si>
  <si>
    <t>SPAR RF SKIN INSTLN</t>
  </si>
  <si>
    <t>D57259123</t>
  </si>
  <si>
    <t>D57550159</t>
  </si>
  <si>
    <t>D57256526</t>
  </si>
  <si>
    <t>D57559061</t>
  </si>
  <si>
    <t>D57541714</t>
  </si>
  <si>
    <t>D57541411</t>
  </si>
  <si>
    <t>D57541416</t>
  </si>
  <si>
    <t>D57256520</t>
  </si>
  <si>
    <t>D57257799</t>
  </si>
  <si>
    <t>D57559054</t>
  </si>
  <si>
    <t>D57256942</t>
  </si>
  <si>
    <t>D57541208</t>
  </si>
  <si>
    <t>D57541404</t>
  </si>
  <si>
    <t>D57256834</t>
  </si>
  <si>
    <t>D57259309</t>
  </si>
  <si>
    <t>D57257493</t>
  </si>
  <si>
    <t>SPAR REAR FALSE INSTALLATION</t>
  </si>
  <si>
    <t>D57252123</t>
  </si>
  <si>
    <t>D57559129</t>
  </si>
  <si>
    <t>D57559131</t>
  </si>
  <si>
    <t>D57250819</t>
  </si>
  <si>
    <t>D57256939</t>
  </si>
  <si>
    <t>D57133403</t>
  </si>
  <si>
    <t>D57250478</t>
  </si>
  <si>
    <t>D57240553</t>
  </si>
  <si>
    <t>D57256838</t>
  </si>
  <si>
    <t>D57541207</t>
  </si>
  <si>
    <t>D57133406</t>
  </si>
  <si>
    <t>D57259255</t>
  </si>
  <si>
    <t>D57259156</t>
  </si>
  <si>
    <t>D57259307</t>
  </si>
  <si>
    <t>D57443500</t>
  </si>
  <si>
    <t>D57541200</t>
  </si>
  <si>
    <t>D57541655</t>
  </si>
  <si>
    <t>D57443526</t>
  </si>
  <si>
    <t>D57256839</t>
  </si>
  <si>
    <t>D57550158</t>
  </si>
  <si>
    <t>D57259280</t>
  </si>
  <si>
    <t>D57256600</t>
  </si>
  <si>
    <t>D57240567</t>
  </si>
  <si>
    <t>D57257258</t>
  </si>
  <si>
    <t>D57252670</t>
  </si>
  <si>
    <t>D27556144</t>
  </si>
  <si>
    <t>D57541456</t>
  </si>
  <si>
    <t>D57248131</t>
  </si>
  <si>
    <t>D57130178</t>
  </si>
  <si>
    <t>D57250975</t>
  </si>
  <si>
    <t>D57133405</t>
  </si>
  <si>
    <t>D57252980</t>
  </si>
  <si>
    <t>D57256606</t>
  </si>
  <si>
    <t>D57259174</t>
  </si>
  <si>
    <t>D57540132</t>
  </si>
  <si>
    <t>D57541316</t>
  </si>
  <si>
    <t>D57256935</t>
  </si>
  <si>
    <t>D57540286</t>
  </si>
  <si>
    <t>D57540185</t>
  </si>
  <si>
    <t>D57256861</t>
  </si>
  <si>
    <t>D57540425</t>
  </si>
  <si>
    <t>D57259310</t>
  </si>
  <si>
    <t>D57259386</t>
  </si>
  <si>
    <t>D57541280</t>
  </si>
  <si>
    <t>D57559101</t>
  </si>
  <si>
    <t>D57559053</t>
  </si>
  <si>
    <t>D57256702</t>
  </si>
  <si>
    <t>D57541408</t>
  </si>
  <si>
    <t>D57250876</t>
  </si>
  <si>
    <t>D57259330</t>
  </si>
  <si>
    <t>XAC/D57252123003</t>
  </si>
  <si>
    <t>D57559049</t>
  </si>
  <si>
    <t>D57256846</t>
  </si>
  <si>
    <t>D57256936</t>
  </si>
  <si>
    <t>D57250459</t>
  </si>
  <si>
    <t>D57559149</t>
  </si>
  <si>
    <t>D57540294</t>
  </si>
  <si>
    <t>D57541436</t>
  </si>
  <si>
    <t>D57559068</t>
  </si>
  <si>
    <t>D57256933</t>
  </si>
  <si>
    <t>D57256677</t>
  </si>
  <si>
    <t>D57559063</t>
  </si>
  <si>
    <t>D57256841</t>
  </si>
  <si>
    <t>D57256843</t>
  </si>
  <si>
    <t>D57257810</t>
  </si>
  <si>
    <t>D57540219</t>
  </si>
  <si>
    <t>D57250498</t>
  </si>
  <si>
    <t>D57257705</t>
  </si>
  <si>
    <t>D57256876</t>
  </si>
  <si>
    <t>D57541522</t>
  </si>
  <si>
    <t>D57252240</t>
  </si>
  <si>
    <t>D57240565</t>
  </si>
  <si>
    <t>D57248056</t>
  </si>
  <si>
    <t>D57248059</t>
  </si>
  <si>
    <t>D57257909</t>
  </si>
  <si>
    <t>D57257930</t>
  </si>
  <si>
    <t>D57256870</t>
  </si>
  <si>
    <t>N/6713</t>
  </si>
  <si>
    <t>N/6730</t>
  </si>
  <si>
    <t>D57450146</t>
  </si>
  <si>
    <t>N/6709</t>
  </si>
  <si>
    <t>D57455154</t>
  </si>
  <si>
    <t>D57259480</t>
  </si>
  <si>
    <t>D57540374</t>
  </si>
  <si>
    <t>D57541719</t>
  </si>
  <si>
    <t>D57257831</t>
  </si>
  <si>
    <t>D57559135</t>
  </si>
  <si>
    <t>D57257853</t>
  </si>
  <si>
    <t>N/6727</t>
  </si>
  <si>
    <t>D57455422</t>
  </si>
  <si>
    <t>D57256740</t>
  </si>
  <si>
    <t>D57950340</t>
  </si>
  <si>
    <t>D57559066</t>
  </si>
  <si>
    <t>D57252250</t>
  </si>
  <si>
    <t>D57541454</t>
  </si>
  <si>
    <t>D57255502</t>
  </si>
  <si>
    <t>D57559132</t>
  </si>
  <si>
    <t>D57250802</t>
  </si>
  <si>
    <t>D57541424</t>
  </si>
  <si>
    <t>D57252612</t>
  </si>
  <si>
    <t>D57540600</t>
  </si>
  <si>
    <t>D57256937</t>
  </si>
  <si>
    <t>D57559139</t>
  </si>
  <si>
    <t>D57550152</t>
  </si>
  <si>
    <t>D57259362</t>
  </si>
  <si>
    <t>D57559023</t>
  </si>
  <si>
    <t>D57559084</t>
  </si>
  <si>
    <t>D57259277</t>
  </si>
  <si>
    <t>D57540222</t>
  </si>
  <si>
    <t>D57255006</t>
  </si>
  <si>
    <t>D57540292</t>
  </si>
  <si>
    <t>D57240570</t>
  </si>
  <si>
    <t>D57250814</t>
  </si>
  <si>
    <t>D57455151</t>
  </si>
  <si>
    <t>D57443530</t>
  </si>
  <si>
    <t>D57056020</t>
  </si>
  <si>
    <t>D57256514</t>
  </si>
  <si>
    <t>D57252620</t>
  </si>
  <si>
    <t>D57240352</t>
  </si>
  <si>
    <t>D57240359</t>
  </si>
  <si>
    <t>D57257902</t>
  </si>
  <si>
    <t>D57257796</t>
  </si>
  <si>
    <t>D57240365</t>
  </si>
  <si>
    <t>D57250141</t>
  </si>
  <si>
    <t>D57257818</t>
  </si>
  <si>
    <t>D57256880</t>
  </si>
  <si>
    <t>D57540855</t>
  </si>
  <si>
    <t>D57240282</t>
  </si>
  <si>
    <t>D57240276</t>
  </si>
  <si>
    <t>D57541461</t>
  </si>
  <si>
    <t>D57259331</t>
  </si>
  <si>
    <t>D57240372</t>
  </si>
  <si>
    <t>D57559070</t>
  </si>
  <si>
    <t>D57756100</t>
  </si>
  <si>
    <t>D57250813</t>
  </si>
  <si>
    <t>D57443549</t>
  </si>
  <si>
    <t>D57240629</t>
  </si>
  <si>
    <t>D55180102</t>
  </si>
  <si>
    <t>D52112003</t>
  </si>
  <si>
    <t>D52371810</t>
  </si>
  <si>
    <t>D53112122</t>
  </si>
  <si>
    <t>D52371750</t>
  </si>
  <si>
    <t>D53233152</t>
  </si>
  <si>
    <t>E53231479</t>
  </si>
  <si>
    <t>E53470342</t>
  </si>
  <si>
    <t>E53210333</t>
  </si>
  <si>
    <t>D53376035</t>
  </si>
  <si>
    <t>D53212456</t>
  </si>
  <si>
    <t>D53120515</t>
  </si>
  <si>
    <t>E53210258</t>
  </si>
  <si>
    <t>D53212058</t>
  </si>
  <si>
    <t>D53313018</t>
  </si>
  <si>
    <t>D53912973</t>
  </si>
  <si>
    <t>D54530308</t>
  </si>
  <si>
    <t>D53212455</t>
  </si>
  <si>
    <t>D5331301800100</t>
  </si>
  <si>
    <t>D53212055</t>
  </si>
  <si>
    <t>D53235507</t>
  </si>
  <si>
    <t>D93056019</t>
  </si>
  <si>
    <t>D57555740</t>
  </si>
  <si>
    <t>D52853012</t>
  </si>
  <si>
    <t>D57557047</t>
  </si>
  <si>
    <t>D57459073</t>
  </si>
  <si>
    <t>D57256566</t>
  </si>
  <si>
    <t>D57252671</t>
  </si>
  <si>
    <t>D57650000</t>
  </si>
  <si>
    <t>D53113090</t>
  </si>
  <si>
    <t>D52113014</t>
  </si>
  <si>
    <t>D53133065</t>
  </si>
  <si>
    <t>D52113003</t>
  </si>
  <si>
    <t>D57256875</t>
  </si>
  <si>
    <t>D53480505</t>
  </si>
  <si>
    <t>D27381015</t>
  </si>
  <si>
    <t>D53480510</t>
  </si>
  <si>
    <t>E53210401</t>
  </si>
  <si>
    <t>D53572512</t>
  </si>
  <si>
    <t>D53571510</t>
  </si>
  <si>
    <t>D53370790</t>
  </si>
  <si>
    <t>D53572500</t>
  </si>
  <si>
    <t>D53570640</t>
  </si>
  <si>
    <t>D53372790</t>
  </si>
  <si>
    <t>D53572570</t>
  </si>
  <si>
    <t>D53572560</t>
  </si>
  <si>
    <t>D53570700</t>
  </si>
  <si>
    <t>D57585501</t>
  </si>
  <si>
    <t>D53231754</t>
  </si>
  <si>
    <t>D52113001</t>
  </si>
  <si>
    <t>D53212099</t>
  </si>
  <si>
    <t>D53212098</t>
  </si>
  <si>
    <t>D53114075</t>
  </si>
  <si>
    <t>D53118352</t>
  </si>
  <si>
    <t>D53230709</t>
  </si>
  <si>
    <t>D53230710</t>
  </si>
  <si>
    <t>D52272505</t>
  </si>
  <si>
    <t>D53114493</t>
  </si>
  <si>
    <t>D53118090</t>
  </si>
  <si>
    <t>D52272506</t>
  </si>
  <si>
    <t>E53231389</t>
  </si>
  <si>
    <t>D53135190</t>
  </si>
  <si>
    <t>E53231472</t>
  </si>
  <si>
    <t>D53135030</t>
  </si>
  <si>
    <t>D53114318</t>
  </si>
  <si>
    <t>D53133021</t>
  </si>
  <si>
    <t>E53231212</t>
  </si>
  <si>
    <t>E53231004</t>
  </si>
  <si>
    <t>D53137048</t>
  </si>
  <si>
    <t>D53114270</t>
  </si>
  <si>
    <t>E53231435</t>
  </si>
  <si>
    <t>D53114258</t>
  </si>
  <si>
    <t>D53926273</t>
  </si>
  <si>
    <t>D53112150</t>
  </si>
  <si>
    <t>D53137004</t>
  </si>
  <si>
    <t>D53135078</t>
  </si>
  <si>
    <t>E53231119</t>
  </si>
  <si>
    <t>D53118005</t>
  </si>
  <si>
    <t>D53233202</t>
  </si>
  <si>
    <t>E53231480</t>
  </si>
  <si>
    <t>D53114213</t>
  </si>
  <si>
    <t>D53135049</t>
  </si>
  <si>
    <t>E53231213</t>
  </si>
  <si>
    <t>E53231470</t>
  </si>
  <si>
    <t>D53114427</t>
  </si>
  <si>
    <t>D53114076</t>
  </si>
  <si>
    <t>D53114224</t>
  </si>
  <si>
    <t>D53114474</t>
  </si>
  <si>
    <t>E53231055</t>
  </si>
  <si>
    <t>D53926173</t>
  </si>
  <si>
    <t>D53137025</t>
  </si>
  <si>
    <t>D53133012</t>
  </si>
  <si>
    <t>E53231343</t>
  </si>
  <si>
    <t>D53926331</t>
  </si>
  <si>
    <t>D53113724</t>
  </si>
  <si>
    <t>D53114259</t>
  </si>
  <si>
    <t>D53135297</t>
  </si>
  <si>
    <t>D53137024</t>
  </si>
  <si>
    <t>E53231085</t>
  </si>
  <si>
    <t>D53135014</t>
  </si>
  <si>
    <t>D53135262</t>
  </si>
  <si>
    <t>D53135041</t>
  </si>
  <si>
    <t>D53135281</t>
  </si>
  <si>
    <t>D53114104</t>
  </si>
  <si>
    <t>D53114273</t>
  </si>
  <si>
    <t>D53118579</t>
  </si>
  <si>
    <t>D53232945</t>
  </si>
  <si>
    <t>E53231402</t>
  </si>
  <si>
    <t>D53135295</t>
  </si>
  <si>
    <t>E53231490</t>
  </si>
  <si>
    <t>E53231018</t>
  </si>
  <si>
    <t>E53231125</t>
  </si>
  <si>
    <t>D53231790</t>
  </si>
  <si>
    <t>D53112242</t>
  </si>
  <si>
    <t>D53114335</t>
  </si>
  <si>
    <t>D53232706</t>
  </si>
  <si>
    <t>E53231023</t>
  </si>
  <si>
    <t>D53118528</t>
  </si>
  <si>
    <t>D53118156</t>
  </si>
  <si>
    <t>D53233278</t>
  </si>
  <si>
    <t>D53114089</t>
  </si>
  <si>
    <t>E53231423</t>
  </si>
  <si>
    <t>E53230575</t>
  </si>
  <si>
    <t>D53114156</t>
  </si>
  <si>
    <t>D53930653</t>
  </si>
  <si>
    <t>D53118267</t>
  </si>
  <si>
    <t>E53231372</t>
  </si>
  <si>
    <t>D53135301</t>
  </si>
  <si>
    <t>D53114466</t>
  </si>
  <si>
    <t>D53135077</t>
  </si>
  <si>
    <t>D53135066</t>
  </si>
  <si>
    <t>D53926316</t>
  </si>
  <si>
    <t>E53231171</t>
  </si>
  <si>
    <t>D53133061</t>
  </si>
  <si>
    <t>D53118012</t>
  </si>
  <si>
    <t>D53235118</t>
  </si>
  <si>
    <t>D53235288</t>
  </si>
  <si>
    <t>D53235272</t>
  </si>
  <si>
    <t>D57132414</t>
  </si>
  <si>
    <t>D57132339</t>
  </si>
  <si>
    <t>D57133384</t>
  </si>
  <si>
    <t>D57133414</t>
  </si>
  <si>
    <t>D57133255</t>
  </si>
  <si>
    <t>D57133241</t>
  </si>
  <si>
    <t>D57134010</t>
  </si>
  <si>
    <t>D57133326</t>
  </si>
  <si>
    <t>D54110801</t>
  </si>
  <si>
    <t>D57132416</t>
  </si>
  <si>
    <t>D57133218</t>
  </si>
  <si>
    <t>D57132419</t>
  </si>
  <si>
    <t>D57132111</t>
  </si>
  <si>
    <t>D57133181</t>
  </si>
  <si>
    <t>D92416269</t>
  </si>
  <si>
    <t>E53910025</t>
  </si>
  <si>
    <t>D53114497</t>
  </si>
  <si>
    <t>D53110883</t>
  </si>
  <si>
    <t>D53118635</t>
  </si>
  <si>
    <t>D53118079</t>
  </si>
  <si>
    <t>D53118215</t>
  </si>
  <si>
    <t>D53118633</t>
  </si>
  <si>
    <t>D53118639</t>
  </si>
  <si>
    <t>D53230868</t>
  </si>
  <si>
    <t>D53913952</t>
  </si>
  <si>
    <t>E53210400</t>
  </si>
  <si>
    <t>E53210143</t>
  </si>
  <si>
    <t>D53110882</t>
  </si>
  <si>
    <t>D21510015</t>
  </si>
  <si>
    <t>D53118084</t>
  </si>
  <si>
    <t>D53212367</t>
  </si>
  <si>
    <t>D53118345</t>
  </si>
  <si>
    <t>D53118347</t>
  </si>
  <si>
    <t>D53118016</t>
  </si>
  <si>
    <t>D52412073</t>
  </si>
  <si>
    <t>E53210137</t>
  </si>
  <si>
    <t>D53916214</t>
  </si>
  <si>
    <t>E53210142</t>
  </si>
  <si>
    <t>D53917254</t>
  </si>
  <si>
    <t>D53118336</t>
  </si>
  <si>
    <t>D53916141</t>
  </si>
  <si>
    <t>D53118637</t>
  </si>
  <si>
    <t>D53110178</t>
  </si>
  <si>
    <t>E53210307</t>
  </si>
  <si>
    <t>E53210139</t>
  </si>
  <si>
    <t>E53210141</t>
  </si>
  <si>
    <t>D21510393</t>
  </si>
  <si>
    <t>D53916266</t>
  </si>
  <si>
    <t>D53230058</t>
  </si>
  <si>
    <t>D53118339</t>
  </si>
  <si>
    <t>D53118094</t>
  </si>
  <si>
    <t>D53118080</t>
  </si>
  <si>
    <t>D53115023</t>
  </si>
  <si>
    <t>D53118366</t>
  </si>
  <si>
    <t>E53910027</t>
  </si>
  <si>
    <t>D53925390</t>
  </si>
  <si>
    <t>D53210518</t>
  </si>
  <si>
    <t>D53920273</t>
  </si>
  <si>
    <t>D53118353</t>
  </si>
  <si>
    <t>D53918646</t>
  </si>
  <si>
    <t>D53118098</t>
  </si>
  <si>
    <t>E53210144</t>
  </si>
  <si>
    <t>D53230069</t>
  </si>
  <si>
    <t>D53114439</t>
  </si>
  <si>
    <t>D53920807</t>
  </si>
  <si>
    <t>D53926009</t>
  </si>
  <si>
    <t>D53118096</t>
  </si>
  <si>
    <t>D53926225</t>
  </si>
  <si>
    <t>D53118092</t>
  </si>
  <si>
    <t>D53110181</t>
  </si>
  <si>
    <t>D53916069</t>
  </si>
  <si>
    <t>D53118628</t>
  </si>
  <si>
    <t>D53115018</t>
  </si>
  <si>
    <t>D53925748</t>
  </si>
  <si>
    <t>D53916142</t>
  </si>
  <si>
    <t>D53118356</t>
  </si>
  <si>
    <t>D53916275</t>
  </si>
  <si>
    <t>D53118351</t>
  </si>
  <si>
    <t>E53210402</t>
  </si>
  <si>
    <t>D53118346</t>
  </si>
  <si>
    <t>E53911027</t>
  </si>
  <si>
    <t>E53911023</t>
  </si>
  <si>
    <t>E53210405</t>
  </si>
  <si>
    <t>D53916798</t>
  </si>
  <si>
    <t>D53916283</t>
  </si>
  <si>
    <t>D53918775</t>
  </si>
  <si>
    <t>D53925567</t>
  </si>
  <si>
    <t>D53230075</t>
  </si>
  <si>
    <t>D53919879</t>
  </si>
  <si>
    <t>D53921693</t>
  </si>
  <si>
    <t>D53210600</t>
  </si>
  <si>
    <t>D53916159</t>
  </si>
  <si>
    <t>D53118081</t>
  </si>
  <si>
    <t>D53111406</t>
  </si>
  <si>
    <t>D53212070</t>
  </si>
  <si>
    <t>D53210566</t>
  </si>
  <si>
    <t>D53913129</t>
  </si>
  <si>
    <t>D53210601</t>
  </si>
  <si>
    <t>D53925851</t>
  </si>
  <si>
    <t>D52412075</t>
  </si>
  <si>
    <t>D52412076</t>
  </si>
  <si>
    <t>D53370808</t>
  </si>
  <si>
    <t>D53476690</t>
  </si>
  <si>
    <t>D57443508</t>
  </si>
  <si>
    <t>D92517987</t>
  </si>
  <si>
    <t>D52272220</t>
  </si>
  <si>
    <t>D71110019</t>
  </si>
  <si>
    <t>D71010040</t>
  </si>
  <si>
    <t>D71110016</t>
  </si>
  <si>
    <t>D71010043</t>
  </si>
  <si>
    <t>D53370200</t>
  </si>
  <si>
    <t>E53474250</t>
  </si>
  <si>
    <t>D52485700</t>
  </si>
  <si>
    <t>D53372200</t>
  </si>
  <si>
    <t>D53570200</t>
  </si>
  <si>
    <t>D38370020</t>
  </si>
  <si>
    <t>D54630012</t>
  </si>
  <si>
    <t>D54518020</t>
  </si>
  <si>
    <t>D54610201</t>
  </si>
  <si>
    <t>D54515300</t>
  </si>
  <si>
    <t>D54630264</t>
  </si>
  <si>
    <t>D54618742</t>
  </si>
  <si>
    <t>D54610013</t>
  </si>
  <si>
    <t>D54515030</t>
  </si>
  <si>
    <t>D54618580</t>
  </si>
  <si>
    <t>D54630070</t>
  </si>
  <si>
    <t>D54515034</t>
  </si>
  <si>
    <t>D54515016</t>
  </si>
  <si>
    <t>D54515015</t>
  </si>
  <si>
    <t>D54610405</t>
  </si>
  <si>
    <t>E53214402</t>
  </si>
  <si>
    <t>E53215330</t>
  </si>
  <si>
    <t>E53215530</t>
  </si>
  <si>
    <t>E53214850</t>
  </si>
  <si>
    <t>E53215001</t>
  </si>
  <si>
    <t>E53214700</t>
  </si>
  <si>
    <t>E53214403</t>
  </si>
  <si>
    <t>E53215000</t>
  </si>
  <si>
    <t>E53215291</t>
  </si>
  <si>
    <t>E53215602</t>
  </si>
  <si>
    <t>D53234806</t>
  </si>
  <si>
    <t>D53234804</t>
  </si>
  <si>
    <t>D53232366</t>
  </si>
  <si>
    <t>E53231144</t>
  </si>
  <si>
    <t>E53214201</t>
  </si>
  <si>
    <t>D53232365</t>
  </si>
  <si>
    <t>E53215677</t>
  </si>
  <si>
    <t>E53214851</t>
  </si>
  <si>
    <t>E53914400</t>
  </si>
  <si>
    <t>E53914500</t>
  </si>
  <si>
    <t>E53914651</t>
  </si>
  <si>
    <t>E53215676</t>
  </si>
  <si>
    <t>E53914450</t>
  </si>
  <si>
    <t>E53214701</t>
  </si>
  <si>
    <t>E53914850</t>
  </si>
  <si>
    <t>E53215603</t>
  </si>
  <si>
    <t>E53215950</t>
  </si>
  <si>
    <t>E53914890</t>
  </si>
  <si>
    <t>E53215675</t>
  </si>
  <si>
    <t>E53215300</t>
  </si>
  <si>
    <t>D53233389</t>
  </si>
  <si>
    <t>E53215271</t>
  </si>
  <si>
    <t>E53215850</t>
  </si>
  <si>
    <t>E53214600</t>
  </si>
  <si>
    <t>D57570650</t>
  </si>
  <si>
    <t>D53374000</t>
  </si>
  <si>
    <t>D53370403</t>
  </si>
  <si>
    <t>D57133404</t>
  </si>
  <si>
    <t>D57557049</t>
  </si>
  <si>
    <t>D57133317</t>
  </si>
  <si>
    <t>D71110003</t>
  </si>
  <si>
    <t>E53210056</t>
  </si>
  <si>
    <t>D27553003</t>
  </si>
  <si>
    <t>D57133192</t>
  </si>
  <si>
    <t>D53374046</t>
  </si>
  <si>
    <t>D57450193</t>
  </si>
  <si>
    <t>D71110007</t>
  </si>
  <si>
    <t>D53473135</t>
  </si>
  <si>
    <t>D57259052</t>
  </si>
  <si>
    <t>E53210155</t>
  </si>
  <si>
    <t>D57259055</t>
  </si>
  <si>
    <t>D57450192</t>
  </si>
  <si>
    <t>D25386146</t>
  </si>
  <si>
    <t>D53212036</t>
  </si>
  <si>
    <t>D57132030</t>
  </si>
  <si>
    <t>D21270309</t>
  </si>
  <si>
    <t>E53210340</t>
  </si>
  <si>
    <t>D25113972</t>
  </si>
  <si>
    <t>D53212485</t>
  </si>
  <si>
    <t>D53212484</t>
  </si>
  <si>
    <t>D57133111</t>
  </si>
  <si>
    <t>E53474200</t>
  </si>
  <si>
    <t>D57546000</t>
  </si>
  <si>
    <t>E53210257</t>
  </si>
  <si>
    <t>D53474140</t>
  </si>
  <si>
    <t>D53474120</t>
  </si>
  <si>
    <t>D53375103</t>
  </si>
  <si>
    <t>D53372500</t>
  </si>
  <si>
    <t>D53372000</t>
  </si>
  <si>
    <t>D21270313</t>
  </si>
  <si>
    <t>D53470080</t>
  </si>
  <si>
    <t>D92490061</t>
  </si>
  <si>
    <t>D92490170</t>
  </si>
  <si>
    <t>D53475104</t>
  </si>
  <si>
    <t>D53472902</t>
  </si>
  <si>
    <t>D92490160</t>
  </si>
  <si>
    <t>D92491631</t>
  </si>
  <si>
    <t>E53476200</t>
  </si>
  <si>
    <t>D53377000</t>
  </si>
  <si>
    <t>D53375101</t>
  </si>
  <si>
    <t>D92493610</t>
  </si>
  <si>
    <t>D21270300</t>
  </si>
  <si>
    <t>D53476120</t>
  </si>
  <si>
    <t>D92490542</t>
  </si>
  <si>
    <t>D92493530</t>
  </si>
  <si>
    <t>D53470056</t>
  </si>
  <si>
    <t>D92491625</t>
  </si>
  <si>
    <t>D32170100</t>
  </si>
  <si>
    <t>E25870064</t>
  </si>
  <si>
    <t>D92494442</t>
  </si>
  <si>
    <t>D53372090</t>
  </si>
  <si>
    <t>D53472903</t>
  </si>
  <si>
    <t>D92496422</t>
  </si>
  <si>
    <t>D92491616</t>
  </si>
  <si>
    <t>D92490579</t>
  </si>
  <si>
    <t>D92495540</t>
  </si>
  <si>
    <t>D28270946</t>
  </si>
  <si>
    <t>E25872064</t>
  </si>
  <si>
    <t>D92493540</t>
  </si>
  <si>
    <t>E53474050</t>
  </si>
  <si>
    <t>D53472750</t>
  </si>
  <si>
    <t>D53470000</t>
  </si>
  <si>
    <t>D92493514</t>
  </si>
  <si>
    <t>D38370427</t>
  </si>
  <si>
    <t>D92494479</t>
  </si>
  <si>
    <t>D53472710</t>
  </si>
  <si>
    <t>D21470302</t>
  </si>
  <si>
    <t>D92491624</t>
  </si>
  <si>
    <t>D92496287</t>
  </si>
  <si>
    <t>E25872065</t>
  </si>
  <si>
    <t>D92493512</t>
  </si>
  <si>
    <t>D92491567</t>
  </si>
  <si>
    <t>D53372361</t>
  </si>
  <si>
    <t>D38370424</t>
  </si>
  <si>
    <t>D36170574</t>
  </si>
  <si>
    <t>D92491636</t>
  </si>
  <si>
    <t>D92491571</t>
  </si>
  <si>
    <t>D38170096</t>
  </si>
  <si>
    <t>E53470316</t>
  </si>
  <si>
    <t>E534741600</t>
  </si>
  <si>
    <t>D92495120</t>
  </si>
  <si>
    <t>D53375405</t>
  </si>
  <si>
    <t>D53472873</t>
  </si>
  <si>
    <t>E53474000</t>
  </si>
  <si>
    <t>D92492540</t>
  </si>
  <si>
    <t>E92490160</t>
  </si>
  <si>
    <t>D92495548</t>
  </si>
  <si>
    <t>D92493561</t>
  </si>
  <si>
    <t>D92494440</t>
  </si>
  <si>
    <t>D92490172</t>
  </si>
  <si>
    <t>D92492659</t>
  </si>
  <si>
    <t>D93470159</t>
  </si>
  <si>
    <t>D53974671</t>
  </si>
  <si>
    <t>D53376022</t>
  </si>
  <si>
    <t>D29270025</t>
  </si>
  <si>
    <t>D92491663</t>
  </si>
  <si>
    <t>E53470321</t>
  </si>
  <si>
    <t>D92494419</t>
  </si>
  <si>
    <t>D93570927</t>
  </si>
  <si>
    <t>D25271507</t>
  </si>
  <si>
    <t>D92490162</t>
  </si>
  <si>
    <t>D92496220</t>
  </si>
  <si>
    <t>D53474408</t>
  </si>
  <si>
    <t>E53474325</t>
  </si>
  <si>
    <t>E53474321</t>
  </si>
  <si>
    <t>E53470314</t>
  </si>
  <si>
    <t>E53474333</t>
  </si>
  <si>
    <t>E53470325</t>
  </si>
  <si>
    <t>E53474316</t>
  </si>
  <si>
    <t>E53474310</t>
  </si>
  <si>
    <t>E53474314</t>
  </si>
  <si>
    <t>E53470410</t>
  </si>
  <si>
    <t>E53474342</t>
  </si>
  <si>
    <t>D53470408</t>
  </si>
  <si>
    <t>D53474403</t>
  </si>
  <si>
    <t>E53470310</t>
  </si>
  <si>
    <t>E53470300</t>
  </si>
  <si>
    <t>E53474414</t>
  </si>
  <si>
    <t>D53474076</t>
  </si>
  <si>
    <t>E53476310</t>
  </si>
  <si>
    <t>E53476300</t>
  </si>
  <si>
    <t>D53476082</t>
  </si>
  <si>
    <t>D53571158</t>
  </si>
  <si>
    <t>E53474323</t>
  </si>
  <si>
    <t>E53210156</t>
  </si>
  <si>
    <t>D11310174</t>
  </si>
  <si>
    <t>E53210154</t>
  </si>
  <si>
    <t>D21570715</t>
  </si>
  <si>
    <t>D21570705</t>
  </si>
  <si>
    <t>E53210153</t>
  </si>
  <si>
    <t>D11111189</t>
  </si>
  <si>
    <t>D11111250</t>
  </si>
  <si>
    <t>D11111287</t>
  </si>
  <si>
    <t>D11111227</t>
  </si>
  <si>
    <t>D27270000</t>
  </si>
  <si>
    <t>D25386298</t>
  </si>
  <si>
    <t>D52372000</t>
  </si>
  <si>
    <t>Drawing impacted by C suffix</t>
  </si>
  <si>
    <t>C suffix</t>
  </si>
  <si>
    <t>:alternative raw material</t>
  </si>
  <si>
    <t>:alternative raw materials</t>
  </si>
  <si>
    <t>:fasteners change</t>
  </si>
  <si>
    <t>:fasteners changes</t>
  </si>
  <si>
    <t>:fasterner position</t>
  </si>
  <si>
    <t>:fasterner positions</t>
  </si>
  <si>
    <t>:fod</t>
  </si>
  <si>
    <t>:fods</t>
  </si>
  <si>
    <t>:r2</t>
  </si>
  <si>
    <t>:-r2</t>
  </si>
  <si>
    <t>:r2s</t>
  </si>
  <si>
    <t>:-r2s</t>
  </si>
  <si>
    <t>alternative raw material</t>
  </si>
  <si>
    <t>alternative raw material.</t>
  </si>
  <si>
    <t>alternative raw materials</t>
  </si>
  <si>
    <t>alternative raw materials.</t>
  </si>
  <si>
    <t>fasteners change</t>
  </si>
  <si>
    <t>fasteners change.</t>
  </si>
  <si>
    <t>fasteners changes</t>
  </si>
  <si>
    <t>fasteners changes.</t>
  </si>
  <si>
    <t>fasterner position</t>
  </si>
  <si>
    <t>fasterner position.</t>
  </si>
  <si>
    <t>fasterner positions</t>
  </si>
  <si>
    <t>fasterner positions.</t>
  </si>
  <si>
    <t>fod</t>
  </si>
  <si>
    <t>fod.</t>
  </si>
  <si>
    <t>fods</t>
  </si>
  <si>
    <t>fods.</t>
  </si>
  <si>
    <t>r2</t>
  </si>
  <si>
    <t>r2.</t>
  </si>
  <si>
    <t>-r2.</t>
  </si>
  <si>
    <t>r2s</t>
  </si>
  <si>
    <t>-r2s</t>
  </si>
  <si>
    <t>r2s.</t>
  </si>
  <si>
    <t>-r2s.</t>
  </si>
  <si>
    <t>procurement shortage</t>
  </si>
  <si>
    <t>Procurement_issue</t>
  </si>
  <si>
    <t>:procurement shortage</t>
  </si>
  <si>
    <t>procurement shortage.</t>
  </si>
  <si>
    <t>interface volume</t>
  </si>
  <si>
    <t>:interface volume</t>
  </si>
  <si>
    <t>interface volume.</t>
  </si>
  <si>
    <t>misalignment</t>
  </si>
  <si>
    <t>:misalignment</t>
  </si>
  <si>
    <t>misalignment.</t>
  </si>
  <si>
    <t>cacab
ouda</t>
  </si>
  <si>
    <t>alesage oversize</t>
  </si>
  <si>
    <t>dent oversize alesage</t>
  </si>
  <si>
    <t>oversize alesage dent</t>
  </si>
  <si>
    <t>oversize alesage</t>
  </si>
  <si>
    <t>Damaged_parts_Scratches_Impact_Bump_Dents_Tool_mark
Drilling_issue
Drilling_Oversize</t>
  </si>
  <si>
    <t>Drilling_Oversize
Drilling_issue
Damaged_parts_Scratches_Impact_Bump_Dents_Tool_mark</t>
  </si>
  <si>
    <t>Drilling_issue
Drilling_Oversize</t>
  </si>
  <si>
    <t>Drilling_Oversize
Drilling_issue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</si>
</sst>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_-* #,##0.00\ [$€]_-;\-* #,##0.00\ [$€]_-;_-* &quot;-&quot;??\ [$€]_-;_-@_-"/>
    <numFmt numFmtId="165" formatCode="#.##0\.00"/>
    <numFmt numFmtId="166" formatCode="#\.00"/>
    <numFmt numFmtId="167" formatCode="\$#\.00"/>
  </numFmts>
  <fonts count="29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65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9"/>
      <color theme="1"/>
      <name val="Tahoma"/>
      <family val="2"/>
    </font>
    <font>
      <sz val="11"/>
      <color theme="1"/>
      <name val="Calibri"/>
      <family val="2"/>
      <scheme val="minor"/>
    </font>
    <font>
      <sz val="10"/>
      <color rgb="FFC00000"/>
      <name val="Calibri"/>
      <family val="2"/>
      <scheme val="minor"/>
    </font>
    <font>
      <sz val="10"/>
      <name val="Verdana"/>
      <family val="2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4"/>
      <color rgb="FFFF0000"/>
      <name val="Arial"/>
      <family val="2"/>
    </font>
    <font>
      <sz val="10"/>
      <name val="Arial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theme="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4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21" fillId="0" borderId="0"/>
    <xf numFmtId="0" fontId="22" fillId="0" borderId="0">
      <protection locked="0"/>
    </xf>
    <xf numFmtId="0" fontId="23" fillId="0" borderId="0">
      <protection locked="0"/>
    </xf>
    <xf numFmtId="0" fontId="23" fillId="0" borderId="0">
      <protection locked="0"/>
    </xf>
    <xf numFmtId="164" fontId="24" fillId="0" borderId="0" applyFont="0" applyFill="0" applyBorder="0" applyAlignment="0" applyProtection="0"/>
    <xf numFmtId="165" fontId="22" fillId="0" borderId="0">
      <protection locked="0"/>
    </xf>
    <xf numFmtId="166" fontId="22" fillId="0" borderId="0">
      <protection locked="0"/>
    </xf>
    <xf numFmtId="167" fontId="22" fillId="0" borderId="0">
      <protection locked="0"/>
    </xf>
    <xf numFmtId="0" fontId="24" fillId="34" borderId="0"/>
    <xf numFmtId="0" fontId="28" fillId="0" borderId="0">
      <alignment vertical="center"/>
    </xf>
  </cellStyleXfs>
  <cellXfs count="17">
    <xf numFmtId="0" fontId="0" fillId="0" borderId="0" xfId="0"/>
    <xf numFmtId="0" fontId="16" fillId="33" borderId="10" xfId="0" applyFont="1" applyFill="1" applyBorder="1" applyAlignment="1">
      <alignment horizontal="center"/>
    </xf>
    <xf numFmtId="0" fontId="0" fillId="0" borderId="0" xfId="0" applyAlignment="1">
      <alignment horizontal="left"/>
    </xf>
    <xf numFmtId="49" fontId="0" fillId="0" borderId="0" xfId="0" applyNumberFormat="1" applyFill="1" applyBorder="1"/>
    <xf numFmtId="49" fontId="20" fillId="0" borderId="0" xfId="43" applyNumberFormat="1" applyFont="1" applyFill="1" applyBorder="1"/>
    <xf numFmtId="0" fontId="0" fillId="0" borderId="10" xfId="0" applyBorder="1"/>
    <xf numFmtId="0" fontId="16" fillId="35" borderId="10" xfId="0" applyFont="1" applyFill="1" applyBorder="1" applyAlignment="1">
      <alignment horizontal="center"/>
    </xf>
    <xf numFmtId="0" fontId="0" fillId="0" borderId="0" xfId="0" applyBorder="1"/>
    <xf numFmtId="0" fontId="0" fillId="0" borderId="10" xfId="0" applyBorder="1" applyAlignment="1">
      <alignment wrapText="1"/>
    </xf>
    <xf numFmtId="0" fontId="25" fillId="36" borderId="0" xfId="0" applyFont="1" applyFill="1" applyBorder="1"/>
    <xf numFmtId="0" fontId="0" fillId="0" borderId="0" xfId="0"/>
    <xf numFmtId="0" fontId="26" fillId="33" borderId="0" xfId="0" applyFont="1" applyFill="1"/>
    <xf numFmtId="0" fontId="27" fillId="33" borderId="0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NumberFormat="1"/>
    <xf numFmtId="0" fontId="16" fillId="0" borderId="0" xfId="0" applyFont="1"/>
    <xf numFmtId="49" fontId="20" fillId="0" borderId="0" xfId="43" applyNumberFormat="1" applyFont="1" applyFill="1" applyBorder="1" applyAlignment="1">
      <alignment wrapText="1"/>
    </xf>
  </cellXfs>
  <cellStyles count="5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Date" xfId="45"/>
    <cellStyle name="En-tete1" xfId="46"/>
    <cellStyle name="En-tete2" xfId="47"/>
    <cellStyle name="Entrée" xfId="9" builtinId="20" customBuiltin="1"/>
    <cellStyle name="Euro" xfId="48"/>
    <cellStyle name="Financier" xfId="49"/>
    <cellStyle name="Fixe" xfId="50"/>
    <cellStyle name="Insatisfaisant" xfId="7" builtinId="27" customBuiltin="1"/>
    <cellStyle name="Monetaire" xfId="51"/>
    <cellStyle name="Neutre" xfId="8" builtinId="28" customBuiltin="1"/>
    <cellStyle name="Normal" xfId="0" builtinId="0"/>
    <cellStyle name="Normal 16" xfId="43"/>
    <cellStyle name="Normal 2" xfId="44"/>
    <cellStyle name="Normal 3" xfId="53"/>
    <cellStyle name="Normal 9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  <cellStyle name="YELLOW" xfId="52"/>
  </cellStyles>
  <dxfs count="12"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21</xdr:col>
      <xdr:colOff>345281</xdr:colOff>
      <xdr:row>1</xdr:row>
      <xdr:rowOff>119063</xdr:rowOff>
    </xdr:from>
    <xdr:to>
      <xdr:col>25</xdr:col>
      <xdr:colOff>166688</xdr:colOff>
      <xdr:row>8</xdr:row>
      <xdr:rowOff>35720</xdr:rowOff>
    </xdr:to>
    <xdr:sp macro="[0]!Test" textlink="">
      <xdr:nvSpPr>
        <xdr:cNvPr id="2" name="Plaque 1"/>
        <xdr:cNvSpPr/>
      </xdr:nvSpPr>
      <xdr:spPr>
        <a:xfrm>
          <a:off x="28515469" y="309563"/>
          <a:ext cx="3155157" cy="1190626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GB" sz="1800"/>
            <a:t>FULL</a:t>
          </a:r>
          <a:r>
            <a:rPr lang="en-GB" sz="1800" baseline="0"/>
            <a:t> FILL  DEVIATIONS </a:t>
          </a:r>
        </a:p>
        <a:p>
          <a:pPr algn="ctr"/>
          <a:r>
            <a:rPr lang="en-GB" sz="1800" baseline="0"/>
            <a:t>CLICK-ON</a:t>
          </a:r>
          <a:endParaRPr lang="en-GB" sz="1800"/>
        </a:p>
      </xdr:txBody>
    </xdr:sp>
    <xdr:clientData/>
  </xdr:twoCellAnchor>
</xdr:wsDr>
</file>

<file path=xl/tables/table1.xml><?xml version="1.0" encoding="utf-8"?>
<table xmlns="http://schemas.openxmlformats.org/spreadsheetml/2006/main" id="2" name="Tableau2" displayName="Tableau2" ref="A1:AS5" totalsRowShown="0">
  <autoFilter ref="A1:AS5"/>
  <sortState ref="A2:AS29659">
    <sortCondition ref="AG1:AG29659"/>
  </sortState>
  <tableColumns count="45">
    <tableColumn id="1" name="Deviation Number"/>
    <tableColumn id="2" name="Quality Date - Month/Year"/>
    <tableColumn id="3" name="A/C Family"/>
    <tableColumn id="4" name="Aircraft Type"/>
    <tableColumn id="5" name="Fault Code - 1st defect"/>
    <tableColumn id="6" name="Factory Code"/>
    <tableColumn id="7" name="Factory Code name"/>
    <tableColumn id="8" name="A/C MSN"/>
    <tableColumn id="9" name="Part Number"/>
    <tableColumn id="10" name="Part Number Name"/>
    <tableColumn id="11" name="Suffix C"/>
    <tableColumn id="12" name="Suffix R"/>
    <tableColumn id="13" name="Suffix FW"/>
    <tableColumn id="14" name="Suffix FWCO"/>
    <tableColumn id="15" name="Suffix P"/>
    <tableColumn id="16" name="Suffix Q"/>
    <tableColumn id="17" name="Suffix QCO"/>
    <tableColumn id="18" name="Suffix T"/>
    <tableColumn id="19" name="Const. Assembly"/>
    <tableColumn id="20" name="Dtr-data"/>
    <tableColumn id="21" name="Split"/>
    <tableColumn id="22" name="Neo Ceo"/>
    <tableColumn id="23" name="Make/buy"/>
    <tableColumn id="24" name="Factory letter"/>
    <tableColumn id="45" name="Factory letter-conca"/>
    <tableColumn id="25" name="Concatenation-suffix" dataDxfId="11">
      <calculatedColumnFormula>CONCATENATE(Tableau2[Suffix C],Tableau2[Suffix R],Tableau2[Suffix FW],Tableau2[Suffix FWCO],Tableau2[Suffix P],Tableau2[Suffix Q],Tableau2[Suffix T])</calculatedColumnFormula>
    </tableColumn>
    <tableColumn id="26" name="Siglum"/>
    <tableColumn id="27" name="Filter QXA-C suffix"/>
    <tableColumn id="28" name="Indice"/>
    <tableColumn id="29" name="Workon-previous analysis" dataDxfId="10">
      <calculatedColumnFormula>IF(ISNA(VLOOKUP(Tableau2[Dtr-data],Workon!G:G,1,FALSE)=TRUE),"","°")</calculatedColumnFormula>
    </tableColumn>
    <tableColumn id="30" name="Work on" dataDxfId="9">
      <calculatedColumnFormula>IF(ISNA(VLOOKUP(Tableau2[Dtr-data],Workon!A:A,1,FALSE)=TRUE),"","*")</calculatedColumnFormula>
    </tableColumn>
    <tableColumn id="31" name="drawing" dataDxfId="8">
      <calculatedColumnFormula>CONCATENATE(Tableau2[[#This Row],[Dtr-data]],Tableau2[[#This Row],[Workon-previous analysis]],Tableau2[Work on])</calculatedColumnFormula>
    </tableColumn>
    <tableColumn id="32" name="Text" dataDxfId="7"/>
    <tableColumn id="33" name="Potential Number of NC" dataDxfId="6">
      <calculatedColumnFormula>IF(LEN(Tableau2[[#This Row],[Text]])&lt;1,"",IF(SUMPRODUCT(N(ISNUMBER(FIND({"002";"NCB";"ncb";"Ncb";"NC2";"nc2";"Nc2";"DIVERGENCE 2";"Divergence 2";"divergence 2";"NON-CONFORMITY 2";"non-conformity 2";"Non-conformity 2";"Non-conformité 2";"NON-CONFORMITE 2";"non-conformité 2";"NON CONFORMITE 2";"Non conformité 2";"non conformité 2";"NON CONFORMITY 2";"Non conformity 2";"non conformity 2";"Non conformite 2";"non conformite 2"},Tableau2[[#This Row],[Text]]))))&gt;0,"Multiple deviations","One deviation"))</calculatedColumnFormula>
    </tableColumn>
    <tableColumn id="34" name="Potential deviation"/>
    <tableColumn id="35" name="deviation level 1"/>
    <tableColumn id="36" name="deviation level 1_2"/>
    <tableColumn id="37" name="deviation level 2" dataDxfId="5">
      <calculatedColumnFormula>Tricell(Tableau2[[#This Row],[Potential deviation]])</calculatedColumnFormula>
    </tableColumn>
    <tableColumn id="38" name="Drawing impacted by C suffix" dataDxfId="4">
      <calculatedColumnFormula>IF(ISNA(VLOOKUP(Tableau2[Dtr-data],Workon!B:B,1,FALSE)=TRUE),"Not impacted","impacted")</calculatedColumnFormula>
    </tableColumn>
    <tableColumn id="39" name="Repair" dataDxfId="3"/>
    <tableColumn id="40" name="nominal" dataDxfId="2"/>
    <tableColumn id="41" name="Side"/>
    <tableColumn id="42" name="Frame"/>
    <tableColumn id="43" name="Stringer"/>
    <tableColumn id="44" name="Rib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A1:AF2" totalsRowShown="0">
  <autoFilter ref="A1:AF2"/>
  <tableColumns count="32">
    <tableColumn id="1" name="Concession Number"/>
    <tableColumn id="2" name="Quality Date - Month/Year"/>
    <tableColumn id="3" name="A/C Family"/>
    <tableColumn id="4" name="Aircraft Type"/>
    <tableColumn id="5" name="Fault Code - 1st defect"/>
    <tableColumn id="6" name="Factory Code"/>
    <tableColumn id="7" name="Factory Code name"/>
    <tableColumn id="8" name="A/C MSN"/>
    <tableColumn id="9" name="Part Number"/>
    <tableColumn id="10" name="Part Number Name"/>
    <tableColumn id="11" name="Suffix C"/>
    <tableColumn id="12" name="Suffix R"/>
    <tableColumn id="13" name="Suffix FW"/>
    <tableColumn id="14" name="Suffix FWCO"/>
    <tableColumn id="15" name="Suffix P"/>
    <tableColumn id="16" name="Suffix Q"/>
    <tableColumn id="17" name="Suffix QCO"/>
    <tableColumn id="18" name="Suffix T"/>
    <tableColumn id="19" name="Const. Assembly"/>
    <tableColumn id="20" name="Dtr-data"/>
    <tableColumn id="21" name="Split"/>
    <tableColumn id="22" name="Neo Ceo"/>
    <tableColumn id="23" name="Make/buy"/>
    <tableColumn id="27" name="Factory letter"/>
    <tableColumn id="32" name="Factory letter-conca"/>
    <tableColumn id="28" name="Concatenation-suffix">
      <calculatedColumnFormula>CONCATENATE(Tableau3[Suffix C],Tableau3[Suffix R],Tableau3[Suffix FW],Tableau3[Suffix FWCO],Tableau3[Suffix P],Tableau3[Suffix Q],Tableau3[Suffix QCO],Tableau3[Suffix T])</calculatedColumnFormula>
    </tableColumn>
    <tableColumn id="31" name="Siglum"/>
    <tableColumn id="29" name="Filter QXA-C suffix"/>
    <tableColumn id="30" name="Indice"/>
    <tableColumn id="24" name="Workon-previous analysis">
      <calculatedColumnFormula>IF(ISNA(VLOOKUP(Tableau3[[#This Row],[Dtr-data]],Workon!G:G,1,FALSE)=TRUE),"","°")</calculatedColumnFormula>
    </tableColumn>
    <tableColumn id="25" name="Work on">
      <calculatedColumnFormula>IF(ISNA(VLOOKUP(Tableau3[[#This Row],[Dtr-data]],Workon!A:A,1,FALSE)=TRUE),"","*")</calculatedColumnFormula>
    </tableColumn>
    <tableColumn id="26" name="drawing">
      <calculatedColumnFormula>CONCATENATE(Tableau3[[#This Row],[Dtr-data]],Tableau3[[#This Row],[Workon-previous analysis]],Tableau3[Work on])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7030A0"/>
  </sheetPr>
  <dimension ref="A1:U1143"/>
  <sheetViews>
    <sheetView topLeftCell="Q1" zoomScale="80" zoomScaleNormal="80" workbookViewId="0">
      <selection activeCell="S5" sqref="S5"/>
    </sheetView>
  </sheetViews>
  <sheetFormatPr baseColWidth="10" defaultRowHeight="14.25" x14ac:dyDescent="0.2"/>
  <cols>
    <col min="1" max="1" width="33.875" bestFit="1" customWidth="1"/>
    <col min="4" max="4" width="11" style="10"/>
    <col min="7" max="7" width="39.375" bestFit="1" customWidth="1"/>
    <col min="10" max="10" width="57.75" bestFit="1" customWidth="1"/>
    <col min="11" max="11" width="52.625" bestFit="1" customWidth="1"/>
    <col min="14" max="16" width="11" style="10"/>
    <col min="19" max="19" width="75.75" bestFit="1" customWidth="1"/>
    <col min="20" max="20" width="55.625" bestFit="1" customWidth="1"/>
    <col min="21" max="21" width="61.375" bestFit="1" customWidth="1"/>
  </cols>
  <sheetData>
    <row r="1" spans="1:21" ht="18" x14ac:dyDescent="0.25">
      <c r="A1" s="1" t="s">
        <v>24</v>
      </c>
      <c r="B1" s="1" t="s">
        <v>2605</v>
      </c>
      <c r="C1" s="1" t="s">
        <v>18</v>
      </c>
      <c r="D1" s="7"/>
      <c r="E1" s="10"/>
      <c r="G1" s="1" t="s">
        <v>771</v>
      </c>
      <c r="J1" s="1" t="s">
        <v>167</v>
      </c>
      <c r="K1" s="1" t="s">
        <v>168</v>
      </c>
      <c r="N1" s="1" t="s">
        <v>276</v>
      </c>
      <c r="O1" s="1" t="s">
        <v>277</v>
      </c>
      <c r="P1" s="1" t="s">
        <v>278</v>
      </c>
      <c r="S1" s="1" t="s">
        <v>772</v>
      </c>
      <c r="T1" s="1" t="s">
        <v>773</v>
      </c>
      <c r="U1" s="12" t="s">
        <v>794</v>
      </c>
    </row>
    <row r="2" spans="1:21" ht="15" x14ac:dyDescent="0.25">
      <c r="B2" s="10" t="s">
        <v>2597</v>
      </c>
      <c r="C2" s="3" t="s">
        <v>19</v>
      </c>
      <c r="G2" s="7" t="s">
        <v>25</v>
      </c>
      <c r="J2" s="2" t="s">
        <v>166</v>
      </c>
      <c r="K2" s="6" t="s">
        <v>166</v>
      </c>
      <c r="N2" s="10" t="s">
        <v>279</v>
      </c>
      <c r="O2" s="10" t="s">
        <v>280</v>
      </c>
      <c r="P2" s="10" t="s">
        <v>281</v>
      </c>
      <c r="S2" t="s">
        <v>1006</v>
      </c>
      <c r="T2" t="s">
        <v>194</v>
      </c>
      <c r="U2" s="10"/>
    </row>
    <row r="3" spans="1:21" x14ac:dyDescent="0.2">
      <c r="B3" s="10" t="s">
        <v>2600</v>
      </c>
      <c r="C3" s="4" t="s">
        <v>20</v>
      </c>
      <c r="E3" s="10"/>
      <c r="G3" s="10" t="s">
        <v>26</v>
      </c>
      <c r="J3" s="2" t="s">
        <v>169</v>
      </c>
      <c r="K3" s="5" t="s">
        <v>161</v>
      </c>
      <c r="N3" s="10" t="s">
        <v>282</v>
      </c>
      <c r="O3" s="10" t="s">
        <v>283</v>
      </c>
      <c r="P3" s="10" t="s">
        <v>284</v>
      </c>
      <c r="S3" t="s">
        <v>1395</v>
      </c>
      <c r="T3" t="s">
        <v>194</v>
      </c>
      <c r="U3" s="10"/>
    </row>
    <row r="4" spans="1:21" x14ac:dyDescent="0.2">
      <c r="B4" s="10" t="s">
        <v>2598</v>
      </c>
      <c r="C4" s="4" t="s">
        <v>21</v>
      </c>
      <c r="E4" s="10"/>
      <c r="G4" s="10" t="s">
        <v>27</v>
      </c>
      <c r="J4" s="2" t="s">
        <v>227</v>
      </c>
      <c r="K4" s="5" t="s">
        <v>162</v>
      </c>
      <c r="N4" s="10" t="s">
        <v>285</v>
      </c>
      <c r="O4" s="10" t="s">
        <v>286</v>
      </c>
      <c r="P4" s="10" t="s">
        <v>287</v>
      </c>
      <c r="S4" t="s">
        <v>1396</v>
      </c>
      <c r="T4" t="s">
        <v>194</v>
      </c>
      <c r="U4" s="10"/>
    </row>
    <row r="5" spans="1:21" x14ac:dyDescent="0.2">
      <c r="B5" s="10" t="s">
        <v>2599</v>
      </c>
      <c r="C5" s="4" t="s">
        <v>22</v>
      </c>
      <c r="E5" s="10"/>
      <c r="G5" s="10" t="s">
        <v>28</v>
      </c>
      <c r="J5" s="2" t="s">
        <v>170</v>
      </c>
      <c r="N5" s="10" t="s">
        <v>288</v>
      </c>
      <c r="O5" s="10" t="s">
        <v>289</v>
      </c>
      <c r="P5" s="10" t="s">
        <v>290</v>
      </c>
      <c r="S5" t="s">
        <v>1397</v>
      </c>
      <c r="T5" t="s">
        <v>820</v>
      </c>
      <c r="U5" s="10"/>
    </row>
    <row r="6" spans="1:21" x14ac:dyDescent="0.2">
      <c r="B6" s="10" t="s">
        <v>2592</v>
      </c>
      <c r="E6" s="10"/>
      <c r="G6" s="10" t="s">
        <v>29</v>
      </c>
      <c r="J6" s="2" t="s">
        <v>171</v>
      </c>
      <c r="N6" s="10" t="s">
        <v>291</v>
      </c>
      <c r="O6" s="10" t="s">
        <v>292</v>
      </c>
      <c r="P6" s="10" t="s">
        <v>293</v>
      </c>
      <c r="S6" t="s">
        <v>1398</v>
      </c>
      <c r="T6" t="s">
        <v>820</v>
      </c>
      <c r="U6" s="10"/>
    </row>
    <row r="7" spans="1:21" ht="15" x14ac:dyDescent="0.25">
      <c r="B7" s="10" t="s">
        <v>2508</v>
      </c>
      <c r="E7" s="10"/>
      <c r="G7" s="10" t="s">
        <v>30</v>
      </c>
      <c r="J7" s="2" t="s">
        <v>172</v>
      </c>
      <c r="K7" s="6" t="s">
        <v>169</v>
      </c>
      <c r="N7" s="10" t="s">
        <v>294</v>
      </c>
      <c r="O7" s="10" t="s">
        <v>295</v>
      </c>
      <c r="P7" s="10" t="s">
        <v>296</v>
      </c>
      <c r="S7" t="s">
        <v>1399</v>
      </c>
      <c r="T7" t="s">
        <v>181</v>
      </c>
      <c r="U7" s="10"/>
    </row>
    <row r="8" spans="1:21" ht="25.5" x14ac:dyDescent="0.2">
      <c r="B8" s="10" t="s">
        <v>2482</v>
      </c>
      <c r="C8" s="16" t="s">
        <v>2651</v>
      </c>
      <c r="E8" s="10"/>
      <c r="G8" s="10" t="s">
        <v>31</v>
      </c>
      <c r="J8" s="2" t="s">
        <v>23</v>
      </c>
      <c r="K8" s="5" t="s">
        <v>169</v>
      </c>
      <c r="N8" s="10" t="s">
        <v>297</v>
      </c>
      <c r="O8" s="10" t="s">
        <v>298</v>
      </c>
      <c r="P8" s="10" t="s">
        <v>299</v>
      </c>
      <c r="S8" t="s">
        <v>1400</v>
      </c>
      <c r="T8" t="s">
        <v>181</v>
      </c>
      <c r="U8" s="10"/>
    </row>
    <row r="9" spans="1:21" x14ac:dyDescent="0.2">
      <c r="B9" s="10" t="s">
        <v>2496</v>
      </c>
      <c r="E9" s="10"/>
      <c r="G9" s="10" t="s">
        <v>244</v>
      </c>
      <c r="J9" s="2" t="s">
        <v>173</v>
      </c>
      <c r="N9" s="10" t="s">
        <v>300</v>
      </c>
      <c r="O9" s="10" t="s">
        <v>301</v>
      </c>
      <c r="P9" s="10" t="s">
        <v>302</v>
      </c>
      <c r="S9" t="s">
        <v>1401</v>
      </c>
      <c r="T9" t="s">
        <v>820</v>
      </c>
      <c r="U9" s="10"/>
    </row>
    <row r="10" spans="1:21" x14ac:dyDescent="0.2">
      <c r="B10" s="10" t="s">
        <v>2533</v>
      </c>
      <c r="E10" s="10"/>
      <c r="G10" s="10" t="s">
        <v>761</v>
      </c>
      <c r="J10" s="2" t="s">
        <v>174</v>
      </c>
      <c r="N10" s="10" t="s">
        <v>303</v>
      </c>
      <c r="O10" s="10" t="s">
        <v>304</v>
      </c>
      <c r="P10" s="10" t="s">
        <v>305</v>
      </c>
      <c r="S10" t="s">
        <v>1402</v>
      </c>
      <c r="T10" t="s">
        <v>820</v>
      </c>
      <c r="U10" s="10"/>
    </row>
    <row r="11" spans="1:21" ht="15" x14ac:dyDescent="0.25">
      <c r="B11" s="10" t="s">
        <v>2325</v>
      </c>
      <c r="E11" s="10"/>
      <c r="G11" s="10" t="s">
        <v>32</v>
      </c>
      <c r="J11" s="2" t="s">
        <v>175</v>
      </c>
      <c r="K11" s="6" t="s">
        <v>227</v>
      </c>
      <c r="N11" s="10" t="s">
        <v>306</v>
      </c>
      <c r="O11" s="10" t="s">
        <v>307</v>
      </c>
      <c r="P11" s="10" t="s">
        <v>308</v>
      </c>
      <c r="S11" t="s">
        <v>1403</v>
      </c>
      <c r="T11" t="s">
        <v>820</v>
      </c>
      <c r="U11" s="10"/>
    </row>
    <row r="12" spans="1:21" x14ac:dyDescent="0.2">
      <c r="B12" s="10" t="s">
        <v>2343</v>
      </c>
      <c r="E12" s="10"/>
      <c r="G12" s="10" t="s">
        <v>33</v>
      </c>
      <c r="J12" s="2" t="s">
        <v>176</v>
      </c>
      <c r="K12" s="5" t="s">
        <v>227</v>
      </c>
      <c r="N12" s="10" t="s">
        <v>309</v>
      </c>
      <c r="O12" s="10" t="s">
        <v>310</v>
      </c>
      <c r="P12" s="10" t="s">
        <v>311</v>
      </c>
      <c r="S12" t="s">
        <v>1404</v>
      </c>
      <c r="T12" t="s">
        <v>820</v>
      </c>
      <c r="U12" s="10"/>
    </row>
    <row r="13" spans="1:21" x14ac:dyDescent="0.2">
      <c r="B13" s="10" t="s">
        <v>2595</v>
      </c>
      <c r="E13" s="10"/>
      <c r="G13" s="10" t="s">
        <v>34</v>
      </c>
      <c r="J13" s="2" t="s">
        <v>193</v>
      </c>
      <c r="N13" s="10" t="s">
        <v>312</v>
      </c>
      <c r="O13" s="10" t="s">
        <v>313</v>
      </c>
      <c r="P13" s="10" t="s">
        <v>314</v>
      </c>
      <c r="S13" t="s">
        <v>1405</v>
      </c>
      <c r="T13" t="s">
        <v>820</v>
      </c>
      <c r="U13" s="10"/>
    </row>
    <row r="14" spans="1:21" x14ac:dyDescent="0.2">
      <c r="B14" s="10" t="s">
        <v>2594</v>
      </c>
      <c r="E14" s="10"/>
      <c r="G14" s="10" t="s">
        <v>35</v>
      </c>
      <c r="J14" s="2" t="s">
        <v>240</v>
      </c>
      <c r="N14" s="10" t="s">
        <v>315</v>
      </c>
      <c r="O14" s="10" t="s">
        <v>316</v>
      </c>
      <c r="P14" s="10" t="s">
        <v>317</v>
      </c>
      <c r="S14" t="s">
        <v>1406</v>
      </c>
      <c r="T14" t="s">
        <v>820</v>
      </c>
      <c r="U14" s="10"/>
    </row>
    <row r="15" spans="1:21" ht="15" x14ac:dyDescent="0.25">
      <c r="B15" s="10" t="s">
        <v>2484</v>
      </c>
      <c r="E15" s="10"/>
      <c r="G15" s="10" t="s">
        <v>36</v>
      </c>
      <c r="J15" s="2" t="s">
        <v>231</v>
      </c>
      <c r="K15" s="6" t="s">
        <v>170</v>
      </c>
      <c r="N15" s="10" t="s">
        <v>318</v>
      </c>
      <c r="O15" s="10" t="s">
        <v>319</v>
      </c>
      <c r="P15" s="10" t="s">
        <v>320</v>
      </c>
      <c r="S15" t="s">
        <v>1407</v>
      </c>
      <c r="T15" t="s">
        <v>181</v>
      </c>
      <c r="U15" s="10"/>
    </row>
    <row r="16" spans="1:21" x14ac:dyDescent="0.2">
      <c r="B16" s="10" t="s">
        <v>2566</v>
      </c>
      <c r="E16" s="10"/>
      <c r="G16" s="10" t="s">
        <v>37</v>
      </c>
      <c r="J16" s="2" t="s">
        <v>177</v>
      </c>
      <c r="K16" s="5" t="s">
        <v>163</v>
      </c>
      <c r="N16" s="10" t="s">
        <v>321</v>
      </c>
      <c r="O16" s="10" t="s">
        <v>322</v>
      </c>
      <c r="P16" s="10" t="s">
        <v>323</v>
      </c>
      <c r="S16" t="s">
        <v>1408</v>
      </c>
      <c r="T16" t="s">
        <v>181</v>
      </c>
      <c r="U16" s="10"/>
    </row>
    <row r="17" spans="2:21" x14ac:dyDescent="0.2">
      <c r="B17" s="10" t="s">
        <v>2479</v>
      </c>
      <c r="E17" s="10"/>
      <c r="G17" s="10" t="s">
        <v>38</v>
      </c>
      <c r="J17" s="2" t="s">
        <v>178</v>
      </c>
      <c r="K17" s="5" t="s">
        <v>164</v>
      </c>
      <c r="N17" s="10" t="s">
        <v>324</v>
      </c>
      <c r="O17" s="10" t="s">
        <v>325</v>
      </c>
      <c r="P17" s="10" t="s">
        <v>326</v>
      </c>
      <c r="S17" t="s">
        <v>1409</v>
      </c>
      <c r="T17" t="s">
        <v>820</v>
      </c>
      <c r="U17" s="10"/>
    </row>
    <row r="18" spans="2:21" x14ac:dyDescent="0.2">
      <c r="B18" s="10" t="s">
        <v>2602</v>
      </c>
      <c r="E18" s="10"/>
      <c r="G18" s="10" t="s">
        <v>39</v>
      </c>
      <c r="J18" s="2" t="s">
        <v>179</v>
      </c>
      <c r="K18" s="5" t="s">
        <v>165</v>
      </c>
      <c r="N18" s="10" t="s">
        <v>327</v>
      </c>
      <c r="O18" s="10" t="s">
        <v>328</v>
      </c>
      <c r="P18" s="10" t="s">
        <v>329</v>
      </c>
      <c r="S18" t="s">
        <v>1410</v>
      </c>
      <c r="T18" t="s">
        <v>820</v>
      </c>
      <c r="U18" s="10"/>
    </row>
    <row r="19" spans="2:21" x14ac:dyDescent="0.2">
      <c r="B19" s="10" t="s">
        <v>2601</v>
      </c>
      <c r="E19" s="10"/>
      <c r="G19" s="10" t="s">
        <v>40</v>
      </c>
      <c r="J19" s="2" t="s">
        <v>180</v>
      </c>
      <c r="N19" s="10" t="s">
        <v>330</v>
      </c>
      <c r="O19" s="10" t="s">
        <v>331</v>
      </c>
      <c r="P19" s="10" t="s">
        <v>332</v>
      </c>
      <c r="S19" t="s">
        <v>1411</v>
      </c>
      <c r="T19" t="s">
        <v>820</v>
      </c>
      <c r="U19" s="10"/>
    </row>
    <row r="20" spans="2:21" x14ac:dyDescent="0.2">
      <c r="B20" s="10" t="s">
        <v>2194</v>
      </c>
      <c r="E20" s="10"/>
      <c r="G20" s="10" t="s">
        <v>41</v>
      </c>
      <c r="J20" s="2" t="s">
        <v>181</v>
      </c>
      <c r="N20" s="10" t="s">
        <v>333</v>
      </c>
      <c r="O20" s="10" t="s">
        <v>334</v>
      </c>
      <c r="P20" s="10" t="s">
        <v>335</v>
      </c>
      <c r="S20" t="s">
        <v>1412</v>
      </c>
      <c r="T20" t="s">
        <v>820</v>
      </c>
      <c r="U20" s="10"/>
    </row>
    <row r="21" spans="2:21" ht="15" x14ac:dyDescent="0.25">
      <c r="B21" s="10" t="s">
        <v>2469</v>
      </c>
      <c r="E21" s="10"/>
      <c r="G21" s="10" t="s">
        <v>42</v>
      </c>
      <c r="J21" s="2" t="s">
        <v>182</v>
      </c>
      <c r="K21" s="6" t="s">
        <v>171</v>
      </c>
      <c r="N21" s="10" t="s">
        <v>336</v>
      </c>
      <c r="O21" s="10" t="s">
        <v>337</v>
      </c>
      <c r="P21" s="10" t="s">
        <v>338</v>
      </c>
      <c r="S21" t="s">
        <v>1413</v>
      </c>
      <c r="T21" t="s">
        <v>179</v>
      </c>
      <c r="U21" s="10"/>
    </row>
    <row r="22" spans="2:21" x14ac:dyDescent="0.2">
      <c r="B22" s="10" t="s">
        <v>2047</v>
      </c>
      <c r="E22" s="10"/>
      <c r="G22" s="10" t="s">
        <v>762</v>
      </c>
      <c r="J22" s="2" t="s">
        <v>1004</v>
      </c>
      <c r="K22" s="5" t="s">
        <v>171</v>
      </c>
      <c r="N22" s="10" t="s">
        <v>339</v>
      </c>
      <c r="O22" s="10" t="s">
        <v>340</v>
      </c>
      <c r="P22" s="10" t="s">
        <v>341</v>
      </c>
      <c r="S22" t="s">
        <v>1414</v>
      </c>
      <c r="T22" t="s">
        <v>179</v>
      </c>
      <c r="U22" s="10"/>
    </row>
    <row r="23" spans="2:21" x14ac:dyDescent="0.2">
      <c r="B23" s="10" t="s">
        <v>2523</v>
      </c>
      <c r="E23" s="10"/>
      <c r="G23" s="10" t="s">
        <v>43</v>
      </c>
      <c r="J23" s="2" t="s">
        <v>183</v>
      </c>
      <c r="N23" s="10" t="s">
        <v>342</v>
      </c>
      <c r="O23" s="10" t="s">
        <v>343</v>
      </c>
      <c r="P23" s="10" t="s">
        <v>344</v>
      </c>
      <c r="S23" t="s">
        <v>1415</v>
      </c>
      <c r="T23" t="s">
        <v>179</v>
      </c>
      <c r="U23" s="10"/>
    </row>
    <row r="24" spans="2:21" x14ac:dyDescent="0.2">
      <c r="B24" s="10" t="s">
        <v>2561</v>
      </c>
      <c r="E24" s="10"/>
      <c r="G24" s="10" t="s">
        <v>44</v>
      </c>
      <c r="J24" s="2" t="s">
        <v>194</v>
      </c>
      <c r="N24" s="10" t="s">
        <v>345</v>
      </c>
      <c r="O24" s="10" t="s">
        <v>346</v>
      </c>
      <c r="P24" s="10" t="s">
        <v>347</v>
      </c>
      <c r="S24" t="s">
        <v>1416</v>
      </c>
      <c r="T24" t="s">
        <v>179</v>
      </c>
      <c r="U24" s="10"/>
    </row>
    <row r="25" spans="2:21" ht="15" x14ac:dyDescent="0.25">
      <c r="B25" s="10" t="s">
        <v>2514</v>
      </c>
      <c r="E25" s="10"/>
      <c r="G25" s="10" t="s">
        <v>245</v>
      </c>
      <c r="J25" s="2" t="s">
        <v>195</v>
      </c>
      <c r="K25" s="6" t="s">
        <v>172</v>
      </c>
      <c r="N25" s="10" t="s">
        <v>348</v>
      </c>
      <c r="O25" s="10" t="s">
        <v>349</v>
      </c>
      <c r="P25" s="10" t="s">
        <v>350</v>
      </c>
      <c r="S25" t="s">
        <v>2606</v>
      </c>
      <c r="T25" t="s">
        <v>227</v>
      </c>
      <c r="U25" s="10"/>
    </row>
    <row r="26" spans="2:21" x14ac:dyDescent="0.2">
      <c r="B26" s="10" t="s">
        <v>2541</v>
      </c>
      <c r="E26" s="10"/>
      <c r="G26" s="10" t="s">
        <v>246</v>
      </c>
      <c r="J26" s="2" t="s">
        <v>196</v>
      </c>
      <c r="K26" s="5" t="s">
        <v>172</v>
      </c>
      <c r="N26" s="10" t="s">
        <v>351</v>
      </c>
      <c r="O26" s="10" t="s">
        <v>352</v>
      </c>
      <c r="P26" s="10" t="s">
        <v>353</v>
      </c>
      <c r="S26" t="s">
        <v>2607</v>
      </c>
      <c r="T26" t="s">
        <v>227</v>
      </c>
      <c r="U26" s="10"/>
    </row>
    <row r="27" spans="2:21" x14ac:dyDescent="0.2">
      <c r="B27" s="10" t="s">
        <v>2544</v>
      </c>
      <c r="E27" s="10"/>
      <c r="G27" s="10" t="s">
        <v>247</v>
      </c>
      <c r="J27" s="2" t="s">
        <v>232</v>
      </c>
      <c r="N27" s="10" t="s">
        <v>354</v>
      </c>
      <c r="O27" s="10" t="s">
        <v>355</v>
      </c>
      <c r="P27" s="10" t="s">
        <v>356</v>
      </c>
      <c r="S27" t="s">
        <v>1417</v>
      </c>
      <c r="T27" t="s">
        <v>189</v>
      </c>
      <c r="U27" s="10"/>
    </row>
    <row r="28" spans="2:21" x14ac:dyDescent="0.2">
      <c r="B28" s="10" t="s">
        <v>2412</v>
      </c>
      <c r="E28" s="10"/>
      <c r="G28" s="10" t="s">
        <v>248</v>
      </c>
      <c r="J28" s="2" t="s">
        <v>233</v>
      </c>
      <c r="N28" s="10" t="s">
        <v>357</v>
      </c>
      <c r="O28" s="10" t="s">
        <v>358</v>
      </c>
      <c r="P28" s="10" t="s">
        <v>359</v>
      </c>
      <c r="S28" t="s">
        <v>1418</v>
      </c>
      <c r="T28" t="s">
        <v>189</v>
      </c>
      <c r="U28" s="10"/>
    </row>
    <row r="29" spans="2:21" ht="15" x14ac:dyDescent="0.25">
      <c r="B29" s="10" t="s">
        <v>2540</v>
      </c>
      <c r="E29" s="10"/>
      <c r="G29" s="10" t="s">
        <v>249</v>
      </c>
      <c r="J29" s="2" t="s">
        <v>234</v>
      </c>
      <c r="K29" s="6" t="s">
        <v>23</v>
      </c>
      <c r="N29" s="10" t="s">
        <v>360</v>
      </c>
      <c r="O29" s="10" t="s">
        <v>361</v>
      </c>
      <c r="P29" s="10" t="s">
        <v>362</v>
      </c>
      <c r="S29" t="s">
        <v>1419</v>
      </c>
      <c r="T29" t="s">
        <v>193</v>
      </c>
      <c r="U29" s="10"/>
    </row>
    <row r="30" spans="2:21" x14ac:dyDescent="0.2">
      <c r="B30" s="10" t="s">
        <v>2530</v>
      </c>
      <c r="E30" s="10"/>
      <c r="G30" s="10" t="s">
        <v>250</v>
      </c>
      <c r="J30" s="2" t="s">
        <v>189</v>
      </c>
      <c r="K30" s="5" t="s">
        <v>23</v>
      </c>
      <c r="N30" s="10" t="s">
        <v>363</v>
      </c>
      <c r="O30" s="10" t="s">
        <v>364</v>
      </c>
      <c r="P30" s="10" t="s">
        <v>365</v>
      </c>
      <c r="S30" t="s">
        <v>1420</v>
      </c>
      <c r="T30" t="s">
        <v>193</v>
      </c>
      <c r="U30" s="10"/>
    </row>
    <row r="31" spans="2:21" ht="15" x14ac:dyDescent="0.25">
      <c r="B31" s="10" t="s">
        <v>2160</v>
      </c>
      <c r="E31" s="10"/>
      <c r="F31" s="15"/>
      <c r="G31" s="10" t="s">
        <v>251</v>
      </c>
      <c r="J31" s="2" t="s">
        <v>188</v>
      </c>
      <c r="N31" s="10" t="s">
        <v>366</v>
      </c>
      <c r="O31" s="10" t="s">
        <v>367</v>
      </c>
      <c r="P31" s="10" t="s">
        <v>368</v>
      </c>
      <c r="S31" t="s">
        <v>1421</v>
      </c>
      <c r="T31" t="s">
        <v>240</v>
      </c>
      <c r="U31" s="10"/>
    </row>
    <row r="32" spans="2:21" x14ac:dyDescent="0.2">
      <c r="B32" s="10" t="s">
        <v>2208</v>
      </c>
      <c r="E32" s="10"/>
      <c r="G32" s="10" t="s">
        <v>252</v>
      </c>
      <c r="J32" s="2" t="s">
        <v>186</v>
      </c>
      <c r="N32" s="10" t="s">
        <v>369</v>
      </c>
      <c r="O32" s="10" t="s">
        <v>370</v>
      </c>
      <c r="P32" s="10" t="s">
        <v>371</v>
      </c>
      <c r="S32" t="s">
        <v>1422</v>
      </c>
      <c r="T32" t="s">
        <v>240</v>
      </c>
      <c r="U32" s="10"/>
    </row>
    <row r="33" spans="2:21" ht="15" x14ac:dyDescent="0.25">
      <c r="B33" s="10" t="s">
        <v>2191</v>
      </c>
      <c r="E33" s="10"/>
      <c r="G33" s="10" t="s">
        <v>45</v>
      </c>
      <c r="J33" s="2" t="s">
        <v>235</v>
      </c>
      <c r="K33" s="6" t="s">
        <v>173</v>
      </c>
      <c r="N33" s="10" t="s">
        <v>372</v>
      </c>
      <c r="O33" s="10" t="s">
        <v>373</v>
      </c>
      <c r="P33" s="10" t="s">
        <v>374</v>
      </c>
      <c r="S33" t="s">
        <v>1423</v>
      </c>
      <c r="T33" t="s">
        <v>240</v>
      </c>
      <c r="U33" s="10"/>
    </row>
    <row r="34" spans="2:21" x14ac:dyDescent="0.2">
      <c r="B34" s="10" t="s">
        <v>2189</v>
      </c>
      <c r="E34" s="10"/>
      <c r="G34" s="10" t="s">
        <v>46</v>
      </c>
      <c r="J34" s="2" t="s">
        <v>185</v>
      </c>
      <c r="K34" s="5" t="s">
        <v>173</v>
      </c>
      <c r="N34" s="10" t="s">
        <v>375</v>
      </c>
      <c r="O34" s="10" t="s">
        <v>376</v>
      </c>
      <c r="P34" s="10" t="s">
        <v>377</v>
      </c>
      <c r="S34" t="s">
        <v>1424</v>
      </c>
      <c r="T34" t="s">
        <v>240</v>
      </c>
      <c r="U34" s="10"/>
    </row>
    <row r="35" spans="2:21" x14ac:dyDescent="0.2">
      <c r="B35" s="10" t="s">
        <v>2402</v>
      </c>
      <c r="E35" s="10"/>
      <c r="G35" s="10" t="s">
        <v>47</v>
      </c>
      <c r="J35" s="2" t="s">
        <v>236</v>
      </c>
      <c r="N35" s="10" t="s">
        <v>378</v>
      </c>
      <c r="O35" s="10" t="s">
        <v>379</v>
      </c>
      <c r="P35" s="10" t="s">
        <v>380</v>
      </c>
      <c r="S35" t="s">
        <v>1425</v>
      </c>
      <c r="T35" t="s">
        <v>240</v>
      </c>
      <c r="U35" s="10"/>
    </row>
    <row r="36" spans="2:21" ht="15" x14ac:dyDescent="0.25">
      <c r="B36" s="10" t="s">
        <v>2215</v>
      </c>
      <c r="E36" s="10"/>
      <c r="G36" s="10" t="s">
        <v>253</v>
      </c>
      <c r="J36" s="2" t="s">
        <v>187</v>
      </c>
      <c r="K36" s="6" t="s">
        <v>174</v>
      </c>
      <c r="N36" s="10" t="s">
        <v>381</v>
      </c>
      <c r="O36" s="10" t="s">
        <v>382</v>
      </c>
      <c r="P36" s="10" t="s">
        <v>383</v>
      </c>
      <c r="S36" t="s">
        <v>1426</v>
      </c>
      <c r="T36" t="s">
        <v>240</v>
      </c>
      <c r="U36" s="10"/>
    </row>
    <row r="37" spans="2:21" x14ac:dyDescent="0.2">
      <c r="B37" s="10" t="s">
        <v>2218</v>
      </c>
      <c r="E37" s="10"/>
      <c r="G37" s="10" t="s">
        <v>254</v>
      </c>
      <c r="J37" s="2" t="s">
        <v>237</v>
      </c>
      <c r="K37" s="5" t="s">
        <v>174</v>
      </c>
      <c r="N37" s="10" t="s">
        <v>384</v>
      </c>
      <c r="O37" s="10" t="s">
        <v>385</v>
      </c>
      <c r="P37" s="10" t="s">
        <v>386</v>
      </c>
      <c r="S37" t="s">
        <v>1427</v>
      </c>
      <c r="T37" t="s">
        <v>240</v>
      </c>
      <c r="U37" s="10"/>
    </row>
    <row r="38" spans="2:21" x14ac:dyDescent="0.2">
      <c r="B38" s="10" t="s">
        <v>2163</v>
      </c>
      <c r="E38" s="10"/>
      <c r="G38" s="10" t="s">
        <v>48</v>
      </c>
      <c r="J38" s="2" t="s">
        <v>681</v>
      </c>
      <c r="N38" s="10" t="s">
        <v>387</v>
      </c>
      <c r="O38" s="10" t="s">
        <v>388</v>
      </c>
      <c r="P38" s="10" t="s">
        <v>389</v>
      </c>
      <c r="S38" t="s">
        <v>1428</v>
      </c>
      <c r="T38" t="s">
        <v>240</v>
      </c>
      <c r="U38" s="10"/>
    </row>
    <row r="39" spans="2:21" ht="15" x14ac:dyDescent="0.25">
      <c r="B39" s="10" t="s">
        <v>2161</v>
      </c>
      <c r="E39" s="10"/>
      <c r="G39" s="10" t="s">
        <v>49</v>
      </c>
      <c r="K39" s="6" t="s">
        <v>175</v>
      </c>
      <c r="N39" s="10" t="s">
        <v>390</v>
      </c>
      <c r="O39" s="10" t="s">
        <v>391</v>
      </c>
      <c r="P39" s="10" t="s">
        <v>392</v>
      </c>
      <c r="S39" t="s">
        <v>1429</v>
      </c>
      <c r="T39" t="s">
        <v>181</v>
      </c>
      <c r="U39" s="10"/>
    </row>
    <row r="40" spans="2:21" x14ac:dyDescent="0.2">
      <c r="B40" s="10" t="s">
        <v>2603</v>
      </c>
      <c r="E40" s="10"/>
      <c r="G40" s="10" t="s">
        <v>50</v>
      </c>
      <c r="K40" s="5" t="s">
        <v>175</v>
      </c>
      <c r="N40" s="10" t="s">
        <v>393</v>
      </c>
      <c r="O40" s="10" t="s">
        <v>394</v>
      </c>
      <c r="P40" s="10" t="s">
        <v>395</v>
      </c>
      <c r="S40" t="s">
        <v>1430</v>
      </c>
      <c r="T40" t="s">
        <v>181</v>
      </c>
      <c r="U40" s="10"/>
    </row>
    <row r="41" spans="2:21" x14ac:dyDescent="0.2">
      <c r="B41" s="10" t="s">
        <v>2331</v>
      </c>
      <c r="E41" s="10"/>
      <c r="G41" s="10" t="s">
        <v>51</v>
      </c>
      <c r="J41" s="2"/>
      <c r="N41" s="10" t="s">
        <v>396</v>
      </c>
      <c r="O41" s="10" t="s">
        <v>397</v>
      </c>
      <c r="P41" s="10" t="s">
        <v>398</v>
      </c>
      <c r="S41" t="s">
        <v>1431</v>
      </c>
      <c r="T41" t="s">
        <v>181</v>
      </c>
      <c r="U41" s="10"/>
    </row>
    <row r="42" spans="2:21" ht="15" x14ac:dyDescent="0.25">
      <c r="B42" s="10" t="s">
        <v>2396</v>
      </c>
      <c r="E42" s="10"/>
      <c r="G42" s="10" t="s">
        <v>52</v>
      </c>
      <c r="J42" s="2"/>
      <c r="K42" s="6" t="s">
        <v>176</v>
      </c>
      <c r="N42" s="10" t="s">
        <v>399</v>
      </c>
      <c r="O42" s="10" t="s">
        <v>400</v>
      </c>
      <c r="P42" s="10" t="s">
        <v>401</v>
      </c>
      <c r="S42" t="s">
        <v>1432</v>
      </c>
      <c r="T42" t="s">
        <v>181</v>
      </c>
      <c r="U42" s="10"/>
    </row>
    <row r="43" spans="2:21" x14ac:dyDescent="0.2">
      <c r="B43" s="10" t="s">
        <v>2397</v>
      </c>
      <c r="E43" s="10"/>
      <c r="G43" s="10" t="s">
        <v>53</v>
      </c>
      <c r="K43" s="5" t="s">
        <v>190</v>
      </c>
      <c r="N43" s="10" t="s">
        <v>402</v>
      </c>
      <c r="O43" s="10" t="s">
        <v>403</v>
      </c>
      <c r="P43" s="10" t="s">
        <v>404</v>
      </c>
      <c r="S43" t="s">
        <v>1433</v>
      </c>
      <c r="T43" t="s">
        <v>240</v>
      </c>
      <c r="U43" s="10"/>
    </row>
    <row r="44" spans="2:21" x14ac:dyDescent="0.2">
      <c r="B44" s="10" t="s">
        <v>2409</v>
      </c>
      <c r="E44" s="10"/>
      <c r="G44" s="10" t="s">
        <v>54</v>
      </c>
      <c r="K44" s="5" t="s">
        <v>191</v>
      </c>
      <c r="N44" s="10" t="s">
        <v>405</v>
      </c>
      <c r="O44" s="10" t="s">
        <v>406</v>
      </c>
      <c r="P44" s="10" t="s">
        <v>407</v>
      </c>
      <c r="S44" t="s">
        <v>1434</v>
      </c>
      <c r="T44" t="s">
        <v>240</v>
      </c>
      <c r="U44" s="10"/>
    </row>
    <row r="45" spans="2:21" x14ac:dyDescent="0.2">
      <c r="B45" s="10" t="s">
        <v>2182</v>
      </c>
      <c r="E45" s="10"/>
      <c r="G45" s="10" t="s">
        <v>55</v>
      </c>
      <c r="K45" s="5" t="s">
        <v>192</v>
      </c>
      <c r="N45" s="10" t="s">
        <v>408</v>
      </c>
      <c r="O45" s="10" t="s">
        <v>409</v>
      </c>
      <c r="P45" s="10" t="s">
        <v>410</v>
      </c>
      <c r="S45" t="s">
        <v>1435</v>
      </c>
      <c r="T45" t="s">
        <v>23</v>
      </c>
      <c r="U45" s="10"/>
    </row>
    <row r="46" spans="2:21" x14ac:dyDescent="0.2">
      <c r="B46" s="10" t="s">
        <v>268</v>
      </c>
      <c r="E46" s="10"/>
      <c r="G46" s="10" t="s">
        <v>56</v>
      </c>
      <c r="N46" s="10" t="s">
        <v>411</v>
      </c>
      <c r="O46" s="10" t="s">
        <v>412</v>
      </c>
      <c r="P46" s="10" t="s">
        <v>413</v>
      </c>
      <c r="S46" t="s">
        <v>1436</v>
      </c>
      <c r="T46" t="s">
        <v>23</v>
      </c>
      <c r="U46" s="10"/>
    </row>
    <row r="47" spans="2:21" ht="15" x14ac:dyDescent="0.25">
      <c r="B47" s="10" t="s">
        <v>2339</v>
      </c>
      <c r="E47" s="10"/>
      <c r="G47" s="10" t="s">
        <v>57</v>
      </c>
      <c r="K47" s="6" t="s">
        <v>193</v>
      </c>
      <c r="N47" s="10" t="s">
        <v>414</v>
      </c>
      <c r="O47" s="10" t="s">
        <v>415</v>
      </c>
      <c r="P47" s="10" t="s">
        <v>416</v>
      </c>
      <c r="S47" t="s">
        <v>1437</v>
      </c>
      <c r="T47" t="s">
        <v>240</v>
      </c>
      <c r="U47" s="10"/>
    </row>
    <row r="48" spans="2:21" x14ac:dyDescent="0.2">
      <c r="B48" s="10" t="s">
        <v>2366</v>
      </c>
      <c r="E48" s="10"/>
      <c r="G48" s="10" t="s">
        <v>58</v>
      </c>
      <c r="K48" s="5" t="s">
        <v>273</v>
      </c>
      <c r="N48" s="10" t="s">
        <v>417</v>
      </c>
      <c r="O48" s="10" t="s">
        <v>418</v>
      </c>
      <c r="P48" s="10" t="s">
        <v>419</v>
      </c>
      <c r="S48" t="s">
        <v>1438</v>
      </c>
      <c r="T48" t="s">
        <v>240</v>
      </c>
      <c r="U48" s="10"/>
    </row>
    <row r="49" spans="2:21" x14ac:dyDescent="0.2">
      <c r="B49" s="10" t="s">
        <v>2324</v>
      </c>
      <c r="E49" s="10"/>
      <c r="G49" s="10" t="s">
        <v>59</v>
      </c>
      <c r="K49" s="5" t="s">
        <v>274</v>
      </c>
      <c r="N49" s="10" t="s">
        <v>420</v>
      </c>
      <c r="O49" s="10" t="s">
        <v>421</v>
      </c>
      <c r="P49" s="10" t="s">
        <v>422</v>
      </c>
      <c r="S49" t="s">
        <v>1439</v>
      </c>
      <c r="T49" t="s">
        <v>170</v>
      </c>
      <c r="U49" s="10"/>
    </row>
    <row r="50" spans="2:21" x14ac:dyDescent="0.2">
      <c r="B50" s="10" t="s">
        <v>2314</v>
      </c>
      <c r="E50" s="10"/>
      <c r="G50" s="10" t="s">
        <v>60</v>
      </c>
      <c r="K50" s="5" t="s">
        <v>193</v>
      </c>
      <c r="N50" s="10" t="s">
        <v>423</v>
      </c>
      <c r="O50" s="10" t="s">
        <v>424</v>
      </c>
      <c r="P50" s="10" t="s">
        <v>425</v>
      </c>
      <c r="S50" t="s">
        <v>1440</v>
      </c>
      <c r="T50" t="s">
        <v>170</v>
      </c>
      <c r="U50" s="10"/>
    </row>
    <row r="51" spans="2:21" x14ac:dyDescent="0.2">
      <c r="B51" s="10" t="s">
        <v>68</v>
      </c>
      <c r="E51" s="10"/>
      <c r="G51" s="10" t="s">
        <v>61</v>
      </c>
      <c r="N51" s="10" t="s">
        <v>426</v>
      </c>
      <c r="O51" s="10" t="s">
        <v>427</v>
      </c>
      <c r="P51" s="10" t="s">
        <v>428</v>
      </c>
      <c r="S51" t="s">
        <v>1441</v>
      </c>
      <c r="T51" t="s">
        <v>170</v>
      </c>
      <c r="U51" s="10"/>
    </row>
    <row r="52" spans="2:21" x14ac:dyDescent="0.2">
      <c r="B52" s="10" t="s">
        <v>2390</v>
      </c>
      <c r="E52" s="10"/>
      <c r="G52" s="10" t="s">
        <v>255</v>
      </c>
      <c r="N52" s="10" t="s">
        <v>429</v>
      </c>
      <c r="O52" s="10" t="s">
        <v>430</v>
      </c>
      <c r="P52" s="10" t="s">
        <v>431</v>
      </c>
      <c r="S52" t="s">
        <v>1442</v>
      </c>
      <c r="T52" t="s">
        <v>170</v>
      </c>
      <c r="U52" s="10"/>
    </row>
    <row r="53" spans="2:21" ht="15" x14ac:dyDescent="0.25">
      <c r="B53" s="10" t="s">
        <v>2162</v>
      </c>
      <c r="E53" s="10"/>
      <c r="G53" s="10" t="s">
        <v>256</v>
      </c>
      <c r="K53" s="6" t="s">
        <v>240</v>
      </c>
      <c r="N53" s="10" t="s">
        <v>432</v>
      </c>
      <c r="O53" s="10" t="s">
        <v>433</v>
      </c>
      <c r="P53" s="10" t="s">
        <v>434</v>
      </c>
      <c r="S53" t="s">
        <v>1443</v>
      </c>
      <c r="T53" t="s">
        <v>820</v>
      </c>
      <c r="U53" s="10"/>
    </row>
    <row r="54" spans="2:21" x14ac:dyDescent="0.2">
      <c r="B54" s="10" t="s">
        <v>2232</v>
      </c>
      <c r="E54" s="10"/>
      <c r="G54" s="10" t="s">
        <v>257</v>
      </c>
      <c r="K54" s="8" t="s">
        <v>275</v>
      </c>
      <c r="N54" s="10" t="s">
        <v>435</v>
      </c>
      <c r="O54" s="10" t="s">
        <v>436</v>
      </c>
      <c r="P54" s="10" t="s">
        <v>437</v>
      </c>
      <c r="S54" t="s">
        <v>1444</v>
      </c>
      <c r="T54" t="s">
        <v>820</v>
      </c>
      <c r="U54" s="10"/>
    </row>
    <row r="55" spans="2:21" x14ac:dyDescent="0.2">
      <c r="B55" s="10" t="s">
        <v>2272</v>
      </c>
      <c r="E55" s="10"/>
      <c r="G55" s="10" t="s">
        <v>258</v>
      </c>
      <c r="K55" s="8" t="s">
        <v>211</v>
      </c>
      <c r="N55" s="10" t="s">
        <v>438</v>
      </c>
      <c r="O55" s="10" t="s">
        <v>439</v>
      </c>
      <c r="P55" s="10" t="s">
        <v>440</v>
      </c>
      <c r="S55" t="s">
        <v>1445</v>
      </c>
      <c r="T55" t="s">
        <v>181</v>
      </c>
      <c r="U55" s="10"/>
    </row>
    <row r="56" spans="2:21" x14ac:dyDescent="0.2">
      <c r="B56" s="10" t="s">
        <v>2188</v>
      </c>
      <c r="E56" s="10"/>
      <c r="G56" s="10" t="s">
        <v>259</v>
      </c>
      <c r="K56" s="5" t="s">
        <v>228</v>
      </c>
      <c r="N56" s="10" t="s">
        <v>441</v>
      </c>
      <c r="O56" s="10" t="s">
        <v>442</v>
      </c>
      <c r="P56" s="10" t="s">
        <v>443</v>
      </c>
      <c r="S56" t="s">
        <v>1446</v>
      </c>
      <c r="T56" t="s">
        <v>181</v>
      </c>
      <c r="U56" s="10"/>
    </row>
    <row r="57" spans="2:21" x14ac:dyDescent="0.2">
      <c r="B57" s="10" t="s">
        <v>2253</v>
      </c>
      <c r="E57" s="10"/>
      <c r="G57" s="10" t="s">
        <v>62</v>
      </c>
      <c r="K57" s="5" t="s">
        <v>229</v>
      </c>
      <c r="N57" s="10" t="s">
        <v>444</v>
      </c>
      <c r="O57" s="10" t="s">
        <v>445</v>
      </c>
      <c r="P57" s="10" t="s">
        <v>446</v>
      </c>
      <c r="S57" t="s">
        <v>1447</v>
      </c>
      <c r="T57" t="s">
        <v>182</v>
      </c>
      <c r="U57" s="10"/>
    </row>
    <row r="58" spans="2:21" x14ac:dyDescent="0.2">
      <c r="B58" s="10" t="s">
        <v>2211</v>
      </c>
      <c r="E58" s="10"/>
      <c r="G58" s="10" t="s">
        <v>63</v>
      </c>
      <c r="K58" s="5" t="s">
        <v>239</v>
      </c>
      <c r="N58" s="10" t="s">
        <v>447</v>
      </c>
      <c r="O58" s="10" t="s">
        <v>448</v>
      </c>
      <c r="P58" s="10" t="s">
        <v>449</v>
      </c>
      <c r="S58" t="s">
        <v>1448</v>
      </c>
      <c r="T58" t="s">
        <v>182</v>
      </c>
      <c r="U58" s="10"/>
    </row>
    <row r="59" spans="2:21" x14ac:dyDescent="0.2">
      <c r="B59" s="10" t="s">
        <v>2244</v>
      </c>
      <c r="E59" s="10"/>
      <c r="G59" s="10" t="s">
        <v>64</v>
      </c>
      <c r="K59" s="5" t="s">
        <v>230</v>
      </c>
      <c r="N59" s="10" t="s">
        <v>450</v>
      </c>
      <c r="O59" s="10" t="s">
        <v>451</v>
      </c>
      <c r="P59" s="10" t="s">
        <v>452</v>
      </c>
      <c r="S59" t="s">
        <v>1449</v>
      </c>
      <c r="T59" t="s">
        <v>182</v>
      </c>
      <c r="U59" s="10"/>
    </row>
    <row r="60" spans="2:21" x14ac:dyDescent="0.2">
      <c r="B60" s="10" t="s">
        <v>706</v>
      </c>
      <c r="E60" s="10"/>
      <c r="G60" s="10" t="s">
        <v>65</v>
      </c>
      <c r="N60" s="10" t="s">
        <v>453</v>
      </c>
      <c r="O60" s="10" t="s">
        <v>454</v>
      </c>
      <c r="P60" s="10" t="s">
        <v>455</v>
      </c>
      <c r="S60" t="s">
        <v>1450</v>
      </c>
      <c r="T60" t="s">
        <v>182</v>
      </c>
      <c r="U60" s="10"/>
    </row>
    <row r="61" spans="2:21" ht="15" x14ac:dyDescent="0.25">
      <c r="B61" s="10" t="s">
        <v>2279</v>
      </c>
      <c r="E61" s="10"/>
      <c r="G61" s="10" t="s">
        <v>66</v>
      </c>
      <c r="K61" s="6" t="s">
        <v>231</v>
      </c>
      <c r="N61" s="10" t="s">
        <v>456</v>
      </c>
      <c r="O61" s="10" t="s">
        <v>457</v>
      </c>
      <c r="P61" s="10" t="s">
        <v>458</v>
      </c>
      <c r="S61" t="s">
        <v>1451</v>
      </c>
      <c r="T61" t="s">
        <v>170</v>
      </c>
      <c r="U61" s="10"/>
    </row>
    <row r="62" spans="2:21" x14ac:dyDescent="0.2">
      <c r="B62" s="10" t="s">
        <v>2262</v>
      </c>
      <c r="E62" s="10"/>
      <c r="G62" s="10" t="s">
        <v>67</v>
      </c>
      <c r="K62" s="8" t="s">
        <v>231</v>
      </c>
      <c r="N62" s="10" t="s">
        <v>459</v>
      </c>
      <c r="O62" s="10" t="s">
        <v>460</v>
      </c>
      <c r="P62" s="10" t="s">
        <v>461</v>
      </c>
      <c r="S62" t="s">
        <v>1452</v>
      </c>
      <c r="T62" t="s">
        <v>170</v>
      </c>
      <c r="U62" s="10"/>
    </row>
    <row r="63" spans="2:21" x14ac:dyDescent="0.2">
      <c r="B63" s="10" t="s">
        <v>2282</v>
      </c>
      <c r="E63" s="10"/>
      <c r="G63" s="10" t="s">
        <v>68</v>
      </c>
      <c r="J63" s="2"/>
      <c r="N63" s="10" t="s">
        <v>462</v>
      </c>
      <c r="O63" s="10" t="s">
        <v>463</v>
      </c>
      <c r="P63" s="10" t="s">
        <v>464</v>
      </c>
      <c r="S63" t="s">
        <v>1453</v>
      </c>
      <c r="T63" t="s">
        <v>171</v>
      </c>
      <c r="U63" s="10"/>
    </row>
    <row r="64" spans="2:21" ht="15" x14ac:dyDescent="0.25">
      <c r="B64" s="10" t="s">
        <v>2239</v>
      </c>
      <c r="E64" s="10"/>
      <c r="G64" s="10" t="s">
        <v>111</v>
      </c>
      <c r="J64" s="2"/>
      <c r="K64" s="6" t="s">
        <v>177</v>
      </c>
      <c r="N64" s="10" t="s">
        <v>465</v>
      </c>
      <c r="O64" s="10" t="s">
        <v>466</v>
      </c>
      <c r="P64" s="10" t="s">
        <v>467</v>
      </c>
      <c r="S64" t="s">
        <v>1454</v>
      </c>
      <c r="T64" t="s">
        <v>171</v>
      </c>
      <c r="U64" s="10"/>
    </row>
    <row r="65" spans="2:21" x14ac:dyDescent="0.2">
      <c r="B65" s="10" t="s">
        <v>2245</v>
      </c>
      <c r="E65" s="10"/>
      <c r="G65" s="10" t="s">
        <v>112</v>
      </c>
      <c r="J65" s="2"/>
      <c r="K65" s="5" t="s">
        <v>212</v>
      </c>
      <c r="N65" s="10" t="s">
        <v>468</v>
      </c>
      <c r="O65" s="10" t="s">
        <v>469</v>
      </c>
      <c r="P65" s="10" t="s">
        <v>470</v>
      </c>
      <c r="S65" t="s">
        <v>1455</v>
      </c>
      <c r="T65" t="s">
        <v>171</v>
      </c>
      <c r="U65" s="10"/>
    </row>
    <row r="66" spans="2:21" x14ac:dyDescent="0.2">
      <c r="B66" s="10" t="s">
        <v>2230</v>
      </c>
      <c r="E66" s="10"/>
      <c r="G66" s="10" t="s">
        <v>113</v>
      </c>
      <c r="J66" s="2"/>
      <c r="K66" s="5" t="s">
        <v>213</v>
      </c>
      <c r="N66" s="10" t="s">
        <v>471</v>
      </c>
      <c r="O66" s="10" t="s">
        <v>472</v>
      </c>
      <c r="P66" s="10" t="s">
        <v>473</v>
      </c>
      <c r="S66" t="s">
        <v>1456</v>
      </c>
      <c r="T66" t="s">
        <v>171</v>
      </c>
      <c r="U66" s="10"/>
    </row>
    <row r="67" spans="2:21" x14ac:dyDescent="0.2">
      <c r="B67" s="10" t="s">
        <v>2254</v>
      </c>
      <c r="E67" s="10"/>
      <c r="G67" s="10" t="s">
        <v>69</v>
      </c>
      <c r="J67" s="2"/>
      <c r="N67" s="10" t="s">
        <v>474</v>
      </c>
      <c r="O67" s="10" t="s">
        <v>475</v>
      </c>
      <c r="P67" s="10" t="s">
        <v>476</v>
      </c>
      <c r="S67" t="s">
        <v>1457</v>
      </c>
      <c r="T67" t="s">
        <v>171</v>
      </c>
      <c r="U67" s="10"/>
    </row>
    <row r="68" spans="2:21" x14ac:dyDescent="0.2">
      <c r="B68" s="10" t="s">
        <v>2228</v>
      </c>
      <c r="E68" s="10"/>
      <c r="G68" s="10" t="s">
        <v>70</v>
      </c>
      <c r="N68" s="10" t="s">
        <v>477</v>
      </c>
      <c r="O68" s="10" t="s">
        <v>478</v>
      </c>
      <c r="P68" s="10" t="s">
        <v>479</v>
      </c>
      <c r="S68" t="s">
        <v>1458</v>
      </c>
      <c r="T68" t="s">
        <v>171</v>
      </c>
      <c r="U68" s="10"/>
    </row>
    <row r="69" spans="2:21" ht="15" x14ac:dyDescent="0.25">
      <c r="B69" s="10" t="s">
        <v>2263</v>
      </c>
      <c r="E69" s="10"/>
      <c r="G69" s="10" t="s">
        <v>71</v>
      </c>
      <c r="K69" s="6" t="s">
        <v>178</v>
      </c>
      <c r="N69" s="10" t="s">
        <v>480</v>
      </c>
      <c r="O69" s="10" t="s">
        <v>481</v>
      </c>
      <c r="P69" s="10" t="s">
        <v>482</v>
      </c>
      <c r="S69" t="s">
        <v>1459</v>
      </c>
      <c r="T69" t="s">
        <v>171</v>
      </c>
      <c r="U69" s="10"/>
    </row>
    <row r="70" spans="2:21" x14ac:dyDescent="0.2">
      <c r="B70" s="10" t="s">
        <v>269</v>
      </c>
      <c r="E70" s="10"/>
      <c r="G70" s="10" t="s">
        <v>72</v>
      </c>
      <c r="K70" s="8" t="s">
        <v>178</v>
      </c>
      <c r="N70" s="10" t="s">
        <v>483</v>
      </c>
      <c r="O70" s="10" t="s">
        <v>484</v>
      </c>
      <c r="P70" s="10" t="s">
        <v>485</v>
      </c>
      <c r="S70" t="s">
        <v>1460</v>
      </c>
      <c r="T70" t="s">
        <v>171</v>
      </c>
      <c r="U70" s="10"/>
    </row>
    <row r="71" spans="2:21" x14ac:dyDescent="0.2">
      <c r="B71" s="10" t="s">
        <v>2223</v>
      </c>
      <c r="E71" s="10"/>
      <c r="G71" s="10" t="s">
        <v>73</v>
      </c>
      <c r="N71" s="10" t="s">
        <v>486</v>
      </c>
      <c r="O71" s="10" t="s">
        <v>487</v>
      </c>
      <c r="P71" s="10" t="s">
        <v>488</v>
      </c>
      <c r="S71" t="s">
        <v>1461</v>
      </c>
      <c r="T71" t="s">
        <v>240</v>
      </c>
      <c r="U71" s="10"/>
    </row>
    <row r="72" spans="2:21" ht="15" x14ac:dyDescent="0.25">
      <c r="B72" s="10" t="s">
        <v>2273</v>
      </c>
      <c r="E72" s="10"/>
      <c r="G72" s="10" t="s">
        <v>74</v>
      </c>
      <c r="K72" s="6" t="s">
        <v>179</v>
      </c>
      <c r="N72" s="10" t="s">
        <v>489</v>
      </c>
      <c r="O72" s="10" t="s">
        <v>490</v>
      </c>
      <c r="P72" s="10" t="s">
        <v>491</v>
      </c>
      <c r="S72" t="s">
        <v>1462</v>
      </c>
      <c r="T72" t="s">
        <v>240</v>
      </c>
      <c r="U72" s="10"/>
    </row>
    <row r="73" spans="2:21" x14ac:dyDescent="0.2">
      <c r="B73" s="10" t="s">
        <v>2243</v>
      </c>
      <c r="E73" s="10"/>
      <c r="G73" s="10" t="s">
        <v>75</v>
      </c>
      <c r="K73" s="8" t="s">
        <v>179</v>
      </c>
      <c r="N73" s="10" t="s">
        <v>492</v>
      </c>
      <c r="O73" s="10" t="s">
        <v>493</v>
      </c>
      <c r="P73" s="10" t="s">
        <v>494</v>
      </c>
      <c r="S73" t="s">
        <v>1463</v>
      </c>
      <c r="T73" t="s">
        <v>176</v>
      </c>
      <c r="U73" s="10"/>
    </row>
    <row r="74" spans="2:21" x14ac:dyDescent="0.2">
      <c r="B74" s="10" t="s">
        <v>2360</v>
      </c>
      <c r="E74" s="10"/>
      <c r="G74" s="10" t="s">
        <v>76</v>
      </c>
      <c r="N74" s="10" t="s">
        <v>495</v>
      </c>
      <c r="O74" s="10" t="s">
        <v>496</v>
      </c>
      <c r="P74" s="10" t="s">
        <v>497</v>
      </c>
      <c r="S74" t="s">
        <v>1464</v>
      </c>
      <c r="T74" t="s">
        <v>176</v>
      </c>
      <c r="U74" s="10"/>
    </row>
    <row r="75" spans="2:21" ht="15" x14ac:dyDescent="0.25">
      <c r="B75" s="10" t="s">
        <v>2287</v>
      </c>
      <c r="E75" s="10"/>
      <c r="G75" s="10" t="s">
        <v>77</v>
      </c>
      <c r="K75" s="6" t="s">
        <v>180</v>
      </c>
      <c r="N75" s="10" t="s">
        <v>498</v>
      </c>
      <c r="O75" s="10" t="s">
        <v>499</v>
      </c>
      <c r="P75" s="10" t="s">
        <v>500</v>
      </c>
      <c r="S75" t="s">
        <v>1465</v>
      </c>
      <c r="T75" t="s">
        <v>240</v>
      </c>
      <c r="U75" s="10"/>
    </row>
    <row r="76" spans="2:21" x14ac:dyDescent="0.2">
      <c r="B76" s="10" t="s">
        <v>2246</v>
      </c>
      <c r="E76" s="10"/>
      <c r="G76" s="10" t="s">
        <v>78</v>
      </c>
      <c r="K76" s="8" t="s">
        <v>180</v>
      </c>
      <c r="N76" s="10" t="s">
        <v>501</v>
      </c>
      <c r="O76" s="10" t="s">
        <v>502</v>
      </c>
      <c r="P76" s="10" t="s">
        <v>503</v>
      </c>
      <c r="S76" t="s">
        <v>1466</v>
      </c>
      <c r="T76" t="s">
        <v>240</v>
      </c>
      <c r="U76" s="10"/>
    </row>
    <row r="77" spans="2:21" x14ac:dyDescent="0.2">
      <c r="B77" s="10" t="s">
        <v>2216</v>
      </c>
      <c r="E77" s="10"/>
      <c r="G77" s="10" t="s">
        <v>79</v>
      </c>
      <c r="N77" s="10" t="s">
        <v>504</v>
      </c>
      <c r="O77" s="10" t="s">
        <v>505</v>
      </c>
      <c r="P77" s="10" t="s">
        <v>506</v>
      </c>
      <c r="S77" t="s">
        <v>1467</v>
      </c>
      <c r="T77" t="s">
        <v>194</v>
      </c>
      <c r="U77" s="10"/>
    </row>
    <row r="78" spans="2:21" ht="15" x14ac:dyDescent="0.25">
      <c r="B78" s="10" t="s">
        <v>2313</v>
      </c>
      <c r="E78" s="10"/>
      <c r="G78" s="10" t="s">
        <v>80</v>
      </c>
      <c r="K78" s="6" t="s">
        <v>181</v>
      </c>
      <c r="N78" s="10" t="s">
        <v>507</v>
      </c>
      <c r="O78" s="10" t="s">
        <v>508</v>
      </c>
      <c r="P78" s="10" t="s">
        <v>509</v>
      </c>
      <c r="S78" t="s">
        <v>1468</v>
      </c>
      <c r="T78" t="s">
        <v>194</v>
      </c>
      <c r="U78" s="10"/>
    </row>
    <row r="79" spans="2:21" x14ac:dyDescent="0.2">
      <c r="B79" s="10" t="s">
        <v>111</v>
      </c>
      <c r="E79" s="10"/>
      <c r="G79" s="10" t="s">
        <v>81</v>
      </c>
      <c r="K79" s="8" t="s">
        <v>225</v>
      </c>
      <c r="N79" s="10" t="s">
        <v>510</v>
      </c>
      <c r="O79" s="10" t="s">
        <v>511</v>
      </c>
      <c r="P79" s="10" t="s">
        <v>512</v>
      </c>
      <c r="S79" t="s">
        <v>1469</v>
      </c>
      <c r="T79" t="s">
        <v>194</v>
      </c>
      <c r="U79" s="10"/>
    </row>
    <row r="80" spans="2:21" x14ac:dyDescent="0.2">
      <c r="B80" s="10" t="s">
        <v>2369</v>
      </c>
      <c r="E80" s="10"/>
      <c r="G80" s="10" t="s">
        <v>82</v>
      </c>
      <c r="K80" s="8" t="s">
        <v>226</v>
      </c>
      <c r="N80" s="10" t="s">
        <v>513</v>
      </c>
      <c r="O80" s="10" t="s">
        <v>514</v>
      </c>
      <c r="P80" s="10" t="s">
        <v>515</v>
      </c>
      <c r="S80" t="s">
        <v>1470</v>
      </c>
      <c r="T80" t="s">
        <v>194</v>
      </c>
      <c r="U80" s="10"/>
    </row>
    <row r="81" spans="2:21" x14ac:dyDescent="0.2">
      <c r="B81" s="10" t="s">
        <v>2349</v>
      </c>
      <c r="E81" s="10"/>
      <c r="G81" s="10" t="s">
        <v>83</v>
      </c>
      <c r="N81" s="10" t="s">
        <v>516</v>
      </c>
      <c r="O81" s="10" t="s">
        <v>517</v>
      </c>
      <c r="P81" s="10" t="s">
        <v>518</v>
      </c>
      <c r="S81" t="s">
        <v>1471</v>
      </c>
      <c r="T81" t="s">
        <v>181</v>
      </c>
      <c r="U81" s="10"/>
    </row>
    <row r="82" spans="2:21" ht="15" x14ac:dyDescent="0.25">
      <c r="B82" s="10" t="s">
        <v>2236</v>
      </c>
      <c r="E82" s="10"/>
      <c r="G82" s="10" t="s">
        <v>84</v>
      </c>
      <c r="K82" s="6" t="s">
        <v>182</v>
      </c>
      <c r="N82" s="10" t="s">
        <v>519</v>
      </c>
      <c r="O82" s="10" t="s">
        <v>520</v>
      </c>
      <c r="P82" s="10" t="s">
        <v>521</v>
      </c>
      <c r="S82" t="s">
        <v>1472</v>
      </c>
      <c r="T82" t="s">
        <v>181</v>
      </c>
      <c r="U82" s="10"/>
    </row>
    <row r="83" spans="2:21" x14ac:dyDescent="0.2">
      <c r="B83" s="10" t="s">
        <v>2293</v>
      </c>
      <c r="E83" s="10"/>
      <c r="G83" s="10" t="s">
        <v>85</v>
      </c>
      <c r="K83" s="8" t="s">
        <v>182</v>
      </c>
      <c r="N83" s="10" t="s">
        <v>522</v>
      </c>
      <c r="O83" s="10" t="s">
        <v>523</v>
      </c>
      <c r="P83" s="10" t="s">
        <v>524</v>
      </c>
      <c r="S83" t="s">
        <v>1473</v>
      </c>
      <c r="T83" t="s">
        <v>181</v>
      </c>
      <c r="U83" s="10"/>
    </row>
    <row r="84" spans="2:21" x14ac:dyDescent="0.2">
      <c r="B84" s="10" t="s">
        <v>2330</v>
      </c>
      <c r="E84" s="10"/>
      <c r="G84" s="10" t="s">
        <v>86</v>
      </c>
      <c r="N84" s="10" t="s">
        <v>525</v>
      </c>
      <c r="O84" s="10" t="s">
        <v>526</v>
      </c>
      <c r="P84" s="10" t="s">
        <v>527</v>
      </c>
      <c r="S84" t="s">
        <v>1474</v>
      </c>
      <c r="T84" t="s">
        <v>181</v>
      </c>
      <c r="U84" s="10"/>
    </row>
    <row r="85" spans="2:21" ht="15" x14ac:dyDescent="0.25">
      <c r="B85" s="10" t="s">
        <v>2316</v>
      </c>
      <c r="E85" s="10"/>
      <c r="G85" s="10" t="s">
        <v>87</v>
      </c>
      <c r="J85" s="2"/>
      <c r="K85" s="6" t="s">
        <v>183</v>
      </c>
      <c r="N85" s="10" t="s">
        <v>528</v>
      </c>
      <c r="O85" s="10" t="s">
        <v>529</v>
      </c>
      <c r="P85" s="10" t="s">
        <v>530</v>
      </c>
      <c r="S85" t="s">
        <v>1475</v>
      </c>
      <c r="T85" t="s">
        <v>181</v>
      </c>
      <c r="U85" s="10"/>
    </row>
    <row r="86" spans="2:21" x14ac:dyDescent="0.2">
      <c r="B86" s="10" t="s">
        <v>2348</v>
      </c>
      <c r="E86" s="10"/>
      <c r="G86" s="10" t="s">
        <v>88</v>
      </c>
      <c r="J86" s="2"/>
      <c r="K86" s="8" t="s">
        <v>183</v>
      </c>
      <c r="N86" s="10" t="s">
        <v>531</v>
      </c>
      <c r="O86" s="10" t="s">
        <v>532</v>
      </c>
      <c r="P86" s="10" t="s">
        <v>533</v>
      </c>
      <c r="S86" t="s">
        <v>1476</v>
      </c>
      <c r="T86" t="s">
        <v>181</v>
      </c>
      <c r="U86" s="10"/>
    </row>
    <row r="87" spans="2:21" x14ac:dyDescent="0.2">
      <c r="B87" s="10" t="s">
        <v>2389</v>
      </c>
      <c r="E87" s="10"/>
      <c r="G87" s="10" t="s">
        <v>89</v>
      </c>
      <c r="J87" s="2"/>
      <c r="N87" s="10" t="s">
        <v>534</v>
      </c>
      <c r="O87" s="10" t="s">
        <v>535</v>
      </c>
      <c r="P87" s="10" t="s">
        <v>536</v>
      </c>
      <c r="S87" t="s">
        <v>1477</v>
      </c>
      <c r="T87" t="s">
        <v>181</v>
      </c>
      <c r="U87" s="10"/>
    </row>
    <row r="88" spans="2:21" ht="15" x14ac:dyDescent="0.25">
      <c r="B88" s="10" t="s">
        <v>2326</v>
      </c>
      <c r="E88" s="10"/>
      <c r="G88" s="10" t="s">
        <v>90</v>
      </c>
      <c r="J88" s="2"/>
      <c r="K88" s="6" t="s">
        <v>194</v>
      </c>
      <c r="N88" s="10" t="s">
        <v>537</v>
      </c>
      <c r="O88" s="10" t="s">
        <v>538</v>
      </c>
      <c r="P88" s="10" t="s">
        <v>539</v>
      </c>
      <c r="S88" t="s">
        <v>1478</v>
      </c>
      <c r="T88" t="s">
        <v>181</v>
      </c>
      <c r="U88" s="10"/>
    </row>
    <row r="89" spans="2:21" x14ac:dyDescent="0.2">
      <c r="B89" s="10" t="s">
        <v>2217</v>
      </c>
      <c r="E89" s="10"/>
      <c r="G89" s="10" t="s">
        <v>91</v>
      </c>
      <c r="J89" s="2"/>
      <c r="K89" s="8" t="s">
        <v>194</v>
      </c>
      <c r="N89" s="10" t="s">
        <v>540</v>
      </c>
      <c r="O89" s="10" t="s">
        <v>541</v>
      </c>
      <c r="P89" s="10" t="s">
        <v>542</v>
      </c>
      <c r="S89" t="s">
        <v>1479</v>
      </c>
      <c r="T89" t="s">
        <v>171</v>
      </c>
      <c r="U89" s="10"/>
    </row>
    <row r="90" spans="2:21" x14ac:dyDescent="0.2">
      <c r="B90" s="10" t="s">
        <v>2365</v>
      </c>
      <c r="E90" s="10"/>
      <c r="G90" s="10" t="s">
        <v>92</v>
      </c>
      <c r="J90" s="2"/>
      <c r="N90" s="10" t="s">
        <v>543</v>
      </c>
      <c r="O90" s="10" t="s">
        <v>544</v>
      </c>
      <c r="P90" s="10" t="s">
        <v>545</v>
      </c>
      <c r="S90" t="s">
        <v>1480</v>
      </c>
      <c r="T90" t="s">
        <v>171</v>
      </c>
      <c r="U90" s="10"/>
    </row>
    <row r="91" spans="2:21" ht="15" x14ac:dyDescent="0.25">
      <c r="B91" s="10" t="s">
        <v>2347</v>
      </c>
      <c r="E91" s="10"/>
      <c r="G91" s="10" t="s">
        <v>93</v>
      </c>
      <c r="J91" s="2"/>
      <c r="K91" s="6" t="s">
        <v>195</v>
      </c>
      <c r="N91" s="10" t="s">
        <v>546</v>
      </c>
      <c r="O91" s="10" t="s">
        <v>547</v>
      </c>
      <c r="P91" s="10" t="s">
        <v>548</v>
      </c>
      <c r="S91" t="s">
        <v>1481</v>
      </c>
      <c r="T91" t="s">
        <v>171</v>
      </c>
      <c r="U91" s="10"/>
    </row>
    <row r="92" spans="2:21" x14ac:dyDescent="0.2">
      <c r="B92" s="10" t="s">
        <v>2363</v>
      </c>
      <c r="E92" s="10"/>
      <c r="G92" s="10" t="s">
        <v>94</v>
      </c>
      <c r="J92" s="2"/>
      <c r="K92" s="8" t="s">
        <v>195</v>
      </c>
      <c r="N92" s="10" t="s">
        <v>549</v>
      </c>
      <c r="O92" s="10" t="s">
        <v>550</v>
      </c>
      <c r="P92" s="10" t="s">
        <v>551</v>
      </c>
      <c r="S92" t="s">
        <v>1482</v>
      </c>
      <c r="T92" t="s">
        <v>171</v>
      </c>
      <c r="U92" s="10"/>
    </row>
    <row r="93" spans="2:21" x14ac:dyDescent="0.2">
      <c r="B93" s="10" t="s">
        <v>2357</v>
      </c>
      <c r="E93" s="10"/>
      <c r="G93" s="10" t="s">
        <v>95</v>
      </c>
      <c r="J93" s="2"/>
      <c r="N93" s="10" t="s">
        <v>552</v>
      </c>
      <c r="O93" s="10" t="s">
        <v>553</v>
      </c>
      <c r="P93" s="10" t="s">
        <v>554</v>
      </c>
      <c r="S93" t="s">
        <v>1483</v>
      </c>
      <c r="T93" t="s">
        <v>170</v>
      </c>
      <c r="U93" s="10"/>
    </row>
    <row r="94" spans="2:21" ht="15" x14ac:dyDescent="0.25">
      <c r="B94" s="10" t="s">
        <v>2277</v>
      </c>
      <c r="E94" s="10"/>
      <c r="G94" s="10" t="s">
        <v>96</v>
      </c>
      <c r="K94" s="6" t="s">
        <v>196</v>
      </c>
      <c r="N94" s="10" t="s">
        <v>555</v>
      </c>
      <c r="O94" s="10" t="s">
        <v>556</v>
      </c>
      <c r="P94" s="10" t="s">
        <v>557</v>
      </c>
      <c r="S94" t="s">
        <v>1484</v>
      </c>
      <c r="T94" t="s">
        <v>170</v>
      </c>
      <c r="U94" s="10"/>
    </row>
    <row r="95" spans="2:21" x14ac:dyDescent="0.2">
      <c r="B95" s="10" t="s">
        <v>2317</v>
      </c>
      <c r="E95" s="10"/>
      <c r="G95" s="10" t="s">
        <v>97</v>
      </c>
      <c r="K95" s="8" t="s">
        <v>196</v>
      </c>
      <c r="N95" s="10" t="s">
        <v>558</v>
      </c>
      <c r="O95" s="10" t="s">
        <v>559</v>
      </c>
      <c r="P95" s="10" t="s">
        <v>560</v>
      </c>
      <c r="S95" t="s">
        <v>1485</v>
      </c>
      <c r="T95" t="s">
        <v>170</v>
      </c>
      <c r="U95" s="10"/>
    </row>
    <row r="96" spans="2:21" x14ac:dyDescent="0.2">
      <c r="B96" s="10" t="s">
        <v>2284</v>
      </c>
      <c r="E96" s="10"/>
      <c r="G96" s="10" t="s">
        <v>98</v>
      </c>
      <c r="N96" s="10" t="s">
        <v>561</v>
      </c>
      <c r="O96" s="10" t="s">
        <v>562</v>
      </c>
      <c r="P96" s="10" t="s">
        <v>563</v>
      </c>
      <c r="S96" t="s">
        <v>1486</v>
      </c>
      <c r="T96" t="s">
        <v>170</v>
      </c>
      <c r="U96" s="10"/>
    </row>
    <row r="97" spans="2:21" ht="15" x14ac:dyDescent="0.25">
      <c r="B97" s="10" t="s">
        <v>2336</v>
      </c>
      <c r="E97" s="10"/>
      <c r="G97" s="10" t="s">
        <v>99</v>
      </c>
      <c r="K97" s="6" t="s">
        <v>232</v>
      </c>
      <c r="N97" s="10" t="s">
        <v>564</v>
      </c>
      <c r="O97" s="10" t="s">
        <v>565</v>
      </c>
      <c r="P97" s="10" t="s">
        <v>566</v>
      </c>
      <c r="S97" t="s">
        <v>1487</v>
      </c>
      <c r="T97" t="s">
        <v>193</v>
      </c>
      <c r="U97" s="10"/>
    </row>
    <row r="98" spans="2:21" x14ac:dyDescent="0.2">
      <c r="B98" s="10" t="s">
        <v>2346</v>
      </c>
      <c r="E98" s="10"/>
      <c r="G98" s="10" t="s">
        <v>100</v>
      </c>
      <c r="K98" s="8" t="s">
        <v>214</v>
      </c>
      <c r="N98" s="10" t="s">
        <v>567</v>
      </c>
      <c r="O98" s="10" t="s">
        <v>568</v>
      </c>
      <c r="P98" s="10" t="s">
        <v>569</v>
      </c>
      <c r="S98" t="s">
        <v>1488</v>
      </c>
      <c r="T98" t="s">
        <v>193</v>
      </c>
      <c r="U98" s="10"/>
    </row>
    <row r="99" spans="2:21" x14ac:dyDescent="0.2">
      <c r="B99" s="10" t="s">
        <v>2328</v>
      </c>
      <c r="E99" s="10"/>
      <c r="G99" s="10" t="s">
        <v>101</v>
      </c>
      <c r="K99" s="8" t="s">
        <v>215</v>
      </c>
      <c r="N99" s="10" t="s">
        <v>570</v>
      </c>
      <c r="O99" s="10" t="s">
        <v>571</v>
      </c>
      <c r="P99" s="10" t="s">
        <v>572</v>
      </c>
      <c r="S99" t="s">
        <v>1489</v>
      </c>
      <c r="T99" t="s">
        <v>177</v>
      </c>
      <c r="U99" s="10"/>
    </row>
    <row r="100" spans="2:21" x14ac:dyDescent="0.2">
      <c r="B100" s="10" t="s">
        <v>2376</v>
      </c>
      <c r="E100" s="10"/>
      <c r="G100" s="10" t="s">
        <v>102</v>
      </c>
      <c r="N100" s="10" t="s">
        <v>573</v>
      </c>
      <c r="O100" s="10" t="s">
        <v>574</v>
      </c>
      <c r="P100" s="10" t="s">
        <v>575</v>
      </c>
      <c r="S100" t="s">
        <v>1490</v>
      </c>
      <c r="T100" t="s">
        <v>177</v>
      </c>
      <c r="U100" s="10"/>
    </row>
    <row r="101" spans="2:21" ht="15" x14ac:dyDescent="0.25">
      <c r="B101" s="10" t="s">
        <v>2329</v>
      </c>
      <c r="E101" s="10"/>
      <c r="G101" s="10" t="s">
        <v>103</v>
      </c>
      <c r="K101" s="6" t="s">
        <v>233</v>
      </c>
      <c r="N101" s="10" t="s">
        <v>576</v>
      </c>
      <c r="O101" s="10" t="s">
        <v>577</v>
      </c>
      <c r="P101" s="10" t="s">
        <v>578</v>
      </c>
      <c r="S101" t="s">
        <v>1491</v>
      </c>
      <c r="T101" t="s">
        <v>240</v>
      </c>
      <c r="U101" s="10"/>
    </row>
    <row r="102" spans="2:21" x14ac:dyDescent="0.2">
      <c r="B102" s="10" t="s">
        <v>2374</v>
      </c>
      <c r="E102" s="10"/>
      <c r="G102" s="10" t="s">
        <v>104</v>
      </c>
      <c r="K102" s="8" t="s">
        <v>233</v>
      </c>
      <c r="N102" s="10" t="s">
        <v>579</v>
      </c>
      <c r="O102" s="10" t="s">
        <v>580</v>
      </c>
      <c r="P102" s="10" t="s">
        <v>581</v>
      </c>
      <c r="S102" t="s">
        <v>1492</v>
      </c>
      <c r="T102" t="s">
        <v>240</v>
      </c>
      <c r="U102" s="10"/>
    </row>
    <row r="103" spans="2:21" x14ac:dyDescent="0.2">
      <c r="B103" s="10" t="s">
        <v>2212</v>
      </c>
      <c r="E103" s="10"/>
      <c r="G103" s="10" t="s">
        <v>105</v>
      </c>
      <c r="N103" s="10" t="s">
        <v>582</v>
      </c>
      <c r="O103" s="10" t="s">
        <v>583</v>
      </c>
      <c r="P103" s="10" t="s">
        <v>584</v>
      </c>
      <c r="S103" t="s">
        <v>1493</v>
      </c>
      <c r="T103" t="s">
        <v>170</v>
      </c>
      <c r="U103" s="10"/>
    </row>
    <row r="104" spans="2:21" ht="15" x14ac:dyDescent="0.25">
      <c r="B104" s="10" t="s">
        <v>2355</v>
      </c>
      <c r="E104" s="10"/>
      <c r="G104" s="10" t="s">
        <v>106</v>
      </c>
      <c r="K104" s="6" t="s">
        <v>234</v>
      </c>
      <c r="N104" s="10" t="s">
        <v>585</v>
      </c>
      <c r="O104" s="10" t="s">
        <v>586</v>
      </c>
      <c r="P104" s="10" t="s">
        <v>587</v>
      </c>
      <c r="S104" t="s">
        <v>1494</v>
      </c>
      <c r="T104" t="s">
        <v>170</v>
      </c>
      <c r="U104" s="10"/>
    </row>
    <row r="105" spans="2:21" x14ac:dyDescent="0.2">
      <c r="B105" s="10" t="s">
        <v>2372</v>
      </c>
      <c r="E105" s="10"/>
      <c r="G105" s="10" t="s">
        <v>107</v>
      </c>
      <c r="K105" s="8" t="s">
        <v>234</v>
      </c>
      <c r="N105" s="10" t="s">
        <v>588</v>
      </c>
      <c r="O105" s="10" t="s">
        <v>589</v>
      </c>
      <c r="P105" s="10" t="s">
        <v>590</v>
      </c>
      <c r="S105" t="s">
        <v>1495</v>
      </c>
      <c r="T105" t="s">
        <v>170</v>
      </c>
      <c r="U105" s="10"/>
    </row>
    <row r="106" spans="2:21" x14ac:dyDescent="0.2">
      <c r="B106" s="10" t="s">
        <v>2350</v>
      </c>
      <c r="E106" s="10"/>
      <c r="G106" s="10" t="s">
        <v>108</v>
      </c>
      <c r="N106" s="10" t="s">
        <v>591</v>
      </c>
      <c r="O106" s="10" t="s">
        <v>592</v>
      </c>
      <c r="P106" s="10" t="s">
        <v>593</v>
      </c>
      <c r="S106" t="s">
        <v>1496</v>
      </c>
      <c r="T106" t="s">
        <v>170</v>
      </c>
      <c r="U106" s="10"/>
    </row>
    <row r="107" spans="2:21" ht="15" x14ac:dyDescent="0.25">
      <c r="B107" s="10" t="s">
        <v>707</v>
      </c>
      <c r="E107" s="10"/>
      <c r="G107" s="10" t="s">
        <v>109</v>
      </c>
      <c r="K107" s="6" t="s">
        <v>189</v>
      </c>
      <c r="N107" s="10" t="s">
        <v>594</v>
      </c>
      <c r="O107" s="10" t="s">
        <v>595</v>
      </c>
      <c r="P107" s="10" t="s">
        <v>596</v>
      </c>
      <c r="S107" t="s">
        <v>1497</v>
      </c>
      <c r="T107" t="s">
        <v>170</v>
      </c>
      <c r="U107" s="10"/>
    </row>
    <row r="108" spans="2:21" x14ac:dyDescent="0.2">
      <c r="B108" s="10" t="s">
        <v>2276</v>
      </c>
      <c r="E108" s="10"/>
      <c r="G108" s="10" t="s">
        <v>110</v>
      </c>
      <c r="K108" s="8" t="s">
        <v>189</v>
      </c>
      <c r="N108" s="10" t="s">
        <v>597</v>
      </c>
      <c r="O108" s="10" t="s">
        <v>598</v>
      </c>
      <c r="P108" s="10" t="s">
        <v>599</v>
      </c>
      <c r="S108" t="s">
        <v>1498</v>
      </c>
      <c r="T108" t="s">
        <v>170</v>
      </c>
      <c r="U108" s="10"/>
    </row>
    <row r="109" spans="2:21" x14ac:dyDescent="0.2">
      <c r="B109" s="10" t="s">
        <v>716</v>
      </c>
      <c r="E109" s="10"/>
      <c r="G109" s="10" t="s">
        <v>114</v>
      </c>
      <c r="J109" s="2"/>
      <c r="N109" s="10" t="s">
        <v>600</v>
      </c>
      <c r="O109" s="10" t="s">
        <v>601</v>
      </c>
      <c r="P109" s="10" t="s">
        <v>602</v>
      </c>
      <c r="S109" t="s">
        <v>1499</v>
      </c>
      <c r="T109" t="s">
        <v>170</v>
      </c>
      <c r="U109" s="10"/>
    </row>
    <row r="110" spans="2:21" ht="15" x14ac:dyDescent="0.25">
      <c r="B110" s="10" t="s">
        <v>2264</v>
      </c>
      <c r="E110" s="10"/>
      <c r="G110" s="10" t="s">
        <v>115</v>
      </c>
      <c r="J110" s="2"/>
      <c r="K110" s="6" t="s">
        <v>188</v>
      </c>
      <c r="N110" s="10" t="s">
        <v>603</v>
      </c>
      <c r="O110" s="10" t="s">
        <v>604</v>
      </c>
      <c r="P110" s="10" t="s">
        <v>605</v>
      </c>
      <c r="S110" t="s">
        <v>1500</v>
      </c>
      <c r="T110" t="s">
        <v>170</v>
      </c>
      <c r="U110" s="10"/>
    </row>
    <row r="111" spans="2:21" x14ac:dyDescent="0.2">
      <c r="B111" s="10" t="s">
        <v>718</v>
      </c>
      <c r="E111" s="10"/>
      <c r="G111" s="10" t="s">
        <v>116</v>
      </c>
      <c r="J111" s="2"/>
      <c r="K111" s="5" t="s">
        <v>216</v>
      </c>
      <c r="N111" s="10" t="s">
        <v>606</v>
      </c>
      <c r="O111" s="10" t="s">
        <v>607</v>
      </c>
      <c r="P111" s="10" t="s">
        <v>608</v>
      </c>
      <c r="S111" t="s">
        <v>1501</v>
      </c>
      <c r="T111" t="s">
        <v>194</v>
      </c>
      <c r="U111" s="10"/>
    </row>
    <row r="112" spans="2:21" x14ac:dyDescent="0.2">
      <c r="B112" s="10" t="s">
        <v>2368</v>
      </c>
      <c r="E112" s="10"/>
      <c r="G112" s="10" t="s">
        <v>117</v>
      </c>
      <c r="J112" s="2"/>
      <c r="K112" s="5" t="s">
        <v>161</v>
      </c>
      <c r="N112" s="10" t="s">
        <v>609</v>
      </c>
      <c r="O112" s="10" t="s">
        <v>610</v>
      </c>
      <c r="P112" s="10" t="s">
        <v>611</v>
      </c>
      <c r="S112" t="s">
        <v>1502</v>
      </c>
      <c r="T112" t="s">
        <v>194</v>
      </c>
      <c r="U112" s="10"/>
    </row>
    <row r="113" spans="2:21" x14ac:dyDescent="0.2">
      <c r="B113" s="10" t="s">
        <v>2318</v>
      </c>
      <c r="E113" s="10"/>
      <c r="G113" s="10" t="s">
        <v>118</v>
      </c>
      <c r="J113" s="2"/>
      <c r="N113" s="10" t="s">
        <v>612</v>
      </c>
      <c r="O113" s="10" t="s">
        <v>613</v>
      </c>
      <c r="P113" s="10" t="s">
        <v>614</v>
      </c>
      <c r="S113" t="s">
        <v>1503</v>
      </c>
      <c r="T113" t="s">
        <v>194</v>
      </c>
      <c r="U113" s="10"/>
    </row>
    <row r="114" spans="2:21" ht="15" x14ac:dyDescent="0.25">
      <c r="B114" s="10" t="s">
        <v>2315</v>
      </c>
      <c r="E114" s="10"/>
      <c r="G114" s="10" t="s">
        <v>119</v>
      </c>
      <c r="J114" s="2"/>
      <c r="K114" s="6" t="s">
        <v>186</v>
      </c>
      <c r="N114" s="10" t="s">
        <v>615</v>
      </c>
      <c r="O114" s="10" t="s">
        <v>616</v>
      </c>
      <c r="P114" s="10" t="s">
        <v>617</v>
      </c>
      <c r="S114" t="s">
        <v>1504</v>
      </c>
      <c r="T114" t="s">
        <v>194</v>
      </c>
      <c r="U114" s="10"/>
    </row>
    <row r="115" spans="2:21" x14ac:dyDescent="0.2">
      <c r="B115" s="10" t="s">
        <v>2338</v>
      </c>
      <c r="E115" s="10"/>
      <c r="G115" s="10" t="s">
        <v>120</v>
      </c>
      <c r="J115" s="2"/>
      <c r="K115" s="8" t="s">
        <v>186</v>
      </c>
      <c r="N115" s="10" t="s">
        <v>618</v>
      </c>
      <c r="O115" s="10" t="s">
        <v>619</v>
      </c>
      <c r="P115" s="10" t="s">
        <v>620</v>
      </c>
      <c r="S115" t="s">
        <v>1505</v>
      </c>
      <c r="T115" t="s">
        <v>182</v>
      </c>
      <c r="U115" s="10"/>
    </row>
    <row r="116" spans="2:21" x14ac:dyDescent="0.2">
      <c r="B116" s="10" t="s">
        <v>2319</v>
      </c>
      <c r="E116" s="10"/>
      <c r="G116" s="10" t="s">
        <v>121</v>
      </c>
      <c r="J116" s="2"/>
      <c r="N116" s="10" t="s">
        <v>621</v>
      </c>
      <c r="O116" s="10" t="s">
        <v>622</v>
      </c>
      <c r="P116" s="10" t="s">
        <v>623</v>
      </c>
      <c r="S116" t="s">
        <v>1506</v>
      </c>
      <c r="T116" t="s">
        <v>182</v>
      </c>
      <c r="U116" s="10"/>
    </row>
    <row r="117" spans="2:21" ht="15" x14ac:dyDescent="0.25">
      <c r="B117" s="10" t="s">
        <v>2170</v>
      </c>
      <c r="E117" s="10"/>
      <c r="G117" s="10" t="s">
        <v>122</v>
      </c>
      <c r="K117" s="6" t="s">
        <v>235</v>
      </c>
      <c r="N117" s="10" t="s">
        <v>624</v>
      </c>
      <c r="O117" s="10" t="s">
        <v>625</v>
      </c>
      <c r="P117" s="10" t="s">
        <v>626</v>
      </c>
      <c r="S117" t="s">
        <v>1507</v>
      </c>
      <c r="T117" t="s">
        <v>170</v>
      </c>
      <c r="U117" s="10"/>
    </row>
    <row r="118" spans="2:21" x14ac:dyDescent="0.2">
      <c r="B118" s="10" t="s">
        <v>2250</v>
      </c>
      <c r="E118" s="10"/>
      <c r="G118" s="10" t="s">
        <v>123</v>
      </c>
      <c r="K118" s="5" t="s">
        <v>217</v>
      </c>
      <c r="N118" s="10" t="s">
        <v>627</v>
      </c>
      <c r="O118" s="10" t="s">
        <v>628</v>
      </c>
      <c r="P118" s="10" t="s">
        <v>629</v>
      </c>
      <c r="S118" t="s">
        <v>1508</v>
      </c>
      <c r="T118" t="s">
        <v>170</v>
      </c>
      <c r="U118" s="10"/>
    </row>
    <row r="119" spans="2:21" x14ac:dyDescent="0.2">
      <c r="B119" s="10" t="s">
        <v>2224</v>
      </c>
      <c r="E119" s="10"/>
      <c r="G119" s="10" t="s">
        <v>124</v>
      </c>
      <c r="K119" s="5" t="s">
        <v>218</v>
      </c>
      <c r="N119" s="10" t="s">
        <v>630</v>
      </c>
      <c r="O119" s="10" t="s">
        <v>631</v>
      </c>
      <c r="P119" s="10" t="s">
        <v>632</v>
      </c>
      <c r="S119" t="s">
        <v>1509</v>
      </c>
      <c r="T119" t="s">
        <v>170</v>
      </c>
      <c r="U119" s="10"/>
    </row>
    <row r="120" spans="2:21" x14ac:dyDescent="0.2">
      <c r="B120" s="10" t="s">
        <v>2292</v>
      </c>
      <c r="E120" s="10"/>
      <c r="G120" s="10" t="s">
        <v>260</v>
      </c>
      <c r="K120" s="5" t="s">
        <v>224</v>
      </c>
      <c r="N120" s="10" t="s">
        <v>633</v>
      </c>
      <c r="O120" s="10" t="s">
        <v>634</v>
      </c>
      <c r="P120" s="10" t="s">
        <v>635</v>
      </c>
      <c r="S120" t="s">
        <v>1510</v>
      </c>
      <c r="T120" t="s">
        <v>170</v>
      </c>
      <c r="U120" s="10"/>
    </row>
    <row r="121" spans="2:21" x14ac:dyDescent="0.2">
      <c r="B121" s="10" t="s">
        <v>708</v>
      </c>
      <c r="E121" s="10"/>
      <c r="G121" s="10" t="s">
        <v>261</v>
      </c>
      <c r="N121" s="10" t="s">
        <v>636</v>
      </c>
      <c r="S121" t="s">
        <v>1511</v>
      </c>
      <c r="T121" t="s">
        <v>179</v>
      </c>
      <c r="U121" s="10"/>
    </row>
    <row r="122" spans="2:21" ht="15" x14ac:dyDescent="0.25">
      <c r="B122" s="10" t="s">
        <v>2190</v>
      </c>
      <c r="E122" s="10"/>
      <c r="G122" s="10" t="s">
        <v>262</v>
      </c>
      <c r="K122" s="6" t="s">
        <v>185</v>
      </c>
      <c r="N122" s="10" t="s">
        <v>637</v>
      </c>
      <c r="S122" t="s">
        <v>1512</v>
      </c>
      <c r="T122" t="s">
        <v>179</v>
      </c>
      <c r="U122" s="10"/>
    </row>
    <row r="123" spans="2:21" x14ac:dyDescent="0.2">
      <c r="B123" s="10" t="s">
        <v>712</v>
      </c>
      <c r="E123" s="10"/>
      <c r="G123" s="10" t="s">
        <v>263</v>
      </c>
      <c r="K123" s="5" t="s">
        <v>185</v>
      </c>
      <c r="N123" s="10" t="s">
        <v>638</v>
      </c>
      <c r="S123" t="s">
        <v>1513</v>
      </c>
      <c r="T123" t="s">
        <v>181</v>
      </c>
      <c r="U123" s="10"/>
    </row>
    <row r="124" spans="2:21" x14ac:dyDescent="0.2">
      <c r="B124" s="10" t="s">
        <v>2258</v>
      </c>
      <c r="E124" s="10"/>
      <c r="G124" s="10" t="s">
        <v>264</v>
      </c>
      <c r="N124" s="10" t="s">
        <v>639</v>
      </c>
      <c r="S124" t="s">
        <v>1514</v>
      </c>
      <c r="T124" t="s">
        <v>181</v>
      </c>
      <c r="U124" s="10"/>
    </row>
    <row r="125" spans="2:21" ht="15" x14ac:dyDescent="0.25">
      <c r="B125" s="10" t="s">
        <v>2222</v>
      </c>
      <c r="E125" s="10"/>
      <c r="G125" s="10" t="s">
        <v>265</v>
      </c>
      <c r="K125" s="6" t="s">
        <v>236</v>
      </c>
      <c r="N125" s="10" t="s">
        <v>640</v>
      </c>
      <c r="S125" t="s">
        <v>1515</v>
      </c>
      <c r="T125" t="s">
        <v>178</v>
      </c>
      <c r="U125" s="10"/>
    </row>
    <row r="126" spans="2:21" x14ac:dyDescent="0.2">
      <c r="B126" s="10" t="s">
        <v>2260</v>
      </c>
      <c r="E126" s="10"/>
      <c r="G126" s="10" t="s">
        <v>125</v>
      </c>
      <c r="K126" s="5" t="s">
        <v>222</v>
      </c>
      <c r="N126" s="10" t="s">
        <v>641</v>
      </c>
      <c r="S126" t="s">
        <v>1516</v>
      </c>
      <c r="T126" t="s">
        <v>178</v>
      </c>
      <c r="U126" s="10"/>
    </row>
    <row r="127" spans="2:21" x14ac:dyDescent="0.2">
      <c r="B127" s="10" t="s">
        <v>2240</v>
      </c>
      <c r="E127" s="10"/>
      <c r="G127" s="10" t="s">
        <v>126</v>
      </c>
      <c r="K127" s="5" t="s">
        <v>223</v>
      </c>
      <c r="N127" s="10" t="s">
        <v>642</v>
      </c>
      <c r="S127" t="s">
        <v>1517</v>
      </c>
      <c r="T127" t="s">
        <v>181</v>
      </c>
      <c r="U127" s="10"/>
    </row>
    <row r="128" spans="2:21" x14ac:dyDescent="0.2">
      <c r="B128" s="10" t="s">
        <v>2289</v>
      </c>
      <c r="E128" s="10"/>
      <c r="G128" s="10" t="s">
        <v>127</v>
      </c>
      <c r="K128" s="5" t="s">
        <v>219</v>
      </c>
      <c r="N128" s="10" t="s">
        <v>643</v>
      </c>
      <c r="S128" t="s">
        <v>1518</v>
      </c>
      <c r="T128" t="s">
        <v>181</v>
      </c>
      <c r="U128" s="10"/>
    </row>
    <row r="129" spans="2:21" x14ac:dyDescent="0.2">
      <c r="B129" s="10" t="s">
        <v>2288</v>
      </c>
      <c r="E129" s="10"/>
      <c r="G129" s="10" t="s">
        <v>128</v>
      </c>
      <c r="N129" s="10" t="s">
        <v>644</v>
      </c>
      <c r="S129" t="s">
        <v>1519</v>
      </c>
      <c r="T129" t="s">
        <v>178</v>
      </c>
      <c r="U129" s="10"/>
    </row>
    <row r="130" spans="2:21" ht="15" x14ac:dyDescent="0.25">
      <c r="B130" s="10" t="s">
        <v>2234</v>
      </c>
      <c r="E130" s="10"/>
      <c r="G130" s="10" t="s">
        <v>129</v>
      </c>
      <c r="K130" s="6" t="s">
        <v>187</v>
      </c>
      <c r="N130" s="10" t="s">
        <v>645</v>
      </c>
      <c r="S130" t="s">
        <v>1520</v>
      </c>
      <c r="T130" t="s">
        <v>178</v>
      </c>
      <c r="U130" s="10"/>
    </row>
    <row r="131" spans="2:21" x14ac:dyDescent="0.2">
      <c r="B131" s="10" t="s">
        <v>713</v>
      </c>
      <c r="E131" s="10"/>
      <c r="G131" s="10" t="s">
        <v>130</v>
      </c>
      <c r="K131" s="5" t="s">
        <v>187</v>
      </c>
      <c r="N131" s="10" t="s">
        <v>646</v>
      </c>
      <c r="S131" t="s">
        <v>1521</v>
      </c>
      <c r="T131" t="s">
        <v>178</v>
      </c>
      <c r="U131" s="10"/>
    </row>
    <row r="132" spans="2:21" x14ac:dyDescent="0.2">
      <c r="B132" s="10" t="s">
        <v>2220</v>
      </c>
      <c r="E132" s="10"/>
      <c r="G132" s="10" t="s">
        <v>131</v>
      </c>
      <c r="N132" s="10" t="s">
        <v>647</v>
      </c>
      <c r="S132" t="s">
        <v>1522</v>
      </c>
      <c r="T132" t="s">
        <v>178</v>
      </c>
      <c r="U132" s="10"/>
    </row>
    <row r="133" spans="2:21" x14ac:dyDescent="0.2">
      <c r="B133" s="10" t="s">
        <v>2259</v>
      </c>
      <c r="E133" s="10"/>
      <c r="G133" s="10" t="s">
        <v>132</v>
      </c>
      <c r="N133" s="10" t="s">
        <v>648</v>
      </c>
      <c r="S133" t="s">
        <v>1523</v>
      </c>
      <c r="T133" t="s">
        <v>181</v>
      </c>
      <c r="U133" s="10"/>
    </row>
    <row r="134" spans="2:21" ht="15" x14ac:dyDescent="0.25">
      <c r="B134" s="10" t="s">
        <v>2261</v>
      </c>
      <c r="E134" s="10"/>
      <c r="G134" s="10" t="s">
        <v>133</v>
      </c>
      <c r="K134" s="6" t="s">
        <v>237</v>
      </c>
      <c r="N134" s="10" t="s">
        <v>649</v>
      </c>
      <c r="S134" t="s">
        <v>1524</v>
      </c>
      <c r="T134" t="s">
        <v>181</v>
      </c>
      <c r="U134" s="10"/>
    </row>
    <row r="135" spans="2:21" x14ac:dyDescent="0.2">
      <c r="B135" s="10" t="s">
        <v>2267</v>
      </c>
      <c r="E135" s="10"/>
      <c r="G135" s="10" t="s">
        <v>134</v>
      </c>
      <c r="K135" s="5" t="s">
        <v>220</v>
      </c>
      <c r="N135" s="10" t="s">
        <v>650</v>
      </c>
      <c r="S135" t="s">
        <v>1525</v>
      </c>
      <c r="T135" t="s">
        <v>179</v>
      </c>
      <c r="U135" s="10"/>
    </row>
    <row r="136" spans="2:21" x14ac:dyDescent="0.2">
      <c r="B136" s="10" t="s">
        <v>2255</v>
      </c>
      <c r="E136" s="10"/>
      <c r="G136" s="10" t="s">
        <v>135</v>
      </c>
      <c r="K136" s="5" t="s">
        <v>221</v>
      </c>
      <c r="N136" s="10" t="s">
        <v>651</v>
      </c>
      <c r="S136" t="s">
        <v>1526</v>
      </c>
      <c r="T136" t="s">
        <v>179</v>
      </c>
      <c r="U136" s="10"/>
    </row>
    <row r="137" spans="2:21" x14ac:dyDescent="0.2">
      <c r="B137" s="10" t="s">
        <v>2286</v>
      </c>
      <c r="E137" s="10"/>
      <c r="G137" s="10" t="s">
        <v>136</v>
      </c>
      <c r="N137" s="10" t="s">
        <v>652</v>
      </c>
      <c r="S137" t="s">
        <v>1527</v>
      </c>
      <c r="T137" t="s">
        <v>240</v>
      </c>
      <c r="U137" s="10"/>
    </row>
    <row r="138" spans="2:21" x14ac:dyDescent="0.2">
      <c r="B138" s="10" t="s">
        <v>2233</v>
      </c>
      <c r="E138" s="10"/>
      <c r="G138" s="10" t="s">
        <v>137</v>
      </c>
      <c r="N138" s="10" t="s">
        <v>653</v>
      </c>
      <c r="S138" t="s">
        <v>1528</v>
      </c>
      <c r="T138" t="s">
        <v>240</v>
      </c>
      <c r="U138" s="10"/>
    </row>
    <row r="139" spans="2:21" ht="15" x14ac:dyDescent="0.25">
      <c r="B139" s="10" t="s">
        <v>722</v>
      </c>
      <c r="E139" s="10"/>
      <c r="G139" s="10" t="s">
        <v>138</v>
      </c>
      <c r="K139" s="6" t="s">
        <v>681</v>
      </c>
      <c r="N139" s="10" t="s">
        <v>654</v>
      </c>
      <c r="S139" t="s">
        <v>1529</v>
      </c>
      <c r="T139" t="s">
        <v>196</v>
      </c>
      <c r="U139" s="10"/>
    </row>
    <row r="140" spans="2:21" x14ac:dyDescent="0.2">
      <c r="B140" s="10" t="s">
        <v>2256</v>
      </c>
      <c r="E140" s="10"/>
      <c r="G140" s="10" t="s">
        <v>139</v>
      </c>
      <c r="K140" s="5" t="s">
        <v>184</v>
      </c>
      <c r="N140" s="10" t="s">
        <v>655</v>
      </c>
      <c r="S140" t="s">
        <v>1530</v>
      </c>
      <c r="T140" t="s">
        <v>196</v>
      </c>
      <c r="U140" s="10"/>
    </row>
    <row r="141" spans="2:21" x14ac:dyDescent="0.2">
      <c r="B141" s="10" t="s">
        <v>2249</v>
      </c>
      <c r="E141" s="10"/>
      <c r="G141" s="10" t="s">
        <v>140</v>
      </c>
      <c r="N141" s="10" t="s">
        <v>656</v>
      </c>
      <c r="S141" t="s">
        <v>1531</v>
      </c>
      <c r="T141" t="s">
        <v>196</v>
      </c>
      <c r="U141" s="10"/>
    </row>
    <row r="142" spans="2:21" x14ac:dyDescent="0.2">
      <c r="B142" s="10" t="s">
        <v>723</v>
      </c>
      <c r="E142" s="10"/>
      <c r="G142" s="10" t="s">
        <v>266</v>
      </c>
      <c r="N142" s="10" t="s">
        <v>657</v>
      </c>
      <c r="S142" t="s">
        <v>1532</v>
      </c>
      <c r="T142" t="s">
        <v>196</v>
      </c>
      <c r="U142" s="10"/>
    </row>
    <row r="143" spans="2:21" x14ac:dyDescent="0.2">
      <c r="B143" s="10" t="s">
        <v>270</v>
      </c>
      <c r="E143" s="10"/>
      <c r="G143" s="10" t="s">
        <v>267</v>
      </c>
      <c r="N143" s="10" t="s">
        <v>658</v>
      </c>
      <c r="S143" t="s">
        <v>1533</v>
      </c>
      <c r="T143" t="s">
        <v>196</v>
      </c>
      <c r="U143" s="10"/>
    </row>
    <row r="144" spans="2:21" ht="15" x14ac:dyDescent="0.25">
      <c r="B144" s="10" t="s">
        <v>2227</v>
      </c>
      <c r="E144" s="10"/>
      <c r="G144" s="10" t="s">
        <v>763</v>
      </c>
      <c r="K144" s="6" t="s">
        <v>1004</v>
      </c>
      <c r="N144" s="10" t="s">
        <v>659</v>
      </c>
      <c r="S144" t="s">
        <v>1534</v>
      </c>
      <c r="T144" t="s">
        <v>196</v>
      </c>
      <c r="U144" s="10"/>
    </row>
    <row r="145" spans="2:21" x14ac:dyDescent="0.2">
      <c r="B145" s="10" t="s">
        <v>704</v>
      </c>
      <c r="E145" s="10"/>
      <c r="G145" s="10" t="s">
        <v>764</v>
      </c>
      <c r="K145" s="5" t="s">
        <v>1004</v>
      </c>
      <c r="N145" s="10" t="s">
        <v>660</v>
      </c>
      <c r="S145" t="s">
        <v>1535</v>
      </c>
      <c r="T145" t="s">
        <v>182</v>
      </c>
      <c r="U145" s="10"/>
    </row>
    <row r="146" spans="2:21" x14ac:dyDescent="0.2">
      <c r="B146" s="10" t="s">
        <v>703</v>
      </c>
      <c r="E146" s="10"/>
      <c r="G146" s="10" t="s">
        <v>765</v>
      </c>
      <c r="N146" s="10" t="s">
        <v>661</v>
      </c>
      <c r="S146" t="s">
        <v>1536</v>
      </c>
      <c r="T146" t="s">
        <v>182</v>
      </c>
      <c r="U146" s="10"/>
    </row>
    <row r="147" spans="2:21" x14ac:dyDescent="0.2">
      <c r="B147" s="10" t="s">
        <v>139</v>
      </c>
      <c r="E147" s="10"/>
      <c r="G147" s="10" t="s">
        <v>766</v>
      </c>
      <c r="N147" s="10" t="s">
        <v>662</v>
      </c>
      <c r="S147" t="s">
        <v>1537</v>
      </c>
      <c r="T147" t="s">
        <v>181</v>
      </c>
      <c r="U147" s="10"/>
    </row>
    <row r="148" spans="2:21" x14ac:dyDescent="0.2">
      <c r="B148" s="10" t="s">
        <v>2353</v>
      </c>
      <c r="E148" s="10"/>
      <c r="G148" s="10" t="s">
        <v>767</v>
      </c>
      <c r="N148" s="10" t="s">
        <v>663</v>
      </c>
      <c r="S148" t="s">
        <v>1538</v>
      </c>
      <c r="T148" t="s">
        <v>181</v>
      </c>
      <c r="U148" s="10"/>
    </row>
    <row r="149" spans="2:21" x14ac:dyDescent="0.2">
      <c r="B149" s="10" t="s">
        <v>2392</v>
      </c>
      <c r="E149" s="10"/>
      <c r="G149" s="10" t="s">
        <v>768</v>
      </c>
      <c r="N149" s="10" t="s">
        <v>664</v>
      </c>
      <c r="S149" t="s">
        <v>1539</v>
      </c>
      <c r="T149" t="s">
        <v>171</v>
      </c>
      <c r="U149" s="10"/>
    </row>
    <row r="150" spans="2:21" x14ac:dyDescent="0.2">
      <c r="B150" s="10" t="s">
        <v>2387</v>
      </c>
      <c r="E150" s="10"/>
      <c r="G150" s="10" t="s">
        <v>769</v>
      </c>
      <c r="N150" s="10" t="s">
        <v>665</v>
      </c>
      <c r="S150" t="s">
        <v>1540</v>
      </c>
      <c r="T150" t="s">
        <v>171</v>
      </c>
      <c r="U150" s="10"/>
    </row>
    <row r="151" spans="2:21" x14ac:dyDescent="0.2">
      <c r="B151" s="10" t="s">
        <v>2394</v>
      </c>
      <c r="E151" s="10"/>
      <c r="G151" s="10" t="s">
        <v>141</v>
      </c>
      <c r="N151" s="10" t="s">
        <v>666</v>
      </c>
      <c r="S151" t="s">
        <v>2608</v>
      </c>
      <c r="T151" t="s">
        <v>182</v>
      </c>
      <c r="U151" s="10"/>
    </row>
    <row r="152" spans="2:21" x14ac:dyDescent="0.2">
      <c r="B152" s="10" t="s">
        <v>137</v>
      </c>
      <c r="E152" s="10"/>
      <c r="G152" s="10"/>
      <c r="N152" s="10" t="s">
        <v>667</v>
      </c>
      <c r="S152" t="s">
        <v>1541</v>
      </c>
      <c r="T152" t="s">
        <v>182</v>
      </c>
      <c r="U152" s="10"/>
    </row>
    <row r="153" spans="2:21" x14ac:dyDescent="0.2">
      <c r="B153" s="10" t="s">
        <v>2480</v>
      </c>
      <c r="E153" s="10"/>
      <c r="G153" s="10" t="s">
        <v>142</v>
      </c>
      <c r="N153" s="10" t="s">
        <v>668</v>
      </c>
      <c r="S153" t="s">
        <v>1542</v>
      </c>
      <c r="T153" t="s">
        <v>182</v>
      </c>
      <c r="U153" s="10"/>
    </row>
    <row r="154" spans="2:21" x14ac:dyDescent="0.2">
      <c r="B154" s="10" t="s">
        <v>2178</v>
      </c>
      <c r="E154" s="10"/>
      <c r="G154" s="10" t="s">
        <v>143</v>
      </c>
      <c r="N154" s="10" t="s">
        <v>669</v>
      </c>
      <c r="S154" t="s">
        <v>2609</v>
      </c>
      <c r="T154" t="s">
        <v>182</v>
      </c>
      <c r="U154" s="10"/>
    </row>
    <row r="155" spans="2:21" x14ac:dyDescent="0.2">
      <c r="B155" s="10" t="s">
        <v>2172</v>
      </c>
      <c r="E155" s="10"/>
      <c r="G155" s="10" t="s">
        <v>144</v>
      </c>
      <c r="N155" s="10" t="s">
        <v>670</v>
      </c>
      <c r="S155" t="s">
        <v>1543</v>
      </c>
      <c r="T155" t="s">
        <v>171</v>
      </c>
      <c r="U155" s="10"/>
    </row>
    <row r="156" spans="2:21" x14ac:dyDescent="0.2">
      <c r="B156" s="10" t="s">
        <v>2391</v>
      </c>
      <c r="E156" s="10"/>
      <c r="G156" s="10" t="s">
        <v>145</v>
      </c>
      <c r="N156" s="10" t="s">
        <v>671</v>
      </c>
      <c r="S156" t="s">
        <v>1544</v>
      </c>
      <c r="T156" t="s">
        <v>171</v>
      </c>
      <c r="U156" s="10"/>
    </row>
    <row r="157" spans="2:21" x14ac:dyDescent="0.2">
      <c r="B157" s="10" t="s">
        <v>2210</v>
      </c>
      <c r="E157" s="10"/>
      <c r="G157" s="10" t="s">
        <v>146</v>
      </c>
      <c r="N157" s="10" t="s">
        <v>672</v>
      </c>
      <c r="S157" t="s">
        <v>2610</v>
      </c>
      <c r="T157" t="s">
        <v>181</v>
      </c>
      <c r="U157" s="10"/>
    </row>
    <row r="158" spans="2:21" x14ac:dyDescent="0.2">
      <c r="B158" s="10" t="s">
        <v>2209</v>
      </c>
      <c r="E158" s="10"/>
      <c r="G158" s="10" t="s">
        <v>147</v>
      </c>
      <c r="N158" s="10" t="s">
        <v>673</v>
      </c>
      <c r="S158" t="s">
        <v>2611</v>
      </c>
      <c r="T158" t="s">
        <v>181</v>
      </c>
      <c r="U158" s="10"/>
    </row>
    <row r="159" spans="2:21" x14ac:dyDescent="0.2">
      <c r="B159" s="10" t="s">
        <v>2327</v>
      </c>
      <c r="E159" s="10"/>
      <c r="G159" s="10" t="s">
        <v>148</v>
      </c>
      <c r="N159" s="10" t="s">
        <v>674</v>
      </c>
      <c r="S159" t="s">
        <v>1545</v>
      </c>
      <c r="T159" t="s">
        <v>820</v>
      </c>
      <c r="U159" s="10"/>
    </row>
    <row r="160" spans="2:21" x14ac:dyDescent="0.2">
      <c r="B160" s="10" t="s">
        <v>138</v>
      </c>
      <c r="E160" s="10"/>
      <c r="G160" s="10" t="s">
        <v>149</v>
      </c>
      <c r="N160" s="10" t="s">
        <v>675</v>
      </c>
      <c r="S160" t="s">
        <v>1546</v>
      </c>
      <c r="T160" t="s">
        <v>820</v>
      </c>
      <c r="U160" s="10"/>
    </row>
    <row r="161" spans="2:21" x14ac:dyDescent="0.2">
      <c r="B161" s="10" t="s">
        <v>2176</v>
      </c>
      <c r="E161" s="10"/>
      <c r="G161" s="10" t="s">
        <v>150</v>
      </c>
      <c r="N161" s="10" t="s">
        <v>676</v>
      </c>
      <c r="S161" t="s">
        <v>1547</v>
      </c>
      <c r="T161" t="s">
        <v>233</v>
      </c>
      <c r="U161" s="10"/>
    </row>
    <row r="162" spans="2:21" x14ac:dyDescent="0.2">
      <c r="B162" s="10" t="s">
        <v>2169</v>
      </c>
      <c r="E162" s="10"/>
      <c r="G162" s="10" t="s">
        <v>151</v>
      </c>
      <c r="N162" s="10" t="s">
        <v>677</v>
      </c>
      <c r="S162" t="s">
        <v>1548</v>
      </c>
      <c r="T162" t="s">
        <v>233</v>
      </c>
      <c r="U162" s="10"/>
    </row>
    <row r="163" spans="2:21" x14ac:dyDescent="0.2">
      <c r="B163" s="10" t="s">
        <v>2486</v>
      </c>
      <c r="E163" s="10"/>
      <c r="G163" s="10" t="s">
        <v>152</v>
      </c>
      <c r="N163" s="10" t="s">
        <v>678</v>
      </c>
      <c r="S163" t="s">
        <v>1549</v>
      </c>
      <c r="T163" t="s">
        <v>240</v>
      </c>
      <c r="U163" s="10"/>
    </row>
    <row r="164" spans="2:21" x14ac:dyDescent="0.2">
      <c r="B164" s="10" t="s">
        <v>2485</v>
      </c>
      <c r="E164" s="10"/>
      <c r="G164" s="10" t="s">
        <v>153</v>
      </c>
      <c r="N164" s="10" t="s">
        <v>679</v>
      </c>
      <c r="S164" t="s">
        <v>1550</v>
      </c>
      <c r="T164" t="s">
        <v>240</v>
      </c>
      <c r="U164" s="10"/>
    </row>
    <row r="165" spans="2:21" x14ac:dyDescent="0.2">
      <c r="B165" s="10" t="s">
        <v>2345</v>
      </c>
      <c r="E165" s="10"/>
      <c r="G165" s="10" t="s">
        <v>154</v>
      </c>
      <c r="N165" s="10" t="s">
        <v>680</v>
      </c>
      <c r="S165" t="s">
        <v>1551</v>
      </c>
      <c r="T165" t="s">
        <v>179</v>
      </c>
      <c r="U165" s="10"/>
    </row>
    <row r="166" spans="2:21" x14ac:dyDescent="0.2">
      <c r="B166" s="10" t="s">
        <v>2359</v>
      </c>
      <c r="E166" s="10"/>
      <c r="G166" s="10" t="s">
        <v>155</v>
      </c>
      <c r="S166" t="s">
        <v>1552</v>
      </c>
      <c r="T166" t="s">
        <v>179</v>
      </c>
      <c r="U166" s="10"/>
    </row>
    <row r="167" spans="2:21" x14ac:dyDescent="0.2">
      <c r="B167" s="10" t="s">
        <v>2384</v>
      </c>
      <c r="E167" s="10"/>
      <c r="G167" s="10" t="s">
        <v>156</v>
      </c>
      <c r="S167" t="s">
        <v>1553</v>
      </c>
      <c r="T167" t="s">
        <v>181</v>
      </c>
      <c r="U167" s="10"/>
    </row>
    <row r="168" spans="2:21" x14ac:dyDescent="0.2">
      <c r="B168" s="10" t="s">
        <v>2213</v>
      </c>
      <c r="E168" s="10"/>
      <c r="G168" s="10" t="s">
        <v>197</v>
      </c>
      <c r="S168" t="s">
        <v>1554</v>
      </c>
      <c r="T168" t="s">
        <v>181</v>
      </c>
      <c r="U168" s="10"/>
    </row>
    <row r="169" spans="2:21" x14ac:dyDescent="0.2">
      <c r="B169" s="10" t="s">
        <v>2214</v>
      </c>
      <c r="E169" s="10"/>
      <c r="G169" s="10" t="s">
        <v>157</v>
      </c>
      <c r="S169" t="s">
        <v>1555</v>
      </c>
      <c r="T169" t="s">
        <v>181</v>
      </c>
      <c r="U169" s="10"/>
    </row>
    <row r="170" spans="2:21" x14ac:dyDescent="0.2">
      <c r="B170" s="10" t="s">
        <v>2320</v>
      </c>
      <c r="E170" s="10"/>
      <c r="G170" s="10" t="s">
        <v>198</v>
      </c>
      <c r="S170" t="s">
        <v>1556</v>
      </c>
      <c r="T170" t="s">
        <v>181</v>
      </c>
      <c r="U170" s="10"/>
    </row>
    <row r="171" spans="2:21" x14ac:dyDescent="0.2">
      <c r="B171" s="10" t="s">
        <v>271</v>
      </c>
      <c r="E171" s="10"/>
      <c r="G171" s="10" t="s">
        <v>199</v>
      </c>
      <c r="S171" t="s">
        <v>1557</v>
      </c>
      <c r="T171" t="s">
        <v>181</v>
      </c>
      <c r="U171" s="10"/>
    </row>
    <row r="172" spans="2:21" x14ac:dyDescent="0.2">
      <c r="B172" s="10" t="s">
        <v>2207</v>
      </c>
      <c r="E172" s="10"/>
      <c r="G172" s="10" t="s">
        <v>690</v>
      </c>
      <c r="S172" t="s">
        <v>1558</v>
      </c>
      <c r="T172" t="s">
        <v>181</v>
      </c>
      <c r="U172" s="10"/>
    </row>
    <row r="173" spans="2:21" x14ac:dyDescent="0.2">
      <c r="B173" s="10" t="s">
        <v>2271</v>
      </c>
      <c r="E173" s="10"/>
      <c r="G173" s="10" t="s">
        <v>691</v>
      </c>
      <c r="S173" t="s">
        <v>1559</v>
      </c>
      <c r="T173" t="s">
        <v>182</v>
      </c>
      <c r="U173" s="10"/>
    </row>
    <row r="174" spans="2:21" x14ac:dyDescent="0.2">
      <c r="B174" s="10" t="s">
        <v>2442</v>
      </c>
      <c r="E174" s="10"/>
      <c r="G174" s="10" t="s">
        <v>692</v>
      </c>
      <c r="S174" t="s">
        <v>1560</v>
      </c>
      <c r="T174" t="s">
        <v>182</v>
      </c>
      <c r="U174" s="10"/>
    </row>
    <row r="175" spans="2:21" x14ac:dyDescent="0.2">
      <c r="B175" s="10" t="s">
        <v>2439</v>
      </c>
      <c r="E175" s="10"/>
      <c r="G175" s="10" t="s">
        <v>693</v>
      </c>
      <c r="S175" t="s">
        <v>1561</v>
      </c>
      <c r="T175" t="s">
        <v>182</v>
      </c>
      <c r="U175" s="10"/>
    </row>
    <row r="176" spans="2:21" x14ac:dyDescent="0.2">
      <c r="B176" s="10" t="s">
        <v>720</v>
      </c>
      <c r="E176" s="10"/>
      <c r="G176" s="10" t="s">
        <v>694</v>
      </c>
      <c r="S176" t="s">
        <v>1562</v>
      </c>
      <c r="T176" t="s">
        <v>182</v>
      </c>
      <c r="U176" s="10"/>
    </row>
    <row r="177" spans="2:21" x14ac:dyDescent="0.2">
      <c r="B177" s="10" t="s">
        <v>2274</v>
      </c>
      <c r="E177" s="10"/>
      <c r="G177" s="10" t="s">
        <v>695</v>
      </c>
      <c r="S177" t="s">
        <v>1563</v>
      </c>
      <c r="T177" t="s">
        <v>181</v>
      </c>
      <c r="U177" s="10"/>
    </row>
    <row r="178" spans="2:21" x14ac:dyDescent="0.2">
      <c r="B178" s="10" t="s">
        <v>721</v>
      </c>
      <c r="E178" s="10"/>
      <c r="G178" s="10" t="s">
        <v>696</v>
      </c>
      <c r="S178" t="s">
        <v>1564</v>
      </c>
      <c r="T178" t="s">
        <v>181</v>
      </c>
      <c r="U178" s="10"/>
    </row>
    <row r="179" spans="2:21" x14ac:dyDescent="0.2">
      <c r="B179" s="10" t="s">
        <v>2265</v>
      </c>
      <c r="E179" s="10"/>
      <c r="G179" s="10" t="s">
        <v>200</v>
      </c>
      <c r="S179" t="s">
        <v>1565</v>
      </c>
      <c r="T179" t="s">
        <v>181</v>
      </c>
      <c r="U179" s="10"/>
    </row>
    <row r="180" spans="2:21" x14ac:dyDescent="0.2">
      <c r="B180" s="10" t="s">
        <v>112</v>
      </c>
      <c r="E180" s="10"/>
      <c r="G180" s="10" t="s">
        <v>697</v>
      </c>
      <c r="S180" t="s">
        <v>1566</v>
      </c>
      <c r="T180" t="s">
        <v>181</v>
      </c>
      <c r="U180" s="10"/>
    </row>
    <row r="181" spans="2:21" x14ac:dyDescent="0.2">
      <c r="B181" s="10" t="s">
        <v>113</v>
      </c>
      <c r="E181" s="10"/>
      <c r="G181" t="s">
        <v>698</v>
      </c>
      <c r="S181" t="s">
        <v>1567</v>
      </c>
      <c r="T181" t="s">
        <v>182</v>
      </c>
      <c r="U181" s="10"/>
    </row>
    <row r="182" spans="2:21" x14ac:dyDescent="0.2">
      <c r="B182" s="10" t="s">
        <v>2164</v>
      </c>
      <c r="E182" s="10"/>
      <c r="G182" t="s">
        <v>699</v>
      </c>
      <c r="S182" t="s">
        <v>1568</v>
      </c>
      <c r="T182" t="s">
        <v>182</v>
      </c>
      <c r="U182" s="10"/>
    </row>
    <row r="183" spans="2:21" x14ac:dyDescent="0.2">
      <c r="B183" s="10" t="s">
        <v>2237</v>
      </c>
      <c r="E183" s="10"/>
      <c r="G183" t="s">
        <v>700</v>
      </c>
      <c r="S183" t="s">
        <v>1569</v>
      </c>
      <c r="T183" t="s">
        <v>182</v>
      </c>
      <c r="U183" s="10"/>
    </row>
    <row r="184" spans="2:21" x14ac:dyDescent="0.2">
      <c r="B184" s="10" t="s">
        <v>2278</v>
      </c>
      <c r="E184" s="10"/>
      <c r="G184" t="s">
        <v>701</v>
      </c>
      <c r="S184" t="s">
        <v>1570</v>
      </c>
      <c r="T184" t="s">
        <v>182</v>
      </c>
      <c r="U184" s="10"/>
    </row>
    <row r="185" spans="2:21" x14ac:dyDescent="0.2">
      <c r="B185" s="10" t="s">
        <v>2457</v>
      </c>
      <c r="E185" s="10"/>
      <c r="G185" t="s">
        <v>702</v>
      </c>
      <c r="S185" t="s">
        <v>1571</v>
      </c>
      <c r="T185" t="s">
        <v>177</v>
      </c>
      <c r="U185" s="10"/>
    </row>
    <row r="186" spans="2:21" x14ac:dyDescent="0.2">
      <c r="B186" s="10" t="s">
        <v>709</v>
      </c>
      <c r="E186" s="10"/>
      <c r="G186" t="s">
        <v>703</v>
      </c>
      <c r="S186" t="s">
        <v>1572</v>
      </c>
      <c r="T186" t="s">
        <v>177</v>
      </c>
      <c r="U186" s="10"/>
    </row>
    <row r="187" spans="2:21" x14ac:dyDescent="0.2">
      <c r="B187" s="10" t="s">
        <v>2438</v>
      </c>
      <c r="E187" s="10"/>
      <c r="G187" t="s">
        <v>704</v>
      </c>
      <c r="S187" t="s">
        <v>1573</v>
      </c>
      <c r="T187" t="s">
        <v>195</v>
      </c>
      <c r="U187" s="10"/>
    </row>
    <row r="188" spans="2:21" x14ac:dyDescent="0.2">
      <c r="B188" s="10" t="s">
        <v>2437</v>
      </c>
      <c r="E188" s="10"/>
      <c r="G188" t="s">
        <v>705</v>
      </c>
      <c r="S188" t="s">
        <v>1574</v>
      </c>
      <c r="T188" t="s">
        <v>195</v>
      </c>
      <c r="U188" s="10"/>
    </row>
    <row r="189" spans="2:21" x14ac:dyDescent="0.2">
      <c r="B189" s="10" t="s">
        <v>697</v>
      </c>
      <c r="E189" s="10"/>
      <c r="G189" s="10" t="s">
        <v>706</v>
      </c>
      <c r="S189" t="s">
        <v>1575</v>
      </c>
      <c r="T189" t="s">
        <v>171</v>
      </c>
      <c r="U189" s="10"/>
    </row>
    <row r="190" spans="2:21" x14ac:dyDescent="0.2">
      <c r="B190" s="10" t="s">
        <v>2294</v>
      </c>
      <c r="E190" s="10"/>
      <c r="G190" s="10" t="s">
        <v>268</v>
      </c>
      <c r="S190" t="s">
        <v>1576</v>
      </c>
      <c r="T190" t="s">
        <v>171</v>
      </c>
      <c r="U190" s="10"/>
    </row>
    <row r="191" spans="2:21" x14ac:dyDescent="0.2">
      <c r="B191" s="10" t="s">
        <v>2296</v>
      </c>
      <c r="E191" s="10"/>
      <c r="G191" s="10" t="s">
        <v>707</v>
      </c>
      <c r="S191" t="s">
        <v>1577</v>
      </c>
      <c r="T191" t="s">
        <v>171</v>
      </c>
      <c r="U191" s="10"/>
    </row>
    <row r="192" spans="2:21" x14ac:dyDescent="0.2">
      <c r="B192" s="10" t="s">
        <v>2295</v>
      </c>
      <c r="E192" s="10"/>
      <c r="G192" s="10" t="s">
        <v>269</v>
      </c>
      <c r="S192" t="s">
        <v>1578</v>
      </c>
      <c r="T192" t="s">
        <v>171</v>
      </c>
      <c r="U192" s="10"/>
    </row>
    <row r="193" spans="2:21" x14ac:dyDescent="0.2">
      <c r="B193" s="10" t="s">
        <v>2179</v>
      </c>
      <c r="E193" s="10"/>
      <c r="G193" s="10" t="s">
        <v>708</v>
      </c>
      <c r="S193" t="s">
        <v>1579</v>
      </c>
      <c r="T193" t="s">
        <v>196</v>
      </c>
      <c r="U193" s="10"/>
    </row>
    <row r="194" spans="2:21" x14ac:dyDescent="0.2">
      <c r="B194" s="10" t="s">
        <v>2173</v>
      </c>
      <c r="E194" s="10"/>
      <c r="G194" s="10" t="s">
        <v>271</v>
      </c>
      <c r="S194" t="s">
        <v>1580</v>
      </c>
      <c r="T194" t="s">
        <v>196</v>
      </c>
      <c r="U194" s="10"/>
    </row>
    <row r="195" spans="2:21" x14ac:dyDescent="0.2">
      <c r="B195" s="10" t="s">
        <v>2177</v>
      </c>
      <c r="E195" s="10"/>
      <c r="G195" s="10" t="s">
        <v>709</v>
      </c>
      <c r="S195" t="s">
        <v>2612</v>
      </c>
      <c r="T195" t="s">
        <v>233</v>
      </c>
      <c r="U195" s="10"/>
    </row>
    <row r="196" spans="2:21" x14ac:dyDescent="0.2">
      <c r="B196" s="10" t="s">
        <v>147</v>
      </c>
      <c r="E196" s="10"/>
      <c r="G196" s="10" t="s">
        <v>710</v>
      </c>
      <c r="S196" t="s">
        <v>2613</v>
      </c>
      <c r="T196" t="s">
        <v>233</v>
      </c>
      <c r="U196" s="10"/>
    </row>
    <row r="197" spans="2:21" x14ac:dyDescent="0.2">
      <c r="B197" s="10" t="s">
        <v>2407</v>
      </c>
      <c r="E197" s="10"/>
      <c r="G197" s="10" t="s">
        <v>711</v>
      </c>
      <c r="S197" t="s">
        <v>1581</v>
      </c>
      <c r="T197" t="s">
        <v>233</v>
      </c>
      <c r="U197" s="10"/>
    </row>
    <row r="198" spans="2:21" x14ac:dyDescent="0.2">
      <c r="B198" s="10" t="s">
        <v>2463</v>
      </c>
      <c r="E198" s="10"/>
      <c r="G198" s="10" t="s">
        <v>712</v>
      </c>
      <c r="S198" t="s">
        <v>1582</v>
      </c>
      <c r="T198" t="s">
        <v>233</v>
      </c>
      <c r="U198" s="10"/>
    </row>
    <row r="199" spans="2:21" x14ac:dyDescent="0.2">
      <c r="B199" s="10" t="s">
        <v>2199</v>
      </c>
      <c r="E199" s="10"/>
      <c r="G199" s="10" t="s">
        <v>713</v>
      </c>
      <c r="S199" t="s">
        <v>1583</v>
      </c>
      <c r="T199" t="s">
        <v>171</v>
      </c>
      <c r="U199" s="10"/>
    </row>
    <row r="200" spans="2:21" x14ac:dyDescent="0.2">
      <c r="B200" s="10" t="s">
        <v>2398</v>
      </c>
      <c r="E200" s="10"/>
      <c r="G200" s="10" t="s">
        <v>714</v>
      </c>
      <c r="S200" t="s">
        <v>1584</v>
      </c>
      <c r="T200" t="s">
        <v>171</v>
      </c>
      <c r="U200" s="10"/>
    </row>
    <row r="201" spans="2:21" x14ac:dyDescent="0.2">
      <c r="B201" s="10" t="s">
        <v>726</v>
      </c>
      <c r="E201" s="10"/>
      <c r="G201" s="10" t="s">
        <v>270</v>
      </c>
      <c r="S201" t="s">
        <v>1585</v>
      </c>
      <c r="T201" t="s">
        <v>171</v>
      </c>
      <c r="U201" s="10"/>
    </row>
    <row r="202" spans="2:21" x14ac:dyDescent="0.2">
      <c r="B202" s="10" t="s">
        <v>2495</v>
      </c>
      <c r="E202" s="10"/>
      <c r="G202" s="10" t="s">
        <v>715</v>
      </c>
      <c r="S202" t="s">
        <v>1586</v>
      </c>
      <c r="T202" t="s">
        <v>171</v>
      </c>
      <c r="U202" s="10"/>
    </row>
    <row r="203" spans="2:21" x14ac:dyDescent="0.2">
      <c r="B203" s="10" t="s">
        <v>2517</v>
      </c>
      <c r="E203" s="10"/>
      <c r="G203" s="10" t="s">
        <v>716</v>
      </c>
      <c r="S203" t="s">
        <v>1587</v>
      </c>
      <c r="T203" t="s">
        <v>170</v>
      </c>
      <c r="U203" s="10"/>
    </row>
    <row r="204" spans="2:21" x14ac:dyDescent="0.2">
      <c r="B204" s="10" t="s">
        <v>2410</v>
      </c>
      <c r="E204" s="10"/>
      <c r="G204" s="10" t="s">
        <v>272</v>
      </c>
      <c r="S204" t="s">
        <v>1588</v>
      </c>
      <c r="T204" t="s">
        <v>170</v>
      </c>
      <c r="U204" s="10"/>
    </row>
    <row r="205" spans="2:21" x14ac:dyDescent="0.2">
      <c r="B205" s="10" t="s">
        <v>2539</v>
      </c>
      <c r="E205" s="10"/>
      <c r="G205" s="10" t="s">
        <v>717</v>
      </c>
      <c r="S205" t="s">
        <v>1589</v>
      </c>
      <c r="T205" t="s">
        <v>194</v>
      </c>
      <c r="U205" s="10"/>
    </row>
    <row r="206" spans="2:21" x14ac:dyDescent="0.2">
      <c r="B206" s="10" t="s">
        <v>2494</v>
      </c>
      <c r="E206" s="10"/>
      <c r="G206" s="10" t="s">
        <v>718</v>
      </c>
      <c r="S206" t="s">
        <v>1590</v>
      </c>
      <c r="T206" t="s">
        <v>194</v>
      </c>
      <c r="U206" s="10"/>
    </row>
    <row r="207" spans="2:21" x14ac:dyDescent="0.2">
      <c r="B207" s="10" t="s">
        <v>2202</v>
      </c>
      <c r="E207" s="10"/>
      <c r="G207" s="10" t="s">
        <v>719</v>
      </c>
      <c r="S207" t="s">
        <v>1591</v>
      </c>
      <c r="T207" t="s">
        <v>194</v>
      </c>
      <c r="U207" s="10"/>
    </row>
    <row r="208" spans="2:21" x14ac:dyDescent="0.2">
      <c r="B208" s="10" t="s">
        <v>2462</v>
      </c>
      <c r="E208" s="10"/>
      <c r="G208" s="10" t="s">
        <v>720</v>
      </c>
      <c r="S208" t="s">
        <v>1592</v>
      </c>
      <c r="T208" t="s">
        <v>194</v>
      </c>
      <c r="U208" s="10"/>
    </row>
    <row r="209" spans="2:21" x14ac:dyDescent="0.2">
      <c r="B209" s="10" t="s">
        <v>2471</v>
      </c>
      <c r="E209" s="10"/>
      <c r="G209" s="10" t="s">
        <v>721</v>
      </c>
      <c r="S209" t="s">
        <v>1593</v>
      </c>
      <c r="T209" t="s">
        <v>182</v>
      </c>
      <c r="U209" s="10"/>
    </row>
    <row r="210" spans="2:21" x14ac:dyDescent="0.2">
      <c r="B210" s="10" t="s">
        <v>729</v>
      </c>
      <c r="E210" s="10"/>
      <c r="G210" s="10" t="s">
        <v>722</v>
      </c>
      <c r="S210" t="s">
        <v>1594</v>
      </c>
      <c r="T210" t="s">
        <v>182</v>
      </c>
      <c r="U210" s="10"/>
    </row>
    <row r="211" spans="2:21" x14ac:dyDescent="0.2">
      <c r="B211" s="10" t="s">
        <v>2506</v>
      </c>
      <c r="E211" s="10"/>
      <c r="G211" s="10" t="s">
        <v>723</v>
      </c>
      <c r="S211" t="s">
        <v>1595</v>
      </c>
      <c r="T211" t="s">
        <v>240</v>
      </c>
      <c r="U211" s="10"/>
    </row>
    <row r="212" spans="2:21" x14ac:dyDescent="0.2">
      <c r="B212" s="10" t="s">
        <v>2493</v>
      </c>
      <c r="E212" s="10"/>
      <c r="G212" s="10" t="s">
        <v>724</v>
      </c>
      <c r="S212" t="s">
        <v>1596</v>
      </c>
      <c r="T212" t="s">
        <v>240</v>
      </c>
      <c r="U212" s="10"/>
    </row>
    <row r="213" spans="2:21" x14ac:dyDescent="0.2">
      <c r="B213" s="10" t="s">
        <v>2548</v>
      </c>
      <c r="E213" s="10"/>
      <c r="G213" s="10" t="s">
        <v>725</v>
      </c>
      <c r="S213" t="s">
        <v>1597</v>
      </c>
      <c r="T213" t="s">
        <v>232</v>
      </c>
      <c r="U213" s="10"/>
    </row>
    <row r="214" spans="2:21" x14ac:dyDescent="0.2">
      <c r="B214" s="10" t="s">
        <v>2560</v>
      </c>
      <c r="E214" s="10"/>
      <c r="G214" s="10" t="s">
        <v>726</v>
      </c>
      <c r="S214" t="s">
        <v>1598</v>
      </c>
      <c r="T214" t="s">
        <v>232</v>
      </c>
      <c r="U214" s="10"/>
    </row>
    <row r="215" spans="2:21" x14ac:dyDescent="0.2">
      <c r="B215" s="10" t="s">
        <v>2168</v>
      </c>
      <c r="E215" s="10"/>
      <c r="G215" s="10" t="s">
        <v>727</v>
      </c>
      <c r="S215" t="s">
        <v>1599</v>
      </c>
      <c r="T215" t="s">
        <v>232</v>
      </c>
      <c r="U215" s="10"/>
    </row>
    <row r="216" spans="2:21" x14ac:dyDescent="0.2">
      <c r="B216" s="10" t="s">
        <v>2505</v>
      </c>
      <c r="E216" s="10"/>
      <c r="G216" s="10" t="s">
        <v>728</v>
      </c>
      <c r="S216" t="s">
        <v>1600</v>
      </c>
      <c r="T216" t="s">
        <v>232</v>
      </c>
      <c r="U216" s="10"/>
    </row>
    <row r="217" spans="2:21" x14ac:dyDescent="0.2">
      <c r="B217" s="10" t="s">
        <v>132</v>
      </c>
      <c r="E217" s="10"/>
      <c r="G217" s="10" t="s">
        <v>729</v>
      </c>
      <c r="S217" t="s">
        <v>1601</v>
      </c>
      <c r="T217" t="s">
        <v>179</v>
      </c>
      <c r="U217" s="10"/>
    </row>
    <row r="218" spans="2:21" x14ac:dyDescent="0.2">
      <c r="B218" s="10" t="s">
        <v>2528</v>
      </c>
      <c r="E218" s="10"/>
      <c r="G218" s="10" t="s">
        <v>730</v>
      </c>
      <c r="S218" t="s">
        <v>1602</v>
      </c>
      <c r="T218" t="s">
        <v>179</v>
      </c>
      <c r="U218" s="10"/>
    </row>
    <row r="219" spans="2:21" x14ac:dyDescent="0.2">
      <c r="B219" s="10" t="s">
        <v>2512</v>
      </c>
      <c r="E219" s="10"/>
      <c r="G219" s="10" t="s">
        <v>731</v>
      </c>
      <c r="S219" t="s">
        <v>1603</v>
      </c>
      <c r="T219" t="s">
        <v>182</v>
      </c>
      <c r="U219" s="10"/>
    </row>
    <row r="220" spans="2:21" x14ac:dyDescent="0.2">
      <c r="B220" s="10" t="s">
        <v>2497</v>
      </c>
      <c r="E220" s="10"/>
      <c r="G220" s="10" t="s">
        <v>732</v>
      </c>
      <c r="S220" t="s">
        <v>1604</v>
      </c>
      <c r="T220" t="s">
        <v>182</v>
      </c>
      <c r="U220" s="10"/>
    </row>
    <row r="221" spans="2:21" x14ac:dyDescent="0.2">
      <c r="B221" s="10" t="s">
        <v>2580</v>
      </c>
      <c r="E221" s="10"/>
      <c r="G221" s="10" t="s">
        <v>733</v>
      </c>
      <c r="S221" t="s">
        <v>1605</v>
      </c>
      <c r="T221" t="s">
        <v>181</v>
      </c>
      <c r="U221" s="10"/>
    </row>
    <row r="222" spans="2:21" x14ac:dyDescent="0.2">
      <c r="B222" s="10" t="s">
        <v>2532</v>
      </c>
      <c r="E222" s="10"/>
      <c r="G222" s="10" t="s">
        <v>734</v>
      </c>
      <c r="S222" t="s">
        <v>1606</v>
      </c>
      <c r="T222" t="s">
        <v>181</v>
      </c>
      <c r="U222" s="10"/>
    </row>
    <row r="223" spans="2:21" x14ac:dyDescent="0.2">
      <c r="B223" s="10" t="s">
        <v>2527</v>
      </c>
      <c r="E223" s="10"/>
      <c r="G223" s="10" t="s">
        <v>735</v>
      </c>
      <c r="S223" t="s">
        <v>1607</v>
      </c>
      <c r="T223" t="s">
        <v>179</v>
      </c>
      <c r="U223" s="10"/>
    </row>
    <row r="224" spans="2:21" x14ac:dyDescent="0.2">
      <c r="B224" s="10" t="s">
        <v>2549</v>
      </c>
      <c r="E224" s="10"/>
      <c r="G224" s="10" t="s">
        <v>736</v>
      </c>
      <c r="S224" t="s">
        <v>1608</v>
      </c>
      <c r="T224" t="s">
        <v>179</v>
      </c>
      <c r="U224" s="10"/>
    </row>
    <row r="225" spans="2:21" x14ac:dyDescent="0.2">
      <c r="B225" s="10" t="s">
        <v>2501</v>
      </c>
      <c r="E225" s="10"/>
      <c r="G225" s="10" t="s">
        <v>737</v>
      </c>
      <c r="S225" t="s">
        <v>1609</v>
      </c>
      <c r="T225" t="s">
        <v>182</v>
      </c>
      <c r="U225" s="10"/>
    </row>
    <row r="226" spans="2:21" x14ac:dyDescent="0.2">
      <c r="B226" s="10" t="s">
        <v>2518</v>
      </c>
      <c r="E226" s="10"/>
      <c r="G226" s="10" t="s">
        <v>738</v>
      </c>
      <c r="S226" t="s">
        <v>1610</v>
      </c>
      <c r="T226" t="s">
        <v>182</v>
      </c>
      <c r="U226" s="10"/>
    </row>
    <row r="227" spans="2:21" x14ac:dyDescent="0.2">
      <c r="B227" s="10" t="s">
        <v>2474</v>
      </c>
      <c r="E227" s="10"/>
      <c r="G227" s="10" t="s">
        <v>739</v>
      </c>
      <c r="S227" t="s">
        <v>1611</v>
      </c>
      <c r="T227" t="s">
        <v>181</v>
      </c>
      <c r="U227" s="10"/>
    </row>
    <row r="228" spans="2:21" x14ac:dyDescent="0.2">
      <c r="B228" s="10" t="s">
        <v>2585</v>
      </c>
      <c r="E228" s="10"/>
      <c r="G228" s="10" t="s">
        <v>740</v>
      </c>
      <c r="S228" t="s">
        <v>1612</v>
      </c>
      <c r="T228" t="s">
        <v>181</v>
      </c>
      <c r="U228" s="10"/>
    </row>
    <row r="229" spans="2:21" x14ac:dyDescent="0.2">
      <c r="B229" s="10" t="s">
        <v>2492</v>
      </c>
      <c r="E229" s="10"/>
      <c r="G229" s="10" t="s">
        <v>741</v>
      </c>
      <c r="S229" t="s">
        <v>1613</v>
      </c>
      <c r="T229" t="s">
        <v>194</v>
      </c>
      <c r="U229" s="10"/>
    </row>
    <row r="230" spans="2:21" x14ac:dyDescent="0.2">
      <c r="B230" s="10" t="s">
        <v>2491</v>
      </c>
      <c r="E230" s="10"/>
      <c r="G230" s="10" t="s">
        <v>742</v>
      </c>
      <c r="S230" t="s">
        <v>1614</v>
      </c>
      <c r="T230" t="s">
        <v>194</v>
      </c>
      <c r="U230" s="10"/>
    </row>
    <row r="231" spans="2:21" x14ac:dyDescent="0.2">
      <c r="B231" s="10" t="s">
        <v>701</v>
      </c>
      <c r="E231" s="10"/>
      <c r="G231" s="10" t="s">
        <v>743</v>
      </c>
      <c r="S231" t="s">
        <v>1615</v>
      </c>
      <c r="T231" t="s">
        <v>240</v>
      </c>
      <c r="U231" s="10"/>
    </row>
    <row r="232" spans="2:21" x14ac:dyDescent="0.2">
      <c r="B232" s="10" t="s">
        <v>2581</v>
      </c>
      <c r="E232" s="10"/>
      <c r="G232" s="10" t="s">
        <v>744</v>
      </c>
      <c r="S232" t="s">
        <v>1616</v>
      </c>
      <c r="T232" t="s">
        <v>240</v>
      </c>
      <c r="U232" s="10"/>
    </row>
    <row r="233" spans="2:21" x14ac:dyDescent="0.2">
      <c r="B233" s="10" t="s">
        <v>2569</v>
      </c>
      <c r="E233" s="10"/>
      <c r="G233" s="10" t="s">
        <v>745</v>
      </c>
      <c r="S233" t="s">
        <v>1617</v>
      </c>
      <c r="T233" t="s">
        <v>180</v>
      </c>
      <c r="U233" s="10"/>
    </row>
    <row r="234" spans="2:21" x14ac:dyDescent="0.2">
      <c r="B234" s="10" t="s">
        <v>2500</v>
      </c>
      <c r="E234" s="10"/>
      <c r="G234" s="10" t="s">
        <v>746</v>
      </c>
      <c r="S234" t="s">
        <v>1618</v>
      </c>
      <c r="T234" t="s">
        <v>180</v>
      </c>
      <c r="U234" s="10"/>
    </row>
    <row r="235" spans="2:21" x14ac:dyDescent="0.2">
      <c r="B235" s="10" t="s">
        <v>128</v>
      </c>
      <c r="E235" s="10"/>
      <c r="G235" s="10" t="s">
        <v>747</v>
      </c>
      <c r="S235" t="s">
        <v>1619</v>
      </c>
      <c r="T235" t="s">
        <v>181</v>
      </c>
      <c r="U235" s="10"/>
    </row>
    <row r="236" spans="2:21" x14ac:dyDescent="0.2">
      <c r="B236" s="10" t="s">
        <v>2588</v>
      </c>
      <c r="E236" s="10"/>
      <c r="G236" s="10" t="s">
        <v>748</v>
      </c>
      <c r="S236" t="s">
        <v>1620</v>
      </c>
      <c r="T236" t="s">
        <v>181</v>
      </c>
      <c r="U236" s="10"/>
    </row>
    <row r="237" spans="2:21" x14ac:dyDescent="0.2">
      <c r="B237" s="10" t="s">
        <v>2509</v>
      </c>
      <c r="E237" s="10"/>
      <c r="G237" s="10" t="s">
        <v>749</v>
      </c>
      <c r="S237" t="s">
        <v>1621</v>
      </c>
      <c r="T237" t="s">
        <v>182</v>
      </c>
      <c r="U237" s="10"/>
    </row>
    <row r="238" spans="2:21" x14ac:dyDescent="0.2">
      <c r="B238" s="10" t="s">
        <v>2399</v>
      </c>
      <c r="E238" s="10"/>
      <c r="G238" s="10" t="s">
        <v>750</v>
      </c>
      <c r="S238" t="s">
        <v>1622</v>
      </c>
      <c r="T238" t="s">
        <v>182</v>
      </c>
      <c r="U238" s="10"/>
    </row>
    <row r="239" spans="2:21" x14ac:dyDescent="0.2">
      <c r="B239" s="10" t="s">
        <v>2193</v>
      </c>
      <c r="E239" s="10"/>
      <c r="G239" s="10" t="s">
        <v>751</v>
      </c>
      <c r="S239" t="s">
        <v>1623</v>
      </c>
      <c r="T239" t="s">
        <v>182</v>
      </c>
      <c r="U239" s="10"/>
    </row>
    <row r="240" spans="2:21" x14ac:dyDescent="0.2">
      <c r="B240" s="10" t="s">
        <v>2195</v>
      </c>
      <c r="E240" s="10"/>
      <c r="G240" s="10" t="s">
        <v>752</v>
      </c>
      <c r="S240" t="s">
        <v>1624</v>
      </c>
      <c r="T240" t="s">
        <v>182</v>
      </c>
      <c r="U240" s="10"/>
    </row>
    <row r="241" spans="2:21" x14ac:dyDescent="0.2">
      <c r="B241" s="10" t="s">
        <v>2411</v>
      </c>
      <c r="E241" s="10"/>
      <c r="G241" s="10" t="s">
        <v>753</v>
      </c>
      <c r="S241" t="s">
        <v>1625</v>
      </c>
      <c r="T241" t="s">
        <v>170</v>
      </c>
      <c r="U241" s="10"/>
    </row>
    <row r="242" spans="2:21" x14ac:dyDescent="0.2">
      <c r="B242" s="10" t="s">
        <v>2201</v>
      </c>
      <c r="E242" s="10"/>
      <c r="G242" s="10" t="s">
        <v>754</v>
      </c>
      <c r="S242" t="s">
        <v>1626</v>
      </c>
      <c r="T242" t="s">
        <v>170</v>
      </c>
      <c r="U242" s="10"/>
    </row>
    <row r="243" spans="2:21" x14ac:dyDescent="0.2">
      <c r="B243" s="10" t="s">
        <v>2205</v>
      </c>
      <c r="E243" s="10"/>
      <c r="G243" s="10" t="s">
        <v>685</v>
      </c>
      <c r="S243" t="s">
        <v>1627</v>
      </c>
      <c r="T243" t="s">
        <v>170</v>
      </c>
      <c r="U243" s="10"/>
    </row>
    <row r="244" spans="2:21" x14ac:dyDescent="0.2">
      <c r="B244" s="10" t="s">
        <v>2589</v>
      </c>
      <c r="E244" s="10"/>
      <c r="G244" s="10" t="s">
        <v>686</v>
      </c>
      <c r="S244" t="s">
        <v>1628</v>
      </c>
      <c r="T244" t="s">
        <v>170</v>
      </c>
      <c r="U244" s="10"/>
    </row>
    <row r="245" spans="2:21" x14ac:dyDescent="0.2">
      <c r="B245" s="10" t="s">
        <v>2198</v>
      </c>
      <c r="E245" s="10"/>
      <c r="G245" s="10" t="s">
        <v>687</v>
      </c>
      <c r="S245" t="s">
        <v>1629</v>
      </c>
      <c r="T245" t="s">
        <v>170</v>
      </c>
      <c r="U245" s="10"/>
    </row>
    <row r="246" spans="2:21" x14ac:dyDescent="0.2">
      <c r="B246" s="10" t="s">
        <v>2200</v>
      </c>
      <c r="E246" s="10"/>
      <c r="G246" t="s">
        <v>770</v>
      </c>
      <c r="S246" t="s">
        <v>1630</v>
      </c>
      <c r="T246" t="s">
        <v>170</v>
      </c>
      <c r="U246" s="10"/>
    </row>
    <row r="247" spans="2:21" x14ac:dyDescent="0.2">
      <c r="B247" s="10" t="s">
        <v>2197</v>
      </c>
      <c r="E247" s="10"/>
      <c r="G247" t="s">
        <v>688</v>
      </c>
      <c r="S247" t="s">
        <v>1631</v>
      </c>
      <c r="T247" t="s">
        <v>170</v>
      </c>
      <c r="U247" s="10"/>
    </row>
    <row r="248" spans="2:21" x14ac:dyDescent="0.2">
      <c r="B248" s="10" t="s">
        <v>2204</v>
      </c>
      <c r="E248" s="10"/>
      <c r="G248" t="s">
        <v>689</v>
      </c>
      <c r="S248" t="s">
        <v>1632</v>
      </c>
      <c r="T248" t="s">
        <v>170</v>
      </c>
      <c r="U248" s="10"/>
    </row>
    <row r="249" spans="2:21" x14ac:dyDescent="0.2">
      <c r="B249" s="10" t="s">
        <v>2203</v>
      </c>
      <c r="E249" s="10"/>
      <c r="G249" t="s">
        <v>755</v>
      </c>
      <c r="S249" t="s">
        <v>1633</v>
      </c>
      <c r="T249" t="s">
        <v>194</v>
      </c>
      <c r="U249" s="10"/>
    </row>
    <row r="250" spans="2:21" x14ac:dyDescent="0.2">
      <c r="B250" s="10" t="s">
        <v>145</v>
      </c>
      <c r="E250" s="10"/>
      <c r="G250" t="s">
        <v>756</v>
      </c>
      <c r="S250" t="s">
        <v>1634</v>
      </c>
      <c r="T250" t="s">
        <v>194</v>
      </c>
      <c r="U250" s="10"/>
    </row>
    <row r="251" spans="2:21" x14ac:dyDescent="0.2">
      <c r="B251" s="10" t="s">
        <v>2174</v>
      </c>
      <c r="E251" s="10"/>
      <c r="G251" t="s">
        <v>757</v>
      </c>
      <c r="S251" t="s">
        <v>1635</v>
      </c>
      <c r="T251" t="s">
        <v>194</v>
      </c>
      <c r="U251" s="10"/>
    </row>
    <row r="252" spans="2:21" x14ac:dyDescent="0.2">
      <c r="B252" s="10" t="s">
        <v>2393</v>
      </c>
      <c r="E252" s="10"/>
      <c r="G252" t="s">
        <v>758</v>
      </c>
      <c r="S252" t="s">
        <v>1636</v>
      </c>
      <c r="T252" t="s">
        <v>194</v>
      </c>
      <c r="U252" s="10"/>
    </row>
    <row r="253" spans="2:21" x14ac:dyDescent="0.2">
      <c r="B253" s="10" t="s">
        <v>2321</v>
      </c>
      <c r="E253" s="10"/>
      <c r="G253" t="s">
        <v>759</v>
      </c>
      <c r="S253" t="s">
        <v>1637</v>
      </c>
      <c r="T253" t="s">
        <v>176</v>
      </c>
      <c r="U253" s="10"/>
    </row>
    <row r="254" spans="2:21" x14ac:dyDescent="0.2">
      <c r="B254" s="10" t="s">
        <v>2367</v>
      </c>
      <c r="E254" s="10"/>
      <c r="G254" t="s">
        <v>760</v>
      </c>
      <c r="S254" t="s">
        <v>1638</v>
      </c>
      <c r="T254" t="s">
        <v>176</v>
      </c>
      <c r="U254" s="10"/>
    </row>
    <row r="255" spans="2:21" x14ac:dyDescent="0.2">
      <c r="B255" s="10" t="s">
        <v>2337</v>
      </c>
      <c r="S255" t="s">
        <v>1639</v>
      </c>
      <c r="T255" t="s">
        <v>820</v>
      </c>
      <c r="U255" s="10"/>
    </row>
    <row r="256" spans="2:21" x14ac:dyDescent="0.2">
      <c r="B256" s="10" t="s">
        <v>2371</v>
      </c>
      <c r="S256" t="s">
        <v>1640</v>
      </c>
      <c r="T256" t="s">
        <v>820</v>
      </c>
      <c r="U256" s="10"/>
    </row>
    <row r="257" spans="2:21" x14ac:dyDescent="0.2">
      <c r="B257" s="10" t="s">
        <v>2388</v>
      </c>
      <c r="S257" t="s">
        <v>1641</v>
      </c>
      <c r="T257" t="s">
        <v>233</v>
      </c>
      <c r="U257" s="10"/>
    </row>
    <row r="258" spans="2:21" x14ac:dyDescent="0.2">
      <c r="B258" s="10" t="s">
        <v>2333</v>
      </c>
      <c r="S258" t="s">
        <v>1642</v>
      </c>
      <c r="T258" t="s">
        <v>233</v>
      </c>
      <c r="U258" s="10"/>
    </row>
    <row r="259" spans="2:21" x14ac:dyDescent="0.2">
      <c r="B259" s="10" t="s">
        <v>2344</v>
      </c>
      <c r="S259" t="s">
        <v>1643</v>
      </c>
      <c r="T259" t="s">
        <v>240</v>
      </c>
      <c r="U259" s="10"/>
    </row>
    <row r="260" spans="2:21" x14ac:dyDescent="0.2">
      <c r="B260" s="10" t="s">
        <v>2373</v>
      </c>
      <c r="S260" t="s">
        <v>1644</v>
      </c>
      <c r="T260" t="s">
        <v>240</v>
      </c>
      <c r="U260" s="10"/>
    </row>
    <row r="261" spans="2:21" x14ac:dyDescent="0.2">
      <c r="B261" s="10" t="s">
        <v>2381</v>
      </c>
      <c r="S261" t="s">
        <v>1645</v>
      </c>
      <c r="T261" t="s">
        <v>820</v>
      </c>
      <c r="U261" s="10"/>
    </row>
    <row r="262" spans="2:21" x14ac:dyDescent="0.2">
      <c r="B262" s="10" t="s">
        <v>2380</v>
      </c>
      <c r="S262" t="s">
        <v>1646</v>
      </c>
      <c r="T262" t="s">
        <v>820</v>
      </c>
      <c r="U262" s="10"/>
    </row>
    <row r="263" spans="2:21" x14ac:dyDescent="0.2">
      <c r="B263" s="10" t="s">
        <v>2335</v>
      </c>
      <c r="S263" t="s">
        <v>1647</v>
      </c>
      <c r="T263" t="s">
        <v>189</v>
      </c>
      <c r="U263" s="10"/>
    </row>
    <row r="264" spans="2:21" x14ac:dyDescent="0.2">
      <c r="B264" s="10" t="s">
        <v>2356</v>
      </c>
      <c r="S264" t="s">
        <v>1648</v>
      </c>
      <c r="T264" t="s">
        <v>189</v>
      </c>
      <c r="U264" s="10"/>
    </row>
    <row r="265" spans="2:21" x14ac:dyDescent="0.2">
      <c r="B265" s="10" t="s">
        <v>2382</v>
      </c>
      <c r="S265" t="s">
        <v>1649</v>
      </c>
      <c r="T265" t="s">
        <v>179</v>
      </c>
      <c r="U265" s="10"/>
    </row>
    <row r="266" spans="2:21" x14ac:dyDescent="0.2">
      <c r="B266" s="10" t="s">
        <v>2385</v>
      </c>
      <c r="S266" t="s">
        <v>1650</v>
      </c>
      <c r="T266" t="s">
        <v>179</v>
      </c>
      <c r="U266" s="10"/>
    </row>
    <row r="267" spans="2:21" x14ac:dyDescent="0.2">
      <c r="B267" s="10" t="s">
        <v>2354</v>
      </c>
      <c r="S267" t="s">
        <v>1651</v>
      </c>
      <c r="T267" t="s">
        <v>182</v>
      </c>
      <c r="U267" s="10"/>
    </row>
    <row r="268" spans="2:21" x14ac:dyDescent="0.2">
      <c r="B268" s="10" t="s">
        <v>2361</v>
      </c>
      <c r="S268" t="s">
        <v>1652</v>
      </c>
      <c r="T268" t="s">
        <v>182</v>
      </c>
      <c r="U268" s="10"/>
    </row>
    <row r="269" spans="2:21" x14ac:dyDescent="0.2">
      <c r="B269" s="10" t="s">
        <v>2386</v>
      </c>
      <c r="S269" t="s">
        <v>1653</v>
      </c>
      <c r="T269" t="s">
        <v>820</v>
      </c>
      <c r="U269" s="10"/>
    </row>
    <row r="270" spans="2:21" x14ac:dyDescent="0.2">
      <c r="B270" s="10" t="s">
        <v>2352</v>
      </c>
      <c r="S270" t="s">
        <v>1654</v>
      </c>
      <c r="T270" t="s">
        <v>820</v>
      </c>
      <c r="U270" s="10"/>
    </row>
    <row r="271" spans="2:21" x14ac:dyDescent="0.2">
      <c r="B271" s="10" t="s">
        <v>2383</v>
      </c>
      <c r="S271" t="s">
        <v>1655</v>
      </c>
      <c r="T271" t="s">
        <v>181</v>
      </c>
      <c r="U271" s="10"/>
    </row>
    <row r="272" spans="2:21" x14ac:dyDescent="0.2">
      <c r="B272" s="10" t="s">
        <v>2370</v>
      </c>
      <c r="S272" t="s">
        <v>1656</v>
      </c>
      <c r="T272" t="s">
        <v>181</v>
      </c>
      <c r="U272" s="10"/>
    </row>
    <row r="273" spans="2:21" x14ac:dyDescent="0.2">
      <c r="B273" s="10" t="s">
        <v>2395</v>
      </c>
      <c r="S273" t="s">
        <v>1657</v>
      </c>
      <c r="T273" t="s">
        <v>236</v>
      </c>
      <c r="U273" s="10"/>
    </row>
    <row r="274" spans="2:21" x14ac:dyDescent="0.2">
      <c r="B274" s="10" t="s">
        <v>2362</v>
      </c>
      <c r="S274" t="s">
        <v>1658</v>
      </c>
      <c r="T274" t="s">
        <v>236</v>
      </c>
      <c r="U274" s="10"/>
    </row>
    <row r="275" spans="2:21" x14ac:dyDescent="0.2">
      <c r="B275" s="10" t="s">
        <v>2248</v>
      </c>
      <c r="S275" t="s">
        <v>1659</v>
      </c>
      <c r="T275" t="s">
        <v>181</v>
      </c>
      <c r="U275" s="10"/>
    </row>
    <row r="276" spans="2:21" x14ac:dyDescent="0.2">
      <c r="B276" s="10" t="s">
        <v>2364</v>
      </c>
      <c r="S276" t="s">
        <v>1660</v>
      </c>
      <c r="T276" t="s">
        <v>181</v>
      </c>
      <c r="U276" s="10"/>
    </row>
    <row r="277" spans="2:21" x14ac:dyDescent="0.2">
      <c r="B277" s="10" t="s">
        <v>2231</v>
      </c>
      <c r="S277" t="s">
        <v>1661</v>
      </c>
      <c r="T277" t="s">
        <v>193</v>
      </c>
      <c r="U277" s="10"/>
    </row>
    <row r="278" spans="2:21" x14ac:dyDescent="0.2">
      <c r="B278" s="10" t="s">
        <v>715</v>
      </c>
      <c r="S278" t="s">
        <v>1662</v>
      </c>
      <c r="T278" t="s">
        <v>193</v>
      </c>
      <c r="U278" s="10"/>
    </row>
    <row r="279" spans="2:21" x14ac:dyDescent="0.2">
      <c r="B279" s="10" t="s">
        <v>2290</v>
      </c>
      <c r="S279" t="s">
        <v>1663</v>
      </c>
      <c r="T279" t="s">
        <v>193</v>
      </c>
      <c r="U279" s="10"/>
    </row>
    <row r="280" spans="2:21" x14ac:dyDescent="0.2">
      <c r="B280" s="10" t="s">
        <v>2252</v>
      </c>
      <c r="S280" t="s">
        <v>1664</v>
      </c>
      <c r="T280" t="s">
        <v>193</v>
      </c>
      <c r="U280" s="10"/>
    </row>
    <row r="281" spans="2:21" x14ac:dyDescent="0.2">
      <c r="B281" s="10" t="s">
        <v>2283</v>
      </c>
      <c r="S281" t="s">
        <v>1665</v>
      </c>
      <c r="T281" t="s">
        <v>817</v>
      </c>
      <c r="U281" s="10"/>
    </row>
    <row r="282" spans="2:21" x14ac:dyDescent="0.2">
      <c r="B282" s="10" t="s">
        <v>2559</v>
      </c>
      <c r="S282" t="s">
        <v>1666</v>
      </c>
      <c r="T282" t="s">
        <v>817</v>
      </c>
      <c r="U282" s="10"/>
    </row>
    <row r="283" spans="2:21" x14ac:dyDescent="0.2">
      <c r="B283" s="10" t="s">
        <v>2305</v>
      </c>
      <c r="S283" t="s">
        <v>1667</v>
      </c>
      <c r="T283" t="s">
        <v>817</v>
      </c>
      <c r="U283" s="10"/>
    </row>
    <row r="284" spans="2:21" x14ac:dyDescent="0.2">
      <c r="B284" s="10" t="s">
        <v>2425</v>
      </c>
      <c r="S284" t="s">
        <v>1668</v>
      </c>
      <c r="T284" t="s">
        <v>188</v>
      </c>
      <c r="U284" s="10"/>
    </row>
    <row r="285" spans="2:21" x14ac:dyDescent="0.2">
      <c r="B285" s="10" t="s">
        <v>2424</v>
      </c>
      <c r="S285" t="s">
        <v>1669</v>
      </c>
      <c r="T285" t="s">
        <v>188</v>
      </c>
      <c r="U285" s="10"/>
    </row>
    <row r="286" spans="2:21" x14ac:dyDescent="0.2">
      <c r="B286" s="10" t="s">
        <v>2420</v>
      </c>
      <c r="S286" t="s">
        <v>1670</v>
      </c>
      <c r="T286" t="s">
        <v>817</v>
      </c>
      <c r="U286" s="10"/>
    </row>
    <row r="287" spans="2:21" x14ac:dyDescent="0.2">
      <c r="B287" s="10" t="s">
        <v>2423</v>
      </c>
      <c r="S287" t="s">
        <v>1671</v>
      </c>
      <c r="T287" t="s">
        <v>817</v>
      </c>
      <c r="U287" s="10"/>
    </row>
    <row r="288" spans="2:21" x14ac:dyDescent="0.2">
      <c r="B288" s="10" t="s">
        <v>2416</v>
      </c>
      <c r="S288" t="s">
        <v>1672</v>
      </c>
      <c r="T288" t="s">
        <v>817</v>
      </c>
      <c r="U288" s="10"/>
    </row>
    <row r="289" spans="2:21" x14ac:dyDescent="0.2">
      <c r="B289" s="10" t="s">
        <v>2414</v>
      </c>
      <c r="S289" t="s">
        <v>2614</v>
      </c>
      <c r="T289" t="s">
        <v>182</v>
      </c>
      <c r="U289" s="10"/>
    </row>
    <row r="290" spans="2:21" x14ac:dyDescent="0.2">
      <c r="B290" s="10" t="s">
        <v>2175</v>
      </c>
      <c r="S290" t="s">
        <v>2615</v>
      </c>
      <c r="T290" t="s">
        <v>182</v>
      </c>
      <c r="U290" s="10"/>
    </row>
    <row r="291" spans="2:21" x14ac:dyDescent="0.2">
      <c r="B291" s="10" t="s">
        <v>2419</v>
      </c>
      <c r="S291" t="s">
        <v>2616</v>
      </c>
      <c r="T291" t="s">
        <v>182</v>
      </c>
      <c r="U291" s="10"/>
    </row>
    <row r="292" spans="2:21" x14ac:dyDescent="0.2">
      <c r="B292" s="10" t="s">
        <v>2415</v>
      </c>
      <c r="S292" t="s">
        <v>2617</v>
      </c>
      <c r="T292" t="s">
        <v>182</v>
      </c>
      <c r="U292" s="10"/>
    </row>
    <row r="293" spans="2:21" x14ac:dyDescent="0.2">
      <c r="B293" s="10" t="s">
        <v>2426</v>
      </c>
      <c r="S293" t="s">
        <v>1673</v>
      </c>
      <c r="T293" t="s">
        <v>240</v>
      </c>
      <c r="U293" s="10"/>
    </row>
    <row r="294" spans="2:21" x14ac:dyDescent="0.2">
      <c r="B294" s="10" t="s">
        <v>115</v>
      </c>
      <c r="S294" t="s">
        <v>1674</v>
      </c>
      <c r="T294" t="s">
        <v>240</v>
      </c>
      <c r="U294" s="10"/>
    </row>
    <row r="295" spans="2:21" x14ac:dyDescent="0.2">
      <c r="B295" s="10" t="s">
        <v>114</v>
      </c>
      <c r="S295" t="s">
        <v>1675</v>
      </c>
      <c r="T295" t="s">
        <v>181</v>
      </c>
      <c r="U295" s="10"/>
    </row>
    <row r="296" spans="2:21" x14ac:dyDescent="0.2">
      <c r="B296" s="10" t="s">
        <v>2421</v>
      </c>
      <c r="S296" t="s">
        <v>1676</v>
      </c>
      <c r="T296" t="s">
        <v>181</v>
      </c>
      <c r="U296" s="10"/>
    </row>
    <row r="297" spans="2:21" x14ac:dyDescent="0.2">
      <c r="B297" s="10" t="s">
        <v>116</v>
      </c>
      <c r="S297" t="s">
        <v>1677</v>
      </c>
      <c r="T297" t="s">
        <v>181</v>
      </c>
      <c r="U297" s="10"/>
    </row>
    <row r="298" spans="2:21" x14ac:dyDescent="0.2">
      <c r="B298" s="10" t="s">
        <v>2418</v>
      </c>
      <c r="S298" t="s">
        <v>1678</v>
      </c>
      <c r="T298" t="s">
        <v>181</v>
      </c>
      <c r="U298" s="10"/>
    </row>
    <row r="299" spans="2:21" x14ac:dyDescent="0.2">
      <c r="B299" s="10" t="s">
        <v>2413</v>
      </c>
      <c r="S299" t="s">
        <v>1679</v>
      </c>
      <c r="T299" t="s">
        <v>240</v>
      </c>
      <c r="U299" s="10"/>
    </row>
    <row r="300" spans="2:21" x14ac:dyDescent="0.2">
      <c r="B300" s="10" t="s">
        <v>2422</v>
      </c>
      <c r="S300" t="s">
        <v>1680</v>
      </c>
      <c r="T300" t="s">
        <v>240</v>
      </c>
      <c r="U300" s="10"/>
    </row>
    <row r="301" spans="2:21" x14ac:dyDescent="0.2">
      <c r="B301" s="10" t="s">
        <v>2417</v>
      </c>
      <c r="S301" t="s">
        <v>1681</v>
      </c>
      <c r="T301" t="s">
        <v>240</v>
      </c>
      <c r="U301" s="10"/>
    </row>
    <row r="302" spans="2:21" x14ac:dyDescent="0.2">
      <c r="B302" s="10" t="s">
        <v>2159</v>
      </c>
      <c r="S302" t="s">
        <v>1682</v>
      </c>
      <c r="T302" t="s">
        <v>240</v>
      </c>
      <c r="U302" s="10"/>
    </row>
    <row r="303" spans="2:21" x14ac:dyDescent="0.2">
      <c r="B303" s="10" t="s">
        <v>25</v>
      </c>
      <c r="S303" t="s">
        <v>1683</v>
      </c>
      <c r="T303" t="s">
        <v>240</v>
      </c>
      <c r="U303" s="10"/>
    </row>
    <row r="304" spans="2:21" x14ac:dyDescent="0.2">
      <c r="B304" s="10" t="s">
        <v>26</v>
      </c>
      <c r="S304" t="s">
        <v>1684</v>
      </c>
      <c r="T304" t="s">
        <v>240</v>
      </c>
      <c r="U304" s="10"/>
    </row>
    <row r="305" spans="2:21" x14ac:dyDescent="0.2">
      <c r="B305" s="10" t="s">
        <v>1979</v>
      </c>
      <c r="S305" t="s">
        <v>1685</v>
      </c>
      <c r="T305" t="s">
        <v>240</v>
      </c>
      <c r="U305" s="10"/>
    </row>
    <row r="306" spans="2:21" x14ac:dyDescent="0.2">
      <c r="B306" s="10" t="s">
        <v>2137</v>
      </c>
      <c r="S306" t="s">
        <v>1686</v>
      </c>
      <c r="T306" t="s">
        <v>240</v>
      </c>
      <c r="U306" s="10"/>
    </row>
    <row r="307" spans="2:21" x14ac:dyDescent="0.2">
      <c r="B307" s="10" t="s">
        <v>2050</v>
      </c>
      <c r="S307" t="s">
        <v>1687</v>
      </c>
      <c r="T307" t="s">
        <v>681</v>
      </c>
      <c r="U307" s="10"/>
    </row>
    <row r="308" spans="2:21" x14ac:dyDescent="0.2">
      <c r="B308" s="10" t="s">
        <v>151</v>
      </c>
      <c r="S308" t="s">
        <v>1688</v>
      </c>
      <c r="T308" t="s">
        <v>681</v>
      </c>
      <c r="U308" s="10"/>
    </row>
    <row r="309" spans="2:21" x14ac:dyDescent="0.2">
      <c r="B309" s="10" t="s">
        <v>152</v>
      </c>
      <c r="S309" t="s">
        <v>1689</v>
      </c>
      <c r="T309" t="s">
        <v>240</v>
      </c>
      <c r="U309" s="10"/>
    </row>
    <row r="310" spans="2:21" x14ac:dyDescent="0.2">
      <c r="B310" s="10" t="s">
        <v>153</v>
      </c>
      <c r="S310" t="s">
        <v>1690</v>
      </c>
      <c r="T310" t="s">
        <v>240</v>
      </c>
      <c r="U310" s="10"/>
    </row>
    <row r="311" spans="2:21" x14ac:dyDescent="0.2">
      <c r="B311" s="10" t="s">
        <v>2481</v>
      </c>
      <c r="S311" t="s">
        <v>1691</v>
      </c>
      <c r="T311" t="s">
        <v>820</v>
      </c>
      <c r="U311" s="10"/>
    </row>
    <row r="312" spans="2:21" x14ac:dyDescent="0.2">
      <c r="B312" s="10" t="s">
        <v>2309</v>
      </c>
      <c r="S312" t="s">
        <v>1692</v>
      </c>
      <c r="T312" t="s">
        <v>820</v>
      </c>
      <c r="U312" s="10"/>
    </row>
    <row r="313" spans="2:21" x14ac:dyDescent="0.2">
      <c r="B313" s="10" t="s">
        <v>154</v>
      </c>
      <c r="S313" t="s">
        <v>1693</v>
      </c>
      <c r="T313" t="s">
        <v>236</v>
      </c>
      <c r="U313" s="10"/>
    </row>
    <row r="314" spans="2:21" x14ac:dyDescent="0.2">
      <c r="B314" s="10" t="s">
        <v>2298</v>
      </c>
      <c r="S314" t="s">
        <v>1694</v>
      </c>
      <c r="T314" t="s">
        <v>236</v>
      </c>
      <c r="U314" s="10"/>
    </row>
    <row r="315" spans="2:21" x14ac:dyDescent="0.2">
      <c r="B315" s="10" t="s">
        <v>156</v>
      </c>
      <c r="S315" t="s">
        <v>1695</v>
      </c>
      <c r="T315" t="s">
        <v>240</v>
      </c>
      <c r="U315" s="10"/>
    </row>
    <row r="316" spans="2:21" x14ac:dyDescent="0.2">
      <c r="B316" s="10" t="s">
        <v>2297</v>
      </c>
      <c r="S316" t="s">
        <v>1696</v>
      </c>
      <c r="T316" t="s">
        <v>240</v>
      </c>
      <c r="U316" s="10"/>
    </row>
    <row r="317" spans="2:21" x14ac:dyDescent="0.2">
      <c r="B317" s="10" t="s">
        <v>2306</v>
      </c>
      <c r="S317" t="s">
        <v>1697</v>
      </c>
      <c r="T317" t="s">
        <v>240</v>
      </c>
      <c r="U317" s="10"/>
    </row>
    <row r="318" spans="2:21" x14ac:dyDescent="0.2">
      <c r="B318" s="10" t="s">
        <v>2308</v>
      </c>
      <c r="S318" t="s">
        <v>1698</v>
      </c>
      <c r="T318" t="s">
        <v>240</v>
      </c>
      <c r="U318" s="10"/>
    </row>
    <row r="319" spans="2:21" x14ac:dyDescent="0.2">
      <c r="B319" s="10" t="s">
        <v>2487</v>
      </c>
      <c r="S319" t="s">
        <v>1699</v>
      </c>
      <c r="T319" t="s">
        <v>240</v>
      </c>
      <c r="U319" s="10"/>
    </row>
    <row r="320" spans="2:21" x14ac:dyDescent="0.2">
      <c r="B320" s="10" t="s">
        <v>2310</v>
      </c>
      <c r="S320" t="s">
        <v>1700</v>
      </c>
      <c r="T320" t="s">
        <v>240</v>
      </c>
      <c r="U320" s="10"/>
    </row>
    <row r="321" spans="2:21" x14ac:dyDescent="0.2">
      <c r="B321" s="10" t="s">
        <v>2470</v>
      </c>
      <c r="S321" t="s">
        <v>1701</v>
      </c>
      <c r="T321" t="s">
        <v>240</v>
      </c>
      <c r="U321" s="10"/>
    </row>
    <row r="322" spans="2:21" x14ac:dyDescent="0.2">
      <c r="B322" s="10" t="s">
        <v>2307</v>
      </c>
      <c r="S322" t="s">
        <v>1702</v>
      </c>
      <c r="T322" t="s">
        <v>240</v>
      </c>
      <c r="U322" s="10"/>
    </row>
    <row r="323" spans="2:21" x14ac:dyDescent="0.2">
      <c r="B323" s="10" t="s">
        <v>2302</v>
      </c>
      <c r="S323" t="s">
        <v>1703</v>
      </c>
      <c r="T323" t="s">
        <v>178</v>
      </c>
      <c r="U323" s="10"/>
    </row>
    <row r="324" spans="2:21" x14ac:dyDescent="0.2">
      <c r="B324" s="10" t="s">
        <v>2301</v>
      </c>
      <c r="S324" t="s">
        <v>1704</v>
      </c>
      <c r="T324" t="s">
        <v>178</v>
      </c>
      <c r="U324" s="10"/>
    </row>
    <row r="325" spans="2:21" x14ac:dyDescent="0.2">
      <c r="B325" s="10" t="s">
        <v>2466</v>
      </c>
      <c r="S325" t="s">
        <v>1705</v>
      </c>
      <c r="T325" t="s">
        <v>178</v>
      </c>
      <c r="U325" s="10"/>
    </row>
    <row r="326" spans="2:21" x14ac:dyDescent="0.2">
      <c r="B326" s="10" t="s">
        <v>2304</v>
      </c>
      <c r="S326" t="s">
        <v>1706</v>
      </c>
      <c r="T326" t="s">
        <v>178</v>
      </c>
      <c r="U326" s="10"/>
    </row>
    <row r="327" spans="2:21" x14ac:dyDescent="0.2">
      <c r="B327" s="10" t="s">
        <v>2299</v>
      </c>
      <c r="S327" t="s">
        <v>1707</v>
      </c>
      <c r="T327" t="s">
        <v>170</v>
      </c>
      <c r="U327" s="10"/>
    </row>
    <row r="328" spans="2:21" x14ac:dyDescent="0.2">
      <c r="B328" s="10" t="s">
        <v>2027</v>
      </c>
      <c r="S328" t="s">
        <v>1708</v>
      </c>
      <c r="T328" t="s">
        <v>170</v>
      </c>
      <c r="U328" s="10"/>
    </row>
    <row r="329" spans="2:21" x14ac:dyDescent="0.2">
      <c r="B329" s="10" t="s">
        <v>2464</v>
      </c>
      <c r="S329" t="s">
        <v>1709</v>
      </c>
      <c r="T329" t="s">
        <v>178</v>
      </c>
      <c r="U329" s="10"/>
    </row>
    <row r="330" spans="2:21" x14ac:dyDescent="0.2">
      <c r="B330" s="10" t="s">
        <v>2052</v>
      </c>
      <c r="S330" t="s">
        <v>1710</v>
      </c>
      <c r="T330" t="s">
        <v>178</v>
      </c>
      <c r="U330" s="10"/>
    </row>
    <row r="331" spans="2:21" x14ac:dyDescent="0.2">
      <c r="B331" s="10" t="s">
        <v>2032</v>
      </c>
      <c r="S331" t="s">
        <v>1711</v>
      </c>
      <c r="T331" t="s">
        <v>182</v>
      </c>
      <c r="U331" s="10"/>
    </row>
    <row r="332" spans="2:21" x14ac:dyDescent="0.2">
      <c r="B332" s="10" t="s">
        <v>2300</v>
      </c>
      <c r="S332" t="s">
        <v>1712</v>
      </c>
      <c r="T332" t="s">
        <v>182</v>
      </c>
      <c r="U332" s="10"/>
    </row>
    <row r="333" spans="2:21" x14ac:dyDescent="0.2">
      <c r="B333" s="10" t="s">
        <v>2303</v>
      </c>
      <c r="S333" t="s">
        <v>1713</v>
      </c>
      <c r="T333" t="s">
        <v>196</v>
      </c>
      <c r="U333" s="10"/>
    </row>
    <row r="334" spans="2:21" x14ac:dyDescent="0.2">
      <c r="B334" s="10" t="s">
        <v>2150</v>
      </c>
      <c r="S334" t="s">
        <v>1714</v>
      </c>
      <c r="T334" t="s">
        <v>196</v>
      </c>
      <c r="U334" s="10"/>
    </row>
    <row r="335" spans="2:21" x14ac:dyDescent="0.2">
      <c r="B335" s="10" t="s">
        <v>2149</v>
      </c>
      <c r="S335" t="s">
        <v>1715</v>
      </c>
      <c r="T335" t="s">
        <v>196</v>
      </c>
      <c r="U335" s="10"/>
    </row>
    <row r="336" spans="2:21" x14ac:dyDescent="0.2">
      <c r="B336" s="10" t="s">
        <v>2140</v>
      </c>
      <c r="S336" t="s">
        <v>1716</v>
      </c>
      <c r="T336" t="s">
        <v>196</v>
      </c>
      <c r="U336" s="10"/>
    </row>
    <row r="337" spans="2:21" x14ac:dyDescent="0.2">
      <c r="B337" s="10" t="s">
        <v>2141</v>
      </c>
      <c r="S337" t="s">
        <v>1717</v>
      </c>
      <c r="T337" t="s">
        <v>240</v>
      </c>
      <c r="U337" s="10"/>
    </row>
    <row r="338" spans="2:21" x14ac:dyDescent="0.2">
      <c r="B338" s="10" t="s">
        <v>2144</v>
      </c>
      <c r="S338" t="s">
        <v>1718</v>
      </c>
      <c r="T338" t="s">
        <v>240</v>
      </c>
      <c r="U338" s="10"/>
    </row>
    <row r="339" spans="2:21" x14ac:dyDescent="0.2">
      <c r="B339" s="10" t="s">
        <v>2153</v>
      </c>
      <c r="S339" t="s">
        <v>1719</v>
      </c>
      <c r="T339" t="s">
        <v>240</v>
      </c>
      <c r="U339" s="10"/>
    </row>
    <row r="340" spans="2:21" x14ac:dyDescent="0.2">
      <c r="B340" s="10" t="s">
        <v>1930</v>
      </c>
      <c r="S340" t="s">
        <v>1720</v>
      </c>
      <c r="T340" t="s">
        <v>240</v>
      </c>
      <c r="U340" s="10"/>
    </row>
    <row r="341" spans="2:21" x14ac:dyDescent="0.2">
      <c r="B341" s="10" t="s">
        <v>1933</v>
      </c>
      <c r="S341" t="s">
        <v>1721</v>
      </c>
      <c r="T341" t="s">
        <v>237</v>
      </c>
      <c r="U341" s="10"/>
    </row>
    <row r="342" spans="2:21" x14ac:dyDescent="0.2">
      <c r="B342" s="10" t="s">
        <v>1931</v>
      </c>
      <c r="S342" t="s">
        <v>1722</v>
      </c>
      <c r="T342" t="s">
        <v>234</v>
      </c>
      <c r="U342" s="10"/>
    </row>
    <row r="343" spans="2:21" x14ac:dyDescent="0.2">
      <c r="B343" s="10" t="s">
        <v>2029</v>
      </c>
      <c r="S343" t="s">
        <v>1723</v>
      </c>
      <c r="T343" t="s">
        <v>234</v>
      </c>
      <c r="U343" s="10"/>
    </row>
    <row r="344" spans="2:21" x14ac:dyDescent="0.2">
      <c r="B344" s="10" t="s">
        <v>2093</v>
      </c>
      <c r="S344" t="s">
        <v>1724</v>
      </c>
      <c r="T344" t="s">
        <v>237</v>
      </c>
      <c r="U344" s="10"/>
    </row>
    <row r="345" spans="2:21" x14ac:dyDescent="0.2">
      <c r="B345" s="10" t="s">
        <v>1947</v>
      </c>
      <c r="S345" t="s">
        <v>1725</v>
      </c>
      <c r="T345" t="s">
        <v>820</v>
      </c>
      <c r="U345" s="10"/>
    </row>
    <row r="346" spans="2:21" x14ac:dyDescent="0.2">
      <c r="B346" s="10" t="s">
        <v>2044</v>
      </c>
      <c r="S346" t="s">
        <v>1726</v>
      </c>
      <c r="T346" t="s">
        <v>820</v>
      </c>
      <c r="U346" s="10"/>
    </row>
    <row r="347" spans="2:21" x14ac:dyDescent="0.2">
      <c r="B347" s="10" t="s">
        <v>2133</v>
      </c>
      <c r="S347" t="s">
        <v>1727</v>
      </c>
      <c r="T347" t="s">
        <v>196</v>
      </c>
      <c r="U347" s="10"/>
    </row>
    <row r="348" spans="2:21" x14ac:dyDescent="0.2">
      <c r="B348" s="10" t="s">
        <v>2158</v>
      </c>
      <c r="S348" t="s">
        <v>1728</v>
      </c>
      <c r="T348" t="s">
        <v>196</v>
      </c>
      <c r="U348" s="10"/>
    </row>
    <row r="349" spans="2:21" x14ac:dyDescent="0.2">
      <c r="B349" s="10" t="s">
        <v>1965</v>
      </c>
      <c r="S349" t="s">
        <v>1729</v>
      </c>
      <c r="T349" t="s">
        <v>196</v>
      </c>
      <c r="U349" s="10"/>
    </row>
    <row r="350" spans="2:21" x14ac:dyDescent="0.2">
      <c r="B350" s="10" t="s">
        <v>2094</v>
      </c>
      <c r="S350" t="s">
        <v>1730</v>
      </c>
      <c r="T350" t="s">
        <v>196</v>
      </c>
      <c r="U350" s="10"/>
    </row>
    <row r="351" spans="2:21" x14ac:dyDescent="0.2">
      <c r="B351" s="10" t="s">
        <v>1997</v>
      </c>
      <c r="S351" t="s">
        <v>1731</v>
      </c>
      <c r="T351" t="s">
        <v>240</v>
      </c>
      <c r="U351" s="10"/>
    </row>
    <row r="352" spans="2:21" x14ac:dyDescent="0.2">
      <c r="B352" s="10" t="s">
        <v>2095</v>
      </c>
      <c r="S352" t="s">
        <v>1732</v>
      </c>
      <c r="T352" t="s">
        <v>240</v>
      </c>
      <c r="U352" s="10"/>
    </row>
    <row r="353" spans="2:21" x14ac:dyDescent="0.2">
      <c r="B353" s="10" t="s">
        <v>1951</v>
      </c>
      <c r="S353" t="s">
        <v>1733</v>
      </c>
      <c r="T353" t="s">
        <v>240</v>
      </c>
      <c r="U353" s="10"/>
    </row>
    <row r="354" spans="2:21" x14ac:dyDescent="0.2">
      <c r="B354" s="10" t="s">
        <v>2049</v>
      </c>
      <c r="S354" t="s">
        <v>1734</v>
      </c>
      <c r="T354" t="s">
        <v>240</v>
      </c>
      <c r="U354" s="10"/>
    </row>
    <row r="355" spans="2:21" x14ac:dyDescent="0.2">
      <c r="B355" s="10" t="s">
        <v>2145</v>
      </c>
      <c r="S355" t="s">
        <v>1735</v>
      </c>
      <c r="T355" t="s">
        <v>820</v>
      </c>
      <c r="U355" s="10"/>
    </row>
    <row r="356" spans="2:21" x14ac:dyDescent="0.2">
      <c r="B356" s="10" t="s">
        <v>2076</v>
      </c>
      <c r="S356" t="s">
        <v>1736</v>
      </c>
      <c r="T356" t="s">
        <v>820</v>
      </c>
      <c r="U356" s="10"/>
    </row>
    <row r="357" spans="2:21" x14ac:dyDescent="0.2">
      <c r="B357" s="10" t="s">
        <v>2028</v>
      </c>
      <c r="S357" t="s">
        <v>1737</v>
      </c>
      <c r="T357" t="s">
        <v>181</v>
      </c>
      <c r="U357" s="10"/>
    </row>
    <row r="358" spans="2:21" x14ac:dyDescent="0.2">
      <c r="B358" s="10" t="s">
        <v>2088</v>
      </c>
      <c r="S358" t="s">
        <v>1738</v>
      </c>
      <c r="T358" t="s">
        <v>181</v>
      </c>
      <c r="U358" s="10"/>
    </row>
    <row r="359" spans="2:21" x14ac:dyDescent="0.2">
      <c r="B359" s="10" t="s">
        <v>2119</v>
      </c>
      <c r="S359" t="s">
        <v>1739</v>
      </c>
      <c r="T359" t="s">
        <v>181</v>
      </c>
      <c r="U359" s="10"/>
    </row>
    <row r="360" spans="2:21" x14ac:dyDescent="0.2">
      <c r="B360" s="10" t="s">
        <v>2156</v>
      </c>
      <c r="S360" t="s">
        <v>1740</v>
      </c>
      <c r="T360" t="s">
        <v>181</v>
      </c>
      <c r="U360" s="10"/>
    </row>
    <row r="361" spans="2:21" x14ac:dyDescent="0.2">
      <c r="B361" s="10" t="s">
        <v>2134</v>
      </c>
      <c r="S361" t="s">
        <v>1741</v>
      </c>
      <c r="T361" t="s">
        <v>181</v>
      </c>
      <c r="U361" s="10"/>
    </row>
    <row r="362" spans="2:21" x14ac:dyDescent="0.2">
      <c r="B362" s="10" t="s">
        <v>2025</v>
      </c>
      <c r="S362" t="s">
        <v>1742</v>
      </c>
      <c r="T362" t="s">
        <v>181</v>
      </c>
      <c r="U362" s="10"/>
    </row>
    <row r="363" spans="2:21" x14ac:dyDescent="0.2">
      <c r="B363" s="10" t="s">
        <v>1974</v>
      </c>
      <c r="S363" t="s">
        <v>1743</v>
      </c>
      <c r="T363" t="s">
        <v>182</v>
      </c>
      <c r="U363" s="10"/>
    </row>
    <row r="364" spans="2:21" x14ac:dyDescent="0.2">
      <c r="B364" s="10" t="s">
        <v>2070</v>
      </c>
      <c r="S364" t="s">
        <v>1744</v>
      </c>
      <c r="T364" t="s">
        <v>182</v>
      </c>
      <c r="U364" s="10"/>
    </row>
    <row r="365" spans="2:21" x14ac:dyDescent="0.2">
      <c r="B365" s="10" t="s">
        <v>1988</v>
      </c>
      <c r="S365" t="s">
        <v>1745</v>
      </c>
      <c r="T365" t="s">
        <v>182</v>
      </c>
      <c r="U365" s="10"/>
    </row>
    <row r="366" spans="2:21" x14ac:dyDescent="0.2">
      <c r="B366" s="10" t="s">
        <v>2051</v>
      </c>
      <c r="S366" t="s">
        <v>1746</v>
      </c>
      <c r="T366" t="s">
        <v>182</v>
      </c>
      <c r="U366" s="10"/>
    </row>
    <row r="367" spans="2:21" x14ac:dyDescent="0.2">
      <c r="B367" s="10" t="s">
        <v>2022</v>
      </c>
      <c r="S367" t="s">
        <v>1747</v>
      </c>
      <c r="T367" t="s">
        <v>182</v>
      </c>
      <c r="U367" s="10"/>
    </row>
    <row r="368" spans="2:21" x14ac:dyDescent="0.2">
      <c r="B368" s="10" t="s">
        <v>742</v>
      </c>
      <c r="S368" t="s">
        <v>1748</v>
      </c>
      <c r="T368" t="s">
        <v>182</v>
      </c>
      <c r="U368" s="10"/>
    </row>
    <row r="369" spans="2:21" x14ac:dyDescent="0.2">
      <c r="B369" s="10" t="s">
        <v>2092</v>
      </c>
      <c r="S369" t="s">
        <v>1749</v>
      </c>
      <c r="T369" t="s">
        <v>182</v>
      </c>
      <c r="U369" s="10"/>
    </row>
    <row r="370" spans="2:21" x14ac:dyDescent="0.2">
      <c r="B370" s="10" t="s">
        <v>2115</v>
      </c>
      <c r="S370" t="s">
        <v>1750</v>
      </c>
      <c r="T370" t="s">
        <v>182</v>
      </c>
      <c r="U370" s="10"/>
    </row>
    <row r="371" spans="2:21" x14ac:dyDescent="0.2">
      <c r="B371" s="10" t="s">
        <v>1984</v>
      </c>
      <c r="S371" t="s">
        <v>1751</v>
      </c>
      <c r="T371" t="s">
        <v>180</v>
      </c>
      <c r="U371" s="10"/>
    </row>
    <row r="372" spans="2:21" x14ac:dyDescent="0.2">
      <c r="B372" s="10" t="s">
        <v>1994</v>
      </c>
      <c r="S372" t="s">
        <v>1752</v>
      </c>
      <c r="T372" t="s">
        <v>180</v>
      </c>
      <c r="U372" s="10"/>
    </row>
    <row r="373" spans="2:21" x14ac:dyDescent="0.2">
      <c r="B373" s="10" t="s">
        <v>1971</v>
      </c>
      <c r="S373" t="s">
        <v>1753</v>
      </c>
      <c r="T373" t="s">
        <v>180</v>
      </c>
      <c r="U373" s="10"/>
    </row>
    <row r="374" spans="2:21" x14ac:dyDescent="0.2">
      <c r="B374" s="10" t="s">
        <v>738</v>
      </c>
      <c r="S374" t="s">
        <v>1754</v>
      </c>
      <c r="T374" t="s">
        <v>180</v>
      </c>
      <c r="U374" s="10"/>
    </row>
    <row r="375" spans="2:21" x14ac:dyDescent="0.2">
      <c r="B375" s="10" t="s">
        <v>732</v>
      </c>
      <c r="S375" t="s">
        <v>1755</v>
      </c>
      <c r="T375" t="s">
        <v>240</v>
      </c>
      <c r="U375" s="10"/>
    </row>
    <row r="376" spans="2:21" x14ac:dyDescent="0.2">
      <c r="B376" s="10" t="s">
        <v>1985</v>
      </c>
      <c r="S376" t="s">
        <v>1756</v>
      </c>
      <c r="T376" t="s">
        <v>240</v>
      </c>
      <c r="U376" s="10"/>
    </row>
    <row r="377" spans="2:21" x14ac:dyDescent="0.2">
      <c r="B377" s="10" t="s">
        <v>737</v>
      </c>
      <c r="S377" t="s">
        <v>1007</v>
      </c>
      <c r="T377" t="s">
        <v>194</v>
      </c>
      <c r="U377" s="10"/>
    </row>
    <row r="378" spans="2:21" x14ac:dyDescent="0.2">
      <c r="B378" s="10" t="s">
        <v>2121</v>
      </c>
      <c r="S378" t="s">
        <v>1008</v>
      </c>
      <c r="T378" t="s">
        <v>194</v>
      </c>
      <c r="U378" s="10"/>
    </row>
    <row r="379" spans="2:21" x14ac:dyDescent="0.2">
      <c r="B379" s="10" t="s">
        <v>2139</v>
      </c>
      <c r="S379" t="s">
        <v>1009</v>
      </c>
      <c r="T379" t="s">
        <v>194</v>
      </c>
      <c r="U379" s="10"/>
    </row>
    <row r="380" spans="2:21" x14ac:dyDescent="0.2">
      <c r="B380" s="10" t="s">
        <v>2046</v>
      </c>
      <c r="S380" t="s">
        <v>1010</v>
      </c>
      <c r="T380" t="s">
        <v>820</v>
      </c>
      <c r="U380" s="10"/>
    </row>
    <row r="381" spans="2:21" x14ac:dyDescent="0.2">
      <c r="B381" s="10" t="s">
        <v>2186</v>
      </c>
      <c r="S381" t="s">
        <v>1011</v>
      </c>
      <c r="T381" t="s">
        <v>820</v>
      </c>
      <c r="U381" s="10"/>
    </row>
    <row r="382" spans="2:21" x14ac:dyDescent="0.2">
      <c r="B382" s="10" t="s">
        <v>2053</v>
      </c>
      <c r="S382" t="s">
        <v>803</v>
      </c>
      <c r="T382" t="s">
        <v>181</v>
      </c>
      <c r="U382" s="10"/>
    </row>
    <row r="383" spans="2:21" x14ac:dyDescent="0.2">
      <c r="B383" s="10" t="s">
        <v>2131</v>
      </c>
      <c r="S383" t="s">
        <v>1012</v>
      </c>
      <c r="T383" t="s">
        <v>181</v>
      </c>
      <c r="U383" s="10"/>
    </row>
    <row r="384" spans="2:21" x14ac:dyDescent="0.2">
      <c r="B384" s="10" t="s">
        <v>2117</v>
      </c>
      <c r="S384" t="s">
        <v>870</v>
      </c>
      <c r="T384" t="s">
        <v>181</v>
      </c>
      <c r="U384" s="10"/>
    </row>
    <row r="385" spans="2:21" x14ac:dyDescent="0.2">
      <c r="B385" s="10" t="s">
        <v>734</v>
      </c>
      <c r="S385" t="s">
        <v>1013</v>
      </c>
      <c r="T385" t="s">
        <v>181</v>
      </c>
      <c r="U385" s="10"/>
    </row>
    <row r="386" spans="2:21" x14ac:dyDescent="0.2">
      <c r="B386" s="10" t="s">
        <v>2138</v>
      </c>
      <c r="S386" t="s">
        <v>1757</v>
      </c>
      <c r="T386" t="s">
        <v>820</v>
      </c>
      <c r="U386" s="10"/>
    </row>
    <row r="387" spans="2:21" x14ac:dyDescent="0.2">
      <c r="B387" s="10" t="s">
        <v>1959</v>
      </c>
      <c r="S387" t="s">
        <v>1758</v>
      </c>
      <c r="T387" t="s">
        <v>820</v>
      </c>
      <c r="U387" s="10"/>
    </row>
    <row r="388" spans="2:21" x14ac:dyDescent="0.2">
      <c r="B388" s="10" t="s">
        <v>2012</v>
      </c>
      <c r="S388" t="s">
        <v>1759</v>
      </c>
      <c r="T388" t="s">
        <v>820</v>
      </c>
      <c r="U388" s="10"/>
    </row>
    <row r="389" spans="2:21" x14ac:dyDescent="0.2">
      <c r="B389" s="10" t="s">
        <v>1981</v>
      </c>
      <c r="S389" t="s">
        <v>1760</v>
      </c>
      <c r="T389" t="s">
        <v>820</v>
      </c>
      <c r="U389" s="10"/>
    </row>
    <row r="390" spans="2:21" x14ac:dyDescent="0.2">
      <c r="B390" s="10" t="s">
        <v>2007</v>
      </c>
      <c r="S390" t="s">
        <v>1761</v>
      </c>
      <c r="T390" t="s">
        <v>820</v>
      </c>
      <c r="U390" s="10"/>
    </row>
    <row r="391" spans="2:21" x14ac:dyDescent="0.2">
      <c r="B391" s="10" t="s">
        <v>2185</v>
      </c>
      <c r="S391" t="s">
        <v>1762</v>
      </c>
      <c r="T391" t="s">
        <v>820</v>
      </c>
      <c r="U391" s="10"/>
    </row>
    <row r="392" spans="2:21" x14ac:dyDescent="0.2">
      <c r="B392" s="10" t="s">
        <v>2043</v>
      </c>
      <c r="S392" t="s">
        <v>1763</v>
      </c>
      <c r="T392" t="s">
        <v>820</v>
      </c>
      <c r="U392" s="10"/>
    </row>
    <row r="393" spans="2:21" x14ac:dyDescent="0.2">
      <c r="B393" s="10" t="s">
        <v>2001</v>
      </c>
      <c r="S393" t="s">
        <v>1764</v>
      </c>
      <c r="T393" t="s">
        <v>820</v>
      </c>
      <c r="U393" s="10"/>
    </row>
    <row r="394" spans="2:21" x14ac:dyDescent="0.2">
      <c r="B394" s="10" t="s">
        <v>2054</v>
      </c>
      <c r="S394" t="s">
        <v>1014</v>
      </c>
      <c r="T394" t="s">
        <v>820</v>
      </c>
      <c r="U394" s="10"/>
    </row>
    <row r="395" spans="2:21" x14ac:dyDescent="0.2">
      <c r="B395" s="10" t="s">
        <v>2082</v>
      </c>
      <c r="S395" t="s">
        <v>1015</v>
      </c>
      <c r="T395" t="s">
        <v>820</v>
      </c>
      <c r="U395" s="10"/>
    </row>
    <row r="396" spans="2:21" x14ac:dyDescent="0.2">
      <c r="B396" s="10" t="s">
        <v>733</v>
      </c>
      <c r="S396" t="s">
        <v>1016</v>
      </c>
      <c r="T396" t="s">
        <v>820</v>
      </c>
      <c r="U396" s="10"/>
    </row>
    <row r="397" spans="2:21" x14ac:dyDescent="0.2">
      <c r="B397" s="10" t="s">
        <v>1923</v>
      </c>
      <c r="S397" t="s">
        <v>1017</v>
      </c>
      <c r="T397" t="s">
        <v>820</v>
      </c>
      <c r="U397" s="10"/>
    </row>
    <row r="398" spans="2:21" x14ac:dyDescent="0.2">
      <c r="B398" s="10" t="s">
        <v>1939</v>
      </c>
      <c r="S398" t="s">
        <v>804</v>
      </c>
      <c r="T398" t="s">
        <v>181</v>
      </c>
      <c r="U398" s="10"/>
    </row>
    <row r="399" spans="2:21" x14ac:dyDescent="0.2">
      <c r="B399" s="10" t="s">
        <v>1921</v>
      </c>
      <c r="S399" t="s">
        <v>1018</v>
      </c>
      <c r="T399" t="s">
        <v>181</v>
      </c>
      <c r="U399" s="10"/>
    </row>
    <row r="400" spans="2:21" x14ac:dyDescent="0.2">
      <c r="B400" s="10" t="s">
        <v>1935</v>
      </c>
      <c r="S400" t="s">
        <v>791</v>
      </c>
      <c r="T400" t="s">
        <v>181</v>
      </c>
      <c r="U400" s="10"/>
    </row>
    <row r="401" spans="2:21" x14ac:dyDescent="0.2">
      <c r="B401" s="10" t="s">
        <v>2068</v>
      </c>
      <c r="S401" t="s">
        <v>1019</v>
      </c>
      <c r="T401" t="s">
        <v>181</v>
      </c>
      <c r="U401" s="10"/>
    </row>
    <row r="402" spans="2:21" x14ac:dyDescent="0.2">
      <c r="B402" s="10" t="s">
        <v>2112</v>
      </c>
      <c r="S402" t="s">
        <v>1765</v>
      </c>
      <c r="T402" t="s">
        <v>820</v>
      </c>
      <c r="U402" s="10"/>
    </row>
    <row r="403" spans="2:21" x14ac:dyDescent="0.2">
      <c r="B403" s="10" t="s">
        <v>1954</v>
      </c>
      <c r="S403" t="s">
        <v>1766</v>
      </c>
      <c r="T403" t="s">
        <v>820</v>
      </c>
      <c r="U403" s="10"/>
    </row>
    <row r="404" spans="2:21" x14ac:dyDescent="0.2">
      <c r="B404" s="10" t="s">
        <v>1928</v>
      </c>
      <c r="S404" t="s">
        <v>1767</v>
      </c>
      <c r="T404" t="s">
        <v>820</v>
      </c>
      <c r="U404" s="10"/>
    </row>
    <row r="405" spans="2:21" x14ac:dyDescent="0.2">
      <c r="B405" s="10" t="s">
        <v>741</v>
      </c>
      <c r="S405" t="s">
        <v>1768</v>
      </c>
      <c r="T405" t="s">
        <v>820</v>
      </c>
      <c r="U405" s="10"/>
    </row>
    <row r="406" spans="2:21" x14ac:dyDescent="0.2">
      <c r="B406" s="10" t="s">
        <v>1982</v>
      </c>
      <c r="S406" t="s">
        <v>1769</v>
      </c>
      <c r="T406" t="s">
        <v>820</v>
      </c>
      <c r="U406" s="10"/>
    </row>
    <row r="407" spans="2:21" x14ac:dyDescent="0.2">
      <c r="B407" s="10" t="s">
        <v>1960</v>
      </c>
      <c r="S407" t="s">
        <v>1770</v>
      </c>
      <c r="T407" t="s">
        <v>820</v>
      </c>
      <c r="U407" s="10"/>
    </row>
    <row r="408" spans="2:21" x14ac:dyDescent="0.2">
      <c r="B408" s="10" t="s">
        <v>2018</v>
      </c>
      <c r="S408" t="s">
        <v>1771</v>
      </c>
      <c r="T408" t="s">
        <v>820</v>
      </c>
      <c r="U408" s="10"/>
    </row>
    <row r="409" spans="2:21" x14ac:dyDescent="0.2">
      <c r="B409" s="10" t="s">
        <v>2030</v>
      </c>
      <c r="S409" t="s">
        <v>1772</v>
      </c>
      <c r="T409" t="s">
        <v>820</v>
      </c>
      <c r="U409" s="10"/>
    </row>
    <row r="410" spans="2:21" x14ac:dyDescent="0.2">
      <c r="B410" s="10" t="s">
        <v>2040</v>
      </c>
      <c r="S410" t="s">
        <v>1020</v>
      </c>
      <c r="T410" t="s">
        <v>820</v>
      </c>
      <c r="U410" s="10"/>
    </row>
    <row r="411" spans="2:21" x14ac:dyDescent="0.2">
      <c r="B411" s="10" t="s">
        <v>2084</v>
      </c>
      <c r="S411" t="s">
        <v>1021</v>
      </c>
      <c r="T411" t="s">
        <v>820</v>
      </c>
      <c r="U411" s="10"/>
    </row>
    <row r="412" spans="2:21" x14ac:dyDescent="0.2">
      <c r="B412" s="10" t="s">
        <v>2085</v>
      </c>
      <c r="S412" t="s">
        <v>815</v>
      </c>
      <c r="T412" t="s">
        <v>179</v>
      </c>
      <c r="U412" s="10"/>
    </row>
    <row r="413" spans="2:21" x14ac:dyDescent="0.2">
      <c r="B413" s="10" t="s">
        <v>1992</v>
      </c>
      <c r="S413" t="s">
        <v>813</v>
      </c>
      <c r="T413" t="s">
        <v>179</v>
      </c>
      <c r="U413" s="10"/>
    </row>
    <row r="414" spans="2:21" x14ac:dyDescent="0.2">
      <c r="B414" s="10" t="s">
        <v>1950</v>
      </c>
      <c r="S414" t="s">
        <v>1022</v>
      </c>
      <c r="T414" t="s">
        <v>179</v>
      </c>
      <c r="U414" s="10"/>
    </row>
    <row r="415" spans="2:21" x14ac:dyDescent="0.2">
      <c r="B415" s="10" t="s">
        <v>2074</v>
      </c>
      <c r="S415" t="s">
        <v>1023</v>
      </c>
      <c r="T415" t="s">
        <v>179</v>
      </c>
      <c r="U415" s="10"/>
    </row>
    <row r="416" spans="2:21" x14ac:dyDescent="0.2">
      <c r="B416" s="10" t="s">
        <v>1977</v>
      </c>
      <c r="S416" t="s">
        <v>881</v>
      </c>
      <c r="T416" t="s">
        <v>179</v>
      </c>
      <c r="U416" s="10"/>
    </row>
    <row r="417" spans="2:21" x14ac:dyDescent="0.2">
      <c r="B417" s="10" t="s">
        <v>1936</v>
      </c>
      <c r="S417" t="s">
        <v>879</v>
      </c>
      <c r="T417" t="s">
        <v>179</v>
      </c>
      <c r="U417" s="10"/>
    </row>
    <row r="418" spans="2:21" x14ac:dyDescent="0.2">
      <c r="B418" s="10" t="s">
        <v>1929</v>
      </c>
      <c r="S418" t="s">
        <v>1024</v>
      </c>
      <c r="T418" t="s">
        <v>179</v>
      </c>
      <c r="U418" s="10"/>
    </row>
    <row r="419" spans="2:21" x14ac:dyDescent="0.2">
      <c r="B419" s="10" t="s">
        <v>1944</v>
      </c>
      <c r="S419" t="s">
        <v>1025</v>
      </c>
      <c r="T419" t="s">
        <v>179</v>
      </c>
      <c r="U419" s="10"/>
    </row>
    <row r="420" spans="2:21" x14ac:dyDescent="0.2">
      <c r="B420" s="10" t="s">
        <v>1918</v>
      </c>
      <c r="S420" t="s">
        <v>2618</v>
      </c>
      <c r="T420" t="s">
        <v>227</v>
      </c>
      <c r="U420" s="10"/>
    </row>
    <row r="421" spans="2:21" x14ac:dyDescent="0.2">
      <c r="B421" s="10" t="s">
        <v>1962</v>
      </c>
      <c r="S421" t="s">
        <v>2619</v>
      </c>
      <c r="T421" t="s">
        <v>227</v>
      </c>
      <c r="U421" s="10"/>
    </row>
    <row r="422" spans="2:21" x14ac:dyDescent="0.2">
      <c r="B422" s="10" t="s">
        <v>2061</v>
      </c>
      <c r="S422" t="s">
        <v>2620</v>
      </c>
      <c r="T422" t="s">
        <v>227</v>
      </c>
      <c r="U422" s="10"/>
    </row>
    <row r="423" spans="2:21" x14ac:dyDescent="0.2">
      <c r="B423" s="10" t="s">
        <v>1932</v>
      </c>
      <c r="S423" t="s">
        <v>2621</v>
      </c>
      <c r="T423" t="s">
        <v>227</v>
      </c>
      <c r="U423" s="10"/>
    </row>
    <row r="424" spans="2:21" x14ac:dyDescent="0.2">
      <c r="B424" s="10" t="s">
        <v>2098</v>
      </c>
      <c r="S424" t="s">
        <v>1026</v>
      </c>
      <c r="T424" t="s">
        <v>189</v>
      </c>
      <c r="U424" s="10"/>
    </row>
    <row r="425" spans="2:21" x14ac:dyDescent="0.2">
      <c r="B425" s="10" t="s">
        <v>2192</v>
      </c>
      <c r="S425" t="s">
        <v>1027</v>
      </c>
      <c r="T425" t="s">
        <v>189</v>
      </c>
      <c r="U425" s="10"/>
    </row>
    <row r="426" spans="2:21" x14ac:dyDescent="0.2">
      <c r="B426" s="10" t="s">
        <v>2090</v>
      </c>
      <c r="S426" t="s">
        <v>1028</v>
      </c>
      <c r="T426" t="s">
        <v>189</v>
      </c>
      <c r="U426" s="10"/>
    </row>
    <row r="427" spans="2:21" x14ac:dyDescent="0.2">
      <c r="B427" s="10" t="s">
        <v>2147</v>
      </c>
      <c r="S427" t="s">
        <v>1029</v>
      </c>
      <c r="T427" t="s">
        <v>189</v>
      </c>
      <c r="U427" s="10"/>
    </row>
    <row r="428" spans="2:21" x14ac:dyDescent="0.2">
      <c r="B428" s="10" t="s">
        <v>1938</v>
      </c>
      <c r="S428" t="s">
        <v>1773</v>
      </c>
      <c r="T428" t="s">
        <v>193</v>
      </c>
      <c r="U428" s="10"/>
    </row>
    <row r="429" spans="2:21" x14ac:dyDescent="0.2">
      <c r="B429" s="10" t="s">
        <v>1975</v>
      </c>
      <c r="S429" t="s">
        <v>1774</v>
      </c>
      <c r="T429" t="s">
        <v>193</v>
      </c>
      <c r="U429" s="10"/>
    </row>
    <row r="430" spans="2:21" x14ac:dyDescent="0.2">
      <c r="B430" s="10" t="s">
        <v>1957</v>
      </c>
      <c r="S430" t="s">
        <v>1775</v>
      </c>
      <c r="T430" t="s">
        <v>193</v>
      </c>
      <c r="U430" s="10"/>
    </row>
    <row r="431" spans="2:21" x14ac:dyDescent="0.2">
      <c r="B431" s="10" t="s">
        <v>1946</v>
      </c>
      <c r="S431" t="s">
        <v>1776</v>
      </c>
      <c r="T431" t="s">
        <v>193</v>
      </c>
      <c r="U431" s="10"/>
    </row>
    <row r="432" spans="2:21" x14ac:dyDescent="0.2">
      <c r="B432" s="10" t="s">
        <v>1980</v>
      </c>
      <c r="S432" t="s">
        <v>854</v>
      </c>
      <c r="T432" t="s">
        <v>240</v>
      </c>
      <c r="U432" s="10"/>
    </row>
    <row r="433" spans="2:21" x14ac:dyDescent="0.2">
      <c r="B433" s="10" t="s">
        <v>2081</v>
      </c>
      <c r="S433" t="s">
        <v>1030</v>
      </c>
      <c r="T433" t="s">
        <v>240</v>
      </c>
      <c r="U433" s="10"/>
    </row>
    <row r="434" spans="2:21" x14ac:dyDescent="0.2">
      <c r="B434" s="10" t="s">
        <v>2058</v>
      </c>
      <c r="S434" t="s">
        <v>917</v>
      </c>
      <c r="T434" t="s">
        <v>240</v>
      </c>
      <c r="U434" s="10"/>
    </row>
    <row r="435" spans="2:21" x14ac:dyDescent="0.2">
      <c r="B435" s="10" t="s">
        <v>2075</v>
      </c>
      <c r="S435" t="s">
        <v>1031</v>
      </c>
      <c r="T435" t="s">
        <v>240</v>
      </c>
      <c r="U435" s="10"/>
    </row>
    <row r="436" spans="2:21" x14ac:dyDescent="0.2">
      <c r="B436" s="10" t="s">
        <v>2123</v>
      </c>
      <c r="S436" t="s">
        <v>785</v>
      </c>
      <c r="T436" t="s">
        <v>240</v>
      </c>
      <c r="U436" s="10"/>
    </row>
    <row r="437" spans="2:21" x14ac:dyDescent="0.2">
      <c r="B437" s="10" t="s">
        <v>1955</v>
      </c>
      <c r="S437" t="s">
        <v>832</v>
      </c>
      <c r="T437" t="s">
        <v>240</v>
      </c>
      <c r="U437" s="10"/>
    </row>
    <row r="438" spans="2:21" x14ac:dyDescent="0.2">
      <c r="B438" s="10" t="s">
        <v>2026</v>
      </c>
      <c r="S438" t="s">
        <v>1032</v>
      </c>
      <c r="T438" t="s">
        <v>240</v>
      </c>
      <c r="U438" s="10"/>
    </row>
    <row r="439" spans="2:21" x14ac:dyDescent="0.2">
      <c r="B439" s="10" t="s">
        <v>2015</v>
      </c>
      <c r="S439" t="s">
        <v>896</v>
      </c>
      <c r="T439" t="s">
        <v>240</v>
      </c>
      <c r="U439" s="10"/>
    </row>
    <row r="440" spans="2:21" x14ac:dyDescent="0.2">
      <c r="B440" s="10" t="s">
        <v>1989</v>
      </c>
      <c r="S440" t="s">
        <v>1033</v>
      </c>
      <c r="T440" t="s">
        <v>240</v>
      </c>
      <c r="U440" s="10"/>
    </row>
    <row r="441" spans="2:21" x14ac:dyDescent="0.2">
      <c r="B441" s="10" t="s">
        <v>1958</v>
      </c>
      <c r="S441" t="s">
        <v>1034</v>
      </c>
      <c r="T441" t="s">
        <v>240</v>
      </c>
      <c r="U441" s="10"/>
    </row>
    <row r="442" spans="2:21" x14ac:dyDescent="0.2">
      <c r="B442" s="10" t="s">
        <v>2045</v>
      </c>
      <c r="S442" t="s">
        <v>833</v>
      </c>
      <c r="T442" t="s">
        <v>240</v>
      </c>
      <c r="U442" s="10"/>
    </row>
    <row r="443" spans="2:21" x14ac:dyDescent="0.2">
      <c r="B443" s="10" t="s">
        <v>735</v>
      </c>
      <c r="S443" t="s">
        <v>1035</v>
      </c>
      <c r="T443" t="s">
        <v>240</v>
      </c>
      <c r="U443" s="10"/>
    </row>
    <row r="444" spans="2:21" x14ac:dyDescent="0.2">
      <c r="B444" s="10" t="s">
        <v>1953</v>
      </c>
      <c r="S444" t="s">
        <v>897</v>
      </c>
      <c r="T444" t="s">
        <v>240</v>
      </c>
      <c r="U444" s="10"/>
    </row>
    <row r="445" spans="2:21" x14ac:dyDescent="0.2">
      <c r="B445" s="10" t="s">
        <v>2020</v>
      </c>
      <c r="S445" t="s">
        <v>1036</v>
      </c>
      <c r="T445" t="s">
        <v>240</v>
      </c>
      <c r="U445" s="10"/>
    </row>
    <row r="446" spans="2:21" x14ac:dyDescent="0.2">
      <c r="B446" s="10" t="s">
        <v>1983</v>
      </c>
      <c r="S446" t="s">
        <v>860</v>
      </c>
      <c r="T446" t="s">
        <v>240</v>
      </c>
      <c r="U446" s="10"/>
    </row>
    <row r="447" spans="2:21" x14ac:dyDescent="0.2">
      <c r="B447" s="10" t="s">
        <v>1987</v>
      </c>
      <c r="S447" t="s">
        <v>1037</v>
      </c>
      <c r="T447" t="s">
        <v>240</v>
      </c>
      <c r="U447" s="10"/>
    </row>
    <row r="448" spans="2:21" x14ac:dyDescent="0.2">
      <c r="B448" s="10" t="s">
        <v>2089</v>
      </c>
      <c r="S448" t="s">
        <v>850</v>
      </c>
      <c r="T448" t="s">
        <v>181</v>
      </c>
      <c r="U448" s="10"/>
    </row>
    <row r="449" spans="2:21" x14ac:dyDescent="0.2">
      <c r="B449" s="10" t="s">
        <v>1964</v>
      </c>
      <c r="S449" t="s">
        <v>1038</v>
      </c>
      <c r="T449" t="s">
        <v>181</v>
      </c>
      <c r="U449" s="10"/>
    </row>
    <row r="450" spans="2:21" x14ac:dyDescent="0.2">
      <c r="B450" s="10" t="s">
        <v>2143</v>
      </c>
      <c r="S450" t="s">
        <v>1777</v>
      </c>
      <c r="T450" t="s">
        <v>181</v>
      </c>
      <c r="U450" s="10"/>
    </row>
    <row r="451" spans="2:21" x14ac:dyDescent="0.2">
      <c r="B451" s="10" t="s">
        <v>2013</v>
      </c>
      <c r="S451" t="s">
        <v>1778</v>
      </c>
      <c r="T451" t="s">
        <v>181</v>
      </c>
      <c r="U451" s="10"/>
    </row>
    <row r="452" spans="2:21" x14ac:dyDescent="0.2">
      <c r="B452" s="10" t="s">
        <v>1937</v>
      </c>
      <c r="S452" t="s">
        <v>1779</v>
      </c>
      <c r="T452" t="s">
        <v>181</v>
      </c>
      <c r="U452" s="10"/>
    </row>
    <row r="453" spans="2:21" x14ac:dyDescent="0.2">
      <c r="B453" s="10" t="s">
        <v>694</v>
      </c>
      <c r="S453" t="s">
        <v>1780</v>
      </c>
      <c r="T453" t="s">
        <v>181</v>
      </c>
      <c r="U453" s="10"/>
    </row>
    <row r="454" spans="2:21" x14ac:dyDescent="0.2">
      <c r="B454" s="10" t="s">
        <v>740</v>
      </c>
      <c r="S454" t="s">
        <v>1781</v>
      </c>
      <c r="T454" t="s">
        <v>181</v>
      </c>
      <c r="U454" s="10"/>
    </row>
    <row r="455" spans="2:21" x14ac:dyDescent="0.2">
      <c r="B455" s="10" t="s">
        <v>739</v>
      </c>
      <c r="S455" t="s">
        <v>1782</v>
      </c>
      <c r="T455" t="s">
        <v>181</v>
      </c>
      <c r="U455" s="10"/>
    </row>
    <row r="456" spans="2:21" x14ac:dyDescent="0.2">
      <c r="B456" s="10" t="s">
        <v>2086</v>
      </c>
      <c r="S456" t="s">
        <v>777</v>
      </c>
      <c r="T456" t="s">
        <v>240</v>
      </c>
      <c r="U456" s="10"/>
    </row>
    <row r="457" spans="2:21" x14ac:dyDescent="0.2">
      <c r="B457" s="10" t="s">
        <v>2146</v>
      </c>
      <c r="S457" t="s">
        <v>1039</v>
      </c>
      <c r="T457" t="s">
        <v>240</v>
      </c>
      <c r="U457" s="10"/>
    </row>
    <row r="458" spans="2:21" x14ac:dyDescent="0.2">
      <c r="B458" s="10" t="s">
        <v>2107</v>
      </c>
      <c r="S458" t="s">
        <v>778</v>
      </c>
      <c r="T458" t="s">
        <v>240</v>
      </c>
      <c r="U458" s="10"/>
    </row>
    <row r="459" spans="2:21" x14ac:dyDescent="0.2">
      <c r="B459" s="10" t="s">
        <v>2109</v>
      </c>
      <c r="S459" t="s">
        <v>1040</v>
      </c>
      <c r="T459" t="s">
        <v>240</v>
      </c>
      <c r="U459" s="10"/>
    </row>
    <row r="460" spans="2:21" x14ac:dyDescent="0.2">
      <c r="B460" s="10" t="s">
        <v>744</v>
      </c>
      <c r="S460" t="s">
        <v>818</v>
      </c>
      <c r="T460" t="s">
        <v>23</v>
      </c>
      <c r="U460" s="10"/>
    </row>
    <row r="461" spans="2:21" x14ac:dyDescent="0.2">
      <c r="B461" s="10" t="s">
        <v>1942</v>
      </c>
      <c r="S461" t="s">
        <v>1041</v>
      </c>
      <c r="T461" t="s">
        <v>23</v>
      </c>
      <c r="U461" s="10"/>
    </row>
    <row r="462" spans="2:21" x14ac:dyDescent="0.2">
      <c r="B462" s="10" t="s">
        <v>1966</v>
      </c>
      <c r="S462" t="s">
        <v>883</v>
      </c>
      <c r="T462" t="s">
        <v>23</v>
      </c>
      <c r="U462" s="10"/>
    </row>
    <row r="463" spans="2:21" x14ac:dyDescent="0.2">
      <c r="B463" s="10" t="s">
        <v>743</v>
      </c>
      <c r="S463" t="s">
        <v>1042</v>
      </c>
      <c r="T463" t="s">
        <v>23</v>
      </c>
      <c r="U463" s="10"/>
    </row>
    <row r="464" spans="2:21" x14ac:dyDescent="0.2">
      <c r="B464" s="10" t="s">
        <v>1934</v>
      </c>
      <c r="S464" t="s">
        <v>790</v>
      </c>
      <c r="T464" t="s">
        <v>240</v>
      </c>
      <c r="U464" s="10"/>
    </row>
    <row r="465" spans="2:21" x14ac:dyDescent="0.2">
      <c r="B465" s="10" t="s">
        <v>1941</v>
      </c>
      <c r="S465" t="s">
        <v>1043</v>
      </c>
      <c r="T465" t="s">
        <v>240</v>
      </c>
      <c r="U465" s="10"/>
    </row>
    <row r="466" spans="2:21" x14ac:dyDescent="0.2">
      <c r="B466" s="10" t="s">
        <v>1940</v>
      </c>
      <c r="S466" t="s">
        <v>863</v>
      </c>
      <c r="T466" t="s">
        <v>240</v>
      </c>
      <c r="U466" s="10"/>
    </row>
    <row r="467" spans="2:21" x14ac:dyDescent="0.2">
      <c r="B467" s="10" t="s">
        <v>2142</v>
      </c>
      <c r="S467" t="s">
        <v>1044</v>
      </c>
      <c r="T467" t="s">
        <v>240</v>
      </c>
      <c r="U467" s="10"/>
    </row>
    <row r="468" spans="2:21" x14ac:dyDescent="0.2">
      <c r="B468" s="10" t="s">
        <v>2096</v>
      </c>
      <c r="S468" t="s">
        <v>924</v>
      </c>
      <c r="T468" t="s">
        <v>170</v>
      </c>
      <c r="U468" s="10"/>
    </row>
    <row r="469" spans="2:21" x14ac:dyDescent="0.2">
      <c r="B469" s="10" t="s">
        <v>2097</v>
      </c>
      <c r="S469" t="s">
        <v>1045</v>
      </c>
      <c r="T469" t="s">
        <v>170</v>
      </c>
      <c r="U469" s="10"/>
    </row>
    <row r="470" spans="2:21" x14ac:dyDescent="0.2">
      <c r="B470" s="10" t="s">
        <v>2475</v>
      </c>
      <c r="S470" t="s">
        <v>925</v>
      </c>
      <c r="T470" t="s">
        <v>170</v>
      </c>
      <c r="U470" s="10"/>
    </row>
    <row r="471" spans="2:21" x14ac:dyDescent="0.2">
      <c r="B471" s="10" t="s">
        <v>2477</v>
      </c>
      <c r="S471" t="s">
        <v>1046</v>
      </c>
      <c r="T471" t="s">
        <v>170</v>
      </c>
      <c r="U471" s="10"/>
    </row>
    <row r="472" spans="2:21" x14ac:dyDescent="0.2">
      <c r="B472" s="10" t="s">
        <v>1991</v>
      </c>
      <c r="S472" t="s">
        <v>927</v>
      </c>
      <c r="T472" t="s">
        <v>170</v>
      </c>
      <c r="U472" s="10"/>
    </row>
    <row r="473" spans="2:21" x14ac:dyDescent="0.2">
      <c r="B473" s="10" t="s">
        <v>2005</v>
      </c>
      <c r="S473" t="s">
        <v>1047</v>
      </c>
      <c r="T473" t="s">
        <v>170</v>
      </c>
      <c r="U473" s="10"/>
    </row>
    <row r="474" spans="2:21" x14ac:dyDescent="0.2">
      <c r="B474" s="10" t="s">
        <v>2034</v>
      </c>
      <c r="S474" t="s">
        <v>926</v>
      </c>
      <c r="T474" t="s">
        <v>170</v>
      </c>
      <c r="U474" s="10"/>
    </row>
    <row r="475" spans="2:21" x14ac:dyDescent="0.2">
      <c r="B475" s="10" t="s">
        <v>2055</v>
      </c>
      <c r="S475" t="s">
        <v>1048</v>
      </c>
      <c r="T475" t="s">
        <v>170</v>
      </c>
      <c r="U475" s="10"/>
    </row>
    <row r="476" spans="2:21" x14ac:dyDescent="0.2">
      <c r="B476" s="10" t="s">
        <v>1948</v>
      </c>
      <c r="S476" t="s">
        <v>1783</v>
      </c>
      <c r="T476" t="s">
        <v>820</v>
      </c>
      <c r="U476" s="10"/>
    </row>
    <row r="477" spans="2:21" x14ac:dyDescent="0.2">
      <c r="B477" s="10" t="s">
        <v>2033</v>
      </c>
      <c r="S477" t="s">
        <v>1784</v>
      </c>
      <c r="T477" t="s">
        <v>820</v>
      </c>
      <c r="U477" s="10"/>
    </row>
    <row r="478" spans="2:21" x14ac:dyDescent="0.2">
      <c r="B478" s="10" t="s">
        <v>2129</v>
      </c>
      <c r="S478" t="s">
        <v>1785</v>
      </c>
      <c r="T478" t="s">
        <v>820</v>
      </c>
      <c r="U478" s="10"/>
    </row>
    <row r="479" spans="2:21" x14ac:dyDescent="0.2">
      <c r="B479" s="10" t="s">
        <v>2042</v>
      </c>
      <c r="S479" t="s">
        <v>1786</v>
      </c>
      <c r="T479" t="s">
        <v>820</v>
      </c>
      <c r="U479" s="10"/>
    </row>
    <row r="480" spans="2:21" x14ac:dyDescent="0.2">
      <c r="B480" s="10" t="s">
        <v>1972</v>
      </c>
      <c r="S480" t="s">
        <v>966</v>
      </c>
      <c r="T480" t="s">
        <v>181</v>
      </c>
      <c r="U480" s="10"/>
    </row>
    <row r="481" spans="2:21" x14ac:dyDescent="0.2">
      <c r="B481" s="10" t="s">
        <v>1963</v>
      </c>
      <c r="S481" t="s">
        <v>1049</v>
      </c>
      <c r="T481" t="s">
        <v>181</v>
      </c>
      <c r="U481" s="10"/>
    </row>
    <row r="482" spans="2:21" x14ac:dyDescent="0.2">
      <c r="B482" s="10" t="s">
        <v>1993</v>
      </c>
      <c r="S482" t="s">
        <v>1050</v>
      </c>
      <c r="T482" t="s">
        <v>181</v>
      </c>
      <c r="U482" s="10"/>
    </row>
    <row r="483" spans="2:21" x14ac:dyDescent="0.2">
      <c r="B483" s="10" t="s">
        <v>2000</v>
      </c>
      <c r="S483" t="s">
        <v>1051</v>
      </c>
      <c r="T483" t="s">
        <v>181</v>
      </c>
      <c r="U483" s="10"/>
    </row>
    <row r="484" spans="2:21" x14ac:dyDescent="0.2">
      <c r="B484" s="10" t="s">
        <v>2035</v>
      </c>
      <c r="S484" t="s">
        <v>789</v>
      </c>
      <c r="T484" t="s">
        <v>182</v>
      </c>
      <c r="U484" s="10"/>
    </row>
    <row r="485" spans="2:21" x14ac:dyDescent="0.2">
      <c r="B485" s="10" t="s">
        <v>1996</v>
      </c>
      <c r="S485" t="s">
        <v>1052</v>
      </c>
      <c r="T485" t="s">
        <v>182</v>
      </c>
      <c r="U485" s="10"/>
    </row>
    <row r="486" spans="2:21" x14ac:dyDescent="0.2">
      <c r="B486" s="10" t="s">
        <v>2019</v>
      </c>
      <c r="S486" t="s">
        <v>865</v>
      </c>
      <c r="T486" t="s">
        <v>182</v>
      </c>
      <c r="U486" s="10"/>
    </row>
    <row r="487" spans="2:21" x14ac:dyDescent="0.2">
      <c r="B487" s="10" t="s">
        <v>2063</v>
      </c>
      <c r="S487" t="s">
        <v>1053</v>
      </c>
      <c r="T487" t="s">
        <v>182</v>
      </c>
      <c r="U487" s="10"/>
    </row>
    <row r="488" spans="2:21" x14ac:dyDescent="0.2">
      <c r="B488" s="10" t="s">
        <v>2071</v>
      </c>
      <c r="S488" t="s">
        <v>798</v>
      </c>
      <c r="T488" t="s">
        <v>182</v>
      </c>
      <c r="U488" s="10"/>
    </row>
    <row r="489" spans="2:21" x14ac:dyDescent="0.2">
      <c r="B489" s="10" t="s">
        <v>2152</v>
      </c>
      <c r="S489" t="s">
        <v>1054</v>
      </c>
      <c r="T489" t="s">
        <v>182</v>
      </c>
      <c r="U489" s="10"/>
    </row>
    <row r="490" spans="2:21" x14ac:dyDescent="0.2">
      <c r="B490" s="10" t="s">
        <v>2126</v>
      </c>
      <c r="S490" t="s">
        <v>866</v>
      </c>
      <c r="T490" t="s">
        <v>182</v>
      </c>
      <c r="U490" s="10"/>
    </row>
    <row r="491" spans="2:21" x14ac:dyDescent="0.2">
      <c r="B491" s="10" t="s">
        <v>2064</v>
      </c>
      <c r="S491" t="s">
        <v>1055</v>
      </c>
      <c r="T491" t="s">
        <v>182</v>
      </c>
      <c r="U491" s="10"/>
    </row>
    <row r="492" spans="2:21" x14ac:dyDescent="0.2">
      <c r="B492" s="10" t="s">
        <v>696</v>
      </c>
      <c r="S492" t="s">
        <v>793</v>
      </c>
      <c r="T492" t="s">
        <v>170</v>
      </c>
      <c r="U492" s="10"/>
    </row>
    <row r="493" spans="2:21" x14ac:dyDescent="0.2">
      <c r="B493" s="10" t="s">
        <v>2104</v>
      </c>
      <c r="S493" t="s">
        <v>1056</v>
      </c>
      <c r="T493" t="s">
        <v>170</v>
      </c>
      <c r="U493" s="10"/>
    </row>
    <row r="494" spans="2:21" x14ac:dyDescent="0.2">
      <c r="B494" s="10" t="s">
        <v>2036</v>
      </c>
      <c r="S494" t="s">
        <v>864</v>
      </c>
      <c r="T494" t="s">
        <v>170</v>
      </c>
      <c r="U494" s="10"/>
    </row>
    <row r="495" spans="2:21" x14ac:dyDescent="0.2">
      <c r="B495" s="10" t="s">
        <v>148</v>
      </c>
      <c r="S495" t="s">
        <v>1057</v>
      </c>
      <c r="T495" t="s">
        <v>170</v>
      </c>
      <c r="U495" s="10"/>
    </row>
    <row r="496" spans="2:21" x14ac:dyDescent="0.2">
      <c r="B496" s="10" t="s">
        <v>2400</v>
      </c>
      <c r="S496" t="s">
        <v>997</v>
      </c>
      <c r="T496" t="s">
        <v>171</v>
      </c>
      <c r="U496" s="10"/>
    </row>
    <row r="497" spans="2:21" x14ac:dyDescent="0.2">
      <c r="B497" s="10" t="s">
        <v>2039</v>
      </c>
      <c r="S497" t="s">
        <v>839</v>
      </c>
      <c r="T497" t="s">
        <v>171</v>
      </c>
      <c r="U497" s="10"/>
    </row>
    <row r="498" spans="2:21" x14ac:dyDescent="0.2">
      <c r="B498" s="10" t="s">
        <v>2136</v>
      </c>
      <c r="S498" t="s">
        <v>1058</v>
      </c>
      <c r="T498" t="s">
        <v>171</v>
      </c>
      <c r="U498" s="10"/>
    </row>
    <row r="499" spans="2:21" x14ac:dyDescent="0.2">
      <c r="B499" s="10" t="s">
        <v>2157</v>
      </c>
      <c r="S499" t="s">
        <v>903</v>
      </c>
      <c r="T499" t="s">
        <v>171</v>
      </c>
      <c r="U499" s="10"/>
    </row>
    <row r="500" spans="2:21" x14ac:dyDescent="0.2">
      <c r="B500" s="10" t="s">
        <v>2101</v>
      </c>
      <c r="S500" t="s">
        <v>1059</v>
      </c>
      <c r="T500" t="s">
        <v>171</v>
      </c>
      <c r="U500" s="10"/>
    </row>
    <row r="501" spans="2:21" x14ac:dyDescent="0.2">
      <c r="B501" s="10" t="s">
        <v>1973</v>
      </c>
      <c r="S501" t="s">
        <v>1060</v>
      </c>
      <c r="T501" t="s">
        <v>171</v>
      </c>
      <c r="U501" s="10"/>
    </row>
    <row r="502" spans="2:21" x14ac:dyDescent="0.2">
      <c r="B502" s="10" t="s">
        <v>745</v>
      </c>
      <c r="S502" t="s">
        <v>999</v>
      </c>
      <c r="T502" t="s">
        <v>171</v>
      </c>
      <c r="U502" s="10"/>
    </row>
    <row r="503" spans="2:21" x14ac:dyDescent="0.2">
      <c r="B503" s="10" t="s">
        <v>2478</v>
      </c>
      <c r="S503" t="s">
        <v>838</v>
      </c>
      <c r="T503" t="s">
        <v>171</v>
      </c>
      <c r="U503" s="10"/>
    </row>
    <row r="504" spans="2:21" x14ac:dyDescent="0.2">
      <c r="B504" s="10" t="s">
        <v>2472</v>
      </c>
      <c r="S504" t="s">
        <v>1061</v>
      </c>
      <c r="T504" t="s">
        <v>171</v>
      </c>
      <c r="U504" s="10"/>
    </row>
    <row r="505" spans="2:21" x14ac:dyDescent="0.2">
      <c r="B505" s="10" t="s">
        <v>2135</v>
      </c>
      <c r="S505" t="s">
        <v>902</v>
      </c>
      <c r="T505" t="s">
        <v>171</v>
      </c>
      <c r="U505" s="10"/>
    </row>
    <row r="506" spans="2:21" x14ac:dyDescent="0.2">
      <c r="B506" s="10" t="s">
        <v>2103</v>
      </c>
      <c r="S506" t="s">
        <v>1062</v>
      </c>
      <c r="T506" t="s">
        <v>171</v>
      </c>
      <c r="U506" s="10"/>
    </row>
    <row r="507" spans="2:21" x14ac:dyDescent="0.2">
      <c r="B507" s="10" t="s">
        <v>2111</v>
      </c>
      <c r="S507" t="s">
        <v>1063</v>
      </c>
      <c r="T507" t="s">
        <v>171</v>
      </c>
      <c r="U507" s="10"/>
    </row>
    <row r="508" spans="2:21" x14ac:dyDescent="0.2">
      <c r="B508" s="10" t="s">
        <v>2184</v>
      </c>
      <c r="S508" t="s">
        <v>996</v>
      </c>
      <c r="T508" t="s">
        <v>171</v>
      </c>
      <c r="U508" s="10"/>
    </row>
    <row r="509" spans="2:21" x14ac:dyDescent="0.2">
      <c r="B509" s="10" t="s">
        <v>1961</v>
      </c>
      <c r="S509" t="s">
        <v>1064</v>
      </c>
      <c r="T509" t="s">
        <v>171</v>
      </c>
      <c r="U509" s="10"/>
    </row>
    <row r="510" spans="2:21" x14ac:dyDescent="0.2">
      <c r="B510" s="10" t="s">
        <v>1952</v>
      </c>
      <c r="S510" t="s">
        <v>998</v>
      </c>
      <c r="T510" t="s">
        <v>171</v>
      </c>
      <c r="U510" s="10"/>
    </row>
    <row r="511" spans="2:21" x14ac:dyDescent="0.2">
      <c r="B511" s="10" t="s">
        <v>1998</v>
      </c>
      <c r="S511" t="s">
        <v>1065</v>
      </c>
      <c r="T511" t="s">
        <v>171</v>
      </c>
      <c r="U511" s="10"/>
    </row>
    <row r="512" spans="2:21" x14ac:dyDescent="0.2">
      <c r="B512" s="10" t="s">
        <v>2056</v>
      </c>
      <c r="S512" t="s">
        <v>1066</v>
      </c>
      <c r="T512" t="s">
        <v>240</v>
      </c>
      <c r="U512" s="10"/>
    </row>
    <row r="513" spans="2:21" x14ac:dyDescent="0.2">
      <c r="B513" s="10" t="s">
        <v>2060</v>
      </c>
      <c r="S513" t="s">
        <v>1067</v>
      </c>
      <c r="T513" t="s">
        <v>240</v>
      </c>
      <c r="U513" s="10"/>
    </row>
    <row r="514" spans="2:21" x14ac:dyDescent="0.2">
      <c r="B514" s="10" t="s">
        <v>2087</v>
      </c>
      <c r="S514" t="s">
        <v>1068</v>
      </c>
      <c r="T514" t="s">
        <v>240</v>
      </c>
      <c r="U514" s="10"/>
    </row>
    <row r="515" spans="2:21" x14ac:dyDescent="0.2">
      <c r="B515" s="10" t="s">
        <v>2130</v>
      </c>
      <c r="S515" t="s">
        <v>1069</v>
      </c>
      <c r="T515" t="s">
        <v>240</v>
      </c>
      <c r="U515" s="10"/>
    </row>
    <row r="516" spans="2:21" x14ac:dyDescent="0.2">
      <c r="B516" s="10" t="s">
        <v>2059</v>
      </c>
      <c r="S516" t="s">
        <v>1070</v>
      </c>
      <c r="T516" t="s">
        <v>176</v>
      </c>
      <c r="U516" s="10"/>
    </row>
    <row r="517" spans="2:21" x14ac:dyDescent="0.2">
      <c r="B517" s="10" t="s">
        <v>2132</v>
      </c>
      <c r="S517" t="s">
        <v>1071</v>
      </c>
      <c r="T517" t="s">
        <v>176</v>
      </c>
      <c r="U517" s="10"/>
    </row>
    <row r="518" spans="2:21" x14ac:dyDescent="0.2">
      <c r="B518" s="10" t="s">
        <v>2078</v>
      </c>
      <c r="S518" t="s">
        <v>1072</v>
      </c>
      <c r="T518" t="s">
        <v>176</v>
      </c>
      <c r="U518" s="10"/>
    </row>
    <row r="519" spans="2:21" x14ac:dyDescent="0.2">
      <c r="B519" s="10" t="s">
        <v>2105</v>
      </c>
      <c r="S519" t="s">
        <v>1073</v>
      </c>
      <c r="T519" t="s">
        <v>176</v>
      </c>
      <c r="U519" s="10"/>
    </row>
    <row r="520" spans="2:21" x14ac:dyDescent="0.2">
      <c r="B520" s="10" t="s">
        <v>2062</v>
      </c>
      <c r="S520" t="s">
        <v>1074</v>
      </c>
      <c r="T520" t="s">
        <v>240</v>
      </c>
      <c r="U520" s="10"/>
    </row>
    <row r="521" spans="2:21" x14ac:dyDescent="0.2">
      <c r="B521" s="10" t="s">
        <v>736</v>
      </c>
      <c r="S521" t="s">
        <v>1075</v>
      </c>
      <c r="T521" t="s">
        <v>240</v>
      </c>
      <c r="U521" s="10"/>
    </row>
    <row r="522" spans="2:21" x14ac:dyDescent="0.2">
      <c r="B522" s="10" t="s">
        <v>2122</v>
      </c>
      <c r="S522" t="s">
        <v>1076</v>
      </c>
      <c r="T522" t="s">
        <v>240</v>
      </c>
      <c r="U522" s="10"/>
    </row>
    <row r="523" spans="2:21" x14ac:dyDescent="0.2">
      <c r="B523" s="10" t="s">
        <v>2148</v>
      </c>
      <c r="S523" t="s">
        <v>1077</v>
      </c>
      <c r="T523" t="s">
        <v>240</v>
      </c>
      <c r="U523" s="10"/>
    </row>
    <row r="524" spans="2:21" x14ac:dyDescent="0.2">
      <c r="B524" s="10" t="s">
        <v>2037</v>
      </c>
      <c r="S524" t="s">
        <v>938</v>
      </c>
      <c r="T524" t="s">
        <v>194</v>
      </c>
      <c r="U524" s="10"/>
    </row>
    <row r="525" spans="2:21" x14ac:dyDescent="0.2">
      <c r="B525" s="10" t="s">
        <v>2031</v>
      </c>
      <c r="S525" t="s">
        <v>937</v>
      </c>
      <c r="T525" t="s">
        <v>194</v>
      </c>
      <c r="U525" s="10"/>
    </row>
    <row r="526" spans="2:21" x14ac:dyDescent="0.2">
      <c r="B526" s="10" t="s">
        <v>2016</v>
      </c>
      <c r="S526" t="s">
        <v>1078</v>
      </c>
      <c r="T526" t="s">
        <v>194</v>
      </c>
      <c r="U526" s="10"/>
    </row>
    <row r="527" spans="2:21" x14ac:dyDescent="0.2">
      <c r="B527" s="10" t="s">
        <v>2065</v>
      </c>
      <c r="S527" t="s">
        <v>1079</v>
      </c>
      <c r="T527" t="s">
        <v>194</v>
      </c>
      <c r="U527" s="10"/>
    </row>
    <row r="528" spans="2:21" x14ac:dyDescent="0.2">
      <c r="B528" s="10" t="s">
        <v>2057</v>
      </c>
      <c r="S528" t="s">
        <v>954</v>
      </c>
      <c r="T528" t="s">
        <v>194</v>
      </c>
      <c r="U528" s="10"/>
    </row>
    <row r="529" spans="2:21" x14ac:dyDescent="0.2">
      <c r="B529" s="10" t="s">
        <v>2017</v>
      </c>
      <c r="S529" t="s">
        <v>953</v>
      </c>
      <c r="T529" t="s">
        <v>194</v>
      </c>
      <c r="U529" s="10"/>
    </row>
    <row r="530" spans="2:21" x14ac:dyDescent="0.2">
      <c r="B530" s="10" t="s">
        <v>2069</v>
      </c>
      <c r="S530" t="s">
        <v>1080</v>
      </c>
      <c r="T530" t="s">
        <v>194</v>
      </c>
      <c r="U530" s="10"/>
    </row>
    <row r="531" spans="2:21" x14ac:dyDescent="0.2">
      <c r="B531" s="10" t="s">
        <v>1945</v>
      </c>
      <c r="S531" t="s">
        <v>1081</v>
      </c>
      <c r="T531" t="s">
        <v>194</v>
      </c>
      <c r="U531" s="10"/>
    </row>
    <row r="532" spans="2:21" x14ac:dyDescent="0.2">
      <c r="B532" s="10" t="s">
        <v>2010</v>
      </c>
      <c r="S532" t="s">
        <v>1787</v>
      </c>
      <c r="T532" t="s">
        <v>181</v>
      </c>
      <c r="U532" s="10"/>
    </row>
    <row r="533" spans="2:21" x14ac:dyDescent="0.2">
      <c r="B533" s="10" t="s">
        <v>1967</v>
      </c>
      <c r="S533" t="s">
        <v>1788</v>
      </c>
      <c r="T533" t="s">
        <v>181</v>
      </c>
      <c r="U533" s="10"/>
    </row>
    <row r="534" spans="2:21" x14ac:dyDescent="0.2">
      <c r="B534" s="10" t="s">
        <v>2011</v>
      </c>
      <c r="S534" t="s">
        <v>1789</v>
      </c>
      <c r="T534" t="s">
        <v>181</v>
      </c>
      <c r="U534" s="10"/>
    </row>
    <row r="535" spans="2:21" x14ac:dyDescent="0.2">
      <c r="B535" s="10" t="s">
        <v>1956</v>
      </c>
      <c r="S535" t="s">
        <v>1790</v>
      </c>
      <c r="T535" t="s">
        <v>181</v>
      </c>
      <c r="U535" s="10"/>
    </row>
    <row r="536" spans="2:21" x14ac:dyDescent="0.2">
      <c r="B536" s="10" t="s">
        <v>2120</v>
      </c>
      <c r="S536" t="s">
        <v>1791</v>
      </c>
      <c r="T536" t="s">
        <v>181</v>
      </c>
      <c r="U536" s="10"/>
    </row>
    <row r="537" spans="2:21" x14ac:dyDescent="0.2">
      <c r="B537" s="10" t="s">
        <v>2079</v>
      </c>
      <c r="S537" t="s">
        <v>1792</v>
      </c>
      <c r="T537" t="s">
        <v>181</v>
      </c>
      <c r="U537" s="10"/>
    </row>
    <row r="538" spans="2:21" x14ac:dyDescent="0.2">
      <c r="B538" s="10" t="s">
        <v>2116</v>
      </c>
      <c r="S538" t="s">
        <v>1793</v>
      </c>
      <c r="T538" t="s">
        <v>181</v>
      </c>
      <c r="U538" s="10"/>
    </row>
    <row r="539" spans="2:21" x14ac:dyDescent="0.2">
      <c r="B539" s="10" t="s">
        <v>2048</v>
      </c>
      <c r="S539" t="s">
        <v>1794</v>
      </c>
      <c r="T539" t="s">
        <v>181</v>
      </c>
      <c r="U539" s="10"/>
    </row>
    <row r="540" spans="2:21" x14ac:dyDescent="0.2">
      <c r="B540" s="10" t="s">
        <v>1978</v>
      </c>
      <c r="S540" t="s">
        <v>1795</v>
      </c>
      <c r="T540" t="s">
        <v>181</v>
      </c>
      <c r="U540" s="10"/>
    </row>
    <row r="541" spans="2:21" x14ac:dyDescent="0.2">
      <c r="B541" s="10" t="s">
        <v>2151</v>
      </c>
      <c r="S541" t="s">
        <v>1796</v>
      </c>
      <c r="T541" t="s">
        <v>181</v>
      </c>
      <c r="U541" s="10"/>
    </row>
    <row r="542" spans="2:21" x14ac:dyDescent="0.2">
      <c r="B542" s="10" t="s">
        <v>1990</v>
      </c>
      <c r="S542" t="s">
        <v>1797</v>
      </c>
      <c r="T542" t="s">
        <v>181</v>
      </c>
      <c r="U542" s="10"/>
    </row>
    <row r="543" spans="2:21" x14ac:dyDescent="0.2">
      <c r="B543" s="10" t="s">
        <v>2091</v>
      </c>
      <c r="S543" t="s">
        <v>1798</v>
      </c>
      <c r="T543" t="s">
        <v>181</v>
      </c>
      <c r="U543" s="10"/>
    </row>
    <row r="544" spans="2:21" x14ac:dyDescent="0.2">
      <c r="B544" s="10" t="s">
        <v>2038</v>
      </c>
      <c r="S544" t="s">
        <v>1799</v>
      </c>
      <c r="T544" t="s">
        <v>181</v>
      </c>
      <c r="U544" s="10"/>
    </row>
    <row r="545" spans="2:21" x14ac:dyDescent="0.2">
      <c r="B545" s="10" t="s">
        <v>2009</v>
      </c>
      <c r="S545" t="s">
        <v>1800</v>
      </c>
      <c r="T545" t="s">
        <v>181</v>
      </c>
      <c r="U545" s="10"/>
    </row>
    <row r="546" spans="2:21" x14ac:dyDescent="0.2">
      <c r="B546" s="10" t="s">
        <v>1969</v>
      </c>
      <c r="S546" t="s">
        <v>1801</v>
      </c>
      <c r="T546" t="s">
        <v>181</v>
      </c>
      <c r="U546" s="10"/>
    </row>
    <row r="547" spans="2:21" x14ac:dyDescent="0.2">
      <c r="B547" s="10" t="s">
        <v>2106</v>
      </c>
      <c r="S547" t="s">
        <v>1802</v>
      </c>
      <c r="T547" t="s">
        <v>181</v>
      </c>
      <c r="U547" s="10"/>
    </row>
    <row r="548" spans="2:21" x14ac:dyDescent="0.2">
      <c r="B548" s="10" t="s">
        <v>1976</v>
      </c>
      <c r="S548" t="s">
        <v>827</v>
      </c>
      <c r="T548" t="s">
        <v>171</v>
      </c>
      <c r="U548" s="10"/>
    </row>
    <row r="549" spans="2:21" x14ac:dyDescent="0.2">
      <c r="B549" s="10" t="s">
        <v>2489</v>
      </c>
      <c r="S549" t="s">
        <v>1082</v>
      </c>
      <c r="T549" t="s">
        <v>171</v>
      </c>
      <c r="U549" s="10"/>
    </row>
    <row r="550" spans="2:21" x14ac:dyDescent="0.2">
      <c r="B550" s="10" t="s">
        <v>2125</v>
      </c>
      <c r="S550" t="s">
        <v>891</v>
      </c>
      <c r="T550" t="s">
        <v>171</v>
      </c>
      <c r="U550" s="10"/>
    </row>
    <row r="551" spans="2:21" x14ac:dyDescent="0.2">
      <c r="B551" s="10" t="s">
        <v>2041</v>
      </c>
      <c r="S551" t="s">
        <v>1083</v>
      </c>
      <c r="T551" t="s">
        <v>171</v>
      </c>
      <c r="U551" s="10"/>
    </row>
    <row r="552" spans="2:21" x14ac:dyDescent="0.2">
      <c r="B552" s="10" t="s">
        <v>2006</v>
      </c>
      <c r="S552" t="s">
        <v>828</v>
      </c>
      <c r="T552" t="s">
        <v>171</v>
      </c>
      <c r="U552" s="10"/>
    </row>
    <row r="553" spans="2:21" x14ac:dyDescent="0.2">
      <c r="B553" s="10" t="s">
        <v>2181</v>
      </c>
      <c r="S553" t="s">
        <v>1084</v>
      </c>
      <c r="T553" t="s">
        <v>171</v>
      </c>
      <c r="U553" s="10"/>
    </row>
    <row r="554" spans="2:21" x14ac:dyDescent="0.2">
      <c r="B554" s="10" t="s">
        <v>2183</v>
      </c>
      <c r="S554" t="s">
        <v>892</v>
      </c>
      <c r="T554" t="s">
        <v>171</v>
      </c>
      <c r="U554" s="10"/>
    </row>
    <row r="555" spans="2:21" x14ac:dyDescent="0.2">
      <c r="B555" s="10" t="s">
        <v>2465</v>
      </c>
      <c r="S555" t="s">
        <v>1085</v>
      </c>
      <c r="T555" t="s">
        <v>171</v>
      </c>
      <c r="U555" s="10"/>
    </row>
    <row r="556" spans="2:21" x14ac:dyDescent="0.2">
      <c r="B556" s="10" t="s">
        <v>1949</v>
      </c>
      <c r="S556" t="s">
        <v>834</v>
      </c>
      <c r="T556" t="s">
        <v>170</v>
      </c>
      <c r="U556" s="10"/>
    </row>
    <row r="557" spans="2:21" x14ac:dyDescent="0.2">
      <c r="B557" s="10" t="s">
        <v>2002</v>
      </c>
      <c r="S557" t="s">
        <v>1086</v>
      </c>
      <c r="T557" t="s">
        <v>170</v>
      </c>
      <c r="U557" s="10"/>
    </row>
    <row r="558" spans="2:21" x14ac:dyDescent="0.2">
      <c r="B558" s="10" t="s">
        <v>2127</v>
      </c>
      <c r="S558" t="s">
        <v>898</v>
      </c>
      <c r="T558" t="s">
        <v>170</v>
      </c>
      <c r="U558" s="10"/>
    </row>
    <row r="559" spans="2:21" x14ac:dyDescent="0.2">
      <c r="B559" s="10" t="s">
        <v>1995</v>
      </c>
      <c r="S559" t="s">
        <v>1087</v>
      </c>
      <c r="T559" t="s">
        <v>170</v>
      </c>
      <c r="U559" s="10"/>
    </row>
    <row r="560" spans="2:21" x14ac:dyDescent="0.2">
      <c r="B560" s="10" t="s">
        <v>2073</v>
      </c>
      <c r="S560" t="s">
        <v>835</v>
      </c>
      <c r="T560" t="s">
        <v>170</v>
      </c>
      <c r="U560" s="10"/>
    </row>
    <row r="561" spans="2:21" x14ac:dyDescent="0.2">
      <c r="B561" s="10" t="s">
        <v>1986</v>
      </c>
      <c r="S561" t="s">
        <v>1088</v>
      </c>
      <c r="T561" t="s">
        <v>170</v>
      </c>
      <c r="U561" s="10"/>
    </row>
    <row r="562" spans="2:21" x14ac:dyDescent="0.2">
      <c r="B562" s="10" t="s">
        <v>2067</v>
      </c>
      <c r="S562" t="s">
        <v>899</v>
      </c>
      <c r="T562" t="s">
        <v>170</v>
      </c>
      <c r="U562" s="10"/>
    </row>
    <row r="563" spans="2:21" x14ac:dyDescent="0.2">
      <c r="B563" s="10" t="s">
        <v>2014</v>
      </c>
      <c r="S563" t="s">
        <v>1089</v>
      </c>
      <c r="T563" t="s">
        <v>170</v>
      </c>
      <c r="U563" s="10"/>
    </row>
    <row r="564" spans="2:21" x14ac:dyDescent="0.2">
      <c r="B564" s="10" t="s">
        <v>2008</v>
      </c>
      <c r="S564" t="s">
        <v>783</v>
      </c>
      <c r="T564" t="s">
        <v>193</v>
      </c>
      <c r="U564" s="10"/>
    </row>
    <row r="565" spans="2:21" x14ac:dyDescent="0.2">
      <c r="B565" s="10" t="s">
        <v>2083</v>
      </c>
      <c r="S565" t="s">
        <v>1090</v>
      </c>
      <c r="T565" t="s">
        <v>193</v>
      </c>
      <c r="U565" s="10"/>
    </row>
    <row r="566" spans="2:21" x14ac:dyDescent="0.2">
      <c r="B566" s="10" t="s">
        <v>2114</v>
      </c>
      <c r="S566" t="s">
        <v>784</v>
      </c>
      <c r="T566" t="s">
        <v>193</v>
      </c>
      <c r="U566" s="10"/>
    </row>
    <row r="567" spans="2:21" x14ac:dyDescent="0.2">
      <c r="B567" s="10" t="s">
        <v>1968</v>
      </c>
      <c r="S567" t="s">
        <v>1091</v>
      </c>
      <c r="T567" t="s">
        <v>193</v>
      </c>
      <c r="U567" s="10"/>
    </row>
    <row r="568" spans="2:21" x14ac:dyDescent="0.2">
      <c r="B568" s="10" t="s">
        <v>2080</v>
      </c>
      <c r="S568" t="s">
        <v>809</v>
      </c>
      <c r="T568" t="s">
        <v>177</v>
      </c>
      <c r="U568" s="10"/>
    </row>
    <row r="569" spans="2:21" x14ac:dyDescent="0.2">
      <c r="B569" s="10" t="s">
        <v>2154</v>
      </c>
      <c r="S569" t="s">
        <v>1092</v>
      </c>
      <c r="T569" t="s">
        <v>177</v>
      </c>
      <c r="U569" s="10"/>
    </row>
    <row r="570" spans="2:21" x14ac:dyDescent="0.2">
      <c r="B570" s="10" t="s">
        <v>2128</v>
      </c>
      <c r="S570" t="s">
        <v>875</v>
      </c>
      <c r="T570" t="s">
        <v>177</v>
      </c>
      <c r="U570" s="10"/>
    </row>
    <row r="571" spans="2:21" x14ac:dyDescent="0.2">
      <c r="B571" s="10" t="s">
        <v>1999</v>
      </c>
      <c r="S571" t="s">
        <v>1093</v>
      </c>
      <c r="T571" t="s">
        <v>177</v>
      </c>
      <c r="U571" s="10"/>
    </row>
    <row r="572" spans="2:21" x14ac:dyDescent="0.2">
      <c r="B572" s="10" t="s">
        <v>2066</v>
      </c>
      <c r="S572" t="s">
        <v>779</v>
      </c>
      <c r="T572" t="s">
        <v>240</v>
      </c>
      <c r="U572" s="10"/>
    </row>
    <row r="573" spans="2:21" x14ac:dyDescent="0.2">
      <c r="B573" s="10" t="s">
        <v>2023</v>
      </c>
      <c r="S573" t="s">
        <v>1094</v>
      </c>
      <c r="T573" t="s">
        <v>240</v>
      </c>
      <c r="U573" s="10"/>
    </row>
    <row r="574" spans="2:21" x14ac:dyDescent="0.2">
      <c r="B574" s="10" t="s">
        <v>2024</v>
      </c>
      <c r="S574" t="s">
        <v>780</v>
      </c>
      <c r="T574" t="s">
        <v>240</v>
      </c>
      <c r="U574" s="10"/>
    </row>
    <row r="575" spans="2:21" x14ac:dyDescent="0.2">
      <c r="B575" s="10" t="s">
        <v>2118</v>
      </c>
      <c r="S575" t="s">
        <v>1095</v>
      </c>
      <c r="T575" t="s">
        <v>240</v>
      </c>
      <c r="U575" s="10"/>
    </row>
    <row r="576" spans="2:21" x14ac:dyDescent="0.2">
      <c r="B576" s="10" t="s">
        <v>2108</v>
      </c>
      <c r="S576" t="s">
        <v>1803</v>
      </c>
      <c r="T576" t="s">
        <v>170</v>
      </c>
      <c r="U576" s="10"/>
    </row>
    <row r="577" spans="2:21" x14ac:dyDescent="0.2">
      <c r="B577" s="10" t="s">
        <v>1970</v>
      </c>
      <c r="S577" t="s">
        <v>1804</v>
      </c>
      <c r="T577" t="s">
        <v>170</v>
      </c>
      <c r="U577" s="10"/>
    </row>
    <row r="578" spans="2:21" x14ac:dyDescent="0.2">
      <c r="B578" s="10" t="s">
        <v>2124</v>
      </c>
      <c r="S578" t="s">
        <v>1805</v>
      </c>
      <c r="T578" t="s">
        <v>170</v>
      </c>
      <c r="U578" s="10"/>
    </row>
    <row r="579" spans="2:21" x14ac:dyDescent="0.2">
      <c r="B579" s="10" t="s">
        <v>2077</v>
      </c>
      <c r="S579" t="s">
        <v>1806</v>
      </c>
      <c r="T579" t="s">
        <v>170</v>
      </c>
      <c r="U579" s="10"/>
    </row>
    <row r="580" spans="2:21" x14ac:dyDescent="0.2">
      <c r="B580" s="10" t="s">
        <v>2461</v>
      </c>
      <c r="S580" t="s">
        <v>1807</v>
      </c>
      <c r="T580" t="s">
        <v>170</v>
      </c>
      <c r="U580" s="10"/>
    </row>
    <row r="581" spans="2:21" x14ac:dyDescent="0.2">
      <c r="B581" s="10" t="s">
        <v>2206</v>
      </c>
      <c r="S581" t="s">
        <v>1808</v>
      </c>
      <c r="T581" t="s">
        <v>170</v>
      </c>
      <c r="U581" s="10"/>
    </row>
    <row r="582" spans="2:21" x14ac:dyDescent="0.2">
      <c r="B582" s="10" t="s">
        <v>698</v>
      </c>
      <c r="S582" t="s">
        <v>1809</v>
      </c>
      <c r="T582" t="s">
        <v>170</v>
      </c>
      <c r="U582" s="10"/>
    </row>
    <row r="583" spans="2:21" x14ac:dyDescent="0.2">
      <c r="B583" s="10" t="s">
        <v>699</v>
      </c>
      <c r="S583" t="s">
        <v>1810</v>
      </c>
      <c r="T583" t="s">
        <v>170</v>
      </c>
      <c r="U583" s="10"/>
    </row>
    <row r="584" spans="2:21" x14ac:dyDescent="0.2">
      <c r="B584" s="10" t="s">
        <v>2187</v>
      </c>
      <c r="S584" t="s">
        <v>942</v>
      </c>
      <c r="T584" t="s">
        <v>170</v>
      </c>
      <c r="U584" s="10"/>
    </row>
    <row r="585" spans="2:21" x14ac:dyDescent="0.2">
      <c r="B585" s="10" t="s">
        <v>2155</v>
      </c>
      <c r="S585" t="s">
        <v>941</v>
      </c>
      <c r="T585" t="s">
        <v>170</v>
      </c>
      <c r="U585" s="10"/>
    </row>
    <row r="586" spans="2:21" x14ac:dyDescent="0.2">
      <c r="B586" s="10" t="s">
        <v>2113</v>
      </c>
      <c r="S586" t="s">
        <v>1096</v>
      </c>
      <c r="T586" t="s">
        <v>170</v>
      </c>
      <c r="U586" s="10"/>
    </row>
    <row r="587" spans="2:21" x14ac:dyDescent="0.2">
      <c r="B587" s="10" t="s">
        <v>2404</v>
      </c>
      <c r="S587" t="s">
        <v>1097</v>
      </c>
      <c r="T587" t="s">
        <v>170</v>
      </c>
      <c r="U587" s="10"/>
    </row>
    <row r="588" spans="2:21" x14ac:dyDescent="0.2">
      <c r="B588" s="10" t="s">
        <v>2406</v>
      </c>
      <c r="S588" t="s">
        <v>958</v>
      </c>
      <c r="T588" t="s">
        <v>170</v>
      </c>
      <c r="U588" s="10"/>
    </row>
    <row r="589" spans="2:21" x14ac:dyDescent="0.2">
      <c r="B589" s="10" t="s">
        <v>2467</v>
      </c>
      <c r="S589" t="s">
        <v>957</v>
      </c>
      <c r="T589" t="s">
        <v>170</v>
      </c>
      <c r="U589" s="10"/>
    </row>
    <row r="590" spans="2:21" x14ac:dyDescent="0.2">
      <c r="B590" s="10" t="s">
        <v>2473</v>
      </c>
      <c r="S590" t="s">
        <v>1098</v>
      </c>
      <c r="T590" t="s">
        <v>170</v>
      </c>
      <c r="U590" s="10"/>
    </row>
    <row r="591" spans="2:21" x14ac:dyDescent="0.2">
      <c r="B591" s="10" t="s">
        <v>2405</v>
      </c>
      <c r="S591" t="s">
        <v>1099</v>
      </c>
      <c r="T591" t="s">
        <v>170</v>
      </c>
      <c r="U591" s="10"/>
    </row>
    <row r="592" spans="2:21" x14ac:dyDescent="0.2">
      <c r="B592" s="10" t="s">
        <v>2403</v>
      </c>
      <c r="S592" t="s">
        <v>939</v>
      </c>
      <c r="T592" t="s">
        <v>194</v>
      </c>
      <c r="U592" s="10"/>
    </row>
    <row r="593" spans="2:21" x14ac:dyDescent="0.2">
      <c r="B593" s="10" t="s">
        <v>2311</v>
      </c>
      <c r="S593" t="s">
        <v>940</v>
      </c>
      <c r="T593" t="s">
        <v>194</v>
      </c>
      <c r="U593" s="10"/>
    </row>
    <row r="594" spans="2:21" x14ac:dyDescent="0.2">
      <c r="B594" s="10" t="s">
        <v>2498</v>
      </c>
      <c r="S594" t="s">
        <v>1100</v>
      </c>
      <c r="T594" t="s">
        <v>194</v>
      </c>
      <c r="U594" s="10"/>
    </row>
    <row r="595" spans="2:21" x14ac:dyDescent="0.2">
      <c r="B595" s="10" t="s">
        <v>2502</v>
      </c>
      <c r="S595" t="s">
        <v>1101</v>
      </c>
      <c r="T595" t="s">
        <v>194</v>
      </c>
      <c r="U595" s="10"/>
    </row>
    <row r="596" spans="2:21" x14ac:dyDescent="0.2">
      <c r="B596" s="10" t="s">
        <v>2567</v>
      </c>
      <c r="S596" t="s">
        <v>955</v>
      </c>
      <c r="T596" t="s">
        <v>194</v>
      </c>
      <c r="U596" s="10"/>
    </row>
    <row r="597" spans="2:21" x14ac:dyDescent="0.2">
      <c r="B597" s="10" t="s">
        <v>2499</v>
      </c>
      <c r="S597" t="s">
        <v>956</v>
      </c>
      <c r="T597" t="s">
        <v>194</v>
      </c>
      <c r="U597" s="10"/>
    </row>
    <row r="598" spans="2:21" x14ac:dyDescent="0.2">
      <c r="B598" s="10" t="s">
        <v>2556</v>
      </c>
      <c r="S598" t="s">
        <v>1102</v>
      </c>
      <c r="T598" t="s">
        <v>194</v>
      </c>
      <c r="U598" s="10"/>
    </row>
    <row r="599" spans="2:21" x14ac:dyDescent="0.2">
      <c r="B599" s="10" t="s">
        <v>2510</v>
      </c>
      <c r="S599" t="s">
        <v>1103</v>
      </c>
      <c r="T599" t="s">
        <v>194</v>
      </c>
      <c r="U599" s="10"/>
    </row>
    <row r="600" spans="2:21" x14ac:dyDescent="0.2">
      <c r="B600" s="10" t="s">
        <v>2521</v>
      </c>
      <c r="S600" t="s">
        <v>1811</v>
      </c>
      <c r="T600" t="s">
        <v>182</v>
      </c>
      <c r="U600" s="10"/>
    </row>
    <row r="601" spans="2:21" x14ac:dyDescent="0.2">
      <c r="B601" s="10" t="s">
        <v>2538</v>
      </c>
      <c r="S601" t="s">
        <v>1812</v>
      </c>
      <c r="T601" t="s">
        <v>182</v>
      </c>
      <c r="U601" s="10"/>
    </row>
    <row r="602" spans="2:21" x14ac:dyDescent="0.2">
      <c r="B602" s="10" t="s">
        <v>2543</v>
      </c>
      <c r="S602" t="s">
        <v>1813</v>
      </c>
      <c r="T602" t="s">
        <v>182</v>
      </c>
      <c r="U602" s="10"/>
    </row>
    <row r="603" spans="2:21" x14ac:dyDescent="0.2">
      <c r="B603" s="10" t="s">
        <v>2520</v>
      </c>
      <c r="S603" t="s">
        <v>1814</v>
      </c>
      <c r="T603" t="s">
        <v>182</v>
      </c>
      <c r="U603" s="10"/>
    </row>
    <row r="604" spans="2:21" x14ac:dyDescent="0.2">
      <c r="B604" s="10" t="s">
        <v>2534</v>
      </c>
      <c r="S604" t="s">
        <v>841</v>
      </c>
      <c r="T604" t="s">
        <v>170</v>
      </c>
      <c r="U604" s="10"/>
    </row>
    <row r="605" spans="2:21" x14ac:dyDescent="0.2">
      <c r="B605" s="10" t="s">
        <v>2513</v>
      </c>
      <c r="S605" t="s">
        <v>1104</v>
      </c>
      <c r="T605" t="s">
        <v>170</v>
      </c>
      <c r="U605" s="10"/>
    </row>
    <row r="606" spans="2:21" x14ac:dyDescent="0.2">
      <c r="B606" s="10" t="s">
        <v>2503</v>
      </c>
      <c r="S606" t="s">
        <v>842</v>
      </c>
      <c r="T606" t="s">
        <v>170</v>
      </c>
      <c r="U606" s="10"/>
    </row>
    <row r="607" spans="2:21" x14ac:dyDescent="0.2">
      <c r="B607" s="10" t="s">
        <v>2542</v>
      </c>
      <c r="S607" t="s">
        <v>1105</v>
      </c>
      <c r="T607" t="s">
        <v>170</v>
      </c>
      <c r="U607" s="10"/>
    </row>
    <row r="608" spans="2:21" x14ac:dyDescent="0.2">
      <c r="B608" s="10" t="s">
        <v>2562</v>
      </c>
      <c r="S608" t="s">
        <v>906</v>
      </c>
      <c r="T608" t="s">
        <v>170</v>
      </c>
      <c r="U608" s="10"/>
    </row>
    <row r="609" spans="2:21" x14ac:dyDescent="0.2">
      <c r="B609" s="10" t="s">
        <v>2551</v>
      </c>
      <c r="S609" t="s">
        <v>1106</v>
      </c>
      <c r="T609" t="s">
        <v>170</v>
      </c>
      <c r="U609" s="10"/>
    </row>
    <row r="610" spans="2:21" x14ac:dyDescent="0.2">
      <c r="B610" s="10" t="s">
        <v>2557</v>
      </c>
      <c r="S610" t="s">
        <v>905</v>
      </c>
      <c r="T610" t="s">
        <v>170</v>
      </c>
      <c r="U610" s="10"/>
    </row>
    <row r="611" spans="2:21" x14ac:dyDescent="0.2">
      <c r="B611" s="10" t="s">
        <v>2537</v>
      </c>
      <c r="S611" t="s">
        <v>1107</v>
      </c>
      <c r="T611" t="s">
        <v>170</v>
      </c>
      <c r="U611" s="10"/>
    </row>
    <row r="612" spans="2:21" x14ac:dyDescent="0.2">
      <c r="B612" s="10" t="s">
        <v>2529</v>
      </c>
      <c r="S612" t="s">
        <v>847</v>
      </c>
      <c r="T612" t="s">
        <v>179</v>
      </c>
      <c r="U612" s="10"/>
    </row>
    <row r="613" spans="2:21" x14ac:dyDescent="0.2">
      <c r="B613" s="10" t="s">
        <v>2511</v>
      </c>
      <c r="S613" t="s">
        <v>1108</v>
      </c>
      <c r="T613" t="s">
        <v>179</v>
      </c>
      <c r="U613" s="10"/>
    </row>
    <row r="614" spans="2:21" x14ac:dyDescent="0.2">
      <c r="B614" s="10" t="s">
        <v>2525</v>
      </c>
      <c r="S614" t="s">
        <v>911</v>
      </c>
      <c r="T614" t="s">
        <v>179</v>
      </c>
      <c r="U614" s="10"/>
    </row>
    <row r="615" spans="2:21" x14ac:dyDescent="0.2">
      <c r="B615" s="10" t="s">
        <v>2554</v>
      </c>
      <c r="S615" t="s">
        <v>1109</v>
      </c>
      <c r="T615" t="s">
        <v>179</v>
      </c>
      <c r="U615" s="10"/>
    </row>
    <row r="616" spans="2:21" x14ac:dyDescent="0.2">
      <c r="B616" s="10" t="s">
        <v>2507</v>
      </c>
      <c r="S616" t="s">
        <v>989</v>
      </c>
      <c r="T616" t="s">
        <v>181</v>
      </c>
      <c r="U616" s="10"/>
    </row>
    <row r="617" spans="2:21" x14ac:dyDescent="0.2">
      <c r="B617" s="10" t="s">
        <v>2564</v>
      </c>
      <c r="S617" t="s">
        <v>1110</v>
      </c>
      <c r="T617" t="s">
        <v>181</v>
      </c>
      <c r="U617" s="10"/>
    </row>
    <row r="618" spans="2:21" x14ac:dyDescent="0.2">
      <c r="B618" s="10" t="s">
        <v>2555</v>
      </c>
      <c r="S618" t="s">
        <v>994</v>
      </c>
      <c r="T618" t="s">
        <v>181</v>
      </c>
      <c r="U618" s="10"/>
    </row>
    <row r="619" spans="2:21" x14ac:dyDescent="0.2">
      <c r="B619" s="10" t="s">
        <v>2516</v>
      </c>
      <c r="S619" t="s">
        <v>1111</v>
      </c>
      <c r="T619" t="s">
        <v>181</v>
      </c>
      <c r="U619" s="10"/>
    </row>
    <row r="620" spans="2:21" x14ac:dyDescent="0.2">
      <c r="B620" s="10" t="s">
        <v>2531</v>
      </c>
      <c r="S620" t="s">
        <v>805</v>
      </c>
      <c r="T620" t="s">
        <v>178</v>
      </c>
      <c r="U620" s="10"/>
    </row>
    <row r="621" spans="2:21" x14ac:dyDescent="0.2">
      <c r="B621" s="10" t="s">
        <v>2547</v>
      </c>
      <c r="S621" t="s">
        <v>1112</v>
      </c>
      <c r="T621" t="s">
        <v>178</v>
      </c>
      <c r="U621" s="10"/>
    </row>
    <row r="622" spans="2:21" x14ac:dyDescent="0.2">
      <c r="B622" s="10" t="s">
        <v>2522</v>
      </c>
      <c r="S622" t="s">
        <v>871</v>
      </c>
      <c r="T622" t="s">
        <v>178</v>
      </c>
      <c r="U622" s="10"/>
    </row>
    <row r="623" spans="2:21" x14ac:dyDescent="0.2">
      <c r="B623" s="10" t="s">
        <v>2553</v>
      </c>
      <c r="S623" t="s">
        <v>1113</v>
      </c>
      <c r="T623" t="s">
        <v>178</v>
      </c>
      <c r="U623" s="10"/>
    </row>
    <row r="624" spans="2:21" x14ac:dyDescent="0.2">
      <c r="B624" s="10" t="s">
        <v>2568</v>
      </c>
      <c r="S624" t="s">
        <v>988</v>
      </c>
      <c r="T624" t="s">
        <v>181</v>
      </c>
      <c r="U624" s="10"/>
    </row>
    <row r="625" spans="2:21" x14ac:dyDescent="0.2">
      <c r="B625" s="10" t="s">
        <v>2535</v>
      </c>
      <c r="S625" t="s">
        <v>1114</v>
      </c>
      <c r="T625" t="s">
        <v>181</v>
      </c>
      <c r="U625" s="10"/>
    </row>
    <row r="626" spans="2:21" x14ac:dyDescent="0.2">
      <c r="B626" s="10" t="s">
        <v>2519</v>
      </c>
      <c r="S626" t="s">
        <v>993</v>
      </c>
      <c r="T626" t="s">
        <v>181</v>
      </c>
      <c r="U626" s="10"/>
    </row>
    <row r="627" spans="2:21" x14ac:dyDescent="0.2">
      <c r="B627" s="10" t="s">
        <v>2401</v>
      </c>
      <c r="S627" t="s">
        <v>1115</v>
      </c>
      <c r="T627" t="s">
        <v>181</v>
      </c>
      <c r="U627" s="10"/>
    </row>
    <row r="628" spans="2:21" x14ac:dyDescent="0.2">
      <c r="B628" s="10" t="s">
        <v>2180</v>
      </c>
      <c r="S628" t="s">
        <v>806</v>
      </c>
      <c r="T628" t="s">
        <v>178</v>
      </c>
      <c r="U628" s="10"/>
    </row>
    <row r="629" spans="2:21" x14ac:dyDescent="0.2">
      <c r="B629" s="10" t="s">
        <v>2558</v>
      </c>
      <c r="S629" t="s">
        <v>1116</v>
      </c>
      <c r="T629" t="s">
        <v>178</v>
      </c>
      <c r="U629" s="10"/>
    </row>
    <row r="630" spans="2:21" x14ac:dyDescent="0.2">
      <c r="B630" s="10" t="s">
        <v>2565</v>
      </c>
      <c r="S630" t="s">
        <v>872</v>
      </c>
      <c r="T630" t="s">
        <v>178</v>
      </c>
      <c r="U630" s="10"/>
    </row>
    <row r="631" spans="2:21" x14ac:dyDescent="0.2">
      <c r="B631" s="10" t="s">
        <v>2515</v>
      </c>
      <c r="S631" t="s">
        <v>1117</v>
      </c>
      <c r="T631" t="s">
        <v>178</v>
      </c>
      <c r="U631" s="10"/>
    </row>
    <row r="632" spans="2:21" x14ac:dyDescent="0.2">
      <c r="B632" s="10" t="s">
        <v>2524</v>
      </c>
      <c r="S632" t="s">
        <v>1118</v>
      </c>
      <c r="T632" t="s">
        <v>178</v>
      </c>
      <c r="U632" s="10"/>
    </row>
    <row r="633" spans="2:21" x14ac:dyDescent="0.2">
      <c r="B633" s="10" t="s">
        <v>2536</v>
      </c>
      <c r="S633" t="s">
        <v>1119</v>
      </c>
      <c r="T633" t="s">
        <v>178</v>
      </c>
      <c r="U633" s="10"/>
    </row>
    <row r="634" spans="2:21" x14ac:dyDescent="0.2">
      <c r="B634" s="10" t="s">
        <v>2468</v>
      </c>
      <c r="S634" t="s">
        <v>1120</v>
      </c>
      <c r="T634" t="s">
        <v>178</v>
      </c>
      <c r="U634" s="10"/>
    </row>
    <row r="635" spans="2:21" x14ac:dyDescent="0.2">
      <c r="B635" s="10" t="s">
        <v>2332</v>
      </c>
      <c r="S635" t="s">
        <v>1121</v>
      </c>
      <c r="T635" t="s">
        <v>178</v>
      </c>
      <c r="U635" s="10"/>
    </row>
    <row r="636" spans="2:21" x14ac:dyDescent="0.2">
      <c r="B636" s="10" t="s">
        <v>2341</v>
      </c>
      <c r="S636" t="s">
        <v>829</v>
      </c>
      <c r="T636" t="s">
        <v>181</v>
      </c>
      <c r="U636" s="10"/>
    </row>
    <row r="637" spans="2:21" x14ac:dyDescent="0.2">
      <c r="B637" s="10" t="s">
        <v>2342</v>
      </c>
      <c r="S637" t="s">
        <v>1122</v>
      </c>
      <c r="T637" t="s">
        <v>181</v>
      </c>
      <c r="U637" s="10"/>
    </row>
    <row r="638" spans="2:21" x14ac:dyDescent="0.2">
      <c r="B638" s="10" t="s">
        <v>2334</v>
      </c>
      <c r="S638" t="s">
        <v>893</v>
      </c>
      <c r="T638" t="s">
        <v>181</v>
      </c>
      <c r="U638" s="10"/>
    </row>
    <row r="639" spans="2:21" x14ac:dyDescent="0.2">
      <c r="B639" s="10" t="s">
        <v>2323</v>
      </c>
      <c r="S639" t="s">
        <v>1123</v>
      </c>
      <c r="T639" t="s">
        <v>181</v>
      </c>
      <c r="U639" s="10"/>
    </row>
    <row r="640" spans="2:21" x14ac:dyDescent="0.2">
      <c r="B640" s="10" t="s">
        <v>2358</v>
      </c>
      <c r="S640" t="s">
        <v>848</v>
      </c>
      <c r="T640" t="s">
        <v>179</v>
      </c>
      <c r="U640" s="10"/>
    </row>
    <row r="641" spans="2:21" x14ac:dyDescent="0.2">
      <c r="B641" s="10" t="s">
        <v>2596</v>
      </c>
      <c r="S641" t="s">
        <v>1124</v>
      </c>
      <c r="T641" t="s">
        <v>179</v>
      </c>
      <c r="U641" s="10"/>
    </row>
    <row r="642" spans="2:21" x14ac:dyDescent="0.2">
      <c r="B642" s="10" t="s">
        <v>2593</v>
      </c>
      <c r="S642" t="s">
        <v>912</v>
      </c>
      <c r="T642" t="s">
        <v>179</v>
      </c>
      <c r="U642" s="10"/>
    </row>
    <row r="643" spans="2:21" x14ac:dyDescent="0.2">
      <c r="B643" s="10" t="s">
        <v>2476</v>
      </c>
      <c r="S643" t="s">
        <v>1125</v>
      </c>
      <c r="T643" t="s">
        <v>179</v>
      </c>
      <c r="U643" s="10"/>
    </row>
    <row r="644" spans="2:21" x14ac:dyDescent="0.2">
      <c r="B644" s="10" t="s">
        <v>2591</v>
      </c>
      <c r="S644" t="s">
        <v>1126</v>
      </c>
      <c r="T644" t="s">
        <v>240</v>
      </c>
      <c r="U644" s="10"/>
    </row>
    <row r="645" spans="2:21" x14ac:dyDescent="0.2">
      <c r="B645" s="10" t="s">
        <v>66</v>
      </c>
      <c r="S645" t="s">
        <v>1127</v>
      </c>
      <c r="T645" t="s">
        <v>240</v>
      </c>
      <c r="U645" s="10"/>
    </row>
    <row r="646" spans="2:21" x14ac:dyDescent="0.2">
      <c r="B646" s="10" t="s">
        <v>2490</v>
      </c>
      <c r="S646" t="s">
        <v>1128</v>
      </c>
      <c r="T646" t="s">
        <v>240</v>
      </c>
      <c r="U646" s="10"/>
    </row>
    <row r="647" spans="2:21" x14ac:dyDescent="0.2">
      <c r="B647" s="10" t="s">
        <v>2171</v>
      </c>
      <c r="S647" t="s">
        <v>1129</v>
      </c>
      <c r="T647" t="s">
        <v>240</v>
      </c>
      <c r="U647" s="10"/>
    </row>
    <row r="648" spans="2:21" x14ac:dyDescent="0.2">
      <c r="B648" s="10" t="s">
        <v>2340</v>
      </c>
      <c r="S648" t="s">
        <v>1130</v>
      </c>
      <c r="T648" t="s">
        <v>196</v>
      </c>
      <c r="U648" s="10"/>
    </row>
    <row r="649" spans="2:21" x14ac:dyDescent="0.2">
      <c r="B649" s="10" t="s">
        <v>67</v>
      </c>
      <c r="S649" t="s">
        <v>1131</v>
      </c>
      <c r="T649" t="s">
        <v>196</v>
      </c>
      <c r="U649" s="10"/>
    </row>
    <row r="650" spans="2:21" x14ac:dyDescent="0.2">
      <c r="B650" s="10" t="s">
        <v>140</v>
      </c>
      <c r="S650" t="s">
        <v>840</v>
      </c>
      <c r="T650" t="s">
        <v>196</v>
      </c>
      <c r="U650" s="10"/>
    </row>
    <row r="651" spans="2:21" x14ac:dyDescent="0.2">
      <c r="B651" s="10" t="s">
        <v>2167</v>
      </c>
      <c r="S651" t="s">
        <v>1132</v>
      </c>
      <c r="T651" t="s">
        <v>196</v>
      </c>
      <c r="U651" s="10"/>
    </row>
    <row r="652" spans="2:21" x14ac:dyDescent="0.2">
      <c r="B652" s="10" t="s">
        <v>2483</v>
      </c>
      <c r="S652" t="s">
        <v>904</v>
      </c>
      <c r="T652" t="s">
        <v>196</v>
      </c>
      <c r="U652" s="10"/>
    </row>
    <row r="653" spans="2:21" x14ac:dyDescent="0.2">
      <c r="B653" s="10" t="s">
        <v>136</v>
      </c>
      <c r="S653" t="s">
        <v>1133</v>
      </c>
      <c r="T653" t="s">
        <v>196</v>
      </c>
      <c r="U653" s="10"/>
    </row>
    <row r="654" spans="2:21" x14ac:dyDescent="0.2">
      <c r="B654" s="10" t="s">
        <v>135</v>
      </c>
      <c r="S654" t="s">
        <v>1134</v>
      </c>
      <c r="T654" t="s">
        <v>196</v>
      </c>
      <c r="U654" s="10"/>
    </row>
    <row r="655" spans="2:21" x14ac:dyDescent="0.2">
      <c r="B655" s="10" t="s">
        <v>2322</v>
      </c>
      <c r="S655" t="s">
        <v>1135</v>
      </c>
      <c r="T655" t="s">
        <v>196</v>
      </c>
      <c r="U655" s="10"/>
    </row>
    <row r="656" spans="2:21" x14ac:dyDescent="0.2">
      <c r="B656" s="10" t="s">
        <v>2196</v>
      </c>
      <c r="S656" t="s">
        <v>1136</v>
      </c>
      <c r="T656" t="s">
        <v>196</v>
      </c>
      <c r="U656" s="10"/>
    </row>
    <row r="657" spans="2:21" x14ac:dyDescent="0.2">
      <c r="B657" s="10" t="s">
        <v>2375</v>
      </c>
      <c r="S657" t="s">
        <v>1137</v>
      </c>
      <c r="T657" t="s">
        <v>196</v>
      </c>
      <c r="U657" s="10"/>
    </row>
    <row r="658" spans="2:21" x14ac:dyDescent="0.2">
      <c r="B658" s="10" t="s">
        <v>2379</v>
      </c>
      <c r="S658" t="s">
        <v>1138</v>
      </c>
      <c r="T658" t="s">
        <v>196</v>
      </c>
      <c r="U658" s="10"/>
    </row>
    <row r="659" spans="2:21" x14ac:dyDescent="0.2">
      <c r="B659" s="10" t="s">
        <v>2441</v>
      </c>
      <c r="S659" t="s">
        <v>1139</v>
      </c>
      <c r="T659" t="s">
        <v>196</v>
      </c>
      <c r="U659" s="10"/>
    </row>
    <row r="660" spans="2:21" x14ac:dyDescent="0.2">
      <c r="B660" s="10" t="s">
        <v>2427</v>
      </c>
      <c r="S660" t="s">
        <v>969</v>
      </c>
      <c r="T660" t="s">
        <v>182</v>
      </c>
      <c r="U660" s="10"/>
    </row>
    <row r="661" spans="2:21" x14ac:dyDescent="0.2">
      <c r="B661" s="10" t="s">
        <v>2433</v>
      </c>
      <c r="S661" t="s">
        <v>1140</v>
      </c>
      <c r="T661" t="s">
        <v>182</v>
      </c>
      <c r="U661" s="10"/>
    </row>
    <row r="662" spans="2:21" x14ac:dyDescent="0.2">
      <c r="B662" s="10" t="s">
        <v>2460</v>
      </c>
      <c r="S662" t="s">
        <v>978</v>
      </c>
      <c r="T662" t="s">
        <v>182</v>
      </c>
      <c r="U662" s="10"/>
    </row>
    <row r="663" spans="2:21" x14ac:dyDescent="0.2">
      <c r="B663" s="10" t="s">
        <v>2432</v>
      </c>
      <c r="S663" t="s">
        <v>1141</v>
      </c>
      <c r="T663" t="s">
        <v>182</v>
      </c>
      <c r="U663" s="10"/>
    </row>
    <row r="664" spans="2:21" x14ac:dyDescent="0.2">
      <c r="B664" s="10" t="s">
        <v>2450</v>
      </c>
      <c r="S664" t="s">
        <v>971</v>
      </c>
      <c r="T664" t="s">
        <v>181</v>
      </c>
      <c r="U664" s="10"/>
    </row>
    <row r="665" spans="2:21" x14ac:dyDescent="0.2">
      <c r="B665" s="10" t="s">
        <v>2430</v>
      </c>
      <c r="S665" t="s">
        <v>1142</v>
      </c>
      <c r="T665" t="s">
        <v>181</v>
      </c>
      <c r="U665" s="10"/>
    </row>
    <row r="666" spans="2:21" x14ac:dyDescent="0.2">
      <c r="B666" s="10" t="s">
        <v>2444</v>
      </c>
      <c r="S666" t="s">
        <v>980</v>
      </c>
      <c r="T666" t="s">
        <v>181</v>
      </c>
      <c r="U666" s="10"/>
    </row>
    <row r="667" spans="2:21" x14ac:dyDescent="0.2">
      <c r="B667" s="10" t="s">
        <v>2434</v>
      </c>
      <c r="S667" t="s">
        <v>1143</v>
      </c>
      <c r="T667" t="s">
        <v>181</v>
      </c>
      <c r="U667" s="10"/>
    </row>
    <row r="668" spans="2:21" x14ac:dyDescent="0.2">
      <c r="B668" s="10" t="s">
        <v>2431</v>
      </c>
      <c r="S668" t="s">
        <v>837</v>
      </c>
      <c r="T668" t="s">
        <v>171</v>
      </c>
      <c r="U668" s="10"/>
    </row>
    <row r="669" spans="2:21" x14ac:dyDescent="0.2">
      <c r="B669" s="10" t="s">
        <v>2458</v>
      </c>
      <c r="S669" t="s">
        <v>1144</v>
      </c>
      <c r="T669" t="s">
        <v>171</v>
      </c>
      <c r="U669" s="10"/>
    </row>
    <row r="670" spans="2:21" x14ac:dyDescent="0.2">
      <c r="B670" s="10" t="s">
        <v>2435</v>
      </c>
      <c r="S670" t="s">
        <v>901</v>
      </c>
      <c r="T670" t="s">
        <v>171</v>
      </c>
      <c r="U670" s="10"/>
    </row>
    <row r="671" spans="2:21" x14ac:dyDescent="0.2">
      <c r="B671" s="10" t="s">
        <v>2456</v>
      </c>
      <c r="S671" t="s">
        <v>1145</v>
      </c>
      <c r="T671" t="s">
        <v>171</v>
      </c>
      <c r="U671" s="10"/>
    </row>
    <row r="672" spans="2:21" x14ac:dyDescent="0.2">
      <c r="B672" s="10" t="s">
        <v>2428</v>
      </c>
      <c r="S672" t="s">
        <v>2622</v>
      </c>
      <c r="T672" t="s">
        <v>182</v>
      </c>
      <c r="U672" s="10"/>
    </row>
    <row r="673" spans="2:21" x14ac:dyDescent="0.2">
      <c r="B673" s="10" t="s">
        <v>2429</v>
      </c>
      <c r="S673" t="s">
        <v>2623</v>
      </c>
      <c r="T673" t="s">
        <v>182</v>
      </c>
      <c r="U673" s="10"/>
    </row>
    <row r="674" spans="2:21" x14ac:dyDescent="0.2">
      <c r="B674" s="10" t="s">
        <v>2436</v>
      </c>
      <c r="S674" t="s">
        <v>970</v>
      </c>
      <c r="T674" t="s">
        <v>182</v>
      </c>
      <c r="U674" s="10"/>
    </row>
    <row r="675" spans="2:21" x14ac:dyDescent="0.2">
      <c r="B675" s="10" t="s">
        <v>2452</v>
      </c>
      <c r="S675" t="s">
        <v>1146</v>
      </c>
      <c r="T675" t="s">
        <v>182</v>
      </c>
      <c r="U675" s="10"/>
    </row>
    <row r="676" spans="2:21" x14ac:dyDescent="0.2">
      <c r="B676" s="10" t="s">
        <v>2455</v>
      </c>
      <c r="S676" t="s">
        <v>979</v>
      </c>
      <c r="T676" t="s">
        <v>182</v>
      </c>
      <c r="U676" s="10"/>
    </row>
    <row r="677" spans="2:21" x14ac:dyDescent="0.2">
      <c r="B677" s="10" t="s">
        <v>2448</v>
      </c>
      <c r="S677" t="s">
        <v>1147</v>
      </c>
      <c r="T677" t="s">
        <v>182</v>
      </c>
      <c r="U677" s="10"/>
    </row>
    <row r="678" spans="2:21" x14ac:dyDescent="0.2">
      <c r="B678" s="10" t="s">
        <v>2443</v>
      </c>
      <c r="S678" t="s">
        <v>2624</v>
      </c>
      <c r="T678" t="s">
        <v>182</v>
      </c>
      <c r="U678" s="10"/>
    </row>
    <row r="679" spans="2:21" x14ac:dyDescent="0.2">
      <c r="B679" s="10" t="s">
        <v>2459</v>
      </c>
      <c r="S679" t="s">
        <v>2625</v>
      </c>
      <c r="T679" t="s">
        <v>182</v>
      </c>
      <c r="U679" s="10"/>
    </row>
    <row r="680" spans="2:21" x14ac:dyDescent="0.2">
      <c r="B680" s="10" t="s">
        <v>2453</v>
      </c>
      <c r="S680" t="s">
        <v>836</v>
      </c>
      <c r="T680" t="s">
        <v>171</v>
      </c>
      <c r="U680" s="10"/>
    </row>
    <row r="681" spans="2:21" x14ac:dyDescent="0.2">
      <c r="B681" s="10" t="s">
        <v>2281</v>
      </c>
      <c r="S681" t="s">
        <v>1148</v>
      </c>
      <c r="T681" t="s">
        <v>171</v>
      </c>
      <c r="U681" s="10"/>
    </row>
    <row r="682" spans="2:21" x14ac:dyDescent="0.2">
      <c r="B682" s="10" t="s">
        <v>2226</v>
      </c>
      <c r="S682" t="s">
        <v>900</v>
      </c>
      <c r="T682" t="s">
        <v>171</v>
      </c>
      <c r="U682" s="10"/>
    </row>
    <row r="683" spans="2:21" x14ac:dyDescent="0.2">
      <c r="B683" s="10" t="s">
        <v>2269</v>
      </c>
      <c r="S683" t="s">
        <v>1149</v>
      </c>
      <c r="T683" t="s">
        <v>171</v>
      </c>
      <c r="U683" s="10"/>
    </row>
    <row r="684" spans="2:21" x14ac:dyDescent="0.2">
      <c r="B684" s="10" t="s">
        <v>2275</v>
      </c>
      <c r="S684" t="s">
        <v>2626</v>
      </c>
      <c r="T684" t="s">
        <v>181</v>
      </c>
      <c r="U684" s="10"/>
    </row>
    <row r="685" spans="2:21" x14ac:dyDescent="0.2">
      <c r="B685" s="10" t="s">
        <v>2247</v>
      </c>
      <c r="S685" t="s">
        <v>2627</v>
      </c>
      <c r="T685" t="s">
        <v>181</v>
      </c>
      <c r="U685" s="10"/>
    </row>
    <row r="686" spans="2:21" x14ac:dyDescent="0.2">
      <c r="B686" s="10" t="s">
        <v>2257</v>
      </c>
      <c r="S686" t="s">
        <v>2628</v>
      </c>
      <c r="T686" t="s">
        <v>181</v>
      </c>
      <c r="U686" s="10"/>
    </row>
    <row r="687" spans="2:21" x14ac:dyDescent="0.2">
      <c r="B687" s="10" t="s">
        <v>2235</v>
      </c>
      <c r="S687" t="s">
        <v>2629</v>
      </c>
      <c r="T687" t="s">
        <v>181</v>
      </c>
      <c r="U687" s="10"/>
    </row>
    <row r="688" spans="2:21" x14ac:dyDescent="0.2">
      <c r="B688" s="10" t="s">
        <v>2270</v>
      </c>
      <c r="S688" t="s">
        <v>990</v>
      </c>
      <c r="T688" t="s">
        <v>820</v>
      </c>
      <c r="U688" s="10"/>
    </row>
    <row r="689" spans="2:21" x14ac:dyDescent="0.2">
      <c r="B689" s="10" t="s">
        <v>2440</v>
      </c>
      <c r="S689" t="s">
        <v>1150</v>
      </c>
      <c r="T689" t="s">
        <v>820</v>
      </c>
      <c r="U689" s="10"/>
    </row>
    <row r="690" spans="2:21" x14ac:dyDescent="0.2">
      <c r="B690" s="10" t="s">
        <v>702</v>
      </c>
      <c r="S690" t="s">
        <v>995</v>
      </c>
      <c r="T690" t="s">
        <v>820</v>
      </c>
      <c r="U690" s="10"/>
    </row>
    <row r="691" spans="2:21" x14ac:dyDescent="0.2">
      <c r="B691" s="10" t="s">
        <v>711</v>
      </c>
      <c r="S691" t="s">
        <v>1151</v>
      </c>
      <c r="T691" t="s">
        <v>820</v>
      </c>
      <c r="U691" s="10"/>
    </row>
    <row r="692" spans="2:21" x14ac:dyDescent="0.2">
      <c r="B692" s="10" t="s">
        <v>2291</v>
      </c>
      <c r="S692" t="s">
        <v>853</v>
      </c>
      <c r="T692" t="s">
        <v>233</v>
      </c>
      <c r="U692" s="10"/>
    </row>
    <row r="693" spans="2:21" x14ac:dyDescent="0.2">
      <c r="B693" s="10" t="s">
        <v>717</v>
      </c>
      <c r="S693" t="s">
        <v>1152</v>
      </c>
      <c r="T693" t="s">
        <v>233</v>
      </c>
      <c r="U693" s="10"/>
    </row>
    <row r="694" spans="2:21" x14ac:dyDescent="0.2">
      <c r="B694" s="10" t="s">
        <v>2225</v>
      </c>
      <c r="S694" t="s">
        <v>916</v>
      </c>
      <c r="T694" t="s">
        <v>233</v>
      </c>
      <c r="U694" s="10"/>
    </row>
    <row r="695" spans="2:21" x14ac:dyDescent="0.2">
      <c r="B695" s="10" t="s">
        <v>2241</v>
      </c>
      <c r="S695" t="s">
        <v>1153</v>
      </c>
      <c r="T695" t="s">
        <v>233</v>
      </c>
      <c r="U695" s="10"/>
    </row>
    <row r="696" spans="2:21" x14ac:dyDescent="0.2">
      <c r="B696" s="10" t="s">
        <v>2251</v>
      </c>
      <c r="S696" t="s">
        <v>855</v>
      </c>
      <c r="T696" t="s">
        <v>240</v>
      </c>
      <c r="U696" s="10"/>
    </row>
    <row r="697" spans="2:21" x14ac:dyDescent="0.2">
      <c r="B697" s="10" t="s">
        <v>2285</v>
      </c>
      <c r="S697" t="s">
        <v>1154</v>
      </c>
      <c r="T697" t="s">
        <v>240</v>
      </c>
      <c r="U697" s="10"/>
    </row>
    <row r="698" spans="2:21" x14ac:dyDescent="0.2">
      <c r="B698" s="10" t="s">
        <v>2219</v>
      </c>
      <c r="S698" t="s">
        <v>918</v>
      </c>
      <c r="T698" t="s">
        <v>240</v>
      </c>
      <c r="U698" s="10"/>
    </row>
    <row r="699" spans="2:21" x14ac:dyDescent="0.2">
      <c r="B699" s="10" t="s">
        <v>272</v>
      </c>
      <c r="S699" t="s">
        <v>1155</v>
      </c>
      <c r="T699" t="s">
        <v>240</v>
      </c>
      <c r="U699" s="10"/>
    </row>
    <row r="700" spans="2:21" x14ac:dyDescent="0.2">
      <c r="B700" s="10" t="s">
        <v>2266</v>
      </c>
      <c r="S700" t="s">
        <v>851</v>
      </c>
      <c r="T700" t="s">
        <v>179</v>
      </c>
      <c r="U700" s="10"/>
    </row>
    <row r="701" spans="2:21" x14ac:dyDescent="0.2">
      <c r="B701" s="10" t="s">
        <v>2280</v>
      </c>
      <c r="S701" t="s">
        <v>1156</v>
      </c>
      <c r="T701" t="s">
        <v>179</v>
      </c>
      <c r="U701" s="10"/>
    </row>
    <row r="702" spans="2:21" x14ac:dyDescent="0.2">
      <c r="B702" s="10" t="s">
        <v>2229</v>
      </c>
      <c r="S702" t="s">
        <v>914</v>
      </c>
      <c r="T702" t="s">
        <v>179</v>
      </c>
      <c r="U702" s="10"/>
    </row>
    <row r="703" spans="2:21" x14ac:dyDescent="0.2">
      <c r="B703" s="10" t="s">
        <v>724</v>
      </c>
      <c r="S703" t="s">
        <v>1157</v>
      </c>
      <c r="T703" t="s">
        <v>179</v>
      </c>
      <c r="U703" s="10"/>
    </row>
    <row r="704" spans="2:21" x14ac:dyDescent="0.2">
      <c r="B704" s="10" t="s">
        <v>710</v>
      </c>
      <c r="S704" t="s">
        <v>943</v>
      </c>
      <c r="T704" t="s">
        <v>181</v>
      </c>
      <c r="U704" s="10"/>
    </row>
    <row r="705" spans="2:21" x14ac:dyDescent="0.2">
      <c r="B705" s="10" t="s">
        <v>2242</v>
      </c>
      <c r="S705" t="s">
        <v>944</v>
      </c>
      <c r="T705" t="s">
        <v>181</v>
      </c>
      <c r="U705" s="10"/>
    </row>
    <row r="706" spans="2:21" x14ac:dyDescent="0.2">
      <c r="B706" s="10" t="s">
        <v>2221</v>
      </c>
      <c r="S706" t="s">
        <v>1158</v>
      </c>
      <c r="T706" t="s">
        <v>181</v>
      </c>
      <c r="U706" s="10"/>
    </row>
    <row r="707" spans="2:21" x14ac:dyDescent="0.2">
      <c r="B707" s="10" t="s">
        <v>2165</v>
      </c>
      <c r="S707" t="s">
        <v>1159</v>
      </c>
      <c r="T707" t="s">
        <v>181</v>
      </c>
      <c r="U707" s="10"/>
    </row>
    <row r="708" spans="2:21" x14ac:dyDescent="0.2">
      <c r="B708" s="10" t="s">
        <v>2238</v>
      </c>
      <c r="S708" t="s">
        <v>945</v>
      </c>
      <c r="T708" t="s">
        <v>181</v>
      </c>
      <c r="U708" s="10"/>
    </row>
    <row r="709" spans="2:21" x14ac:dyDescent="0.2">
      <c r="B709" s="10" t="s">
        <v>2268</v>
      </c>
      <c r="S709" t="s">
        <v>1160</v>
      </c>
      <c r="T709" t="s">
        <v>181</v>
      </c>
      <c r="U709" s="10"/>
    </row>
    <row r="710" spans="2:21" x14ac:dyDescent="0.2">
      <c r="B710" s="10" t="s">
        <v>149</v>
      </c>
      <c r="S710" t="s">
        <v>961</v>
      </c>
      <c r="T710" t="s">
        <v>181</v>
      </c>
      <c r="U710" s="10"/>
    </row>
    <row r="711" spans="2:21" x14ac:dyDescent="0.2">
      <c r="B711" s="10" t="s">
        <v>2583</v>
      </c>
      <c r="S711" t="s">
        <v>1161</v>
      </c>
      <c r="T711" t="s">
        <v>181</v>
      </c>
      <c r="U711" s="10"/>
    </row>
    <row r="712" spans="2:21" x14ac:dyDescent="0.2">
      <c r="B712" s="10" t="s">
        <v>2582</v>
      </c>
      <c r="S712" t="s">
        <v>959</v>
      </c>
      <c r="T712" t="s">
        <v>181</v>
      </c>
      <c r="U712" s="10"/>
    </row>
    <row r="713" spans="2:21" x14ac:dyDescent="0.2">
      <c r="B713" s="10" t="s">
        <v>2572</v>
      </c>
      <c r="S713" t="s">
        <v>960</v>
      </c>
      <c r="T713" t="s">
        <v>181</v>
      </c>
      <c r="U713" s="10"/>
    </row>
    <row r="714" spans="2:21" x14ac:dyDescent="0.2">
      <c r="B714" s="10" t="s">
        <v>2545</v>
      </c>
      <c r="S714" t="s">
        <v>1162</v>
      </c>
      <c r="T714" t="s">
        <v>181</v>
      </c>
      <c r="U714" s="10"/>
    </row>
    <row r="715" spans="2:21" x14ac:dyDescent="0.2">
      <c r="B715" s="10" t="s">
        <v>2563</v>
      </c>
      <c r="S715" t="s">
        <v>1163</v>
      </c>
      <c r="T715" t="s">
        <v>181</v>
      </c>
      <c r="U715" s="10"/>
    </row>
    <row r="716" spans="2:21" x14ac:dyDescent="0.2">
      <c r="B716" s="10" t="s">
        <v>700</v>
      </c>
      <c r="S716" t="s">
        <v>801</v>
      </c>
      <c r="T716" t="s">
        <v>182</v>
      </c>
      <c r="U716" s="10"/>
    </row>
    <row r="717" spans="2:21" x14ac:dyDescent="0.2">
      <c r="B717" s="10" t="s">
        <v>2574</v>
      </c>
      <c r="S717" t="s">
        <v>1164</v>
      </c>
      <c r="T717" t="s">
        <v>182</v>
      </c>
      <c r="U717" s="10"/>
    </row>
    <row r="718" spans="2:21" x14ac:dyDescent="0.2">
      <c r="B718" s="10" t="s">
        <v>2166</v>
      </c>
      <c r="S718" t="s">
        <v>802</v>
      </c>
      <c r="T718" t="s">
        <v>182</v>
      </c>
      <c r="U718" s="10"/>
    </row>
    <row r="719" spans="2:21" x14ac:dyDescent="0.2">
      <c r="B719" s="10" t="s">
        <v>2578</v>
      </c>
      <c r="S719" t="s">
        <v>1165</v>
      </c>
      <c r="T719" t="s">
        <v>182</v>
      </c>
      <c r="U719" s="10"/>
    </row>
    <row r="720" spans="2:21" x14ac:dyDescent="0.2">
      <c r="B720" s="10" t="s">
        <v>2550</v>
      </c>
      <c r="S720" t="s">
        <v>869</v>
      </c>
      <c r="T720" t="s">
        <v>182</v>
      </c>
      <c r="U720" s="10"/>
    </row>
    <row r="721" spans="2:21" x14ac:dyDescent="0.2">
      <c r="B721" s="10" t="s">
        <v>2526</v>
      </c>
      <c r="S721" t="s">
        <v>1166</v>
      </c>
      <c r="T721" t="s">
        <v>182</v>
      </c>
      <c r="U721" s="10"/>
    </row>
    <row r="722" spans="2:21" x14ac:dyDescent="0.2">
      <c r="B722" s="10" t="s">
        <v>146</v>
      </c>
      <c r="S722" t="s">
        <v>868</v>
      </c>
      <c r="T722" t="s">
        <v>182</v>
      </c>
      <c r="U722" s="10"/>
    </row>
    <row r="723" spans="2:21" x14ac:dyDescent="0.2">
      <c r="B723" s="10" t="s">
        <v>2546</v>
      </c>
      <c r="S723" t="s">
        <v>1167</v>
      </c>
      <c r="T723" t="s">
        <v>182</v>
      </c>
      <c r="U723" s="10"/>
    </row>
    <row r="724" spans="2:21" x14ac:dyDescent="0.2">
      <c r="B724" s="10" t="s">
        <v>2488</v>
      </c>
      <c r="S724" t="s">
        <v>946</v>
      </c>
      <c r="T724" t="s">
        <v>181</v>
      </c>
      <c r="U724" s="10"/>
    </row>
    <row r="725" spans="2:21" x14ac:dyDescent="0.2">
      <c r="B725" s="10" t="s">
        <v>2408</v>
      </c>
      <c r="S725" t="s">
        <v>1168</v>
      </c>
      <c r="T725" t="s">
        <v>181</v>
      </c>
      <c r="U725" s="10"/>
    </row>
    <row r="726" spans="2:21" x14ac:dyDescent="0.2">
      <c r="B726" s="10" t="s">
        <v>2576</v>
      </c>
      <c r="S726" t="s">
        <v>947</v>
      </c>
      <c r="T726" t="s">
        <v>181</v>
      </c>
      <c r="U726" s="10"/>
    </row>
    <row r="727" spans="2:21" x14ac:dyDescent="0.2">
      <c r="B727" s="10" t="s">
        <v>2577</v>
      </c>
      <c r="S727" t="s">
        <v>1169</v>
      </c>
      <c r="T727" t="s">
        <v>181</v>
      </c>
      <c r="U727" s="10"/>
    </row>
    <row r="728" spans="2:21" x14ac:dyDescent="0.2">
      <c r="B728" s="10" t="s">
        <v>2575</v>
      </c>
      <c r="S728" t="s">
        <v>963</v>
      </c>
      <c r="T728" t="s">
        <v>181</v>
      </c>
      <c r="U728" s="10"/>
    </row>
    <row r="729" spans="2:21" x14ac:dyDescent="0.2">
      <c r="B729" s="10" t="s">
        <v>2571</v>
      </c>
      <c r="S729" t="s">
        <v>1170</v>
      </c>
      <c r="T729" t="s">
        <v>181</v>
      </c>
      <c r="U729" s="10"/>
    </row>
    <row r="730" spans="2:21" x14ac:dyDescent="0.2">
      <c r="B730" s="10" t="s">
        <v>2590</v>
      </c>
      <c r="S730" t="s">
        <v>962</v>
      </c>
      <c r="T730" t="s">
        <v>181</v>
      </c>
      <c r="U730" s="10"/>
    </row>
    <row r="731" spans="2:21" x14ac:dyDescent="0.2">
      <c r="B731" s="10" t="s">
        <v>2570</v>
      </c>
      <c r="S731" t="s">
        <v>1171</v>
      </c>
      <c r="T731" t="s">
        <v>181</v>
      </c>
      <c r="U731" s="10"/>
    </row>
    <row r="732" spans="2:21" x14ac:dyDescent="0.2">
      <c r="B732" s="10" t="s">
        <v>2573</v>
      </c>
      <c r="S732" t="s">
        <v>800</v>
      </c>
      <c r="T732" t="s">
        <v>182</v>
      </c>
      <c r="U732" s="10"/>
    </row>
    <row r="733" spans="2:21" x14ac:dyDescent="0.2">
      <c r="B733" s="10" t="s">
        <v>2579</v>
      </c>
      <c r="S733" t="s">
        <v>1172</v>
      </c>
      <c r="T733" t="s">
        <v>182</v>
      </c>
      <c r="U733" s="10"/>
    </row>
    <row r="734" spans="2:21" x14ac:dyDescent="0.2">
      <c r="B734" s="10" t="s">
        <v>2584</v>
      </c>
      <c r="S734" t="s">
        <v>799</v>
      </c>
      <c r="T734" t="s">
        <v>182</v>
      </c>
      <c r="U734" s="10"/>
    </row>
    <row r="735" spans="2:21" x14ac:dyDescent="0.2">
      <c r="B735" s="10" t="s">
        <v>725</v>
      </c>
      <c r="S735" t="s">
        <v>1173</v>
      </c>
      <c r="T735" t="s">
        <v>182</v>
      </c>
      <c r="U735" s="10"/>
    </row>
    <row r="736" spans="2:21" x14ac:dyDescent="0.2">
      <c r="B736" s="10" t="s">
        <v>2504</v>
      </c>
      <c r="S736" t="s">
        <v>792</v>
      </c>
      <c r="T736" t="s">
        <v>182</v>
      </c>
      <c r="U736" s="10"/>
    </row>
    <row r="737" spans="2:21" x14ac:dyDescent="0.2">
      <c r="B737" s="10" t="s">
        <v>2587</v>
      </c>
      <c r="S737" t="s">
        <v>1174</v>
      </c>
      <c r="T737" t="s">
        <v>182</v>
      </c>
      <c r="U737" s="10"/>
    </row>
    <row r="738" spans="2:21" x14ac:dyDescent="0.2">
      <c r="B738" s="10" t="s">
        <v>2586</v>
      </c>
      <c r="S738" t="s">
        <v>867</v>
      </c>
      <c r="T738" t="s">
        <v>182</v>
      </c>
      <c r="U738" s="10"/>
    </row>
    <row r="739" spans="2:21" x14ac:dyDescent="0.2">
      <c r="B739" s="10" t="s">
        <v>2312</v>
      </c>
      <c r="S739" t="s">
        <v>1175</v>
      </c>
      <c r="T739" t="s">
        <v>182</v>
      </c>
      <c r="U739" s="10"/>
    </row>
    <row r="740" spans="2:21" x14ac:dyDescent="0.2">
      <c r="B740" s="10" t="s">
        <v>2351</v>
      </c>
      <c r="S740" t="s">
        <v>810</v>
      </c>
      <c r="T740" t="s">
        <v>177</v>
      </c>
      <c r="U740" s="10"/>
    </row>
    <row r="741" spans="2:21" x14ac:dyDescent="0.2">
      <c r="B741" s="10" t="s">
        <v>2378</v>
      </c>
      <c r="S741" t="s">
        <v>1176</v>
      </c>
      <c r="T741" t="s">
        <v>177</v>
      </c>
      <c r="U741" s="10"/>
    </row>
    <row r="742" spans="2:21" x14ac:dyDescent="0.2">
      <c r="B742" s="10" t="s">
        <v>2377</v>
      </c>
      <c r="S742" t="s">
        <v>876</v>
      </c>
      <c r="T742" t="s">
        <v>177</v>
      </c>
      <c r="U742" s="10"/>
    </row>
    <row r="743" spans="2:21" x14ac:dyDescent="0.2">
      <c r="B743" s="10" t="s">
        <v>2445</v>
      </c>
      <c r="S743" t="s">
        <v>1177</v>
      </c>
      <c r="T743" t="s">
        <v>177</v>
      </c>
      <c r="U743" s="10"/>
    </row>
    <row r="744" spans="2:21" x14ac:dyDescent="0.2">
      <c r="B744" s="10" t="s">
        <v>2449</v>
      </c>
      <c r="S744" t="s">
        <v>814</v>
      </c>
      <c r="T744" t="s">
        <v>195</v>
      </c>
      <c r="U744" s="10"/>
    </row>
    <row r="745" spans="2:21" x14ac:dyDescent="0.2">
      <c r="B745" s="10" t="s">
        <v>2446</v>
      </c>
      <c r="S745" t="s">
        <v>1178</v>
      </c>
      <c r="T745" t="s">
        <v>195</v>
      </c>
      <c r="U745" s="10"/>
    </row>
    <row r="746" spans="2:21" x14ac:dyDescent="0.2">
      <c r="B746" s="10" t="s">
        <v>2447</v>
      </c>
      <c r="S746" t="s">
        <v>880</v>
      </c>
      <c r="T746" t="s">
        <v>195</v>
      </c>
      <c r="U746" s="10"/>
    </row>
    <row r="747" spans="2:21" x14ac:dyDescent="0.2">
      <c r="B747" s="10" t="s">
        <v>2451</v>
      </c>
      <c r="S747" t="s">
        <v>1179</v>
      </c>
      <c r="T747" t="s">
        <v>195</v>
      </c>
      <c r="U747" s="10"/>
    </row>
    <row r="748" spans="2:21" x14ac:dyDescent="0.2">
      <c r="B748" s="10" t="s">
        <v>2454</v>
      </c>
      <c r="S748" t="s">
        <v>823</v>
      </c>
      <c r="T748" t="s">
        <v>171</v>
      </c>
      <c r="U748" s="10"/>
    </row>
    <row r="749" spans="2:21" x14ac:dyDescent="0.2">
      <c r="B749" s="10" t="s">
        <v>2552</v>
      </c>
      <c r="S749" t="s">
        <v>1180</v>
      </c>
      <c r="T749" t="s">
        <v>171</v>
      </c>
      <c r="U749" s="10"/>
    </row>
    <row r="750" spans="2:21" x14ac:dyDescent="0.2">
      <c r="S750" t="s">
        <v>824</v>
      </c>
      <c r="T750" t="s">
        <v>171</v>
      </c>
      <c r="U750" s="10"/>
    </row>
    <row r="751" spans="2:21" x14ac:dyDescent="0.2">
      <c r="S751" t="s">
        <v>1181</v>
      </c>
      <c r="T751" t="s">
        <v>171</v>
      </c>
      <c r="U751" s="10"/>
    </row>
    <row r="752" spans="2:21" x14ac:dyDescent="0.2">
      <c r="S752" t="s">
        <v>888</v>
      </c>
      <c r="T752" t="s">
        <v>171</v>
      </c>
      <c r="U752" s="10"/>
    </row>
    <row r="753" spans="19:21" x14ac:dyDescent="0.2">
      <c r="S753" t="s">
        <v>1182</v>
      </c>
      <c r="T753" t="s">
        <v>171</v>
      </c>
      <c r="U753" s="10"/>
    </row>
    <row r="754" spans="19:21" x14ac:dyDescent="0.2">
      <c r="S754" t="s">
        <v>887</v>
      </c>
      <c r="T754" t="s">
        <v>171</v>
      </c>
      <c r="U754" s="10"/>
    </row>
    <row r="755" spans="19:21" x14ac:dyDescent="0.2">
      <c r="S755" t="s">
        <v>1183</v>
      </c>
      <c r="T755" t="s">
        <v>171</v>
      </c>
      <c r="U755" s="10"/>
    </row>
    <row r="756" spans="19:21" x14ac:dyDescent="0.2">
      <c r="S756" t="s">
        <v>1184</v>
      </c>
      <c r="T756" t="s">
        <v>196</v>
      </c>
      <c r="U756" s="10"/>
    </row>
    <row r="757" spans="19:21" x14ac:dyDescent="0.2">
      <c r="S757" t="s">
        <v>1185</v>
      </c>
      <c r="T757" t="s">
        <v>196</v>
      </c>
      <c r="U757" s="10"/>
    </row>
    <row r="758" spans="19:21" x14ac:dyDescent="0.2">
      <c r="S758" t="s">
        <v>1186</v>
      </c>
      <c r="T758" t="s">
        <v>196</v>
      </c>
      <c r="U758" s="10"/>
    </row>
    <row r="759" spans="19:21" x14ac:dyDescent="0.2">
      <c r="S759" t="s">
        <v>1187</v>
      </c>
      <c r="T759" t="s">
        <v>196</v>
      </c>
      <c r="U759" s="10"/>
    </row>
    <row r="760" spans="19:21" x14ac:dyDescent="0.2">
      <c r="S760" t="s">
        <v>2630</v>
      </c>
      <c r="T760" t="s">
        <v>233</v>
      </c>
      <c r="U760" s="10"/>
    </row>
    <row r="761" spans="19:21" x14ac:dyDescent="0.2">
      <c r="S761" t="s">
        <v>2631</v>
      </c>
      <c r="T761" t="s">
        <v>233</v>
      </c>
      <c r="U761" s="10"/>
    </row>
    <row r="762" spans="19:21" x14ac:dyDescent="0.2">
      <c r="S762" t="s">
        <v>2632</v>
      </c>
      <c r="T762" t="s">
        <v>233</v>
      </c>
      <c r="U762" s="10"/>
    </row>
    <row r="763" spans="19:21" x14ac:dyDescent="0.2">
      <c r="S763" t="s">
        <v>2633</v>
      </c>
      <c r="T763" t="s">
        <v>233</v>
      </c>
      <c r="U763" s="10"/>
    </row>
    <row r="764" spans="19:21" x14ac:dyDescent="0.2">
      <c r="S764" t="s">
        <v>1815</v>
      </c>
      <c r="T764" t="s">
        <v>233</v>
      </c>
      <c r="U764" s="10"/>
    </row>
    <row r="765" spans="19:21" x14ac:dyDescent="0.2">
      <c r="S765" t="s">
        <v>1816</v>
      </c>
      <c r="T765" t="s">
        <v>233</v>
      </c>
      <c r="U765" s="10"/>
    </row>
    <row r="766" spans="19:21" x14ac:dyDescent="0.2">
      <c r="S766" t="s">
        <v>1817</v>
      </c>
      <c r="T766" t="s">
        <v>233</v>
      </c>
      <c r="U766" s="10"/>
    </row>
    <row r="767" spans="19:21" x14ac:dyDescent="0.2">
      <c r="S767" t="s">
        <v>1818</v>
      </c>
      <c r="T767" t="s">
        <v>233</v>
      </c>
      <c r="U767" s="10"/>
    </row>
    <row r="768" spans="19:21" x14ac:dyDescent="0.2">
      <c r="S768" t="s">
        <v>928</v>
      </c>
      <c r="T768" t="s">
        <v>171</v>
      </c>
      <c r="U768" s="10"/>
    </row>
    <row r="769" spans="19:21" x14ac:dyDescent="0.2">
      <c r="S769" t="s">
        <v>1188</v>
      </c>
      <c r="T769" t="s">
        <v>171</v>
      </c>
      <c r="U769" s="10"/>
    </row>
    <row r="770" spans="19:21" x14ac:dyDescent="0.2">
      <c r="S770" t="s">
        <v>929</v>
      </c>
      <c r="T770" t="s">
        <v>171</v>
      </c>
      <c r="U770" s="10"/>
    </row>
    <row r="771" spans="19:21" x14ac:dyDescent="0.2">
      <c r="S771" t="s">
        <v>1189</v>
      </c>
      <c r="T771" t="s">
        <v>171</v>
      </c>
      <c r="U771" s="10"/>
    </row>
    <row r="772" spans="19:21" x14ac:dyDescent="0.2">
      <c r="S772" t="s">
        <v>846</v>
      </c>
      <c r="T772" t="s">
        <v>171</v>
      </c>
      <c r="U772" s="10"/>
    </row>
    <row r="773" spans="19:21" x14ac:dyDescent="0.2">
      <c r="S773" t="s">
        <v>1190</v>
      </c>
      <c r="T773" t="s">
        <v>171</v>
      </c>
      <c r="U773" s="10"/>
    </row>
    <row r="774" spans="19:21" x14ac:dyDescent="0.2">
      <c r="S774" t="s">
        <v>910</v>
      </c>
      <c r="T774" t="s">
        <v>171</v>
      </c>
      <c r="U774" s="10"/>
    </row>
    <row r="775" spans="19:21" x14ac:dyDescent="0.2">
      <c r="S775" t="s">
        <v>1191</v>
      </c>
      <c r="T775" t="s">
        <v>171</v>
      </c>
      <c r="U775" s="10"/>
    </row>
    <row r="776" spans="19:21" x14ac:dyDescent="0.2">
      <c r="S776" t="s">
        <v>825</v>
      </c>
      <c r="T776" t="s">
        <v>170</v>
      </c>
      <c r="U776" s="10"/>
    </row>
    <row r="777" spans="19:21" x14ac:dyDescent="0.2">
      <c r="S777" t="s">
        <v>1192</v>
      </c>
      <c r="T777" t="s">
        <v>170</v>
      </c>
      <c r="U777" s="10"/>
    </row>
    <row r="778" spans="19:21" x14ac:dyDescent="0.2">
      <c r="S778" t="s">
        <v>889</v>
      </c>
      <c r="T778" t="s">
        <v>170</v>
      </c>
      <c r="U778" s="10"/>
    </row>
    <row r="779" spans="19:21" x14ac:dyDescent="0.2">
      <c r="S779" t="s">
        <v>1193</v>
      </c>
      <c r="T779" t="s">
        <v>170</v>
      </c>
      <c r="U779" s="10"/>
    </row>
    <row r="780" spans="19:21" x14ac:dyDescent="0.2">
      <c r="S780" t="s">
        <v>972</v>
      </c>
      <c r="T780" t="s">
        <v>194</v>
      </c>
      <c r="U780" s="10"/>
    </row>
    <row r="781" spans="19:21" x14ac:dyDescent="0.2">
      <c r="S781" t="s">
        <v>1194</v>
      </c>
      <c r="T781" t="s">
        <v>194</v>
      </c>
      <c r="U781" s="10"/>
    </row>
    <row r="782" spans="19:21" x14ac:dyDescent="0.2">
      <c r="S782" t="s">
        <v>981</v>
      </c>
      <c r="T782" t="s">
        <v>194</v>
      </c>
      <c r="U782" s="10"/>
    </row>
    <row r="783" spans="19:21" x14ac:dyDescent="0.2">
      <c r="S783" t="s">
        <v>1195</v>
      </c>
      <c r="T783" t="s">
        <v>194</v>
      </c>
      <c r="U783" s="10"/>
    </row>
    <row r="784" spans="19:21" x14ac:dyDescent="0.2">
      <c r="S784" t="s">
        <v>973</v>
      </c>
      <c r="T784" t="s">
        <v>194</v>
      </c>
      <c r="U784" s="10"/>
    </row>
    <row r="785" spans="19:21" x14ac:dyDescent="0.2">
      <c r="S785" t="s">
        <v>1196</v>
      </c>
      <c r="T785" t="s">
        <v>194</v>
      </c>
      <c r="U785" s="10"/>
    </row>
    <row r="786" spans="19:21" x14ac:dyDescent="0.2">
      <c r="S786" t="s">
        <v>982</v>
      </c>
      <c r="T786" t="s">
        <v>194</v>
      </c>
      <c r="U786" s="10"/>
    </row>
    <row r="787" spans="19:21" x14ac:dyDescent="0.2">
      <c r="S787" t="s">
        <v>1197</v>
      </c>
      <c r="T787" t="s">
        <v>194</v>
      </c>
      <c r="U787" s="10"/>
    </row>
    <row r="788" spans="19:21" x14ac:dyDescent="0.2">
      <c r="S788" t="s">
        <v>852</v>
      </c>
      <c r="T788" t="s">
        <v>182</v>
      </c>
      <c r="U788" s="10"/>
    </row>
    <row r="789" spans="19:21" x14ac:dyDescent="0.2">
      <c r="S789" t="s">
        <v>1198</v>
      </c>
      <c r="T789" t="s">
        <v>182</v>
      </c>
      <c r="U789" s="10"/>
    </row>
    <row r="790" spans="19:21" x14ac:dyDescent="0.2">
      <c r="S790" t="s">
        <v>915</v>
      </c>
      <c r="T790" t="s">
        <v>182</v>
      </c>
      <c r="U790" s="10"/>
    </row>
    <row r="791" spans="19:21" x14ac:dyDescent="0.2">
      <c r="S791" t="s">
        <v>1199</v>
      </c>
      <c r="T791" t="s">
        <v>182</v>
      </c>
      <c r="U791" s="10"/>
    </row>
    <row r="792" spans="19:21" x14ac:dyDescent="0.2">
      <c r="S792" t="s">
        <v>1200</v>
      </c>
      <c r="T792" t="s">
        <v>240</v>
      </c>
      <c r="U792" s="10"/>
    </row>
    <row r="793" spans="19:21" x14ac:dyDescent="0.2">
      <c r="S793" t="s">
        <v>1201</v>
      </c>
      <c r="T793" t="s">
        <v>240</v>
      </c>
      <c r="U793" s="10"/>
    </row>
    <row r="794" spans="19:21" x14ac:dyDescent="0.2">
      <c r="S794" t="s">
        <v>1202</v>
      </c>
      <c r="T794" t="s">
        <v>240</v>
      </c>
      <c r="U794" s="10"/>
    </row>
    <row r="795" spans="19:21" x14ac:dyDescent="0.2">
      <c r="S795" t="s">
        <v>1203</v>
      </c>
      <c r="T795" t="s">
        <v>240</v>
      </c>
      <c r="U795" s="10"/>
    </row>
    <row r="796" spans="19:21" x14ac:dyDescent="0.2">
      <c r="S796" t="s">
        <v>1204</v>
      </c>
      <c r="T796" t="s">
        <v>232</v>
      </c>
      <c r="U796" s="10"/>
    </row>
    <row r="797" spans="19:21" x14ac:dyDescent="0.2">
      <c r="S797" t="s">
        <v>1205</v>
      </c>
      <c r="T797" t="s">
        <v>232</v>
      </c>
      <c r="U797" s="10"/>
    </row>
    <row r="798" spans="19:21" x14ac:dyDescent="0.2">
      <c r="S798" t="s">
        <v>1206</v>
      </c>
      <c r="T798" t="s">
        <v>232</v>
      </c>
      <c r="U798" s="10"/>
    </row>
    <row r="799" spans="19:21" x14ac:dyDescent="0.2">
      <c r="S799" t="s">
        <v>1207</v>
      </c>
      <c r="T799" t="s">
        <v>232</v>
      </c>
      <c r="U799" s="10"/>
    </row>
    <row r="800" spans="19:21" x14ac:dyDescent="0.2">
      <c r="S800" t="s">
        <v>1208</v>
      </c>
      <c r="T800" t="s">
        <v>232</v>
      </c>
      <c r="U800" s="10"/>
    </row>
    <row r="801" spans="19:21" x14ac:dyDescent="0.2">
      <c r="S801" t="s">
        <v>1209</v>
      </c>
      <c r="T801" t="s">
        <v>232</v>
      </c>
      <c r="U801" s="10"/>
    </row>
    <row r="802" spans="19:21" x14ac:dyDescent="0.2">
      <c r="S802" t="s">
        <v>1210</v>
      </c>
      <c r="T802" t="s">
        <v>232</v>
      </c>
      <c r="U802" s="10"/>
    </row>
    <row r="803" spans="19:21" x14ac:dyDescent="0.2">
      <c r="S803" t="s">
        <v>1211</v>
      </c>
      <c r="T803" t="s">
        <v>232</v>
      </c>
      <c r="U803" s="10"/>
    </row>
    <row r="804" spans="19:21" x14ac:dyDescent="0.2">
      <c r="S804" t="s">
        <v>812</v>
      </c>
      <c r="T804" t="s">
        <v>179</v>
      </c>
      <c r="U804" s="10"/>
    </row>
    <row r="805" spans="19:21" x14ac:dyDescent="0.2">
      <c r="S805" t="s">
        <v>1212</v>
      </c>
      <c r="T805" t="s">
        <v>179</v>
      </c>
      <c r="U805" s="10"/>
    </row>
    <row r="806" spans="19:21" x14ac:dyDescent="0.2">
      <c r="S806" t="s">
        <v>878</v>
      </c>
      <c r="T806" t="s">
        <v>179</v>
      </c>
      <c r="U806" s="10"/>
    </row>
    <row r="807" spans="19:21" x14ac:dyDescent="0.2">
      <c r="S807" t="s">
        <v>1213</v>
      </c>
      <c r="T807" t="s">
        <v>179</v>
      </c>
      <c r="U807" s="10"/>
    </row>
    <row r="808" spans="19:21" x14ac:dyDescent="0.2">
      <c r="S808" t="s">
        <v>920</v>
      </c>
      <c r="T808" t="s">
        <v>182</v>
      </c>
      <c r="U808" s="10"/>
    </row>
    <row r="809" spans="19:21" x14ac:dyDescent="0.2">
      <c r="S809" t="s">
        <v>1214</v>
      </c>
      <c r="T809" t="s">
        <v>182</v>
      </c>
      <c r="U809" s="10"/>
    </row>
    <row r="810" spans="19:21" x14ac:dyDescent="0.2">
      <c r="S810" t="s">
        <v>922</v>
      </c>
      <c r="T810" t="s">
        <v>182</v>
      </c>
      <c r="U810" s="10"/>
    </row>
    <row r="811" spans="19:21" x14ac:dyDescent="0.2">
      <c r="S811" t="s">
        <v>1215</v>
      </c>
      <c r="T811" t="s">
        <v>182</v>
      </c>
      <c r="U811" s="10"/>
    </row>
    <row r="812" spans="19:21" x14ac:dyDescent="0.2">
      <c r="S812" t="s">
        <v>1003</v>
      </c>
      <c r="T812" t="s">
        <v>181</v>
      </c>
      <c r="U812" s="10"/>
    </row>
    <row r="813" spans="19:21" x14ac:dyDescent="0.2">
      <c r="S813" t="s">
        <v>1216</v>
      </c>
      <c r="T813" t="s">
        <v>181</v>
      </c>
      <c r="U813" s="10"/>
    </row>
    <row r="814" spans="19:21" x14ac:dyDescent="0.2">
      <c r="S814" t="s">
        <v>1001</v>
      </c>
      <c r="T814" t="s">
        <v>181</v>
      </c>
      <c r="U814" s="10"/>
    </row>
    <row r="815" spans="19:21" x14ac:dyDescent="0.2">
      <c r="S815" t="s">
        <v>1217</v>
      </c>
      <c r="T815" t="s">
        <v>181</v>
      </c>
      <c r="U815" s="10"/>
    </row>
    <row r="816" spans="19:21" x14ac:dyDescent="0.2">
      <c r="S816" t="s">
        <v>811</v>
      </c>
      <c r="T816" t="s">
        <v>179</v>
      </c>
      <c r="U816" s="10"/>
    </row>
    <row r="817" spans="19:21" x14ac:dyDescent="0.2">
      <c r="S817" t="s">
        <v>1218</v>
      </c>
      <c r="T817" t="s">
        <v>179</v>
      </c>
      <c r="U817" s="10"/>
    </row>
    <row r="818" spans="19:21" x14ac:dyDescent="0.2">
      <c r="S818" t="s">
        <v>877</v>
      </c>
      <c r="T818" t="s">
        <v>179</v>
      </c>
      <c r="U818" s="10"/>
    </row>
    <row r="819" spans="19:21" x14ac:dyDescent="0.2">
      <c r="S819" t="s">
        <v>1219</v>
      </c>
      <c r="T819" t="s">
        <v>179</v>
      </c>
      <c r="U819" s="10"/>
    </row>
    <row r="820" spans="19:21" x14ac:dyDescent="0.2">
      <c r="S820" t="s">
        <v>921</v>
      </c>
      <c r="T820" t="s">
        <v>182</v>
      </c>
      <c r="U820" s="10"/>
    </row>
    <row r="821" spans="19:21" x14ac:dyDescent="0.2">
      <c r="S821" t="s">
        <v>1220</v>
      </c>
      <c r="T821" t="s">
        <v>182</v>
      </c>
      <c r="U821" s="10"/>
    </row>
    <row r="822" spans="19:21" x14ac:dyDescent="0.2">
      <c r="S822" t="s">
        <v>923</v>
      </c>
      <c r="T822" t="s">
        <v>182</v>
      </c>
      <c r="U822" s="10"/>
    </row>
    <row r="823" spans="19:21" x14ac:dyDescent="0.2">
      <c r="S823" t="s">
        <v>1221</v>
      </c>
      <c r="T823" t="s">
        <v>182</v>
      </c>
      <c r="U823" s="10"/>
    </row>
    <row r="824" spans="19:21" x14ac:dyDescent="0.2">
      <c r="S824" t="s">
        <v>1002</v>
      </c>
      <c r="T824" t="s">
        <v>181</v>
      </c>
      <c r="U824" s="10"/>
    </row>
    <row r="825" spans="19:21" x14ac:dyDescent="0.2">
      <c r="S825" t="s">
        <v>1222</v>
      </c>
      <c r="T825" t="s">
        <v>181</v>
      </c>
      <c r="U825" s="10"/>
    </row>
    <row r="826" spans="19:21" x14ac:dyDescent="0.2">
      <c r="S826" t="s">
        <v>1000</v>
      </c>
      <c r="T826" t="s">
        <v>181</v>
      </c>
      <c r="U826" s="10"/>
    </row>
    <row r="827" spans="19:21" x14ac:dyDescent="0.2">
      <c r="S827" t="s">
        <v>1223</v>
      </c>
      <c r="T827" t="s">
        <v>181</v>
      </c>
      <c r="U827" s="10"/>
    </row>
    <row r="828" spans="19:21" x14ac:dyDescent="0.2">
      <c r="S828" t="s">
        <v>1224</v>
      </c>
      <c r="T828" t="s">
        <v>194</v>
      </c>
      <c r="U828" s="10"/>
    </row>
    <row r="829" spans="19:21" x14ac:dyDescent="0.2">
      <c r="S829" t="s">
        <v>1225</v>
      </c>
      <c r="T829" t="s">
        <v>194</v>
      </c>
      <c r="U829" s="10"/>
    </row>
    <row r="830" spans="19:21" x14ac:dyDescent="0.2">
      <c r="S830" t="s">
        <v>1226</v>
      </c>
      <c r="T830" t="s">
        <v>194</v>
      </c>
      <c r="U830" s="10"/>
    </row>
    <row r="831" spans="19:21" x14ac:dyDescent="0.2">
      <c r="S831" t="s">
        <v>1227</v>
      </c>
      <c r="T831" t="s">
        <v>194</v>
      </c>
      <c r="U831" s="10"/>
    </row>
    <row r="832" spans="19:21" x14ac:dyDescent="0.2">
      <c r="S832" t="s">
        <v>775</v>
      </c>
      <c r="T832" t="s">
        <v>240</v>
      </c>
      <c r="U832" s="10"/>
    </row>
    <row r="833" spans="19:21" x14ac:dyDescent="0.2">
      <c r="S833" t="s">
        <v>1228</v>
      </c>
      <c r="T833" t="s">
        <v>240</v>
      </c>
      <c r="U833" s="10"/>
    </row>
    <row r="834" spans="19:21" x14ac:dyDescent="0.2">
      <c r="S834" t="s">
        <v>776</v>
      </c>
      <c r="T834" t="s">
        <v>240</v>
      </c>
      <c r="U834" s="10"/>
    </row>
    <row r="835" spans="19:21" x14ac:dyDescent="0.2">
      <c r="S835" t="s">
        <v>1229</v>
      </c>
      <c r="T835" t="s">
        <v>240</v>
      </c>
      <c r="U835" s="10"/>
    </row>
    <row r="836" spans="19:21" x14ac:dyDescent="0.2">
      <c r="S836" t="s">
        <v>1819</v>
      </c>
      <c r="T836" t="s">
        <v>180</v>
      </c>
      <c r="U836" s="10"/>
    </row>
    <row r="837" spans="19:21" x14ac:dyDescent="0.2">
      <c r="S837" t="s">
        <v>1820</v>
      </c>
      <c r="T837" t="s">
        <v>180</v>
      </c>
      <c r="U837" s="10"/>
    </row>
    <row r="838" spans="19:21" x14ac:dyDescent="0.2">
      <c r="S838" t="s">
        <v>1821</v>
      </c>
      <c r="T838" t="s">
        <v>180</v>
      </c>
      <c r="U838" s="10"/>
    </row>
    <row r="839" spans="19:21" x14ac:dyDescent="0.2">
      <c r="S839" t="s">
        <v>1822</v>
      </c>
      <c r="T839" t="s">
        <v>180</v>
      </c>
      <c r="U839" s="10"/>
    </row>
    <row r="840" spans="19:21" x14ac:dyDescent="0.2">
      <c r="S840" t="s">
        <v>974</v>
      </c>
      <c r="T840" t="s">
        <v>181</v>
      </c>
      <c r="U840" s="10"/>
    </row>
    <row r="841" spans="19:21" x14ac:dyDescent="0.2">
      <c r="S841" t="s">
        <v>1230</v>
      </c>
      <c r="T841" t="s">
        <v>181</v>
      </c>
      <c r="U841" s="10"/>
    </row>
    <row r="842" spans="19:21" x14ac:dyDescent="0.2">
      <c r="S842" t="s">
        <v>983</v>
      </c>
      <c r="T842" t="s">
        <v>181</v>
      </c>
      <c r="U842" s="10"/>
    </row>
    <row r="843" spans="19:21" x14ac:dyDescent="0.2">
      <c r="S843" t="s">
        <v>1231</v>
      </c>
      <c r="T843" t="s">
        <v>181</v>
      </c>
      <c r="U843" s="10"/>
    </row>
    <row r="844" spans="19:21" x14ac:dyDescent="0.2">
      <c r="S844" t="s">
        <v>822</v>
      </c>
      <c r="T844" t="s">
        <v>182</v>
      </c>
      <c r="U844" s="10"/>
    </row>
    <row r="845" spans="19:21" x14ac:dyDescent="0.2">
      <c r="S845" t="s">
        <v>1232</v>
      </c>
      <c r="T845" t="s">
        <v>182</v>
      </c>
      <c r="U845" s="10"/>
    </row>
    <row r="846" spans="19:21" x14ac:dyDescent="0.2">
      <c r="S846" t="s">
        <v>886</v>
      </c>
      <c r="T846" t="s">
        <v>182</v>
      </c>
      <c r="U846" s="10"/>
    </row>
    <row r="847" spans="19:21" x14ac:dyDescent="0.2">
      <c r="S847" t="s">
        <v>1233</v>
      </c>
      <c r="T847" t="s">
        <v>182</v>
      </c>
      <c r="U847" s="10"/>
    </row>
    <row r="848" spans="19:21" x14ac:dyDescent="0.2">
      <c r="S848" t="s">
        <v>821</v>
      </c>
      <c r="T848" t="s">
        <v>182</v>
      </c>
      <c r="U848" s="10"/>
    </row>
    <row r="849" spans="19:21" x14ac:dyDescent="0.2">
      <c r="S849" t="s">
        <v>1234</v>
      </c>
      <c r="T849" t="s">
        <v>182</v>
      </c>
      <c r="U849" s="10"/>
    </row>
    <row r="850" spans="19:21" x14ac:dyDescent="0.2">
      <c r="S850" t="s">
        <v>885</v>
      </c>
      <c r="T850" t="s">
        <v>182</v>
      </c>
      <c r="U850" s="10"/>
    </row>
    <row r="851" spans="19:21" x14ac:dyDescent="0.2">
      <c r="S851" t="s">
        <v>1235</v>
      </c>
      <c r="T851" t="s">
        <v>182</v>
      </c>
      <c r="U851" s="10"/>
    </row>
    <row r="852" spans="19:21" x14ac:dyDescent="0.2">
      <c r="S852" t="s">
        <v>948</v>
      </c>
      <c r="T852" t="s">
        <v>170</v>
      </c>
      <c r="U852" s="10"/>
    </row>
    <row r="853" spans="19:21" x14ac:dyDescent="0.2">
      <c r="S853" t="s">
        <v>949</v>
      </c>
      <c r="T853" t="s">
        <v>170</v>
      </c>
      <c r="U853" s="10"/>
    </row>
    <row r="854" spans="19:21" x14ac:dyDescent="0.2">
      <c r="S854" t="s">
        <v>1236</v>
      </c>
      <c r="T854" t="s">
        <v>170</v>
      </c>
      <c r="U854" s="10"/>
    </row>
    <row r="855" spans="19:21" x14ac:dyDescent="0.2">
      <c r="S855" t="s">
        <v>1237</v>
      </c>
      <c r="T855" t="s">
        <v>170</v>
      </c>
      <c r="U855" s="10"/>
    </row>
    <row r="856" spans="19:21" x14ac:dyDescent="0.2">
      <c r="S856" t="s">
        <v>964</v>
      </c>
      <c r="T856" t="s">
        <v>170</v>
      </c>
      <c r="U856" s="10"/>
    </row>
    <row r="857" spans="19:21" x14ac:dyDescent="0.2">
      <c r="S857" t="s">
        <v>965</v>
      </c>
      <c r="T857" t="s">
        <v>170</v>
      </c>
      <c r="U857" s="10"/>
    </row>
    <row r="858" spans="19:21" x14ac:dyDescent="0.2">
      <c r="S858" t="s">
        <v>1238</v>
      </c>
      <c r="T858" t="s">
        <v>170</v>
      </c>
      <c r="U858" s="10"/>
    </row>
    <row r="859" spans="19:21" x14ac:dyDescent="0.2">
      <c r="S859" t="s">
        <v>1239</v>
      </c>
      <c r="T859" t="s">
        <v>170</v>
      </c>
      <c r="U859" s="10"/>
    </row>
    <row r="860" spans="19:21" x14ac:dyDescent="0.2">
      <c r="S860" t="s">
        <v>935</v>
      </c>
      <c r="T860" t="s">
        <v>170</v>
      </c>
      <c r="U860" s="10"/>
    </row>
    <row r="861" spans="19:21" x14ac:dyDescent="0.2">
      <c r="S861" t="s">
        <v>1240</v>
      </c>
      <c r="T861" t="s">
        <v>170</v>
      </c>
      <c r="U861" s="10"/>
    </row>
    <row r="862" spans="19:21" x14ac:dyDescent="0.2">
      <c r="S862" t="s">
        <v>951</v>
      </c>
      <c r="T862" t="s">
        <v>170</v>
      </c>
      <c r="U862" s="10"/>
    </row>
    <row r="863" spans="19:21" x14ac:dyDescent="0.2">
      <c r="S863" t="s">
        <v>1241</v>
      </c>
      <c r="T863" t="s">
        <v>170</v>
      </c>
      <c r="U863" s="10"/>
    </row>
    <row r="864" spans="19:21" x14ac:dyDescent="0.2">
      <c r="S864" t="s">
        <v>936</v>
      </c>
      <c r="T864" t="s">
        <v>170</v>
      </c>
      <c r="U864" s="10"/>
    </row>
    <row r="865" spans="19:21" x14ac:dyDescent="0.2">
      <c r="S865" t="s">
        <v>1242</v>
      </c>
      <c r="T865" t="s">
        <v>170</v>
      </c>
      <c r="U865" s="10"/>
    </row>
    <row r="866" spans="19:21" x14ac:dyDescent="0.2">
      <c r="S866" t="s">
        <v>952</v>
      </c>
      <c r="T866" t="s">
        <v>170</v>
      </c>
      <c r="U866" s="10"/>
    </row>
    <row r="867" spans="19:21" x14ac:dyDescent="0.2">
      <c r="S867" t="s">
        <v>1243</v>
      </c>
      <c r="T867" t="s">
        <v>170</v>
      </c>
      <c r="U867" s="10"/>
    </row>
    <row r="868" spans="19:21" x14ac:dyDescent="0.2">
      <c r="S868" t="s">
        <v>1244</v>
      </c>
      <c r="T868" t="s">
        <v>194</v>
      </c>
      <c r="U868" s="10"/>
    </row>
    <row r="869" spans="19:21" x14ac:dyDescent="0.2">
      <c r="S869" t="s">
        <v>1245</v>
      </c>
      <c r="T869" t="s">
        <v>194</v>
      </c>
      <c r="U869" s="10"/>
    </row>
    <row r="870" spans="19:21" x14ac:dyDescent="0.2">
      <c r="S870" t="s">
        <v>1246</v>
      </c>
      <c r="T870" t="s">
        <v>194</v>
      </c>
      <c r="U870" s="10"/>
    </row>
    <row r="871" spans="19:21" x14ac:dyDescent="0.2">
      <c r="S871" t="s">
        <v>1247</v>
      </c>
      <c r="T871" t="s">
        <v>194</v>
      </c>
      <c r="U871" s="10"/>
    </row>
    <row r="872" spans="19:21" x14ac:dyDescent="0.2">
      <c r="S872" t="s">
        <v>1823</v>
      </c>
      <c r="T872" t="s">
        <v>194</v>
      </c>
      <c r="U872" s="10"/>
    </row>
    <row r="873" spans="19:21" x14ac:dyDescent="0.2">
      <c r="S873" t="s">
        <v>1824</v>
      </c>
      <c r="T873" t="s">
        <v>194</v>
      </c>
      <c r="U873" s="10"/>
    </row>
    <row r="874" spans="19:21" x14ac:dyDescent="0.2">
      <c r="S874" t="s">
        <v>1825</v>
      </c>
      <c r="T874" t="s">
        <v>194</v>
      </c>
      <c r="U874" s="10"/>
    </row>
    <row r="875" spans="19:21" x14ac:dyDescent="0.2">
      <c r="S875" t="s">
        <v>1826</v>
      </c>
      <c r="T875" t="s">
        <v>194</v>
      </c>
      <c r="U875" s="10"/>
    </row>
    <row r="876" spans="19:21" x14ac:dyDescent="0.2">
      <c r="S876" t="s">
        <v>1248</v>
      </c>
      <c r="T876" t="s">
        <v>176</v>
      </c>
      <c r="U876" s="10"/>
    </row>
    <row r="877" spans="19:21" x14ac:dyDescent="0.2">
      <c r="S877" t="s">
        <v>1249</v>
      </c>
      <c r="T877" t="s">
        <v>176</v>
      </c>
      <c r="U877" s="10"/>
    </row>
    <row r="878" spans="19:21" x14ac:dyDescent="0.2">
      <c r="S878" t="s">
        <v>1250</v>
      </c>
      <c r="T878" t="s">
        <v>176</v>
      </c>
      <c r="U878" s="10"/>
    </row>
    <row r="879" spans="19:21" x14ac:dyDescent="0.2">
      <c r="S879" t="s">
        <v>1251</v>
      </c>
      <c r="T879" t="s">
        <v>176</v>
      </c>
      <c r="U879" s="10"/>
    </row>
    <row r="880" spans="19:21" x14ac:dyDescent="0.2">
      <c r="S880" t="s">
        <v>1827</v>
      </c>
      <c r="T880" t="s">
        <v>820</v>
      </c>
      <c r="U880" s="10"/>
    </row>
    <row r="881" spans="19:21" x14ac:dyDescent="0.2">
      <c r="S881" t="s">
        <v>1828</v>
      </c>
      <c r="T881" t="s">
        <v>820</v>
      </c>
      <c r="U881" s="10"/>
    </row>
    <row r="882" spans="19:21" x14ac:dyDescent="0.2">
      <c r="S882" t="s">
        <v>1829</v>
      </c>
      <c r="T882" t="s">
        <v>820</v>
      </c>
      <c r="U882" s="10"/>
    </row>
    <row r="883" spans="19:21" x14ac:dyDescent="0.2">
      <c r="S883" t="s">
        <v>1830</v>
      </c>
      <c r="T883" t="s">
        <v>820</v>
      </c>
      <c r="U883" s="10"/>
    </row>
    <row r="884" spans="19:21" x14ac:dyDescent="0.2">
      <c r="S884" t="s">
        <v>1831</v>
      </c>
      <c r="T884" t="s">
        <v>233</v>
      </c>
      <c r="U884" s="10"/>
    </row>
    <row r="885" spans="19:21" x14ac:dyDescent="0.2">
      <c r="S885" t="s">
        <v>1832</v>
      </c>
      <c r="T885" t="s">
        <v>233</v>
      </c>
      <c r="U885" s="10"/>
    </row>
    <row r="886" spans="19:21" x14ac:dyDescent="0.2">
      <c r="S886" t="s">
        <v>1833</v>
      </c>
      <c r="T886" t="s">
        <v>233</v>
      </c>
      <c r="U886" s="10"/>
    </row>
    <row r="887" spans="19:21" x14ac:dyDescent="0.2">
      <c r="S887" t="s">
        <v>1834</v>
      </c>
      <c r="T887" t="s">
        <v>233</v>
      </c>
      <c r="U887" s="10"/>
    </row>
    <row r="888" spans="19:21" x14ac:dyDescent="0.2">
      <c r="S888" t="s">
        <v>1835</v>
      </c>
      <c r="T888" t="s">
        <v>240</v>
      </c>
      <c r="U888" s="10"/>
    </row>
    <row r="889" spans="19:21" x14ac:dyDescent="0.2">
      <c r="S889" t="s">
        <v>1836</v>
      </c>
      <c r="T889" t="s">
        <v>240</v>
      </c>
      <c r="U889" s="10"/>
    </row>
    <row r="890" spans="19:21" x14ac:dyDescent="0.2">
      <c r="S890" t="s">
        <v>1837</v>
      </c>
      <c r="T890" t="s">
        <v>240</v>
      </c>
      <c r="U890" s="10"/>
    </row>
    <row r="891" spans="19:21" x14ac:dyDescent="0.2">
      <c r="S891" t="s">
        <v>1838</v>
      </c>
      <c r="T891" t="s">
        <v>240</v>
      </c>
      <c r="U891" s="10"/>
    </row>
    <row r="892" spans="19:21" x14ac:dyDescent="0.2">
      <c r="S892" t="s">
        <v>1839</v>
      </c>
      <c r="T892" t="s">
        <v>820</v>
      </c>
      <c r="U892" s="10"/>
    </row>
    <row r="893" spans="19:21" x14ac:dyDescent="0.2">
      <c r="S893" t="s">
        <v>1840</v>
      </c>
      <c r="T893" t="s">
        <v>820</v>
      </c>
      <c r="U893" s="10"/>
    </row>
    <row r="894" spans="19:21" x14ac:dyDescent="0.2">
      <c r="S894" t="s">
        <v>1841</v>
      </c>
      <c r="T894" t="s">
        <v>820</v>
      </c>
      <c r="U894" s="10"/>
    </row>
    <row r="895" spans="19:21" x14ac:dyDescent="0.2">
      <c r="S895" t="s">
        <v>1842</v>
      </c>
      <c r="T895" t="s">
        <v>820</v>
      </c>
      <c r="U895" s="10"/>
    </row>
    <row r="896" spans="19:21" x14ac:dyDescent="0.2">
      <c r="S896" t="s">
        <v>1252</v>
      </c>
      <c r="T896" t="s">
        <v>189</v>
      </c>
      <c r="U896" s="10"/>
    </row>
    <row r="897" spans="19:21" x14ac:dyDescent="0.2">
      <c r="S897" t="s">
        <v>1253</v>
      </c>
      <c r="T897" t="s">
        <v>189</v>
      </c>
      <c r="U897" s="10"/>
    </row>
    <row r="898" spans="19:21" x14ac:dyDescent="0.2">
      <c r="S898" t="s">
        <v>1254</v>
      </c>
      <c r="T898" t="s">
        <v>189</v>
      </c>
      <c r="U898" s="10"/>
    </row>
    <row r="899" spans="19:21" x14ac:dyDescent="0.2">
      <c r="S899" t="s">
        <v>1255</v>
      </c>
      <c r="T899" t="s">
        <v>189</v>
      </c>
      <c r="U899" s="10"/>
    </row>
    <row r="900" spans="19:21" x14ac:dyDescent="0.2">
      <c r="S900" t="s">
        <v>1843</v>
      </c>
      <c r="T900" t="s">
        <v>179</v>
      </c>
      <c r="U900" s="10"/>
    </row>
    <row r="901" spans="19:21" x14ac:dyDescent="0.2">
      <c r="S901" t="s">
        <v>1844</v>
      </c>
      <c r="T901" t="s">
        <v>179</v>
      </c>
      <c r="U901" s="10"/>
    </row>
    <row r="902" spans="19:21" x14ac:dyDescent="0.2">
      <c r="S902" t="s">
        <v>1845</v>
      </c>
      <c r="T902" t="s">
        <v>179</v>
      </c>
      <c r="U902" s="10"/>
    </row>
    <row r="903" spans="19:21" x14ac:dyDescent="0.2">
      <c r="S903" t="s">
        <v>1846</v>
      </c>
      <c r="T903" t="s">
        <v>179</v>
      </c>
      <c r="U903" s="10"/>
    </row>
    <row r="904" spans="19:21" x14ac:dyDescent="0.2">
      <c r="S904" t="s">
        <v>1847</v>
      </c>
      <c r="T904" t="s">
        <v>182</v>
      </c>
      <c r="U904" s="10"/>
    </row>
    <row r="905" spans="19:21" x14ac:dyDescent="0.2">
      <c r="S905" t="s">
        <v>1848</v>
      </c>
      <c r="T905" t="s">
        <v>182</v>
      </c>
      <c r="U905" s="10"/>
    </row>
    <row r="906" spans="19:21" x14ac:dyDescent="0.2">
      <c r="S906" t="s">
        <v>1849</v>
      </c>
      <c r="T906" t="s">
        <v>182</v>
      </c>
      <c r="U906" s="10"/>
    </row>
    <row r="907" spans="19:21" x14ac:dyDescent="0.2">
      <c r="S907" t="s">
        <v>1850</v>
      </c>
      <c r="T907" t="s">
        <v>182</v>
      </c>
      <c r="U907" s="10"/>
    </row>
    <row r="908" spans="19:21" x14ac:dyDescent="0.2">
      <c r="S908" t="s">
        <v>1256</v>
      </c>
      <c r="T908" t="s">
        <v>820</v>
      </c>
      <c r="U908" s="10"/>
    </row>
    <row r="909" spans="19:21" x14ac:dyDescent="0.2">
      <c r="S909" t="s">
        <v>1257</v>
      </c>
      <c r="T909" t="s">
        <v>820</v>
      </c>
      <c r="U909" s="10"/>
    </row>
    <row r="910" spans="19:21" x14ac:dyDescent="0.2">
      <c r="S910" t="s">
        <v>1258</v>
      </c>
      <c r="T910" t="s">
        <v>820</v>
      </c>
      <c r="U910" s="10"/>
    </row>
    <row r="911" spans="19:21" x14ac:dyDescent="0.2">
      <c r="S911" t="s">
        <v>1259</v>
      </c>
      <c r="T911" t="s">
        <v>820</v>
      </c>
      <c r="U911" s="10"/>
    </row>
    <row r="912" spans="19:21" x14ac:dyDescent="0.2">
      <c r="S912" t="s">
        <v>1260</v>
      </c>
      <c r="T912" t="s">
        <v>181</v>
      </c>
      <c r="U912" s="10"/>
    </row>
    <row r="913" spans="19:21" x14ac:dyDescent="0.2">
      <c r="S913" t="s">
        <v>1261</v>
      </c>
      <c r="T913" t="s">
        <v>181</v>
      </c>
      <c r="U913" s="10"/>
    </row>
    <row r="914" spans="19:21" x14ac:dyDescent="0.2">
      <c r="S914" t="s">
        <v>1262</v>
      </c>
      <c r="T914" t="s">
        <v>181</v>
      </c>
      <c r="U914" s="10"/>
    </row>
    <row r="915" spans="19:21" x14ac:dyDescent="0.2">
      <c r="S915" t="s">
        <v>1263</v>
      </c>
      <c r="T915" t="s">
        <v>181</v>
      </c>
      <c r="U915" s="10"/>
    </row>
    <row r="916" spans="19:21" x14ac:dyDescent="0.2">
      <c r="S916" t="s">
        <v>1264</v>
      </c>
      <c r="T916" t="s">
        <v>236</v>
      </c>
      <c r="U916" s="10"/>
    </row>
    <row r="917" spans="19:21" x14ac:dyDescent="0.2">
      <c r="S917" t="s">
        <v>1265</v>
      </c>
      <c r="T917" t="s">
        <v>236</v>
      </c>
      <c r="U917" s="10"/>
    </row>
    <row r="918" spans="19:21" x14ac:dyDescent="0.2">
      <c r="S918" t="s">
        <v>1266</v>
      </c>
      <c r="T918" t="s">
        <v>236</v>
      </c>
      <c r="U918" s="10"/>
    </row>
    <row r="919" spans="19:21" x14ac:dyDescent="0.2">
      <c r="S919" t="s">
        <v>1267</v>
      </c>
      <c r="T919" t="s">
        <v>236</v>
      </c>
      <c r="U919" s="10"/>
    </row>
    <row r="920" spans="19:21" x14ac:dyDescent="0.2">
      <c r="S920" t="s">
        <v>1851</v>
      </c>
      <c r="T920" t="s">
        <v>181</v>
      </c>
      <c r="U920" s="10"/>
    </row>
    <row r="921" spans="19:21" x14ac:dyDescent="0.2">
      <c r="S921" t="s">
        <v>1852</v>
      </c>
      <c r="T921" t="s">
        <v>181</v>
      </c>
      <c r="U921" s="10"/>
    </row>
    <row r="922" spans="19:21" x14ac:dyDescent="0.2">
      <c r="S922" t="s">
        <v>1853</v>
      </c>
      <c r="T922" t="s">
        <v>181</v>
      </c>
      <c r="U922" s="10"/>
    </row>
    <row r="923" spans="19:21" x14ac:dyDescent="0.2">
      <c r="S923" t="s">
        <v>1854</v>
      </c>
      <c r="T923" t="s">
        <v>181</v>
      </c>
      <c r="U923" s="10"/>
    </row>
    <row r="924" spans="19:21" x14ac:dyDescent="0.2">
      <c r="S924" t="s">
        <v>807</v>
      </c>
      <c r="T924" t="s">
        <v>193</v>
      </c>
      <c r="U924" s="10"/>
    </row>
    <row r="925" spans="19:21" x14ac:dyDescent="0.2">
      <c r="S925" t="s">
        <v>1268</v>
      </c>
      <c r="T925" t="s">
        <v>193</v>
      </c>
      <c r="U925" s="10"/>
    </row>
    <row r="926" spans="19:21" x14ac:dyDescent="0.2">
      <c r="S926" t="s">
        <v>873</v>
      </c>
      <c r="T926" t="s">
        <v>193</v>
      </c>
      <c r="U926" s="10"/>
    </row>
    <row r="927" spans="19:21" x14ac:dyDescent="0.2">
      <c r="S927" t="s">
        <v>1269</v>
      </c>
      <c r="T927" t="s">
        <v>193</v>
      </c>
      <c r="U927" s="10"/>
    </row>
    <row r="928" spans="19:21" x14ac:dyDescent="0.2">
      <c r="S928" t="s">
        <v>808</v>
      </c>
      <c r="T928" t="s">
        <v>193</v>
      </c>
      <c r="U928" s="10"/>
    </row>
    <row r="929" spans="19:21" x14ac:dyDescent="0.2">
      <c r="S929" t="s">
        <v>1270</v>
      </c>
      <c r="T929" t="s">
        <v>193</v>
      </c>
      <c r="U929" s="10"/>
    </row>
    <row r="930" spans="19:21" x14ac:dyDescent="0.2">
      <c r="S930" t="s">
        <v>874</v>
      </c>
      <c r="T930" t="s">
        <v>193</v>
      </c>
      <c r="U930" s="10"/>
    </row>
    <row r="931" spans="19:21" x14ac:dyDescent="0.2">
      <c r="S931" t="s">
        <v>1271</v>
      </c>
      <c r="T931" t="s">
        <v>193</v>
      </c>
      <c r="U931" s="10"/>
    </row>
    <row r="932" spans="19:21" x14ac:dyDescent="0.2">
      <c r="S932" t="s">
        <v>816</v>
      </c>
      <c r="T932" t="s">
        <v>817</v>
      </c>
      <c r="U932" s="10"/>
    </row>
    <row r="933" spans="19:21" x14ac:dyDescent="0.2">
      <c r="S933" t="s">
        <v>1272</v>
      </c>
      <c r="T933" t="s">
        <v>817</v>
      </c>
      <c r="U933" s="10"/>
    </row>
    <row r="934" spans="19:21" x14ac:dyDescent="0.2">
      <c r="S934" t="s">
        <v>882</v>
      </c>
      <c r="T934" t="s">
        <v>817</v>
      </c>
      <c r="U934" s="10"/>
    </row>
    <row r="935" spans="19:21" x14ac:dyDescent="0.2">
      <c r="S935" t="s">
        <v>1273</v>
      </c>
      <c r="T935" t="s">
        <v>817</v>
      </c>
      <c r="U935" s="10"/>
    </row>
    <row r="936" spans="19:21" x14ac:dyDescent="0.2">
      <c r="S936" t="s">
        <v>1274</v>
      </c>
      <c r="T936" t="s">
        <v>817</v>
      </c>
      <c r="U936" s="10"/>
    </row>
    <row r="937" spans="19:21" x14ac:dyDescent="0.2">
      <c r="S937" t="s">
        <v>1275</v>
      </c>
      <c r="T937" t="s">
        <v>817</v>
      </c>
      <c r="U937" s="10"/>
    </row>
    <row r="938" spans="19:21" x14ac:dyDescent="0.2">
      <c r="S938" t="s">
        <v>1276</v>
      </c>
      <c r="T938" t="s">
        <v>188</v>
      </c>
      <c r="U938" s="10"/>
    </row>
    <row r="939" spans="19:21" x14ac:dyDescent="0.2">
      <c r="S939" t="s">
        <v>1277</v>
      </c>
      <c r="T939" t="s">
        <v>188</v>
      </c>
      <c r="U939" s="10"/>
    </row>
    <row r="940" spans="19:21" x14ac:dyDescent="0.2">
      <c r="S940" t="s">
        <v>1278</v>
      </c>
      <c r="T940" t="s">
        <v>188</v>
      </c>
      <c r="U940" s="10"/>
    </row>
    <row r="941" spans="19:21" x14ac:dyDescent="0.2">
      <c r="S941" t="s">
        <v>1279</v>
      </c>
      <c r="T941" t="s">
        <v>188</v>
      </c>
      <c r="U941" s="10"/>
    </row>
    <row r="942" spans="19:21" x14ac:dyDescent="0.2">
      <c r="S942" t="s">
        <v>1280</v>
      </c>
      <c r="T942" t="s">
        <v>817</v>
      </c>
      <c r="U942" s="10"/>
    </row>
    <row r="943" spans="19:21" x14ac:dyDescent="0.2">
      <c r="S943" t="s">
        <v>1281</v>
      </c>
      <c r="T943" t="s">
        <v>817</v>
      </c>
      <c r="U943" s="10"/>
    </row>
    <row r="944" spans="19:21" x14ac:dyDescent="0.2">
      <c r="S944" t="s">
        <v>1282</v>
      </c>
      <c r="T944" t="s">
        <v>817</v>
      </c>
      <c r="U944" s="10"/>
    </row>
    <row r="945" spans="19:21" x14ac:dyDescent="0.2">
      <c r="S945" t="s">
        <v>1283</v>
      </c>
      <c r="T945" t="s">
        <v>817</v>
      </c>
      <c r="U945" s="10"/>
    </row>
    <row r="946" spans="19:21" x14ac:dyDescent="0.2">
      <c r="S946" t="s">
        <v>1284</v>
      </c>
      <c r="T946" t="s">
        <v>817</v>
      </c>
      <c r="U946" s="10"/>
    </row>
    <row r="947" spans="19:21" x14ac:dyDescent="0.2">
      <c r="S947" t="s">
        <v>1285</v>
      </c>
      <c r="T947" t="s">
        <v>817</v>
      </c>
      <c r="U947" s="10"/>
    </row>
    <row r="948" spans="19:21" x14ac:dyDescent="0.2">
      <c r="S948" t="s">
        <v>2634</v>
      </c>
      <c r="T948" t="s">
        <v>182</v>
      </c>
      <c r="U948" s="10"/>
    </row>
    <row r="949" spans="19:21" x14ac:dyDescent="0.2">
      <c r="S949" t="s">
        <v>2635</v>
      </c>
      <c r="T949" t="s">
        <v>182</v>
      </c>
      <c r="U949" s="10"/>
    </row>
    <row r="950" spans="19:21" x14ac:dyDescent="0.2">
      <c r="S950" t="s">
        <v>2636</v>
      </c>
      <c r="T950" t="s">
        <v>182</v>
      </c>
      <c r="U950" s="10"/>
    </row>
    <row r="951" spans="19:21" x14ac:dyDescent="0.2">
      <c r="S951" t="s">
        <v>2637</v>
      </c>
      <c r="T951" t="s">
        <v>182</v>
      </c>
      <c r="U951" s="10"/>
    </row>
    <row r="952" spans="19:21" x14ac:dyDescent="0.2">
      <c r="S952" t="s">
        <v>2638</v>
      </c>
      <c r="T952" t="s">
        <v>182</v>
      </c>
      <c r="U952" s="10"/>
    </row>
    <row r="953" spans="19:21" x14ac:dyDescent="0.2">
      <c r="S953" t="s">
        <v>2639</v>
      </c>
      <c r="T953" t="s">
        <v>182</v>
      </c>
      <c r="U953" s="10"/>
    </row>
    <row r="954" spans="19:21" x14ac:dyDescent="0.2">
      <c r="S954" t="s">
        <v>2640</v>
      </c>
      <c r="T954" t="s">
        <v>182</v>
      </c>
      <c r="U954" s="10"/>
    </row>
    <row r="955" spans="19:21" x14ac:dyDescent="0.2">
      <c r="S955" t="s">
        <v>831</v>
      </c>
      <c r="T955" t="s">
        <v>240</v>
      </c>
      <c r="U955" s="10"/>
    </row>
    <row r="956" spans="19:21" x14ac:dyDescent="0.2">
      <c r="S956" t="s">
        <v>1286</v>
      </c>
      <c r="T956" t="s">
        <v>240</v>
      </c>
      <c r="U956" s="10"/>
    </row>
    <row r="957" spans="19:21" x14ac:dyDescent="0.2">
      <c r="S957" t="s">
        <v>895</v>
      </c>
      <c r="T957" t="s">
        <v>240</v>
      </c>
      <c r="U957" s="10"/>
    </row>
    <row r="958" spans="19:21" x14ac:dyDescent="0.2">
      <c r="S958" t="s">
        <v>1287</v>
      </c>
      <c r="T958" t="s">
        <v>240</v>
      </c>
      <c r="U958" s="10"/>
    </row>
    <row r="959" spans="19:21" x14ac:dyDescent="0.2">
      <c r="S959" t="s">
        <v>1288</v>
      </c>
      <c r="T959" t="s">
        <v>181</v>
      </c>
      <c r="U959" s="10"/>
    </row>
    <row r="960" spans="19:21" x14ac:dyDescent="0.2">
      <c r="S960" t="s">
        <v>1289</v>
      </c>
      <c r="T960" t="s">
        <v>181</v>
      </c>
      <c r="U960" s="10"/>
    </row>
    <row r="961" spans="19:21" x14ac:dyDescent="0.2">
      <c r="S961" t="s">
        <v>1290</v>
      </c>
      <c r="T961" t="s">
        <v>181</v>
      </c>
      <c r="U961" s="10"/>
    </row>
    <row r="962" spans="19:21" x14ac:dyDescent="0.2">
      <c r="S962" t="s">
        <v>1291</v>
      </c>
      <c r="T962" t="s">
        <v>181</v>
      </c>
      <c r="U962" s="10"/>
    </row>
    <row r="963" spans="19:21" x14ac:dyDescent="0.2">
      <c r="S963" t="s">
        <v>1292</v>
      </c>
      <c r="T963" t="s">
        <v>181</v>
      </c>
      <c r="U963" s="10"/>
    </row>
    <row r="964" spans="19:21" x14ac:dyDescent="0.2">
      <c r="S964" t="s">
        <v>1293</v>
      </c>
      <c r="T964" t="s">
        <v>181</v>
      </c>
      <c r="U964" s="10"/>
    </row>
    <row r="965" spans="19:21" x14ac:dyDescent="0.2">
      <c r="S965" t="s">
        <v>1294</v>
      </c>
      <c r="T965" t="s">
        <v>181</v>
      </c>
      <c r="U965" s="10"/>
    </row>
    <row r="966" spans="19:21" x14ac:dyDescent="0.2">
      <c r="S966" t="s">
        <v>1295</v>
      </c>
      <c r="T966" t="s">
        <v>181</v>
      </c>
      <c r="U966" s="10"/>
    </row>
    <row r="967" spans="19:21" x14ac:dyDescent="0.2">
      <c r="S967" t="s">
        <v>932</v>
      </c>
      <c r="T967" t="s">
        <v>240</v>
      </c>
      <c r="U967" s="10"/>
    </row>
    <row r="968" spans="19:21" x14ac:dyDescent="0.2">
      <c r="S968" t="s">
        <v>1296</v>
      </c>
      <c r="T968" t="s">
        <v>240</v>
      </c>
      <c r="U968" s="10"/>
    </row>
    <row r="969" spans="19:21" x14ac:dyDescent="0.2">
      <c r="S969" t="s">
        <v>933</v>
      </c>
      <c r="T969" t="s">
        <v>240</v>
      </c>
      <c r="U969" s="10"/>
    </row>
    <row r="970" spans="19:21" x14ac:dyDescent="0.2">
      <c r="S970" t="s">
        <v>1297</v>
      </c>
      <c r="T970" t="s">
        <v>240</v>
      </c>
      <c r="U970" s="10"/>
    </row>
    <row r="971" spans="19:21" x14ac:dyDescent="0.2">
      <c r="S971" t="s">
        <v>844</v>
      </c>
      <c r="T971" t="s">
        <v>240</v>
      </c>
      <c r="U971" s="10"/>
    </row>
    <row r="972" spans="19:21" x14ac:dyDescent="0.2">
      <c r="S972" t="s">
        <v>843</v>
      </c>
      <c r="T972" t="s">
        <v>240</v>
      </c>
      <c r="U972" s="10"/>
    </row>
    <row r="973" spans="19:21" x14ac:dyDescent="0.2">
      <c r="S973" t="s">
        <v>849</v>
      </c>
      <c r="T973" t="s">
        <v>240</v>
      </c>
      <c r="U973" s="10"/>
    </row>
    <row r="974" spans="19:21" x14ac:dyDescent="0.2">
      <c r="S974" t="s">
        <v>1298</v>
      </c>
      <c r="T974" t="s">
        <v>240</v>
      </c>
      <c r="U974" s="10"/>
    </row>
    <row r="975" spans="19:21" x14ac:dyDescent="0.2">
      <c r="S975" t="s">
        <v>1299</v>
      </c>
      <c r="T975" t="s">
        <v>240</v>
      </c>
      <c r="U975" s="10"/>
    </row>
    <row r="976" spans="19:21" x14ac:dyDescent="0.2">
      <c r="S976" t="s">
        <v>1300</v>
      </c>
      <c r="T976" t="s">
        <v>240</v>
      </c>
      <c r="U976" s="10"/>
    </row>
    <row r="977" spans="19:21" x14ac:dyDescent="0.2">
      <c r="S977" t="s">
        <v>908</v>
      </c>
      <c r="T977" t="s">
        <v>240</v>
      </c>
      <c r="U977" s="10"/>
    </row>
    <row r="978" spans="19:21" x14ac:dyDescent="0.2">
      <c r="S978" t="s">
        <v>907</v>
      </c>
      <c r="T978" t="s">
        <v>240</v>
      </c>
      <c r="U978" s="10"/>
    </row>
    <row r="979" spans="19:21" x14ac:dyDescent="0.2">
      <c r="S979" t="s">
        <v>913</v>
      </c>
      <c r="T979" t="s">
        <v>240</v>
      </c>
      <c r="U979" s="10"/>
    </row>
    <row r="980" spans="19:21" x14ac:dyDescent="0.2">
      <c r="S980" t="s">
        <v>1301</v>
      </c>
      <c r="T980" t="s">
        <v>240</v>
      </c>
      <c r="U980" s="10"/>
    </row>
    <row r="981" spans="19:21" x14ac:dyDescent="0.2">
      <c r="S981" t="s">
        <v>1302</v>
      </c>
      <c r="T981" t="s">
        <v>240</v>
      </c>
      <c r="U981" s="10"/>
    </row>
    <row r="982" spans="19:21" x14ac:dyDescent="0.2">
      <c r="S982" t="s">
        <v>1303</v>
      </c>
      <c r="T982" t="s">
        <v>240</v>
      </c>
      <c r="U982" s="10"/>
    </row>
    <row r="983" spans="19:21" x14ac:dyDescent="0.2">
      <c r="S983" t="s">
        <v>1304</v>
      </c>
      <c r="T983" t="s">
        <v>681</v>
      </c>
      <c r="U983" s="10"/>
    </row>
    <row r="984" spans="19:21" x14ac:dyDescent="0.2">
      <c r="S984" t="s">
        <v>1305</v>
      </c>
      <c r="T984" t="s">
        <v>681</v>
      </c>
      <c r="U984" s="10"/>
    </row>
    <row r="985" spans="19:21" x14ac:dyDescent="0.2">
      <c r="S985" t="s">
        <v>1306</v>
      </c>
      <c r="T985" t="s">
        <v>681</v>
      </c>
      <c r="U985" s="10"/>
    </row>
    <row r="986" spans="19:21" x14ac:dyDescent="0.2">
      <c r="S986" t="s">
        <v>1307</v>
      </c>
      <c r="T986" t="s">
        <v>681</v>
      </c>
      <c r="U986" s="10"/>
    </row>
    <row r="987" spans="19:21" x14ac:dyDescent="0.2">
      <c r="S987" t="s">
        <v>1855</v>
      </c>
      <c r="T987" t="s">
        <v>240</v>
      </c>
      <c r="U987" s="10"/>
    </row>
    <row r="988" spans="19:21" x14ac:dyDescent="0.2">
      <c r="S988" t="s">
        <v>1856</v>
      </c>
      <c r="T988" t="s">
        <v>240</v>
      </c>
      <c r="U988" s="10"/>
    </row>
    <row r="989" spans="19:21" x14ac:dyDescent="0.2">
      <c r="S989" t="s">
        <v>1857</v>
      </c>
      <c r="T989" t="s">
        <v>240</v>
      </c>
      <c r="U989" s="10"/>
    </row>
    <row r="990" spans="19:21" x14ac:dyDescent="0.2">
      <c r="S990" t="s">
        <v>1858</v>
      </c>
      <c r="T990" t="s">
        <v>240</v>
      </c>
      <c r="U990" s="10"/>
    </row>
    <row r="991" spans="19:21" x14ac:dyDescent="0.2">
      <c r="S991" t="s">
        <v>1308</v>
      </c>
      <c r="T991" t="s">
        <v>820</v>
      </c>
      <c r="U991" s="10"/>
    </row>
    <row r="992" spans="19:21" x14ac:dyDescent="0.2">
      <c r="S992" t="s">
        <v>1309</v>
      </c>
      <c r="T992" t="s">
        <v>820</v>
      </c>
      <c r="U992" s="10"/>
    </row>
    <row r="993" spans="19:21" x14ac:dyDescent="0.2">
      <c r="S993" t="s">
        <v>1310</v>
      </c>
      <c r="T993" t="s">
        <v>820</v>
      </c>
      <c r="U993" s="10"/>
    </row>
    <row r="994" spans="19:21" x14ac:dyDescent="0.2">
      <c r="S994" t="s">
        <v>1311</v>
      </c>
      <c r="T994" t="s">
        <v>820</v>
      </c>
      <c r="U994" s="10"/>
    </row>
    <row r="995" spans="19:21" x14ac:dyDescent="0.2">
      <c r="S995" t="s">
        <v>1312</v>
      </c>
      <c r="T995" t="s">
        <v>236</v>
      </c>
      <c r="U995" s="10"/>
    </row>
    <row r="996" spans="19:21" x14ac:dyDescent="0.2">
      <c r="S996" t="s">
        <v>1313</v>
      </c>
      <c r="T996" t="s">
        <v>236</v>
      </c>
      <c r="U996" s="10"/>
    </row>
    <row r="997" spans="19:21" x14ac:dyDescent="0.2">
      <c r="S997" t="s">
        <v>1314</v>
      </c>
      <c r="T997" t="s">
        <v>236</v>
      </c>
      <c r="U997" s="10"/>
    </row>
    <row r="998" spans="19:21" x14ac:dyDescent="0.2">
      <c r="S998" t="s">
        <v>1315</v>
      </c>
      <c r="T998" t="s">
        <v>236</v>
      </c>
      <c r="U998" s="10"/>
    </row>
    <row r="999" spans="19:21" x14ac:dyDescent="0.2">
      <c r="S999" t="s">
        <v>856</v>
      </c>
      <c r="T999" t="s">
        <v>240</v>
      </c>
      <c r="U999" s="10"/>
    </row>
    <row r="1000" spans="19:21" x14ac:dyDescent="0.2">
      <c r="S1000" t="s">
        <v>1316</v>
      </c>
      <c r="T1000" t="s">
        <v>240</v>
      </c>
      <c r="U1000" s="10"/>
    </row>
    <row r="1001" spans="19:21" x14ac:dyDescent="0.2">
      <c r="S1001" t="s">
        <v>919</v>
      </c>
      <c r="T1001" t="s">
        <v>240</v>
      </c>
      <c r="U1001" s="10"/>
    </row>
    <row r="1002" spans="19:21" x14ac:dyDescent="0.2">
      <c r="S1002" t="s">
        <v>1317</v>
      </c>
      <c r="T1002" t="s">
        <v>240</v>
      </c>
      <c r="U1002" s="10"/>
    </row>
    <row r="1003" spans="19:21" x14ac:dyDescent="0.2">
      <c r="S1003" t="s">
        <v>795</v>
      </c>
      <c r="T1003" t="s">
        <v>240</v>
      </c>
      <c r="U1003" s="10"/>
    </row>
    <row r="1004" spans="19:21" x14ac:dyDescent="0.2">
      <c r="S1004" t="s">
        <v>1318</v>
      </c>
      <c r="T1004" t="s">
        <v>240</v>
      </c>
      <c r="U1004" s="10"/>
    </row>
    <row r="1005" spans="19:21" x14ac:dyDescent="0.2">
      <c r="S1005" t="s">
        <v>774</v>
      </c>
      <c r="T1005" t="s">
        <v>240</v>
      </c>
      <c r="U1005" s="10"/>
    </row>
    <row r="1006" spans="19:21" x14ac:dyDescent="0.2">
      <c r="S1006" t="s">
        <v>1319</v>
      </c>
      <c r="T1006" t="s">
        <v>240</v>
      </c>
      <c r="U1006" s="10"/>
    </row>
    <row r="1007" spans="19:21" x14ac:dyDescent="0.2">
      <c r="S1007" t="s">
        <v>858</v>
      </c>
      <c r="T1007" t="s">
        <v>240</v>
      </c>
      <c r="U1007" s="10"/>
    </row>
    <row r="1008" spans="19:21" x14ac:dyDescent="0.2">
      <c r="S1008" t="s">
        <v>1320</v>
      </c>
      <c r="T1008" t="s">
        <v>240</v>
      </c>
      <c r="U1008" s="10"/>
    </row>
    <row r="1009" spans="19:21" x14ac:dyDescent="0.2">
      <c r="S1009" t="s">
        <v>857</v>
      </c>
      <c r="T1009" t="s">
        <v>240</v>
      </c>
      <c r="U1009" s="10"/>
    </row>
    <row r="1010" spans="19:21" x14ac:dyDescent="0.2">
      <c r="S1010" t="s">
        <v>1321</v>
      </c>
      <c r="T1010" t="s">
        <v>240</v>
      </c>
      <c r="U1010" s="10"/>
    </row>
    <row r="1011" spans="19:21" x14ac:dyDescent="0.2">
      <c r="S1011" t="s">
        <v>930</v>
      </c>
      <c r="T1011" t="s">
        <v>240</v>
      </c>
      <c r="U1011" s="10"/>
    </row>
    <row r="1012" spans="19:21" x14ac:dyDescent="0.2">
      <c r="S1012" t="s">
        <v>1322</v>
      </c>
      <c r="T1012" t="s">
        <v>240</v>
      </c>
      <c r="U1012" s="10"/>
    </row>
    <row r="1013" spans="19:21" x14ac:dyDescent="0.2">
      <c r="S1013" t="s">
        <v>931</v>
      </c>
      <c r="T1013" t="s">
        <v>240</v>
      </c>
      <c r="U1013" s="10"/>
    </row>
    <row r="1014" spans="19:21" x14ac:dyDescent="0.2">
      <c r="S1014" t="s">
        <v>1323</v>
      </c>
      <c r="T1014" t="s">
        <v>240</v>
      </c>
      <c r="U1014" s="10"/>
    </row>
    <row r="1015" spans="19:21" x14ac:dyDescent="0.2">
      <c r="S1015" t="s">
        <v>967</v>
      </c>
      <c r="T1015" t="s">
        <v>178</v>
      </c>
      <c r="U1015" s="10"/>
    </row>
    <row r="1016" spans="19:21" x14ac:dyDescent="0.2">
      <c r="S1016" t="s">
        <v>1324</v>
      </c>
      <c r="T1016" t="s">
        <v>178</v>
      </c>
      <c r="U1016" s="10"/>
    </row>
    <row r="1017" spans="19:21" x14ac:dyDescent="0.2">
      <c r="S1017" t="s">
        <v>976</v>
      </c>
      <c r="T1017" t="s">
        <v>178</v>
      </c>
      <c r="U1017" s="10"/>
    </row>
    <row r="1018" spans="19:21" x14ac:dyDescent="0.2">
      <c r="S1018" t="s">
        <v>1325</v>
      </c>
      <c r="T1018" t="s">
        <v>178</v>
      </c>
      <c r="U1018" s="10"/>
    </row>
    <row r="1019" spans="19:21" x14ac:dyDescent="0.2">
      <c r="S1019" t="s">
        <v>968</v>
      </c>
      <c r="T1019" t="s">
        <v>178</v>
      </c>
      <c r="U1019" s="10"/>
    </row>
    <row r="1020" spans="19:21" x14ac:dyDescent="0.2">
      <c r="S1020" t="s">
        <v>1326</v>
      </c>
      <c r="T1020" t="s">
        <v>178</v>
      </c>
      <c r="U1020" s="10"/>
    </row>
    <row r="1021" spans="19:21" x14ac:dyDescent="0.2">
      <c r="S1021" t="s">
        <v>977</v>
      </c>
      <c r="T1021" t="s">
        <v>178</v>
      </c>
      <c r="U1021" s="10"/>
    </row>
    <row r="1022" spans="19:21" x14ac:dyDescent="0.2">
      <c r="S1022" t="s">
        <v>1327</v>
      </c>
      <c r="T1022" t="s">
        <v>178</v>
      </c>
      <c r="U1022" s="10"/>
    </row>
    <row r="1023" spans="19:21" x14ac:dyDescent="0.2">
      <c r="S1023" t="s">
        <v>826</v>
      </c>
      <c r="T1023" t="s">
        <v>170</v>
      </c>
      <c r="U1023" s="10"/>
    </row>
    <row r="1024" spans="19:21" x14ac:dyDescent="0.2">
      <c r="S1024" t="s">
        <v>1328</v>
      </c>
      <c r="T1024" t="s">
        <v>170</v>
      </c>
      <c r="U1024" s="10"/>
    </row>
    <row r="1025" spans="19:21" x14ac:dyDescent="0.2">
      <c r="S1025" t="s">
        <v>890</v>
      </c>
      <c r="T1025" t="s">
        <v>170</v>
      </c>
      <c r="U1025" s="10"/>
    </row>
    <row r="1026" spans="19:21" x14ac:dyDescent="0.2">
      <c r="S1026" t="s">
        <v>1329</v>
      </c>
      <c r="T1026" t="s">
        <v>170</v>
      </c>
      <c r="U1026" s="10"/>
    </row>
    <row r="1027" spans="19:21" x14ac:dyDescent="0.2">
      <c r="S1027" t="s">
        <v>1330</v>
      </c>
      <c r="T1027" t="s">
        <v>178</v>
      </c>
      <c r="U1027" s="10"/>
    </row>
    <row r="1028" spans="19:21" x14ac:dyDescent="0.2">
      <c r="S1028" t="s">
        <v>1331</v>
      </c>
      <c r="T1028" t="s">
        <v>178</v>
      </c>
      <c r="U1028" s="10"/>
    </row>
    <row r="1029" spans="19:21" x14ac:dyDescent="0.2">
      <c r="S1029" t="s">
        <v>1332</v>
      </c>
      <c r="T1029" t="s">
        <v>178</v>
      </c>
      <c r="U1029" s="10"/>
    </row>
    <row r="1030" spans="19:21" x14ac:dyDescent="0.2">
      <c r="S1030" t="s">
        <v>1333</v>
      </c>
      <c r="T1030" t="s">
        <v>178</v>
      </c>
      <c r="U1030" s="10"/>
    </row>
    <row r="1031" spans="19:21" x14ac:dyDescent="0.2">
      <c r="S1031" t="s">
        <v>845</v>
      </c>
      <c r="T1031" t="s">
        <v>182</v>
      </c>
      <c r="U1031" s="10"/>
    </row>
    <row r="1032" spans="19:21" x14ac:dyDescent="0.2">
      <c r="S1032" t="s">
        <v>1334</v>
      </c>
      <c r="T1032" t="s">
        <v>182</v>
      </c>
      <c r="U1032" s="10"/>
    </row>
    <row r="1033" spans="19:21" x14ac:dyDescent="0.2">
      <c r="S1033" t="s">
        <v>909</v>
      </c>
      <c r="T1033" t="s">
        <v>182</v>
      </c>
      <c r="U1033" s="10"/>
    </row>
    <row r="1034" spans="19:21" x14ac:dyDescent="0.2">
      <c r="S1034" t="s">
        <v>1335</v>
      </c>
      <c r="T1034" t="s">
        <v>182</v>
      </c>
      <c r="U1034" s="10"/>
    </row>
    <row r="1035" spans="19:21" x14ac:dyDescent="0.2">
      <c r="S1035" t="s">
        <v>1336</v>
      </c>
      <c r="T1035" t="s">
        <v>196</v>
      </c>
      <c r="U1035" s="10"/>
    </row>
    <row r="1036" spans="19:21" x14ac:dyDescent="0.2">
      <c r="S1036" t="s">
        <v>1337</v>
      </c>
      <c r="T1036" t="s">
        <v>196</v>
      </c>
      <c r="U1036" s="10"/>
    </row>
    <row r="1037" spans="19:21" x14ac:dyDescent="0.2">
      <c r="S1037" t="s">
        <v>1338</v>
      </c>
      <c r="T1037" t="s">
        <v>196</v>
      </c>
      <c r="U1037" s="10"/>
    </row>
    <row r="1038" spans="19:21" x14ac:dyDescent="0.2">
      <c r="S1038" t="s">
        <v>1339</v>
      </c>
      <c r="T1038" t="s">
        <v>196</v>
      </c>
      <c r="U1038" s="10"/>
    </row>
    <row r="1039" spans="19:21" x14ac:dyDescent="0.2">
      <c r="S1039" t="s">
        <v>1340</v>
      </c>
      <c r="T1039" t="s">
        <v>196</v>
      </c>
      <c r="U1039" s="10"/>
    </row>
    <row r="1040" spans="19:21" x14ac:dyDescent="0.2">
      <c r="S1040" t="s">
        <v>1341</v>
      </c>
      <c r="T1040" t="s">
        <v>196</v>
      </c>
      <c r="U1040" s="10"/>
    </row>
    <row r="1041" spans="19:21" x14ac:dyDescent="0.2">
      <c r="S1041" t="s">
        <v>1342</v>
      </c>
      <c r="T1041" t="s">
        <v>196</v>
      </c>
      <c r="U1041" s="10"/>
    </row>
    <row r="1042" spans="19:21" x14ac:dyDescent="0.2">
      <c r="S1042" t="s">
        <v>1343</v>
      </c>
      <c r="T1042" t="s">
        <v>196</v>
      </c>
      <c r="U1042" s="10"/>
    </row>
    <row r="1043" spans="19:21" x14ac:dyDescent="0.2">
      <c r="S1043" t="s">
        <v>1344</v>
      </c>
      <c r="T1043" t="s">
        <v>240</v>
      </c>
      <c r="U1043" s="10"/>
    </row>
    <row r="1044" spans="19:21" x14ac:dyDescent="0.2">
      <c r="S1044" t="s">
        <v>1345</v>
      </c>
      <c r="T1044" t="s">
        <v>240</v>
      </c>
      <c r="U1044" s="10"/>
    </row>
    <row r="1045" spans="19:21" x14ac:dyDescent="0.2">
      <c r="S1045" t="s">
        <v>1346</v>
      </c>
      <c r="T1045" t="s">
        <v>240</v>
      </c>
      <c r="U1045" s="10"/>
    </row>
    <row r="1046" spans="19:21" x14ac:dyDescent="0.2">
      <c r="S1046" t="s">
        <v>1347</v>
      </c>
      <c r="T1046" t="s">
        <v>240</v>
      </c>
      <c r="U1046" s="10"/>
    </row>
    <row r="1047" spans="19:21" x14ac:dyDescent="0.2">
      <c r="S1047" t="s">
        <v>1348</v>
      </c>
      <c r="T1047" t="s">
        <v>240</v>
      </c>
      <c r="U1047" s="10"/>
    </row>
    <row r="1048" spans="19:21" x14ac:dyDescent="0.2">
      <c r="S1048" t="s">
        <v>1349</v>
      </c>
      <c r="T1048" t="s">
        <v>240</v>
      </c>
      <c r="U1048" s="10"/>
    </row>
    <row r="1049" spans="19:21" x14ac:dyDescent="0.2">
      <c r="S1049" t="s">
        <v>1350</v>
      </c>
      <c r="T1049" t="s">
        <v>240</v>
      </c>
      <c r="U1049" s="10"/>
    </row>
    <row r="1050" spans="19:21" x14ac:dyDescent="0.2">
      <c r="S1050" t="s">
        <v>1351</v>
      </c>
      <c r="T1050" t="s">
        <v>240</v>
      </c>
      <c r="U1050" s="10"/>
    </row>
    <row r="1051" spans="19:21" x14ac:dyDescent="0.2">
      <c r="S1051" t="s">
        <v>1352</v>
      </c>
      <c r="T1051" t="s">
        <v>237</v>
      </c>
      <c r="U1051" s="10"/>
    </row>
    <row r="1052" spans="19:21" x14ac:dyDescent="0.2">
      <c r="S1052" t="s">
        <v>1353</v>
      </c>
      <c r="T1052" t="s">
        <v>237</v>
      </c>
      <c r="U1052" s="10"/>
    </row>
    <row r="1053" spans="19:21" x14ac:dyDescent="0.2">
      <c r="S1053" t="s">
        <v>1354</v>
      </c>
      <c r="T1053" t="s">
        <v>234</v>
      </c>
      <c r="U1053" s="10"/>
    </row>
    <row r="1054" spans="19:21" x14ac:dyDescent="0.2">
      <c r="S1054" t="s">
        <v>1355</v>
      </c>
      <c r="T1054" t="s">
        <v>234</v>
      </c>
      <c r="U1054" s="10"/>
    </row>
    <row r="1055" spans="19:21" x14ac:dyDescent="0.2">
      <c r="S1055" t="s">
        <v>1356</v>
      </c>
      <c r="T1055" t="s">
        <v>234</v>
      </c>
      <c r="U1055" s="10"/>
    </row>
    <row r="1056" spans="19:21" x14ac:dyDescent="0.2">
      <c r="S1056" t="s">
        <v>1357</v>
      </c>
      <c r="T1056" t="s">
        <v>234</v>
      </c>
      <c r="U1056" s="10"/>
    </row>
    <row r="1057" spans="19:21" x14ac:dyDescent="0.2">
      <c r="S1057" t="s">
        <v>1358</v>
      </c>
      <c r="T1057" t="s">
        <v>237</v>
      </c>
      <c r="U1057" s="10"/>
    </row>
    <row r="1058" spans="19:21" x14ac:dyDescent="0.2">
      <c r="S1058" t="s">
        <v>1359</v>
      </c>
      <c r="T1058" t="s">
        <v>237</v>
      </c>
      <c r="U1058" s="10"/>
    </row>
    <row r="1059" spans="19:21" x14ac:dyDescent="0.2">
      <c r="S1059" t="s">
        <v>819</v>
      </c>
      <c r="T1059" t="s">
        <v>820</v>
      </c>
      <c r="U1059" s="10"/>
    </row>
    <row r="1060" spans="19:21" x14ac:dyDescent="0.2">
      <c r="S1060" t="s">
        <v>1360</v>
      </c>
      <c r="T1060" t="s">
        <v>820</v>
      </c>
      <c r="U1060" s="10"/>
    </row>
    <row r="1061" spans="19:21" x14ac:dyDescent="0.2">
      <c r="S1061" t="s">
        <v>884</v>
      </c>
      <c r="T1061" t="s">
        <v>820</v>
      </c>
      <c r="U1061" s="10"/>
    </row>
    <row r="1062" spans="19:21" x14ac:dyDescent="0.2">
      <c r="S1062" t="s">
        <v>1361</v>
      </c>
      <c r="T1062" t="s">
        <v>820</v>
      </c>
      <c r="U1062" s="10"/>
    </row>
    <row r="1063" spans="19:21" x14ac:dyDescent="0.2">
      <c r="S1063" t="s">
        <v>786</v>
      </c>
      <c r="T1063" t="s">
        <v>196</v>
      </c>
      <c r="U1063" s="10"/>
    </row>
    <row r="1064" spans="19:21" x14ac:dyDescent="0.2">
      <c r="S1064" t="s">
        <v>1362</v>
      </c>
      <c r="T1064" t="s">
        <v>196</v>
      </c>
      <c r="U1064" s="10"/>
    </row>
    <row r="1065" spans="19:21" x14ac:dyDescent="0.2">
      <c r="S1065" t="s">
        <v>797</v>
      </c>
      <c r="T1065" t="s">
        <v>196</v>
      </c>
      <c r="U1065" s="10"/>
    </row>
    <row r="1066" spans="19:21" x14ac:dyDescent="0.2">
      <c r="S1066" t="s">
        <v>1363</v>
      </c>
      <c r="T1066" t="s">
        <v>196</v>
      </c>
      <c r="U1066" s="10"/>
    </row>
    <row r="1067" spans="19:21" x14ac:dyDescent="0.2">
      <c r="S1067" t="s">
        <v>862</v>
      </c>
      <c r="T1067" t="s">
        <v>196</v>
      </c>
      <c r="U1067" s="10"/>
    </row>
    <row r="1068" spans="19:21" x14ac:dyDescent="0.2">
      <c r="S1068" t="s">
        <v>1364</v>
      </c>
      <c r="T1068" t="s">
        <v>196</v>
      </c>
      <c r="U1068" s="10"/>
    </row>
    <row r="1069" spans="19:21" x14ac:dyDescent="0.2">
      <c r="S1069" t="s">
        <v>861</v>
      </c>
      <c r="T1069" t="s">
        <v>196</v>
      </c>
      <c r="U1069" s="10"/>
    </row>
    <row r="1070" spans="19:21" x14ac:dyDescent="0.2">
      <c r="S1070" t="s">
        <v>1365</v>
      </c>
      <c r="T1070" t="s">
        <v>196</v>
      </c>
      <c r="U1070" s="10"/>
    </row>
    <row r="1071" spans="19:21" x14ac:dyDescent="0.2">
      <c r="S1071" t="s">
        <v>781</v>
      </c>
      <c r="T1071" t="s">
        <v>240</v>
      </c>
      <c r="U1071" s="10"/>
    </row>
    <row r="1072" spans="19:21" x14ac:dyDescent="0.2">
      <c r="S1072" t="s">
        <v>1366</v>
      </c>
      <c r="T1072" t="s">
        <v>240</v>
      </c>
      <c r="U1072" s="10"/>
    </row>
    <row r="1073" spans="19:21" x14ac:dyDescent="0.2">
      <c r="S1073" t="s">
        <v>782</v>
      </c>
      <c r="T1073" t="s">
        <v>240</v>
      </c>
      <c r="U1073" s="10"/>
    </row>
    <row r="1074" spans="19:21" x14ac:dyDescent="0.2">
      <c r="S1074" t="s">
        <v>1367</v>
      </c>
      <c r="T1074" t="s">
        <v>240</v>
      </c>
      <c r="U1074" s="10"/>
    </row>
    <row r="1075" spans="19:21" x14ac:dyDescent="0.2">
      <c r="S1075" t="s">
        <v>796</v>
      </c>
      <c r="T1075" t="s">
        <v>240</v>
      </c>
      <c r="U1075" s="10"/>
    </row>
    <row r="1076" spans="19:21" x14ac:dyDescent="0.2">
      <c r="S1076" t="s">
        <v>1368</v>
      </c>
      <c r="T1076" t="s">
        <v>240</v>
      </c>
      <c r="U1076" s="10"/>
    </row>
    <row r="1077" spans="19:21" x14ac:dyDescent="0.2">
      <c r="S1077" t="s">
        <v>859</v>
      </c>
      <c r="T1077" t="s">
        <v>240</v>
      </c>
      <c r="U1077" s="10"/>
    </row>
    <row r="1078" spans="19:21" x14ac:dyDescent="0.2">
      <c r="S1078" t="s">
        <v>1369</v>
      </c>
      <c r="T1078" t="s">
        <v>240</v>
      </c>
      <c r="U1078" s="10"/>
    </row>
    <row r="1079" spans="19:21" x14ac:dyDescent="0.2">
      <c r="S1079" t="s">
        <v>1859</v>
      </c>
      <c r="T1079" t="s">
        <v>820</v>
      </c>
      <c r="U1079" s="10"/>
    </row>
    <row r="1080" spans="19:21" x14ac:dyDescent="0.2">
      <c r="S1080" t="s">
        <v>1860</v>
      </c>
      <c r="T1080" t="s">
        <v>820</v>
      </c>
      <c r="U1080" s="10"/>
    </row>
    <row r="1081" spans="19:21" x14ac:dyDescent="0.2">
      <c r="S1081" t="s">
        <v>1861</v>
      </c>
      <c r="T1081" t="s">
        <v>820</v>
      </c>
      <c r="U1081" s="10"/>
    </row>
    <row r="1082" spans="19:21" x14ac:dyDescent="0.2">
      <c r="S1082" t="s">
        <v>1862</v>
      </c>
      <c r="T1082" t="s">
        <v>820</v>
      </c>
      <c r="U1082" s="10"/>
    </row>
    <row r="1083" spans="19:21" x14ac:dyDescent="0.2">
      <c r="S1083" t="s">
        <v>934</v>
      </c>
      <c r="T1083" t="s">
        <v>181</v>
      </c>
      <c r="U1083" s="10"/>
    </row>
    <row r="1084" spans="19:21" x14ac:dyDescent="0.2">
      <c r="S1084" t="s">
        <v>1370</v>
      </c>
      <c r="T1084" t="s">
        <v>181</v>
      </c>
      <c r="U1084" s="10"/>
    </row>
    <row r="1085" spans="19:21" x14ac:dyDescent="0.2">
      <c r="S1085" t="s">
        <v>950</v>
      </c>
      <c r="T1085" t="s">
        <v>181</v>
      </c>
      <c r="U1085" s="10"/>
    </row>
    <row r="1086" spans="19:21" x14ac:dyDescent="0.2">
      <c r="S1086" t="s">
        <v>1371</v>
      </c>
      <c r="T1086" t="s">
        <v>181</v>
      </c>
      <c r="U1086" s="10"/>
    </row>
    <row r="1087" spans="19:21" x14ac:dyDescent="0.2">
      <c r="S1087" t="s">
        <v>986</v>
      </c>
      <c r="T1087" t="s">
        <v>181</v>
      </c>
      <c r="U1087" s="10"/>
    </row>
    <row r="1088" spans="19:21" x14ac:dyDescent="0.2">
      <c r="S1088" t="s">
        <v>1372</v>
      </c>
      <c r="T1088" t="s">
        <v>181</v>
      </c>
      <c r="U1088" s="10"/>
    </row>
    <row r="1089" spans="19:21" x14ac:dyDescent="0.2">
      <c r="S1089" t="s">
        <v>991</v>
      </c>
      <c r="T1089" t="s">
        <v>181</v>
      </c>
      <c r="U1089" s="10"/>
    </row>
    <row r="1090" spans="19:21" x14ac:dyDescent="0.2">
      <c r="S1090" t="s">
        <v>1373</v>
      </c>
      <c r="T1090" t="s">
        <v>181</v>
      </c>
      <c r="U1090" s="10"/>
    </row>
    <row r="1091" spans="19:21" x14ac:dyDescent="0.2">
      <c r="S1091" t="s">
        <v>987</v>
      </c>
      <c r="T1091" t="s">
        <v>181</v>
      </c>
      <c r="U1091" s="10"/>
    </row>
    <row r="1092" spans="19:21" x14ac:dyDescent="0.2">
      <c r="S1092" t="s">
        <v>1374</v>
      </c>
      <c r="T1092" t="s">
        <v>181</v>
      </c>
      <c r="U1092" s="10"/>
    </row>
    <row r="1093" spans="19:21" x14ac:dyDescent="0.2">
      <c r="S1093" t="s">
        <v>992</v>
      </c>
      <c r="T1093" t="s">
        <v>181</v>
      </c>
      <c r="U1093" s="10"/>
    </row>
    <row r="1094" spans="19:21" x14ac:dyDescent="0.2">
      <c r="S1094" t="s">
        <v>1375</v>
      </c>
      <c r="T1094" t="s">
        <v>181</v>
      </c>
      <c r="U1094" s="10"/>
    </row>
    <row r="1095" spans="19:21" x14ac:dyDescent="0.2">
      <c r="S1095" t="s">
        <v>1376</v>
      </c>
      <c r="T1095" t="s">
        <v>182</v>
      </c>
      <c r="U1095" s="10"/>
    </row>
    <row r="1096" spans="19:21" x14ac:dyDescent="0.2">
      <c r="S1096" t="s">
        <v>1377</v>
      </c>
      <c r="T1096" t="s">
        <v>182</v>
      </c>
      <c r="U1096" s="10"/>
    </row>
    <row r="1097" spans="19:21" x14ac:dyDescent="0.2">
      <c r="S1097" t="s">
        <v>1863</v>
      </c>
      <c r="T1097" t="s">
        <v>182</v>
      </c>
      <c r="U1097" s="10"/>
    </row>
    <row r="1098" spans="19:21" x14ac:dyDescent="0.2">
      <c r="S1098" t="s">
        <v>1864</v>
      </c>
      <c r="T1098" t="s">
        <v>182</v>
      </c>
      <c r="U1098" s="10"/>
    </row>
    <row r="1099" spans="19:21" x14ac:dyDescent="0.2">
      <c r="S1099" t="s">
        <v>1865</v>
      </c>
      <c r="T1099" t="s">
        <v>182</v>
      </c>
      <c r="U1099" s="10"/>
    </row>
    <row r="1100" spans="19:21" x14ac:dyDescent="0.2">
      <c r="S1100" t="s">
        <v>1866</v>
      </c>
      <c r="T1100" t="s">
        <v>182</v>
      </c>
      <c r="U1100" s="10"/>
    </row>
    <row r="1101" spans="19:21" x14ac:dyDescent="0.2">
      <c r="S1101" t="s">
        <v>1378</v>
      </c>
      <c r="T1101" t="s">
        <v>182</v>
      </c>
      <c r="U1101" s="10"/>
    </row>
    <row r="1102" spans="19:21" x14ac:dyDescent="0.2">
      <c r="S1102" t="s">
        <v>1379</v>
      </c>
      <c r="T1102" t="s">
        <v>182</v>
      </c>
      <c r="U1102" s="10"/>
    </row>
    <row r="1103" spans="19:21" x14ac:dyDescent="0.2">
      <c r="S1103" t="s">
        <v>1380</v>
      </c>
      <c r="T1103" t="s">
        <v>182</v>
      </c>
      <c r="U1103" s="10"/>
    </row>
    <row r="1104" spans="19:21" x14ac:dyDescent="0.2">
      <c r="S1104" t="s">
        <v>1381</v>
      </c>
      <c r="T1104" t="s">
        <v>182</v>
      </c>
      <c r="U1104" s="10"/>
    </row>
    <row r="1105" spans="19:21" x14ac:dyDescent="0.2">
      <c r="S1105" t="s">
        <v>1382</v>
      </c>
      <c r="T1105" t="s">
        <v>182</v>
      </c>
      <c r="U1105" s="10"/>
    </row>
    <row r="1106" spans="19:21" x14ac:dyDescent="0.2">
      <c r="S1106" t="s">
        <v>1383</v>
      </c>
      <c r="T1106" t="s">
        <v>182</v>
      </c>
      <c r="U1106" s="10"/>
    </row>
    <row r="1107" spans="19:21" x14ac:dyDescent="0.2">
      <c r="S1107" t="s">
        <v>975</v>
      </c>
      <c r="T1107" t="s">
        <v>182</v>
      </c>
      <c r="U1107" s="10"/>
    </row>
    <row r="1108" spans="19:21" x14ac:dyDescent="0.2">
      <c r="S1108" t="s">
        <v>1384</v>
      </c>
      <c r="T1108" t="s">
        <v>182</v>
      </c>
      <c r="U1108" s="10"/>
    </row>
    <row r="1109" spans="19:21" x14ac:dyDescent="0.2">
      <c r="S1109" t="s">
        <v>984</v>
      </c>
      <c r="T1109" t="s">
        <v>182</v>
      </c>
      <c r="U1109" s="10"/>
    </row>
    <row r="1110" spans="19:21" x14ac:dyDescent="0.2">
      <c r="S1110" t="s">
        <v>1385</v>
      </c>
      <c r="T1110" t="s">
        <v>182</v>
      </c>
      <c r="U1110" s="10"/>
    </row>
    <row r="1111" spans="19:21" x14ac:dyDescent="0.2">
      <c r="S1111" t="s">
        <v>985</v>
      </c>
      <c r="T1111" t="s">
        <v>180</v>
      </c>
      <c r="U1111" s="10"/>
    </row>
    <row r="1112" spans="19:21" x14ac:dyDescent="0.2">
      <c r="S1112" t="s">
        <v>1386</v>
      </c>
      <c r="T1112" t="s">
        <v>180</v>
      </c>
      <c r="U1112" s="10"/>
    </row>
    <row r="1113" spans="19:21" x14ac:dyDescent="0.2">
      <c r="S1113" t="s">
        <v>1387</v>
      </c>
      <c r="T1113" t="s">
        <v>180</v>
      </c>
      <c r="U1113" s="10"/>
    </row>
    <row r="1114" spans="19:21" x14ac:dyDescent="0.2">
      <c r="S1114" t="s">
        <v>1388</v>
      </c>
      <c r="T1114" t="s">
        <v>180</v>
      </c>
      <c r="U1114" s="10"/>
    </row>
    <row r="1115" spans="19:21" x14ac:dyDescent="0.2">
      <c r="S1115" t="s">
        <v>830</v>
      </c>
      <c r="T1115" t="s">
        <v>180</v>
      </c>
      <c r="U1115" s="10"/>
    </row>
    <row r="1116" spans="19:21" x14ac:dyDescent="0.2">
      <c r="S1116" t="s">
        <v>1389</v>
      </c>
      <c r="T1116" t="s">
        <v>180</v>
      </c>
      <c r="U1116" s="10"/>
    </row>
    <row r="1117" spans="19:21" x14ac:dyDescent="0.2">
      <c r="S1117" t="s">
        <v>894</v>
      </c>
      <c r="T1117" t="s">
        <v>180</v>
      </c>
      <c r="U1117" s="10"/>
    </row>
    <row r="1118" spans="19:21" x14ac:dyDescent="0.2">
      <c r="S1118" t="s">
        <v>1390</v>
      </c>
      <c r="T1118" t="s">
        <v>180</v>
      </c>
      <c r="U1118" s="10"/>
    </row>
    <row r="1119" spans="19:21" x14ac:dyDescent="0.2">
      <c r="S1119" t="s">
        <v>1391</v>
      </c>
      <c r="T1119" t="s">
        <v>240</v>
      </c>
      <c r="U1119" s="10"/>
    </row>
    <row r="1120" spans="19:21" x14ac:dyDescent="0.2">
      <c r="S1120" t="s">
        <v>1392</v>
      </c>
      <c r="T1120" t="s">
        <v>240</v>
      </c>
      <c r="U1120" s="10"/>
    </row>
    <row r="1121" spans="19:21" x14ac:dyDescent="0.2">
      <c r="S1121" t="s">
        <v>1393</v>
      </c>
      <c r="T1121" t="s">
        <v>240</v>
      </c>
      <c r="U1121" s="10"/>
    </row>
    <row r="1122" spans="19:21" x14ac:dyDescent="0.2">
      <c r="S1122" t="s">
        <v>1394</v>
      </c>
      <c r="T1122" t="s">
        <v>240</v>
      </c>
      <c r="U1122" s="10"/>
    </row>
    <row r="1123" spans="19:21" x14ac:dyDescent="0.2">
      <c r="S1123" t="s">
        <v>1867</v>
      </c>
      <c r="T1123" t="s">
        <v>182</v>
      </c>
      <c r="U1123" s="10"/>
    </row>
    <row r="1124" spans="19:21" x14ac:dyDescent="0.2">
      <c r="S1124" t="s">
        <v>1868</v>
      </c>
      <c r="T1124" t="s">
        <v>171</v>
      </c>
      <c r="U1124" s="10"/>
    </row>
    <row r="1125" spans="19:21" x14ac:dyDescent="0.2">
      <c r="S1125" t="s">
        <v>1869</v>
      </c>
      <c r="T1125" t="s">
        <v>182</v>
      </c>
      <c r="U1125" s="10"/>
    </row>
    <row r="1126" spans="19:21" x14ac:dyDescent="0.2">
      <c r="S1126" t="s">
        <v>1870</v>
      </c>
      <c r="T1126" t="s">
        <v>171</v>
      </c>
      <c r="U1126" s="10"/>
    </row>
    <row r="1127" spans="19:21" x14ac:dyDescent="0.2">
      <c r="S1127" t="s">
        <v>1871</v>
      </c>
      <c r="T1127" t="s">
        <v>182</v>
      </c>
      <c r="U1127" s="10"/>
    </row>
    <row r="1128" spans="19:21" x14ac:dyDescent="0.2">
      <c r="S1128" t="s">
        <v>1872</v>
      </c>
      <c r="T1128" t="s">
        <v>171</v>
      </c>
      <c r="U1128" s="10"/>
    </row>
    <row r="1129" spans="19:21" x14ac:dyDescent="0.2">
      <c r="S1129" t="s">
        <v>1873</v>
      </c>
      <c r="T1129" t="s">
        <v>182</v>
      </c>
      <c r="U1129" s="10"/>
    </row>
    <row r="1130" spans="19:21" x14ac:dyDescent="0.2">
      <c r="S1130" t="s">
        <v>1874</v>
      </c>
      <c r="T1130" t="s">
        <v>171</v>
      </c>
      <c r="U1130" s="10"/>
    </row>
    <row r="1131" spans="19:21" x14ac:dyDescent="0.2">
      <c r="S1131" t="s">
        <v>1875</v>
      </c>
      <c r="T1131" t="s">
        <v>182</v>
      </c>
      <c r="U1131" s="10"/>
    </row>
    <row r="1132" spans="19:21" x14ac:dyDescent="0.2">
      <c r="S1132" t="s">
        <v>1876</v>
      </c>
      <c r="T1132" t="s">
        <v>171</v>
      </c>
      <c r="U1132" s="10"/>
    </row>
    <row r="1133" spans="19:21" x14ac:dyDescent="0.2">
      <c r="S1133" t="s">
        <v>1877</v>
      </c>
      <c r="T1133" t="s">
        <v>182</v>
      </c>
      <c r="U1133" s="10"/>
    </row>
    <row r="1134" spans="19:21" x14ac:dyDescent="0.2">
      <c r="S1134" t="s">
        <v>1878</v>
      </c>
      <c r="T1134" t="s">
        <v>171</v>
      </c>
      <c r="U1134" s="10"/>
    </row>
    <row r="1135" spans="19:21" x14ac:dyDescent="0.2">
      <c r="S1135" t="s">
        <v>2641</v>
      </c>
      <c r="T1135" t="s">
        <v>2642</v>
      </c>
      <c r="U1135" s="10"/>
    </row>
    <row r="1136" spans="19:21" x14ac:dyDescent="0.2">
      <c r="S1136" t="s">
        <v>2643</v>
      </c>
      <c r="T1136" t="s">
        <v>2642</v>
      </c>
      <c r="U1136" s="10"/>
    </row>
    <row r="1137" spans="19:21" x14ac:dyDescent="0.2">
      <c r="S1137" t="s">
        <v>2644</v>
      </c>
      <c r="T1137" t="s">
        <v>2642</v>
      </c>
      <c r="U1137" s="10"/>
    </row>
    <row r="1138" spans="19:21" x14ac:dyDescent="0.2">
      <c r="S1138" t="s">
        <v>2645</v>
      </c>
      <c r="T1138" t="s">
        <v>194</v>
      </c>
      <c r="U1138" s="10"/>
    </row>
    <row r="1139" spans="19:21" x14ac:dyDescent="0.2">
      <c r="S1139" t="s">
        <v>2646</v>
      </c>
      <c r="T1139" t="s">
        <v>194</v>
      </c>
      <c r="U1139" s="10"/>
    </row>
    <row r="1140" spans="19:21" x14ac:dyDescent="0.2">
      <c r="S1140" t="s">
        <v>2647</v>
      </c>
      <c r="T1140" t="s">
        <v>194</v>
      </c>
      <c r="U1140" s="10"/>
    </row>
    <row r="1141" spans="19:21" x14ac:dyDescent="0.2">
      <c r="S1141" t="s">
        <v>2648</v>
      </c>
      <c r="T1141" t="s">
        <v>181</v>
      </c>
      <c r="U1141" s="10"/>
    </row>
    <row r="1142" spans="19:21" x14ac:dyDescent="0.2">
      <c r="S1142" t="s">
        <v>2649</v>
      </c>
      <c r="T1142" t="s">
        <v>181</v>
      </c>
    </row>
    <row r="1143" spans="19:21" x14ac:dyDescent="0.2">
      <c r="S1143" t="s">
        <v>2650</v>
      </c>
      <c r="T1143" t="s">
        <v>181</v>
      </c>
    </row>
  </sheetData>
  <autoFilter ref="S1:T1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FFC000"/>
  </sheetPr>
  <dimension ref="A1:AS5"/>
  <sheetViews>
    <sheetView tabSelected="1" topLeftCell="AE1" zoomScale="85" zoomScaleNormal="85" workbookViewId="0">
      <selection activeCell="AH12" sqref="AH12"/>
    </sheetView>
  </sheetViews>
  <sheetFormatPr baseColWidth="10" defaultRowHeight="14.25" x14ac:dyDescent="0.2"/>
  <cols>
    <col min="1" max="1" width="18.75" customWidth="1"/>
    <col min="2" max="2" width="25.375" customWidth="1"/>
    <col min="3" max="3" width="11.75" customWidth="1"/>
    <col min="4" max="4" width="24" customWidth="1"/>
    <col min="5" max="5" width="22.75" customWidth="1"/>
    <col min="6" max="6" width="14.5" customWidth="1"/>
    <col min="7" max="7" width="19.75" customWidth="1"/>
    <col min="9" max="9" width="13.875" customWidth="1"/>
    <col min="10" max="10" width="19.375" customWidth="1"/>
    <col min="13" max="13" width="11.125" customWidth="1"/>
    <col min="14" max="14" width="14" customWidth="1"/>
    <col min="17" max="17" width="12.75" customWidth="1"/>
    <col min="19" max="19" width="17.25" customWidth="1"/>
    <col min="23" max="23" width="11.125" customWidth="1"/>
    <col min="24" max="24" width="14.5" customWidth="1"/>
    <col min="25" max="25" width="14.5" style="10" customWidth="1"/>
    <col min="26" max="26" width="21.125" customWidth="1"/>
    <col min="28" max="28" width="19.125" customWidth="1"/>
    <col min="30" max="30" width="25.5" customWidth="1"/>
    <col min="33" max="33" width="79.625" customWidth="1"/>
    <col min="34" max="34" width="23.625" customWidth="1"/>
    <col min="35" max="36" width="19.375" customWidth="1"/>
    <col min="37" max="37" width="17.375" customWidth="1"/>
    <col min="38" max="38" width="80.875" bestFit="1" customWidth="1"/>
  </cols>
  <sheetData>
    <row r="1" spans="1:45" ht="15" x14ac:dyDescent="0.25">
      <c r="A1" t="s">
        <v>241</v>
      </c>
      <c r="B1" t="s">
        <v>1</v>
      </c>
      <c r="C1" t="s">
        <v>2</v>
      </c>
      <c r="D1" s="10" t="s">
        <v>1005</v>
      </c>
      <c r="E1" t="s">
        <v>201</v>
      </c>
      <c r="F1" t="s">
        <v>3</v>
      </c>
      <c r="G1" t="s">
        <v>238</v>
      </c>
      <c r="H1" t="s">
        <v>4</v>
      </c>
      <c r="I1" t="s">
        <v>5</v>
      </c>
      <c r="J1" t="s">
        <v>202</v>
      </c>
      <c r="K1" t="s">
        <v>6</v>
      </c>
      <c r="L1" t="s">
        <v>7</v>
      </c>
      <c r="M1" t="s">
        <v>203</v>
      </c>
      <c r="N1" t="s">
        <v>204</v>
      </c>
      <c r="O1" t="s">
        <v>205</v>
      </c>
      <c r="P1" t="s">
        <v>206</v>
      </c>
      <c r="Q1" t="s">
        <v>207</v>
      </c>
      <c r="R1" t="s">
        <v>208</v>
      </c>
      <c r="S1" t="s">
        <v>8</v>
      </c>
      <c r="T1" t="s">
        <v>209</v>
      </c>
      <c r="U1" t="s">
        <v>9</v>
      </c>
      <c r="V1" s="9" t="s">
        <v>12</v>
      </c>
      <c r="W1" s="9" t="s">
        <v>11</v>
      </c>
      <c r="X1" s="9" t="s">
        <v>242</v>
      </c>
      <c r="Y1" s="9" t="s">
        <v>1880</v>
      </c>
      <c r="Z1" s="9" t="s">
        <v>243</v>
      </c>
      <c r="AA1" s="9" t="s">
        <v>684</v>
      </c>
      <c r="AB1" s="9" t="s">
        <v>682</v>
      </c>
      <c r="AC1" s="9" t="s">
        <v>683</v>
      </c>
      <c r="AD1" s="9" t="s">
        <v>158</v>
      </c>
      <c r="AE1" s="9" t="s">
        <v>159</v>
      </c>
      <c r="AF1" s="9" t="s">
        <v>13</v>
      </c>
      <c r="AG1" s="9" t="s">
        <v>160</v>
      </c>
      <c r="AH1" s="9" t="s">
        <v>787</v>
      </c>
      <c r="AI1" s="9" t="s">
        <v>788</v>
      </c>
      <c r="AJ1" s="9" t="s">
        <v>14</v>
      </c>
      <c r="AK1" s="9" t="s">
        <v>210</v>
      </c>
      <c r="AL1" s="9" t="s">
        <v>15</v>
      </c>
      <c r="AM1" s="9" t="s">
        <v>2604</v>
      </c>
      <c r="AN1" s="9" t="s">
        <v>10</v>
      </c>
      <c r="AO1" s="9" t="s">
        <v>16</v>
      </c>
      <c r="AP1" s="9" t="s">
        <v>17</v>
      </c>
      <c r="AQ1" s="9" t="s">
        <v>276</v>
      </c>
      <c r="AR1" s="9" t="s">
        <v>277</v>
      </c>
      <c r="AS1" s="9" t="s">
        <v>278</v>
      </c>
    </row>
    <row r="2" spans="1:45" ht="28.5" x14ac:dyDescent="0.2">
      <c r="A2" t="s">
        <v>1884</v>
      </c>
      <c r="B2" t="s">
        <v>1908</v>
      </c>
      <c r="C2" t="s">
        <v>1887</v>
      </c>
      <c r="D2" t="s">
        <v>1888</v>
      </c>
      <c r="E2" t="s">
        <v>1879</v>
      </c>
      <c r="F2" t="s">
        <v>1909</v>
      </c>
      <c r="G2" t="s">
        <v>1910</v>
      </c>
      <c r="H2" t="s">
        <v>2100</v>
      </c>
      <c r="I2" t="s">
        <v>2072</v>
      </c>
      <c r="J2" t="s">
        <v>2021</v>
      </c>
      <c r="K2" t="s">
        <v>1916</v>
      </c>
      <c r="L2" t="s">
        <v>1894</v>
      </c>
      <c r="M2" t="s">
        <v>1906</v>
      </c>
      <c r="N2" t="s">
        <v>1911</v>
      </c>
      <c r="O2" t="s">
        <v>1894</v>
      </c>
      <c r="P2" t="s">
        <v>1894</v>
      </c>
      <c r="Q2" t="s">
        <v>1894</v>
      </c>
      <c r="R2" t="s">
        <v>1894</v>
      </c>
      <c r="S2" t="s">
        <v>1917</v>
      </c>
      <c r="T2" t="s">
        <v>2022</v>
      </c>
      <c r="U2" t="s">
        <v>1897</v>
      </c>
      <c r="V2" t="s">
        <v>1922</v>
      </c>
      <c r="W2" t="s">
        <v>1913</v>
      </c>
      <c r="X2" t="s">
        <v>1914</v>
      </c>
      <c r="Y2" s="10" t="s">
        <v>1914</v>
      </c>
      <c r="Z2" s="14" t="s">
        <v>1920</v>
      </c>
      <c r="AA2" t="s">
        <v>1915</v>
      </c>
      <c r="AB2" t="s">
        <v>1919</v>
      </c>
      <c r="AC2" t="s">
        <v>1905</v>
      </c>
      <c r="AD2" s="14" t="str">
        <f>IF(ISNA(VLOOKUP(Tableau2[Dtr-data],Workon!G:G,1,FALSE)=TRUE),"","°")</f>
        <v/>
      </c>
      <c r="AE2" s="14" t="str">
        <f>IF(ISNA(VLOOKUP(Tableau2[Dtr-data],Workon!A:A,1,FALSE)=TRUE),"","*")</f>
        <v/>
      </c>
      <c r="AF2" s="14" t="str">
        <f>CONCATENATE(Tableau2[[#This Row],[Dtr-data]],Tableau2[[#This Row],[Workon-previous analysis]],Tableau2[Work on])</f>
        <v>D57252123</v>
      </c>
      <c r="AG2" s="14" t="s">
        <v>2652</v>
      </c>
      <c r="AH2" s="14" t="str">
        <f>IF(LEN(Tableau2[[#This Row],[Text]])&lt;1,"",IF(SUMPRODUCT(N(ISNUMBER(FIND({"002";"NCB";"ncb";"Ncb";"NC2";"nc2";"Nc2";"DIVERGENCE 2";"Divergence 2";"divergence 2";"NON-CONFORMITY 2";"non-conformity 2";"Non-conformity 2";"Non-conformité 2";"NON-CONFORMITE 2";"non-conformité 2";"NON CONFORMITE 2";"Non conformité 2";"non conformité 2";"NON CONFORMITY 2";"Non conformity 2";"non conformity 2";"Non conformite 2";"non conformite 2"},Tableau2[[#This Row],[Text]]))))&gt;0,"Multiple deviations","One deviation"))</f>
        <v>One deviation</v>
      </c>
      <c r="AI2" s="13" t="s">
        <v>2658</v>
      </c>
      <c r="AL2" t="str">
        <f>Tricell(Tableau2[[#This Row],[Potential deviation]])</f>
        <v>Drilling_Oversize
Drilling_issue</v>
      </c>
      <c r="AM2" t="str">
        <f>IF(ISNA(VLOOKUP(Tableau2[Dtr-data],Workon!B:B,1,FALSE)=TRUE),"Not impacted","impacted")</f>
        <v>impacted</v>
      </c>
      <c r="AN2" s="10"/>
      <c r="AO2" t="s">
        <v>182</v>
      </c>
    </row>
    <row r="3" spans="1:45" ht="71.25" x14ac:dyDescent="0.2">
      <c r="A3" t="s">
        <v>1882</v>
      </c>
      <c r="B3" t="s">
        <v>1908</v>
      </c>
      <c r="C3" t="s">
        <v>1887</v>
      </c>
      <c r="D3" t="s">
        <v>1888</v>
      </c>
      <c r="E3" t="s">
        <v>1879</v>
      </c>
      <c r="F3" t="s">
        <v>1909</v>
      </c>
      <c r="G3" t="s">
        <v>1910</v>
      </c>
      <c r="H3" t="s">
        <v>2099</v>
      </c>
      <c r="I3" t="s">
        <v>2072</v>
      </c>
      <c r="J3" t="s">
        <v>2021</v>
      </c>
      <c r="K3" t="s">
        <v>1916</v>
      </c>
      <c r="L3" t="s">
        <v>1894</v>
      </c>
      <c r="M3" t="s">
        <v>1906</v>
      </c>
      <c r="N3" t="s">
        <v>1911</v>
      </c>
      <c r="O3" t="s">
        <v>1894</v>
      </c>
      <c r="P3" t="s">
        <v>1894</v>
      </c>
      <c r="Q3" t="s">
        <v>1894</v>
      </c>
      <c r="R3" t="s">
        <v>1894</v>
      </c>
      <c r="S3" t="s">
        <v>1917</v>
      </c>
      <c r="T3" t="s">
        <v>2022</v>
      </c>
      <c r="U3" t="s">
        <v>1897</v>
      </c>
      <c r="V3" t="s">
        <v>1922</v>
      </c>
      <c r="W3" t="s">
        <v>1913</v>
      </c>
      <c r="X3" t="s">
        <v>1914</v>
      </c>
      <c r="Y3" s="10" t="s">
        <v>1914</v>
      </c>
      <c r="Z3" s="14" t="s">
        <v>1920</v>
      </c>
      <c r="AA3" t="s">
        <v>1915</v>
      </c>
      <c r="AB3" t="s">
        <v>1919</v>
      </c>
      <c r="AC3" t="s">
        <v>1905</v>
      </c>
      <c r="AD3" s="14" t="str">
        <f>IF(ISNA(VLOOKUP(Tableau2[Dtr-data],Workon!G:G,1,FALSE)=TRUE),"","°")</f>
        <v/>
      </c>
      <c r="AE3" s="14" t="str">
        <f>IF(ISNA(VLOOKUP(Tableau2[Dtr-data],Workon!A:A,1,FALSE)=TRUE),"","*")</f>
        <v/>
      </c>
      <c r="AF3" s="14" t="str">
        <f>CONCATENATE(Tableau2[[#This Row],[Dtr-data]],Tableau2[[#This Row],[Workon-previous analysis]],Tableau2[Work on])</f>
        <v>D57252123</v>
      </c>
      <c r="AG3" s="14" t="s">
        <v>2653</v>
      </c>
      <c r="AH3" s="14" t="str">
        <f>IF(LEN(Tableau2[[#This Row],[Text]])&lt;1,"",IF(SUMPRODUCT(N(ISNUMBER(FIND({"002";"NCB";"ncb";"Ncb";"NC2";"nc2";"Nc2";"DIVERGENCE 2";"Divergence 2";"divergence 2";"NON-CONFORMITY 2";"non-conformity 2";"Non-conformity 2";"Non-conformité 2";"NON-CONFORMITE 2";"non-conformité 2";"NON CONFORMITE 2";"Non conformité 2";"non conformité 2";"NON CONFORMITY 2";"Non conformity 2";"non conformity 2";"Non conformite 2";"non conformite 2"},Tableau2[[#This Row],[Text]]))))&gt;0,"Multiple deviations","One deviation"))</f>
        <v>One deviation</v>
      </c>
      <c r="AI3" s="13" t="s">
        <v>2656</v>
      </c>
      <c r="AL3" s="10" t="str">
        <f>Tricell(Tableau2[[#This Row],[Potential deviation]])</f>
        <v>Damaged_parts_Scratches_Impact_Bump_Dents_Tool_mark
Drilling_Oversize
Drilling_issue</v>
      </c>
      <c r="AM3" t="str">
        <f>IF(ISNA(VLOOKUP(Tableau2[Dtr-data],Workon!B:B,1,FALSE)=TRUE),"Not impacted","impacted")</f>
        <v>impacted</v>
      </c>
      <c r="AN3" s="10"/>
      <c r="AO3" t="s">
        <v>171</v>
      </c>
    </row>
    <row r="4" spans="1:45" ht="71.25" x14ac:dyDescent="0.2">
      <c r="A4" t="s">
        <v>1881</v>
      </c>
      <c r="B4" t="s">
        <v>1908</v>
      </c>
      <c r="C4" t="s">
        <v>1887</v>
      </c>
      <c r="D4" t="s">
        <v>1907</v>
      </c>
      <c r="E4" t="s">
        <v>1924</v>
      </c>
      <c r="F4" t="s">
        <v>1909</v>
      </c>
      <c r="G4" t="s">
        <v>1910</v>
      </c>
      <c r="H4" t="s">
        <v>2102</v>
      </c>
      <c r="I4" t="s">
        <v>2003</v>
      </c>
      <c r="J4" t="s">
        <v>2004</v>
      </c>
      <c r="K4" t="s">
        <v>1894</v>
      </c>
      <c r="L4" t="s">
        <v>1894</v>
      </c>
      <c r="M4" t="s">
        <v>1906</v>
      </c>
      <c r="N4" t="s">
        <v>1911</v>
      </c>
      <c r="O4" t="s">
        <v>1894</v>
      </c>
      <c r="P4" t="s">
        <v>1894</v>
      </c>
      <c r="Q4" t="s">
        <v>1894</v>
      </c>
      <c r="R4" t="s">
        <v>1894</v>
      </c>
      <c r="S4" t="s">
        <v>1917</v>
      </c>
      <c r="T4" t="s">
        <v>2005</v>
      </c>
      <c r="U4" t="s">
        <v>1897</v>
      </c>
      <c r="V4" t="s">
        <v>1898</v>
      </c>
      <c r="W4" t="s">
        <v>1913</v>
      </c>
      <c r="X4" t="s">
        <v>1914</v>
      </c>
      <c r="Y4" s="10" t="s">
        <v>1914</v>
      </c>
      <c r="Z4" s="14" t="s">
        <v>1925</v>
      </c>
      <c r="AA4" t="s">
        <v>1915</v>
      </c>
      <c r="AB4" t="s">
        <v>1904</v>
      </c>
      <c r="AC4" t="s">
        <v>1905</v>
      </c>
      <c r="AD4" s="14" t="str">
        <f>IF(ISNA(VLOOKUP(Tableau2[Dtr-data],Workon!G:G,1,FALSE)=TRUE),"","°")</f>
        <v/>
      </c>
      <c r="AE4" s="14" t="str">
        <f>IF(ISNA(VLOOKUP(Tableau2[Dtr-data],Workon!A:A,1,FALSE)=TRUE),"","*")</f>
        <v/>
      </c>
      <c r="AF4" s="14" t="str">
        <f>CONCATENATE(Tableau2[[#This Row],[Dtr-data]],Tableau2[[#This Row],[Workon-previous analysis]],Tableau2[Work on])</f>
        <v>D57259123</v>
      </c>
      <c r="AG4" s="14" t="s">
        <v>2654</v>
      </c>
      <c r="AH4" s="14" t="str">
        <f>IF(LEN(Tableau2[[#This Row],[Text]])&lt;1,"",IF(SUMPRODUCT(N(ISNUMBER(FIND({"002";"NCB";"ncb";"Ncb";"NC2";"nc2";"Nc2";"DIVERGENCE 2";"Divergence 2";"divergence 2";"NON-CONFORMITY 2";"non-conformity 2";"Non-conformity 2";"Non-conformité 2";"NON-CONFORMITE 2";"non-conformité 2";"NON CONFORMITE 2";"Non conformité 2";"non conformité 2";"NON CONFORMITY 2";"Non conformity 2";"non conformity 2";"Non conformite 2";"non conformite 2"},Tableau2[[#This Row],[Text]]))))&gt;0,"Multiple deviations","One deviation"))</f>
        <v>One deviation</v>
      </c>
      <c r="AI4" s="13" t="s">
        <v>2657</v>
      </c>
      <c r="AL4" s="10" t="str">
        <f>Tricell(Tableau2[[#This Row],[Potential deviation]])</f>
        <v>Damaged_parts_Scratches_Impact_Bump_Dents_Tool_mark
Drilling_Oversize
Drilling_issue</v>
      </c>
      <c r="AM4" t="str">
        <f>IF(ISNA(VLOOKUP(Tableau2[Dtr-data],Workon!B:B,1,FALSE)=TRUE),"Not impacted","impacted")</f>
        <v>impacted</v>
      </c>
      <c r="AN4" s="10"/>
      <c r="AO4" t="s">
        <v>240</v>
      </c>
    </row>
    <row r="5" spans="1:45" ht="28.5" x14ac:dyDescent="0.2">
      <c r="A5" t="s">
        <v>1883</v>
      </c>
      <c r="B5" t="s">
        <v>1908</v>
      </c>
      <c r="C5" t="s">
        <v>1887</v>
      </c>
      <c r="D5" t="s">
        <v>1927</v>
      </c>
      <c r="E5" t="s">
        <v>1926</v>
      </c>
      <c r="F5" t="s">
        <v>1909</v>
      </c>
      <c r="G5" t="s">
        <v>1910</v>
      </c>
      <c r="H5" t="s">
        <v>2110</v>
      </c>
      <c r="I5" t="s">
        <v>1943</v>
      </c>
      <c r="J5" t="s">
        <v>1943</v>
      </c>
      <c r="K5" t="s">
        <v>1916</v>
      </c>
      <c r="L5" t="s">
        <v>1894</v>
      </c>
      <c r="M5" t="s">
        <v>1906</v>
      </c>
      <c r="N5" t="s">
        <v>1911</v>
      </c>
      <c r="O5" t="s">
        <v>1894</v>
      </c>
      <c r="P5" t="s">
        <v>1894</v>
      </c>
      <c r="Q5" t="s">
        <v>1894</v>
      </c>
      <c r="R5" t="s">
        <v>1894</v>
      </c>
      <c r="S5" t="s">
        <v>1912</v>
      </c>
      <c r="T5" t="s">
        <v>739</v>
      </c>
      <c r="U5" t="s">
        <v>1897</v>
      </c>
      <c r="V5" t="s">
        <v>1898</v>
      </c>
      <c r="W5" t="s">
        <v>1913</v>
      </c>
      <c r="X5" t="s">
        <v>1914</v>
      </c>
      <c r="Y5" s="10" t="s">
        <v>1914</v>
      </c>
      <c r="Z5" s="14" t="s">
        <v>1920</v>
      </c>
      <c r="AA5" t="s">
        <v>1915</v>
      </c>
      <c r="AB5" t="s">
        <v>1919</v>
      </c>
      <c r="AC5" t="s">
        <v>1905</v>
      </c>
      <c r="AD5" s="14" t="str">
        <f>IF(ISNA(VLOOKUP(Tableau2[Dtr-data],Workon!G:G,1,FALSE)=TRUE),"","°")</f>
        <v>°</v>
      </c>
      <c r="AE5" s="14" t="str">
        <f>IF(ISNA(VLOOKUP(Tableau2[Dtr-data],Workon!A:A,1,FALSE)=TRUE),"","*")</f>
        <v/>
      </c>
      <c r="AF5" s="14" t="str">
        <f>CONCATENATE(Tableau2[[#This Row],[Dtr-data]],Tableau2[[#This Row],[Workon-previous analysis]],Tableau2[Work on])</f>
        <v>D57257803°</v>
      </c>
      <c r="AG5" s="14" t="s">
        <v>2655</v>
      </c>
      <c r="AH5" s="14" t="str">
        <f>IF(LEN(Tableau2[[#This Row],[Text]])&lt;1,"",IF(SUMPRODUCT(N(ISNUMBER(FIND({"002";"NCB";"ncb";"Ncb";"NC2";"nc2";"Nc2";"DIVERGENCE 2";"Divergence 2";"divergence 2";"NON-CONFORMITY 2";"non-conformity 2";"Non-conformity 2";"Non-conformité 2";"NON-CONFORMITE 2";"non-conformité 2";"NON CONFORMITE 2";"Non conformité 2";"non conformité 2";"NON CONFORMITY 2";"Non conformity 2";"non conformity 2";"Non conformite 2";"non conformite 2"},Tableau2[[#This Row],[Text]]))))&gt;0,"Multiple deviations","One deviation"))</f>
        <v>One deviation</v>
      </c>
      <c r="AI5" s="13" t="s">
        <v>2659</v>
      </c>
      <c r="AL5" s="10" t="str">
        <f>Tricell(Tableau2[[#This Row],[Potential deviation]])</f>
        <v>Drilling_Oversize
Drilling_issue</v>
      </c>
      <c r="AM5" t="str">
        <f>IF(ISNA(VLOOKUP(Tableau2[Dtr-data],Workon!B:B,1,FALSE)=TRUE),"Not impacted","impacted")</f>
        <v>impacted</v>
      </c>
      <c r="AN5" s="10"/>
      <c r="AO5" t="s">
        <v>182</v>
      </c>
    </row>
  </sheetData>
  <conditionalFormatting sqref="AK2:AK5">
    <cfRule type="expression" dxfId="0" priority="11">
      <formula>ISNA(MATCH($AK2,INDIRECT($AJ2),0))</formula>
    </cfRule>
  </conditionalFormatting>
  <dataValidations count="2">
    <dataValidation type="list" allowBlank="1" showInputMessage="1" showErrorMessage="1" sqref="AJ2:AJ5">
      <formula1>deviations_level_1</formula1>
    </dataValidation>
    <dataValidation type="list" allowBlank="1" showInputMessage="1" showErrorMessage="1" sqref="AK2:AK5">
      <formula1>INDIRECT(AJ2)</formula1>
    </dataValidation>
  </dataValidations>
  <pageMargins left="0.7" right="0.7" top="0.75" bottom="0.75" header="0.3" footer="0.3"/>
  <pageSetup orientation="portrait"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Workon!$C$2:$C$5</xm:f>
          </x14:formula1>
          <xm:sqref>AP2:AP5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92D050"/>
  </sheetPr>
  <dimension ref="A1:AF2"/>
  <sheetViews>
    <sheetView topLeftCell="N1" workbookViewId="0">
      <selection activeCell="Q13" sqref="Q13"/>
    </sheetView>
  </sheetViews>
  <sheetFormatPr baseColWidth="10" defaultRowHeight="14.25" x14ac:dyDescent="0.2"/>
  <cols>
    <col min="1" max="1" width="20.75" customWidth="1"/>
    <col min="2" max="2" width="25.375" customWidth="1"/>
    <col min="3" max="3" width="11.75" customWidth="1"/>
    <col min="4" max="4" width="24" customWidth="1"/>
    <col min="5" max="5" width="22.75" customWidth="1"/>
    <col min="6" max="6" width="14.5" customWidth="1"/>
    <col min="7" max="7" width="15.5" customWidth="1"/>
    <col min="9" max="9" width="13.875" customWidth="1"/>
    <col min="10" max="10" width="19.375" customWidth="1"/>
    <col min="13" max="13" width="11.125" customWidth="1"/>
    <col min="14" max="14" width="14" customWidth="1"/>
    <col min="17" max="17" width="12.75" customWidth="1"/>
    <col min="19" max="19" width="17.25" customWidth="1"/>
    <col min="20" max="20" width="17.5" customWidth="1"/>
    <col min="24" max="25" width="11" style="10"/>
    <col min="27" max="29" width="11" style="10"/>
  </cols>
  <sheetData>
    <row r="1" spans="1:32" x14ac:dyDescent="0.2">
      <c r="A1" t="s">
        <v>0</v>
      </c>
      <c r="B1" t="s">
        <v>1</v>
      </c>
      <c r="C1" t="s">
        <v>2</v>
      </c>
      <c r="D1" t="s">
        <v>1005</v>
      </c>
      <c r="E1" t="s">
        <v>201</v>
      </c>
      <c r="F1" t="s">
        <v>3</v>
      </c>
      <c r="G1" t="s">
        <v>238</v>
      </c>
      <c r="H1" t="s">
        <v>4</v>
      </c>
      <c r="I1" t="s">
        <v>5</v>
      </c>
      <c r="J1" t="s">
        <v>202</v>
      </c>
      <c r="K1" t="s">
        <v>6</v>
      </c>
      <c r="L1" t="s">
        <v>7</v>
      </c>
      <c r="M1" t="s">
        <v>203</v>
      </c>
      <c r="N1" t="s">
        <v>204</v>
      </c>
      <c r="O1" t="s">
        <v>205</v>
      </c>
      <c r="P1" t="s">
        <v>206</v>
      </c>
      <c r="Q1" t="s">
        <v>207</v>
      </c>
      <c r="R1" t="s">
        <v>208</v>
      </c>
      <c r="S1" t="s">
        <v>8</v>
      </c>
      <c r="T1" t="s">
        <v>209</v>
      </c>
      <c r="U1" t="s">
        <v>9</v>
      </c>
      <c r="V1" s="11" t="s">
        <v>12</v>
      </c>
      <c r="W1" s="11" t="s">
        <v>11</v>
      </c>
      <c r="X1" s="11" t="s">
        <v>242</v>
      </c>
      <c r="Y1" s="11" t="s">
        <v>1880</v>
      </c>
      <c r="Z1" s="11" t="s">
        <v>243</v>
      </c>
      <c r="AA1" s="11" t="s">
        <v>684</v>
      </c>
      <c r="AB1" s="11" t="s">
        <v>682</v>
      </c>
      <c r="AC1" s="11" t="s">
        <v>683</v>
      </c>
      <c r="AD1" s="11" t="s">
        <v>158</v>
      </c>
      <c r="AE1" s="11" t="s">
        <v>159</v>
      </c>
      <c r="AF1" s="11" t="s">
        <v>13</v>
      </c>
    </row>
    <row r="2" spans="1:32" x14ac:dyDescent="0.2">
      <c r="A2" t="s">
        <v>1885</v>
      </c>
      <c r="B2" t="s">
        <v>1886</v>
      </c>
      <c r="C2" t="s">
        <v>1887</v>
      </c>
      <c r="D2" t="s">
        <v>1888</v>
      </c>
      <c r="E2" t="s">
        <v>1889</v>
      </c>
      <c r="F2" t="s">
        <v>1890</v>
      </c>
      <c r="G2" t="s">
        <v>1891</v>
      </c>
      <c r="H2" t="s">
        <v>1892</v>
      </c>
      <c r="I2" t="s">
        <v>1893</v>
      </c>
      <c r="J2" t="s">
        <v>1893</v>
      </c>
      <c r="K2" t="s">
        <v>1894</v>
      </c>
      <c r="L2" t="s">
        <v>1894</v>
      </c>
      <c r="M2" t="s">
        <v>1894</v>
      </c>
      <c r="N2" t="s">
        <v>1894</v>
      </c>
      <c r="O2" t="s">
        <v>1894</v>
      </c>
      <c r="P2" t="s">
        <v>1895</v>
      </c>
      <c r="Q2" t="s">
        <v>1894</v>
      </c>
      <c r="R2" t="s">
        <v>1894</v>
      </c>
      <c r="S2" t="s">
        <v>1894</v>
      </c>
      <c r="T2" t="s">
        <v>1896</v>
      </c>
      <c r="U2" t="s">
        <v>1897</v>
      </c>
      <c r="V2" t="s">
        <v>1898</v>
      </c>
      <c r="W2" t="s">
        <v>1899</v>
      </c>
      <c r="X2" s="10" t="s">
        <v>1900</v>
      </c>
      <c r="Y2" s="10" t="s">
        <v>1901</v>
      </c>
      <c r="Z2" t="s">
        <v>1902</v>
      </c>
      <c r="AA2" s="10" t="s">
        <v>1903</v>
      </c>
      <c r="AB2" s="10" t="s">
        <v>1904</v>
      </c>
      <c r="AC2" s="10" t="s">
        <v>1905</v>
      </c>
      <c r="AD2" t="str">
        <f>IF(ISNA(VLOOKUP(Tableau3[[#This Row],[Dtr-data]],Workon!G:G,1,FALSE)=TRUE),"","°")</f>
        <v/>
      </c>
      <c r="AE2" t="str">
        <f>IF(ISNA(VLOOKUP(Tableau3[[#This Row],[Dtr-data]],Workon!A:A,1,FALSE)=TRUE),"","*")</f>
        <v/>
      </c>
      <c r="AF2" t="str">
        <f>CONCATENATE(Tableau3[[#This Row],[Dtr-data]],Tableau3[[#This Row],[Workon-previous analysis]],Tableau3[Work on])</f>
        <v>D25572243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38</vt:i4>
      </vt:variant>
    </vt:vector>
  </HeadingPairs>
  <TitlesOfParts>
    <vt:vector size="41" baseType="lpstr">
      <vt:lpstr>Workon</vt:lpstr>
      <vt:lpstr>Data-Deviations</vt:lpstr>
      <vt:lpstr>Data-Concessions</vt:lpstr>
      <vt:lpstr>Alternative_material_Fasteners</vt:lpstr>
      <vt:lpstr>Alternative_material_Other</vt:lpstr>
      <vt:lpstr>Alternative_material_Raw_material</vt:lpstr>
      <vt:lpstr>Assembly_Clash_Gaps_out_of_tolerance</vt:lpstr>
      <vt:lpstr>Assembly_Fasteners_out_of_flush</vt:lpstr>
      <vt:lpstr>Assembly_Other</vt:lpstr>
      <vt:lpstr>Burns</vt:lpstr>
      <vt:lpstr>Cabin_defect</vt:lpstr>
      <vt:lpstr>Composite_Ply</vt:lpstr>
      <vt:lpstr>Concession_for_reconciliation</vt:lpstr>
      <vt:lpstr>Cure_cycle_deviations</vt:lpstr>
      <vt:lpstr>Damaged_parts_Other</vt:lpstr>
      <vt:lpstr>Damaged_parts_Scratches_Impact_Bump_Dents_Tool_mark</vt:lpstr>
      <vt:lpstr>De_bonding</vt:lpstr>
      <vt:lpstr>Delamination_Flaking</vt:lpstr>
      <vt:lpstr>deviations_level_1</vt:lpstr>
      <vt:lpstr>Drilling_Drill_start</vt:lpstr>
      <vt:lpstr>Drilling_Holes_elongated</vt:lpstr>
      <vt:lpstr>Drilling_Holes_not_needed</vt:lpstr>
      <vt:lpstr>Drilling_Holes_position</vt:lpstr>
      <vt:lpstr>Drilling_Issue_to_be_precised</vt:lpstr>
      <vt:lpstr>Drilling_Oversize</vt:lpstr>
      <vt:lpstr>Fibre_orientation_placement_waviness</vt:lpstr>
      <vt:lpstr>Geometrical_deviation_Dimension_out_of_tolerance</vt:lpstr>
      <vt:lpstr>Geometrical_deviation_Flatness</vt:lpstr>
      <vt:lpstr>Geometrical_deviation_Thickness</vt:lpstr>
      <vt:lpstr>Ground_test_GTR_GTI</vt:lpstr>
      <vt:lpstr>Inclusion_FOD_Foreign_Object_Damage_</vt:lpstr>
      <vt:lpstr>Missing_or_failed_test_DMA_CND_NDT</vt:lpstr>
      <vt:lpstr>Missing_part</vt:lpstr>
      <vt:lpstr>Missing_qualification_Material_Standard</vt:lpstr>
      <vt:lpstr>Missing_qualification_Other</vt:lpstr>
      <vt:lpstr>Missing_qualification_Process_Supplier_Specified_Parts</vt:lpstr>
      <vt:lpstr>Parts_identification</vt:lpstr>
      <vt:lpstr>Resin_migration_rich_or_loss_Porosity</vt:lpstr>
      <vt:lpstr>Weight_out_of_tolerance</vt:lpstr>
      <vt:lpstr>Witness_Specimen_Non_Conformant_result_Results_not_available</vt:lpstr>
      <vt:lpstr>Wrong_process_manufacturer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RAMOND, Emeric E (SOGECLAIR AEROSPACE SAS)</dc:creator>
  <cp:lastModifiedBy>RAMOND, Emeric E (SOGECLAIR AEROSPACE SAS)</cp:lastModifiedBy>
  <cp:lastPrinted>2015-08-04T07:35:47Z</cp:lastPrinted>
  <dcterms:created xsi:type="dcterms:W3CDTF">2015-02-02T07:54:22Z</dcterms:created>
  <dcterms:modified xsi:type="dcterms:W3CDTF">2015-08-06T09:49:56Z</dcterms:modified>
</cp:coreProperties>
</file>