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4240" windowHeight="12270"/>
  </bookViews>
  <sheets>
    <sheet name="suivi clients" sheetId="1" r:id="rId1"/>
    <sheet name="resultat" sheetId="3" r:id="rId2"/>
  </sheets>
  <definedNames>
    <definedName name="_xlnm._FilterDatabase" localSheetId="0" hidden="1">'suivi clients'!$A$1:$N$1</definedName>
    <definedName name="finalité">resultat!$A$1:$A$3</definedName>
  </definedNames>
  <calcPr calcId="125725"/>
</workbook>
</file>

<file path=xl/calcChain.xml><?xml version="1.0" encoding="utf-8"?>
<calcChain xmlns="http://schemas.openxmlformats.org/spreadsheetml/2006/main">
  <c r="H48" i="1"/>
  <c r="J48" s="1"/>
  <c r="H47"/>
  <c r="J47" s="1"/>
  <c r="H49"/>
  <c r="J49" s="1"/>
  <c r="H50"/>
  <c r="J50" s="1"/>
  <c r="H45"/>
  <c r="J45" s="1"/>
  <c r="H44"/>
  <c r="J44" s="1"/>
  <c r="H42"/>
  <c r="J42" s="1"/>
  <c r="H41"/>
  <c r="J41" s="1"/>
  <c r="H39"/>
  <c r="J39" s="1"/>
  <c r="H38"/>
  <c r="J38" s="1"/>
  <c r="H37"/>
  <c r="H36"/>
  <c r="J36" s="1"/>
  <c r="H35"/>
  <c r="J35" s="1"/>
  <c r="H34"/>
  <c r="J34" s="1"/>
  <c r="H33"/>
  <c r="J33" s="1"/>
  <c r="H46"/>
  <c r="J46" s="1"/>
  <c r="H43"/>
  <c r="J43" s="1"/>
  <c r="H40"/>
  <c r="J40" s="1"/>
  <c r="J37"/>
  <c r="H30"/>
  <c r="J30" s="1"/>
  <c r="H29"/>
  <c r="J29" s="1"/>
  <c r="H28"/>
  <c r="J28" s="1"/>
  <c r="H27"/>
  <c r="J27" s="1"/>
  <c r="H26"/>
  <c r="J26" s="1"/>
  <c r="H25"/>
  <c r="J25" s="1"/>
  <c r="H23"/>
  <c r="J23" s="1"/>
  <c r="H24"/>
  <c r="J24" s="1"/>
  <c r="H15"/>
  <c r="J15" s="1"/>
  <c r="H14"/>
  <c r="J14" s="1"/>
  <c r="H13"/>
  <c r="J13" s="1"/>
  <c r="J12"/>
  <c r="H20"/>
  <c r="J20" s="1"/>
  <c r="H19"/>
  <c r="J19" s="1"/>
  <c r="H18"/>
  <c r="J18" s="1"/>
  <c r="H17"/>
  <c r="J17" s="1"/>
  <c r="H16"/>
  <c r="J16" s="1"/>
  <c r="H22"/>
  <c r="J22" s="1"/>
  <c r="H31"/>
  <c r="J31" s="1"/>
  <c r="H5"/>
  <c r="J5" s="1"/>
  <c r="H6"/>
  <c r="J6" s="1"/>
  <c r="H9"/>
  <c r="J9" s="1"/>
  <c r="H2"/>
  <c r="J2" s="1"/>
  <c r="H21"/>
  <c r="J21" s="1"/>
  <c r="H10"/>
  <c r="J10" s="1"/>
  <c r="H8"/>
  <c r="J8" s="1"/>
  <c r="H4"/>
  <c r="J4" s="1"/>
  <c r="H3"/>
  <c r="J3" s="1"/>
  <c r="H7"/>
  <c r="J7" s="1"/>
  <c r="H11"/>
  <c r="J11" s="1"/>
  <c r="F51"/>
  <c r="F56"/>
  <c r="J56"/>
  <c r="D52"/>
  <c r="J52"/>
  <c r="H53"/>
  <c r="J53" s="1"/>
  <c r="D54"/>
  <c r="F54" s="1"/>
  <c r="H54" s="1"/>
  <c r="J54" s="1"/>
  <c r="H32"/>
  <c r="J32" s="1"/>
  <c r="D57"/>
  <c r="F57" s="1"/>
  <c r="H57" s="1"/>
  <c r="J57" s="1"/>
  <c r="D58"/>
  <c r="F58" s="1"/>
  <c r="H58" s="1"/>
  <c r="J58" s="1"/>
  <c r="D59"/>
  <c r="F59" s="1"/>
  <c r="H59" s="1"/>
  <c r="J59" s="1"/>
  <c r="D60"/>
  <c r="F60" s="1"/>
  <c r="H60" s="1"/>
  <c r="J60" s="1"/>
  <c r="D61"/>
  <c r="F61" s="1"/>
  <c r="H61" s="1"/>
  <c r="J61" s="1"/>
  <c r="D62"/>
  <c r="F62" s="1"/>
  <c r="H62" s="1"/>
  <c r="J62" s="1"/>
  <c r="D63"/>
  <c r="F63" s="1"/>
  <c r="H63" s="1"/>
  <c r="J63" s="1"/>
  <c r="D64"/>
  <c r="F64" s="1"/>
  <c r="H64" s="1"/>
  <c r="J64" s="1"/>
  <c r="D65"/>
  <c r="F65" s="1"/>
  <c r="H65" s="1"/>
  <c r="J65" s="1"/>
  <c r="D66"/>
  <c r="F66" s="1"/>
  <c r="H66" s="1"/>
  <c r="J66" s="1"/>
  <c r="D67"/>
  <c r="F67" s="1"/>
  <c r="H67" s="1"/>
  <c r="J67" s="1"/>
  <c r="D68"/>
  <c r="F68" s="1"/>
  <c r="H68" s="1"/>
  <c r="J68" s="1"/>
</calcChain>
</file>

<file path=xl/sharedStrings.xml><?xml version="1.0" encoding="utf-8"?>
<sst xmlns="http://schemas.openxmlformats.org/spreadsheetml/2006/main" count="361" uniqueCount="131">
  <si>
    <t>nom client</t>
  </si>
  <si>
    <t>travaux</t>
  </si>
  <si>
    <t>date appel</t>
  </si>
  <si>
    <t>1er RDV</t>
  </si>
  <si>
    <t>2è RDV</t>
  </si>
  <si>
    <t>3è RDV</t>
  </si>
  <si>
    <t>relance</t>
  </si>
  <si>
    <t>commentaires</t>
  </si>
  <si>
    <t>finalité</t>
  </si>
  <si>
    <t>concurrents</t>
  </si>
  <si>
    <t>En attente</t>
  </si>
  <si>
    <t>veranda</t>
  </si>
  <si>
    <t>ok</t>
  </si>
  <si>
    <t>personne</t>
  </si>
  <si>
    <t>?</t>
  </si>
  <si>
    <t>Bera Marcillac</t>
  </si>
  <si>
    <t>Boudou Bozouls</t>
  </si>
  <si>
    <t>Lacombe</t>
  </si>
  <si>
    <t>Vacquier Agnac</t>
  </si>
  <si>
    <t>loggia</t>
  </si>
  <si>
    <t>reno veranda</t>
  </si>
  <si>
    <t>Valls Segur</t>
  </si>
  <si>
    <t>centre alu, 1 gars de millau</t>
  </si>
  <si>
    <t>Calvet Mende</t>
  </si>
  <si>
    <t>Raynal Gramond</t>
  </si>
  <si>
    <t>Pons, ballat,  abri'co</t>
  </si>
  <si>
    <t>Ont été a la banque et le buget pour la banque est, ne sont pas dacc sur la couleur</t>
  </si>
  <si>
    <t>Canac, Alzur</t>
  </si>
  <si>
    <t>Bonnet Albin</t>
  </si>
  <si>
    <t>suite 1er rdv Jim</t>
  </si>
  <si>
    <t>le seul a avoir repondu a l'etude, le gars de millau est passé 5 min, vont voir la banque semaine25. Doit arranger la bergerie pr faire une sdb pr les amis, projet reporté pour le printemps 2016</t>
  </si>
  <si>
    <t>Pas préssé, a fait l'ossature un autre devis on est les mieux placés</t>
  </si>
  <si>
    <t>Alaux</t>
  </si>
  <si>
    <t>véranda</t>
  </si>
  <si>
    <t>Bregou</t>
  </si>
  <si>
    <t>alzur, centre Alu</t>
  </si>
  <si>
    <t>projet trop cher</t>
  </si>
  <si>
    <t>Bertrand</t>
  </si>
  <si>
    <t>alutex</t>
  </si>
  <si>
    <t>vendu avec 15% de remise</t>
  </si>
  <si>
    <t>Chanelières</t>
  </si>
  <si>
    <t>Coutant</t>
  </si>
  <si>
    <t>ducros</t>
  </si>
  <si>
    <t>projet annulé</t>
  </si>
  <si>
    <t>Couderc</t>
  </si>
  <si>
    <t>zebloum</t>
  </si>
  <si>
    <t>concurrent moins cher</t>
  </si>
  <si>
    <t>Castan</t>
  </si>
  <si>
    <t>centre alu, zebloum</t>
  </si>
  <si>
    <t>correspond aux attentes, à voir</t>
  </si>
  <si>
    <t>Garcia</t>
  </si>
  <si>
    <t>un petit menuisier + 1 de mende</t>
  </si>
  <si>
    <t>motivé mais souhaite comparé car plus cher que concurrents</t>
  </si>
  <si>
    <t>Bonneviale</t>
  </si>
  <si>
    <t>contente de la simu sur maison</t>
  </si>
  <si>
    <t>Eutropio</t>
  </si>
  <si>
    <t>alzur, olié</t>
  </si>
  <si>
    <t>Lavabre</t>
  </si>
  <si>
    <t>petit menuisier mende</t>
  </si>
  <si>
    <t>plus cher</t>
  </si>
  <si>
    <t>Rajnar</t>
  </si>
  <si>
    <t>correspond aux attentes, rappelle après RDV avec banques</t>
  </si>
  <si>
    <t>Viarouge</t>
  </si>
  <si>
    <t>attend de voir avec concurrent</t>
  </si>
  <si>
    <t>Massol</t>
  </si>
  <si>
    <t>centre alu</t>
  </si>
  <si>
    <t>bru</t>
  </si>
  <si>
    <t>projet remis à plus tard</t>
  </si>
  <si>
    <t>gaubert la primaube</t>
  </si>
  <si>
    <t>attend accord banque</t>
  </si>
  <si>
    <t>ratel</t>
  </si>
  <si>
    <t>Nicolau</t>
  </si>
  <si>
    <t>hésite avec le puits de lumière et la couleur</t>
  </si>
  <si>
    <t>dijol rodez</t>
  </si>
  <si>
    <t>duffaux lapanouse</t>
  </si>
  <si>
    <t>1 petit menuisier</t>
  </si>
  <si>
    <t>prix + haut</t>
  </si>
  <si>
    <t>la banque a pas suivie</t>
  </si>
  <si>
    <t>recouly</t>
  </si>
  <si>
    <t>gorce</t>
  </si>
  <si>
    <t>Salse</t>
  </si>
  <si>
    <t>pons + zebloum</t>
  </si>
  <si>
    <t>concurrents pas convainquants</t>
  </si>
  <si>
    <t xml:space="preserve"> 2000€ de plus que le concurrent</t>
  </si>
  <si>
    <t>Cantagrel</t>
  </si>
  <si>
    <t>Capus</t>
  </si>
  <si>
    <t>Mazars</t>
  </si>
  <si>
    <t>Teissedre</t>
  </si>
  <si>
    <t>la simu sur maison les a convaincus</t>
  </si>
  <si>
    <t>Julien, alzur</t>
  </si>
  <si>
    <t>1er passé à voir</t>
  </si>
  <si>
    <t>budget sérré</t>
  </si>
  <si>
    <t>pleinecassagne mende</t>
  </si>
  <si>
    <t>guttierez</t>
  </si>
  <si>
    <t>munuera</t>
  </si>
  <si>
    <t>alauzet</t>
  </si>
  <si>
    <t>murat</t>
  </si>
  <si>
    <t xml:space="preserve">plus de nouvelle </t>
  </si>
  <si>
    <t xml:space="preserve">1 de la primaube </t>
  </si>
  <si>
    <t>lacombe zebloum</t>
  </si>
  <si>
    <t>attend de voir avec le commercial de zebloum</t>
  </si>
  <si>
    <t>Lagarrigue</t>
  </si>
  <si>
    <t>Lombart</t>
  </si>
  <si>
    <t>leon</t>
  </si>
  <si>
    <t>trop cher même avec 5% de remise</t>
  </si>
  <si>
    <t>convaincu avec la véranda de labaume</t>
  </si>
  <si>
    <t>Jeanjean</t>
  </si>
  <si>
    <t>chabert</t>
  </si>
  <si>
    <t>maurel</t>
  </si>
  <si>
    <t xml:space="preserve">refait la cuisine avant </t>
  </si>
  <si>
    <t>à la retraite, ils veulent se faire plaisir</t>
  </si>
  <si>
    <t>alibert</t>
  </si>
  <si>
    <t>bier</t>
  </si>
  <si>
    <t>roques</t>
  </si>
  <si>
    <t>centrealu</t>
  </si>
  <si>
    <t>concurrent à fait une grosse remise</t>
  </si>
  <si>
    <t>serge</t>
  </si>
  <si>
    <t>fromage</t>
  </si>
  <si>
    <t>guilvert</t>
  </si>
  <si>
    <t>cariére</t>
  </si>
  <si>
    <t>vialars</t>
  </si>
  <si>
    <t>julien + 1 de mende</t>
  </si>
  <si>
    <t>à voir, pas convaincu</t>
  </si>
  <si>
    <t>pas possible a réaliser</t>
  </si>
  <si>
    <t>Martin</t>
  </si>
  <si>
    <t>Accepté</t>
  </si>
  <si>
    <t>Refusé</t>
  </si>
  <si>
    <t>Adresses chantiers envoyés n'a pas le tps d'y aller.  Vu le prix veut le faire en bois. Proposé de passer au salon pour voir la veranda d'expo.</t>
  </si>
  <si>
    <t>Devis accepté</t>
  </si>
  <si>
    <t>Devis refusé</t>
  </si>
  <si>
    <t>Devis en attente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</si>
</sst>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$-40C]d\-mmm\-yy;@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6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 wrapText="1" shrinkToFit="1"/>
    </xf>
    <xf numFmtId="164" fontId="0" fillId="0" borderId="1" xfId="0" applyNumberFormat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Continuous" vertical="center"/>
    </xf>
    <xf numFmtId="165" fontId="0" fillId="0" borderId="1" xfId="0" applyNumberFormat="1" applyBorder="1" applyAlignment="1">
      <alignment horizontal="center" vertical="center" wrapText="1" shrinkToFit="1"/>
    </xf>
    <xf numFmtId="165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wrapText="1" shrinkToFit="1"/>
    </xf>
    <xf numFmtId="165" fontId="0" fillId="3" borderId="1" xfId="0" applyNumberFormat="1" applyFont="1" applyFill="1" applyBorder="1" applyAlignment="1">
      <alignment horizontal="center" vertical="center" wrapText="1" shrinkToFit="1"/>
    </xf>
    <xf numFmtId="0" fontId="0" fillId="3" borderId="1" xfId="0" applyFont="1" applyFill="1" applyBorder="1" applyAlignment="1">
      <alignment horizontal="center" vertical="center" wrapText="1" shrinkToFit="1"/>
    </xf>
    <xf numFmtId="165" fontId="5" fillId="4" borderId="1" xfId="0" applyNumberFormat="1" applyFont="1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horizontal="center" vertical="center" wrapText="1" shrinkToFit="1"/>
    </xf>
    <xf numFmtId="165" fontId="0" fillId="4" borderId="1" xfId="0" applyNumberFormat="1" applyFont="1" applyFill="1" applyBorder="1" applyAlignment="1">
      <alignment horizontal="center" vertical="center" wrapText="1" shrinkToFit="1"/>
    </xf>
    <xf numFmtId="165" fontId="5" fillId="0" borderId="1" xfId="0" applyNumberFormat="1" applyFont="1" applyFill="1" applyBorder="1" applyAlignment="1">
      <alignment horizontal="center" vertical="center" wrapText="1" shrinkToFit="1"/>
    </xf>
    <xf numFmtId="14" fontId="0" fillId="0" borderId="1" xfId="0" applyNumberForma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3">
    <dxf>
      <font>
        <b/>
        <i val="0"/>
      </font>
      <fill>
        <patternFill>
          <bgColor theme="6" tint="0.59996337778862885"/>
        </patternFill>
      </fill>
    </dxf>
    <dxf>
      <font>
        <b val="0"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5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8"/>
  <sheetViews>
    <sheetView tabSelected="1" zoomScaleNormal="100" workbookViewId="0">
      <pane ySplit="1" topLeftCell="A4" activePane="bottomLeft" state="frozen"/>
      <selection pane="bottomLeft" activeCell="Q4" sqref="Q4"/>
    </sheetView>
  </sheetViews>
  <sheetFormatPr baseColWidth="10" defaultRowHeight="20.100000000000001" customHeight="1"/>
  <cols>
    <col min="1" max="1" width="14.5703125" style="4" customWidth="1"/>
    <col min="2" max="2" width="11" style="4" customWidth="1"/>
    <col min="3" max="3" width="11.42578125" style="10" customWidth="1"/>
    <col min="4" max="4" width="10.5703125" style="10" customWidth="1"/>
    <col min="5" max="5" width="6.140625" style="4" customWidth="1"/>
    <col min="6" max="6" width="10.5703125" style="10" customWidth="1"/>
    <col min="7" max="7" width="5.85546875" style="4" customWidth="1"/>
    <col min="8" max="8" width="11.28515625" style="10" customWidth="1"/>
    <col min="9" max="9" width="5.85546875" style="4" customWidth="1"/>
    <col min="10" max="10" width="9.7109375" style="10" customWidth="1"/>
    <col min="11" max="11" width="5.5703125" style="4" customWidth="1"/>
    <col min="12" max="12" width="14.7109375" style="4" customWidth="1"/>
    <col min="13" max="13" width="39.140625" style="4" customWidth="1"/>
    <col min="14" max="14" width="13" style="15" customWidth="1"/>
    <col min="15" max="15" width="11.42578125" style="4"/>
    <col min="16" max="16" width="15.85546875" style="4" customWidth="1"/>
    <col min="17" max="16384" width="11.42578125" style="4"/>
  </cols>
  <sheetData>
    <row r="1" spans="1:16" ht="20.100000000000001" customHeight="1">
      <c r="A1" s="7" t="s">
        <v>0</v>
      </c>
      <c r="B1" s="7" t="s">
        <v>1</v>
      </c>
      <c r="C1" s="12" t="s">
        <v>2</v>
      </c>
      <c r="D1" s="13" t="s">
        <v>3</v>
      </c>
      <c r="E1" s="8"/>
      <c r="F1" s="13" t="s">
        <v>4</v>
      </c>
      <c r="G1" s="8"/>
      <c r="H1" s="13" t="s">
        <v>6</v>
      </c>
      <c r="I1" s="8"/>
      <c r="J1" s="13" t="s">
        <v>5</v>
      </c>
      <c r="K1" s="8"/>
      <c r="L1" s="7" t="s">
        <v>9</v>
      </c>
      <c r="M1" s="7" t="s">
        <v>7</v>
      </c>
      <c r="N1" s="14" t="s">
        <v>8</v>
      </c>
    </row>
    <row r="2" spans="1:16" s="3" customFormat="1" ht="35.25" customHeight="1">
      <c r="A2" s="1" t="s">
        <v>40</v>
      </c>
      <c r="B2" s="1" t="s">
        <v>33</v>
      </c>
      <c r="C2" s="9">
        <v>41330</v>
      </c>
      <c r="D2" s="26">
        <v>41337</v>
      </c>
      <c r="E2" s="20" t="s">
        <v>12</v>
      </c>
      <c r="F2" s="19">
        <v>41351</v>
      </c>
      <c r="G2" s="20" t="s">
        <v>12</v>
      </c>
      <c r="H2" s="9">
        <f t="shared" ref="H2:H11" si="0">IF(F2="","",F2+15)</f>
        <v>41366</v>
      </c>
      <c r="I2" s="1"/>
      <c r="J2" s="9">
        <f t="shared" ref="J2:J33" si="1">IF(H2="","",H2+15)</f>
        <v>41381</v>
      </c>
      <c r="K2" s="2"/>
      <c r="L2" s="1"/>
      <c r="M2" s="1"/>
      <c r="N2" s="16" t="s">
        <v>125</v>
      </c>
    </row>
    <row r="3" spans="1:16" s="3" customFormat="1" ht="35.25" customHeight="1">
      <c r="A3" s="1" t="s">
        <v>32</v>
      </c>
      <c r="B3" s="1" t="s">
        <v>33</v>
      </c>
      <c r="C3" s="9">
        <v>41331</v>
      </c>
      <c r="D3" s="26">
        <v>41333</v>
      </c>
      <c r="E3" s="20" t="s">
        <v>12</v>
      </c>
      <c r="F3" s="19">
        <v>41339</v>
      </c>
      <c r="G3" s="20" t="s">
        <v>12</v>
      </c>
      <c r="H3" s="9">
        <f t="shared" si="0"/>
        <v>41354</v>
      </c>
      <c r="I3" s="1"/>
      <c r="J3" s="9">
        <f t="shared" si="1"/>
        <v>41369</v>
      </c>
      <c r="K3" s="2"/>
      <c r="L3" s="1" t="s">
        <v>13</v>
      </c>
      <c r="M3" s="1"/>
      <c r="N3" s="16" t="s">
        <v>125</v>
      </c>
    </row>
    <row r="4" spans="1:16" s="3" customFormat="1" ht="35.25" customHeight="1">
      <c r="A4" s="1" t="s">
        <v>34</v>
      </c>
      <c r="B4" s="1" t="s">
        <v>33</v>
      </c>
      <c r="C4" s="9">
        <v>41351</v>
      </c>
      <c r="D4" s="23">
        <v>41360</v>
      </c>
      <c r="E4" s="24" t="s">
        <v>12</v>
      </c>
      <c r="F4" s="23">
        <v>41367</v>
      </c>
      <c r="G4" s="24" t="s">
        <v>12</v>
      </c>
      <c r="H4" s="9">
        <f t="shared" si="0"/>
        <v>41382</v>
      </c>
      <c r="I4" s="1"/>
      <c r="J4" s="9">
        <f t="shared" si="1"/>
        <v>41397</v>
      </c>
      <c r="K4" s="2"/>
      <c r="L4" s="1" t="s">
        <v>35</v>
      </c>
      <c r="M4" s="1" t="s">
        <v>36</v>
      </c>
      <c r="N4" s="16" t="s">
        <v>126</v>
      </c>
      <c r="P4" s="3" t="s">
        <v>128</v>
      </c>
    </row>
    <row r="5" spans="1:16" s="3" customFormat="1" ht="35.25" customHeight="1">
      <c r="A5" s="1" t="s">
        <v>41</v>
      </c>
      <c r="B5" s="1" t="s">
        <v>33</v>
      </c>
      <c r="C5" s="9">
        <v>41361</v>
      </c>
      <c r="D5" s="26">
        <v>41365</v>
      </c>
      <c r="E5" s="20" t="s">
        <v>12</v>
      </c>
      <c r="F5" s="19">
        <v>41372</v>
      </c>
      <c r="G5" s="20" t="s">
        <v>12</v>
      </c>
      <c r="H5" s="9">
        <f t="shared" si="0"/>
        <v>41387</v>
      </c>
      <c r="I5" s="1"/>
      <c r="J5" s="9">
        <f t="shared" si="1"/>
        <v>41402</v>
      </c>
      <c r="K5" s="2"/>
      <c r="L5" s="1"/>
      <c r="M5" s="1"/>
      <c r="N5" s="16" t="s">
        <v>125</v>
      </c>
      <c r="P5" s="3" t="s">
        <v>129</v>
      </c>
    </row>
    <row r="6" spans="1:16" s="3" customFormat="1" ht="35.25" customHeight="1">
      <c r="A6" s="1" t="s">
        <v>37</v>
      </c>
      <c r="B6" s="1" t="s">
        <v>33</v>
      </c>
      <c r="C6" s="9">
        <v>41428</v>
      </c>
      <c r="D6" s="23">
        <v>41432</v>
      </c>
      <c r="E6" s="24" t="s">
        <v>12</v>
      </c>
      <c r="F6" s="23">
        <v>41439</v>
      </c>
      <c r="G6" s="24" t="s">
        <v>12</v>
      </c>
      <c r="H6" s="9">
        <f t="shared" si="0"/>
        <v>41454</v>
      </c>
      <c r="I6" s="1"/>
      <c r="J6" s="9">
        <f t="shared" si="1"/>
        <v>41469</v>
      </c>
      <c r="K6" s="2"/>
      <c r="L6" s="1" t="s">
        <v>38</v>
      </c>
      <c r="M6" s="1" t="s">
        <v>39</v>
      </c>
      <c r="N6" s="16" t="s">
        <v>126</v>
      </c>
      <c r="P6" s="3" t="s">
        <v>130</v>
      </c>
    </row>
    <row r="7" spans="1:16" s="3" customFormat="1" ht="35.25" customHeight="1">
      <c r="A7" s="1" t="s">
        <v>124</v>
      </c>
      <c r="B7" s="1" t="s">
        <v>33</v>
      </c>
      <c r="C7" s="9">
        <v>41529</v>
      </c>
      <c r="D7" s="26">
        <v>41533</v>
      </c>
      <c r="E7" s="20" t="s">
        <v>12</v>
      </c>
      <c r="F7" s="19">
        <v>41544</v>
      </c>
      <c r="G7" s="20" t="s">
        <v>12</v>
      </c>
      <c r="H7" s="9">
        <f t="shared" si="0"/>
        <v>41559</v>
      </c>
      <c r="I7" s="28"/>
      <c r="J7" s="9">
        <f t="shared" si="1"/>
        <v>41574</v>
      </c>
      <c r="K7" s="2"/>
      <c r="L7" s="1" t="s">
        <v>13</v>
      </c>
      <c r="M7" s="1"/>
      <c r="N7" s="16" t="s">
        <v>125</v>
      </c>
    </row>
    <row r="8" spans="1:16" ht="35.25" customHeight="1">
      <c r="A8" s="1" t="s">
        <v>42</v>
      </c>
      <c r="B8" s="1" t="s">
        <v>33</v>
      </c>
      <c r="C8" s="9">
        <v>41516</v>
      </c>
      <c r="D8" s="9">
        <v>41521</v>
      </c>
      <c r="E8" s="1" t="s">
        <v>12</v>
      </c>
      <c r="F8" s="9">
        <v>41527</v>
      </c>
      <c r="G8" s="1" t="s">
        <v>12</v>
      </c>
      <c r="H8" s="9">
        <f t="shared" si="0"/>
        <v>41542</v>
      </c>
      <c r="I8" s="1"/>
      <c r="J8" s="9">
        <f t="shared" si="1"/>
        <v>41557</v>
      </c>
      <c r="K8" s="2"/>
      <c r="L8" s="1"/>
      <c r="M8" s="1" t="s">
        <v>43</v>
      </c>
      <c r="N8" s="16" t="s">
        <v>126</v>
      </c>
    </row>
    <row r="9" spans="1:16" ht="35.25" customHeight="1">
      <c r="A9" s="1" t="s">
        <v>47</v>
      </c>
      <c r="B9" s="1" t="s">
        <v>20</v>
      </c>
      <c r="C9" s="9">
        <v>41517</v>
      </c>
      <c r="D9" s="9">
        <v>41526</v>
      </c>
      <c r="E9" s="1" t="s">
        <v>12</v>
      </c>
      <c r="F9" s="9">
        <v>41537</v>
      </c>
      <c r="G9" s="1" t="s">
        <v>12</v>
      </c>
      <c r="H9" s="9">
        <f t="shared" si="0"/>
        <v>41552</v>
      </c>
      <c r="I9" s="1"/>
      <c r="J9" s="9">
        <f t="shared" si="1"/>
        <v>41567</v>
      </c>
      <c r="K9" s="2"/>
      <c r="L9" s="1" t="s">
        <v>48</v>
      </c>
      <c r="M9" s="1" t="s">
        <v>49</v>
      </c>
      <c r="N9" s="16" t="s">
        <v>125</v>
      </c>
    </row>
    <row r="10" spans="1:16" ht="47.25" customHeight="1">
      <c r="A10" s="1" t="s">
        <v>50</v>
      </c>
      <c r="B10" s="1" t="s">
        <v>19</v>
      </c>
      <c r="C10" s="9">
        <v>41526</v>
      </c>
      <c r="D10" s="9">
        <v>41529</v>
      </c>
      <c r="E10" s="1" t="s">
        <v>12</v>
      </c>
      <c r="F10" s="9">
        <v>41537</v>
      </c>
      <c r="G10" s="1" t="s">
        <v>12</v>
      </c>
      <c r="H10" s="9">
        <f t="shared" si="0"/>
        <v>41552</v>
      </c>
      <c r="I10" s="1" t="s">
        <v>12</v>
      </c>
      <c r="J10" s="9">
        <f t="shared" si="1"/>
        <v>41567</v>
      </c>
      <c r="K10" s="2"/>
      <c r="L10" s="1" t="s">
        <v>51</v>
      </c>
      <c r="M10" s="1" t="s">
        <v>52</v>
      </c>
      <c r="N10" s="16" t="s">
        <v>126</v>
      </c>
    </row>
    <row r="11" spans="1:16" ht="35.25" customHeight="1">
      <c r="A11" s="1" t="s">
        <v>53</v>
      </c>
      <c r="B11" s="1" t="s">
        <v>33</v>
      </c>
      <c r="C11" s="9">
        <v>41529</v>
      </c>
      <c r="D11" s="9">
        <v>41538</v>
      </c>
      <c r="E11" s="1" t="s">
        <v>12</v>
      </c>
      <c r="F11" s="9">
        <v>41548</v>
      </c>
      <c r="G11" s="1" t="s">
        <v>12</v>
      </c>
      <c r="H11" s="9">
        <f t="shared" si="0"/>
        <v>41563</v>
      </c>
      <c r="I11" s="1"/>
      <c r="J11" s="9">
        <f t="shared" si="1"/>
        <v>41578</v>
      </c>
      <c r="K11" s="2"/>
      <c r="L11" s="1"/>
      <c r="M11" s="1" t="s">
        <v>54</v>
      </c>
      <c r="N11" s="16" t="s">
        <v>125</v>
      </c>
    </row>
    <row r="12" spans="1:16" s="3" customFormat="1" ht="35.25" customHeight="1">
      <c r="A12" s="1" t="s">
        <v>55</v>
      </c>
      <c r="B12" s="1" t="s">
        <v>20</v>
      </c>
      <c r="C12" s="9">
        <v>41536</v>
      </c>
      <c r="D12" s="21">
        <v>41539</v>
      </c>
      <c r="E12" s="22" t="s">
        <v>12</v>
      </c>
      <c r="F12" s="21">
        <v>41554</v>
      </c>
      <c r="G12" s="22" t="s">
        <v>12</v>
      </c>
      <c r="H12" s="21">
        <v>41569</v>
      </c>
      <c r="I12" s="22" t="s">
        <v>12</v>
      </c>
      <c r="J12" s="9">
        <f t="shared" si="1"/>
        <v>41584</v>
      </c>
      <c r="K12" s="2"/>
      <c r="L12" s="1" t="s">
        <v>56</v>
      </c>
      <c r="M12" s="1"/>
      <c r="N12" s="16" t="s">
        <v>125</v>
      </c>
    </row>
    <row r="13" spans="1:16" s="3" customFormat="1" ht="35.25" customHeight="1">
      <c r="A13" s="1" t="s">
        <v>57</v>
      </c>
      <c r="B13" s="1" t="s">
        <v>33</v>
      </c>
      <c r="C13" s="25">
        <v>41549</v>
      </c>
      <c r="D13" s="25">
        <v>41557</v>
      </c>
      <c r="E13" s="24" t="s">
        <v>12</v>
      </c>
      <c r="F13" s="23">
        <v>41562</v>
      </c>
      <c r="G13" s="24" t="s">
        <v>12</v>
      </c>
      <c r="H13" s="9">
        <f t="shared" ref="H13:H50" si="2">IF(F13="","",F13+15)</f>
        <v>41577</v>
      </c>
      <c r="I13" s="1"/>
      <c r="J13" s="9">
        <f t="shared" si="1"/>
        <v>41592</v>
      </c>
      <c r="K13" s="2"/>
      <c r="L13" s="1" t="s">
        <v>58</v>
      </c>
      <c r="M13" s="1" t="s">
        <v>59</v>
      </c>
      <c r="N13" s="16" t="s">
        <v>126</v>
      </c>
    </row>
    <row r="14" spans="1:16" s="3" customFormat="1" ht="35.25" customHeight="1">
      <c r="A14" s="1" t="s">
        <v>60</v>
      </c>
      <c r="B14" s="1" t="s">
        <v>33</v>
      </c>
      <c r="C14" s="9">
        <v>41563</v>
      </c>
      <c r="D14" s="9">
        <v>41573</v>
      </c>
      <c r="E14" s="1" t="s">
        <v>12</v>
      </c>
      <c r="F14" s="9">
        <v>41582</v>
      </c>
      <c r="G14" s="1" t="s">
        <v>12</v>
      </c>
      <c r="H14" s="9">
        <f t="shared" si="2"/>
        <v>41597</v>
      </c>
      <c r="I14" s="1"/>
      <c r="J14" s="9">
        <f t="shared" si="1"/>
        <v>41612</v>
      </c>
      <c r="K14" s="2"/>
      <c r="L14" s="1"/>
      <c r="M14" s="1"/>
      <c r="N14" s="16" t="s">
        <v>125</v>
      </c>
    </row>
    <row r="15" spans="1:16" s="3" customFormat="1" ht="35.25" customHeight="1">
      <c r="A15" s="1" t="s">
        <v>44</v>
      </c>
      <c r="B15" s="1" t="s">
        <v>33</v>
      </c>
      <c r="C15" s="9">
        <v>41575</v>
      </c>
      <c r="D15" s="9">
        <v>41586</v>
      </c>
      <c r="E15" s="1" t="s">
        <v>12</v>
      </c>
      <c r="F15" s="9">
        <v>41600</v>
      </c>
      <c r="G15" s="1" t="s">
        <v>12</v>
      </c>
      <c r="H15" s="9">
        <f t="shared" si="2"/>
        <v>41615</v>
      </c>
      <c r="I15" s="1"/>
      <c r="J15" s="9">
        <f t="shared" si="1"/>
        <v>41630</v>
      </c>
      <c r="K15" s="2"/>
      <c r="L15" s="1"/>
      <c r="M15" s="1" t="s">
        <v>61</v>
      </c>
      <c r="N15" s="16" t="s">
        <v>125</v>
      </c>
    </row>
    <row r="16" spans="1:16" s="3" customFormat="1" ht="35.25" customHeight="1">
      <c r="A16" s="1" t="s">
        <v>62</v>
      </c>
      <c r="B16" s="1" t="s">
        <v>19</v>
      </c>
      <c r="C16" s="9">
        <v>41590</v>
      </c>
      <c r="D16" s="9">
        <v>41598</v>
      </c>
      <c r="E16" s="1" t="s">
        <v>12</v>
      </c>
      <c r="F16" s="9">
        <v>41607</v>
      </c>
      <c r="G16" s="1" t="s">
        <v>12</v>
      </c>
      <c r="H16" s="9">
        <f t="shared" si="2"/>
        <v>41622</v>
      </c>
      <c r="I16" s="1"/>
      <c r="J16" s="9">
        <f t="shared" si="1"/>
        <v>41637</v>
      </c>
      <c r="K16" s="2"/>
      <c r="L16" s="1" t="s">
        <v>45</v>
      </c>
      <c r="M16" s="1" t="s">
        <v>63</v>
      </c>
      <c r="N16" s="16" t="s">
        <v>125</v>
      </c>
    </row>
    <row r="17" spans="1:14" s="3" customFormat="1" ht="35.25" customHeight="1">
      <c r="A17" s="1" t="s">
        <v>64</v>
      </c>
      <c r="B17" s="1" t="s">
        <v>33</v>
      </c>
      <c r="C17" s="9">
        <v>41603</v>
      </c>
      <c r="D17" s="9">
        <v>41610</v>
      </c>
      <c r="E17" s="1" t="s">
        <v>12</v>
      </c>
      <c r="F17" s="9">
        <v>41622</v>
      </c>
      <c r="G17" s="1" t="s">
        <v>12</v>
      </c>
      <c r="H17" s="9">
        <f t="shared" si="2"/>
        <v>41637</v>
      </c>
      <c r="I17" s="1"/>
      <c r="J17" s="9">
        <f t="shared" si="1"/>
        <v>41652</v>
      </c>
      <c r="K17" s="2"/>
      <c r="L17" s="1" t="s">
        <v>65</v>
      </c>
      <c r="M17" s="1" t="s">
        <v>59</v>
      </c>
      <c r="N17" s="16" t="s">
        <v>126</v>
      </c>
    </row>
    <row r="18" spans="1:14" s="3" customFormat="1" ht="35.25" customHeight="1">
      <c r="A18" s="1" t="s">
        <v>66</v>
      </c>
      <c r="B18" s="1" t="s">
        <v>33</v>
      </c>
      <c r="C18" s="9">
        <v>41606</v>
      </c>
      <c r="D18" s="9">
        <v>41615</v>
      </c>
      <c r="E18" s="1" t="s">
        <v>12</v>
      </c>
      <c r="F18" s="9">
        <v>41626</v>
      </c>
      <c r="G18" s="1" t="s">
        <v>12</v>
      </c>
      <c r="H18" s="9">
        <f t="shared" si="2"/>
        <v>41641</v>
      </c>
      <c r="I18" s="1"/>
      <c r="J18" s="9">
        <f t="shared" si="1"/>
        <v>41656</v>
      </c>
      <c r="K18" s="2"/>
      <c r="L18" s="1"/>
      <c r="M18" s="1" t="s">
        <v>67</v>
      </c>
      <c r="N18" s="16" t="s">
        <v>126</v>
      </c>
    </row>
    <row r="19" spans="1:14" s="3" customFormat="1" ht="35.25" customHeight="1">
      <c r="A19" s="1" t="s">
        <v>68</v>
      </c>
      <c r="B19" s="1" t="s">
        <v>20</v>
      </c>
      <c r="C19" s="9">
        <v>41607</v>
      </c>
      <c r="D19" s="9">
        <v>41618</v>
      </c>
      <c r="E19" s="1" t="s">
        <v>12</v>
      </c>
      <c r="F19" s="9">
        <v>41628</v>
      </c>
      <c r="G19" s="1" t="s">
        <v>12</v>
      </c>
      <c r="H19" s="9">
        <f t="shared" si="2"/>
        <v>41643</v>
      </c>
      <c r="I19" s="1"/>
      <c r="J19" s="9">
        <f t="shared" si="1"/>
        <v>41658</v>
      </c>
      <c r="K19" s="2"/>
      <c r="L19" s="1"/>
      <c r="M19" s="1" t="s">
        <v>69</v>
      </c>
      <c r="N19" s="16" t="s">
        <v>125</v>
      </c>
    </row>
    <row r="20" spans="1:14" s="3" customFormat="1" ht="35.25" customHeight="1">
      <c r="A20" s="1" t="s">
        <v>70</v>
      </c>
      <c r="B20" s="1" t="s">
        <v>11</v>
      </c>
      <c r="C20" s="9">
        <v>41613</v>
      </c>
      <c r="D20" s="9">
        <v>41624</v>
      </c>
      <c r="E20" s="1" t="s">
        <v>12</v>
      </c>
      <c r="F20" s="9">
        <v>41647</v>
      </c>
      <c r="G20" s="1" t="s">
        <v>12</v>
      </c>
      <c r="H20" s="9">
        <f t="shared" si="2"/>
        <v>41662</v>
      </c>
      <c r="I20" s="1"/>
      <c r="J20" s="9">
        <f t="shared" si="1"/>
        <v>41677</v>
      </c>
      <c r="K20" s="2"/>
      <c r="L20" s="1"/>
      <c r="M20" s="1"/>
      <c r="N20" s="16" t="s">
        <v>125</v>
      </c>
    </row>
    <row r="21" spans="1:14" s="3" customFormat="1" ht="35.25" customHeight="1">
      <c r="A21" s="1" t="s">
        <v>44</v>
      </c>
      <c r="B21" s="1" t="s">
        <v>33</v>
      </c>
      <c r="C21" s="9">
        <v>41613</v>
      </c>
      <c r="D21" s="9">
        <v>41533</v>
      </c>
      <c r="E21" s="1" t="s">
        <v>12</v>
      </c>
      <c r="F21" s="9">
        <v>41627</v>
      </c>
      <c r="G21" s="1" t="s">
        <v>12</v>
      </c>
      <c r="H21" s="9">
        <f t="shared" si="2"/>
        <v>41642</v>
      </c>
      <c r="I21" s="1"/>
      <c r="J21" s="9">
        <f t="shared" si="1"/>
        <v>41657</v>
      </c>
      <c r="K21" s="2"/>
      <c r="L21" s="1" t="s">
        <v>45</v>
      </c>
      <c r="M21" s="1" t="s">
        <v>46</v>
      </c>
      <c r="N21" s="16" t="s">
        <v>126</v>
      </c>
    </row>
    <row r="22" spans="1:14" s="3" customFormat="1" ht="36.75" customHeight="1">
      <c r="A22" s="1" t="s">
        <v>71</v>
      </c>
      <c r="B22" s="1" t="s">
        <v>33</v>
      </c>
      <c r="C22" s="9">
        <v>41616</v>
      </c>
      <c r="D22" s="9">
        <v>41648</v>
      </c>
      <c r="E22" s="1" t="s">
        <v>12</v>
      </c>
      <c r="F22" s="9">
        <v>41661</v>
      </c>
      <c r="G22" s="1" t="s">
        <v>12</v>
      </c>
      <c r="H22" s="9">
        <f t="shared" si="2"/>
        <v>41676</v>
      </c>
      <c r="I22" s="1"/>
      <c r="J22" s="9">
        <f t="shared" si="1"/>
        <v>41691</v>
      </c>
      <c r="K22" s="2" t="s">
        <v>12</v>
      </c>
      <c r="L22" s="1"/>
      <c r="M22" s="1" t="s">
        <v>72</v>
      </c>
      <c r="N22" s="16" t="s">
        <v>125</v>
      </c>
    </row>
    <row r="23" spans="1:14" s="3" customFormat="1" ht="36.75" customHeight="1">
      <c r="A23" s="1" t="s">
        <v>73</v>
      </c>
      <c r="B23" s="1" t="s">
        <v>33</v>
      </c>
      <c r="C23" s="9">
        <v>41619</v>
      </c>
      <c r="D23" s="9">
        <v>41648</v>
      </c>
      <c r="E23" s="1" t="s">
        <v>12</v>
      </c>
      <c r="F23" s="9">
        <v>41663</v>
      </c>
      <c r="G23" s="1" t="s">
        <v>12</v>
      </c>
      <c r="H23" s="9">
        <f t="shared" si="2"/>
        <v>41678</v>
      </c>
      <c r="I23" s="1"/>
      <c r="J23" s="9">
        <f t="shared" si="1"/>
        <v>41693</v>
      </c>
      <c r="K23" s="2"/>
      <c r="L23" s="1" t="s">
        <v>75</v>
      </c>
      <c r="M23" s="1" t="s">
        <v>76</v>
      </c>
      <c r="N23" s="16" t="s">
        <v>126</v>
      </c>
    </row>
    <row r="24" spans="1:14" s="3" customFormat="1" ht="36.75" customHeight="1">
      <c r="A24" s="1" t="s">
        <v>74</v>
      </c>
      <c r="B24" s="1" t="s">
        <v>11</v>
      </c>
      <c r="C24" s="9">
        <v>41626</v>
      </c>
      <c r="D24" s="9">
        <v>41653</v>
      </c>
      <c r="E24" s="1" t="s">
        <v>12</v>
      </c>
      <c r="F24" s="9">
        <v>41669</v>
      </c>
      <c r="G24" s="1" t="s">
        <v>12</v>
      </c>
      <c r="H24" s="9">
        <f t="shared" si="2"/>
        <v>41684</v>
      </c>
      <c r="I24" s="1"/>
      <c r="J24" s="9">
        <f t="shared" si="1"/>
        <v>41699</v>
      </c>
      <c r="K24" s="2"/>
      <c r="L24" s="1"/>
      <c r="M24" s="1" t="s">
        <v>77</v>
      </c>
      <c r="N24" s="16" t="s">
        <v>126</v>
      </c>
    </row>
    <row r="25" spans="1:14" s="3" customFormat="1" ht="36.75" customHeight="1">
      <c r="A25" s="1" t="s">
        <v>78</v>
      </c>
      <c r="B25" s="1" t="s">
        <v>33</v>
      </c>
      <c r="C25" s="9">
        <v>41646</v>
      </c>
      <c r="D25" s="9">
        <v>41662</v>
      </c>
      <c r="E25" s="1" t="s">
        <v>12</v>
      </c>
      <c r="F25" s="9">
        <v>41673</v>
      </c>
      <c r="G25" s="1" t="s">
        <v>12</v>
      </c>
      <c r="H25" s="9">
        <f t="shared" si="2"/>
        <v>41688</v>
      </c>
      <c r="I25" s="1"/>
      <c r="J25" s="9">
        <f t="shared" si="1"/>
        <v>41703</v>
      </c>
      <c r="K25" s="2"/>
      <c r="L25" s="1" t="s">
        <v>81</v>
      </c>
      <c r="M25" s="1" t="s">
        <v>82</v>
      </c>
      <c r="N25" s="16" t="s">
        <v>125</v>
      </c>
    </row>
    <row r="26" spans="1:14" s="3" customFormat="1" ht="36.75" customHeight="1">
      <c r="A26" s="1" t="s">
        <v>79</v>
      </c>
      <c r="B26" s="1" t="s">
        <v>33</v>
      </c>
      <c r="C26" s="9">
        <v>41653</v>
      </c>
      <c r="D26" s="9">
        <v>41669</v>
      </c>
      <c r="E26" s="1" t="s">
        <v>12</v>
      </c>
      <c r="F26" s="9">
        <v>41680</v>
      </c>
      <c r="G26" s="1" t="s">
        <v>12</v>
      </c>
      <c r="H26" s="9">
        <f t="shared" si="2"/>
        <v>41695</v>
      </c>
      <c r="I26" s="1"/>
      <c r="J26" s="9">
        <f t="shared" si="1"/>
        <v>41710</v>
      </c>
      <c r="K26" s="2"/>
      <c r="L26" s="1" t="s">
        <v>14</v>
      </c>
      <c r="M26" s="1"/>
      <c r="N26" s="16" t="s">
        <v>125</v>
      </c>
    </row>
    <row r="27" spans="1:14" s="3" customFormat="1" ht="36.75" customHeight="1">
      <c r="A27" s="1" t="s">
        <v>80</v>
      </c>
      <c r="B27" s="1" t="s">
        <v>19</v>
      </c>
      <c r="C27" s="9">
        <v>41656</v>
      </c>
      <c r="D27" s="9">
        <v>41670</v>
      </c>
      <c r="E27" s="1" t="s">
        <v>12</v>
      </c>
      <c r="F27" s="9">
        <v>41685</v>
      </c>
      <c r="G27" s="1" t="s">
        <v>12</v>
      </c>
      <c r="H27" s="9">
        <f t="shared" si="2"/>
        <v>41700</v>
      </c>
      <c r="I27" s="1"/>
      <c r="J27" s="9">
        <f t="shared" si="1"/>
        <v>41715</v>
      </c>
      <c r="K27" s="2"/>
      <c r="L27" s="1"/>
      <c r="M27" s="1" t="s">
        <v>83</v>
      </c>
      <c r="N27" s="16" t="s">
        <v>126</v>
      </c>
    </row>
    <row r="28" spans="1:14" s="3" customFormat="1" ht="36.75" customHeight="1">
      <c r="A28" s="1" t="s">
        <v>84</v>
      </c>
      <c r="B28" s="27" t="s">
        <v>33</v>
      </c>
      <c r="C28" s="9">
        <v>41662</v>
      </c>
      <c r="D28" s="9">
        <v>41681</v>
      </c>
      <c r="E28" s="1" t="s">
        <v>12</v>
      </c>
      <c r="F28" s="9">
        <v>41694</v>
      </c>
      <c r="G28" s="1" t="s">
        <v>12</v>
      </c>
      <c r="H28" s="9">
        <f t="shared" si="2"/>
        <v>41709</v>
      </c>
      <c r="I28" s="1"/>
      <c r="J28" s="9">
        <f t="shared" si="1"/>
        <v>41724</v>
      </c>
      <c r="K28" s="2"/>
      <c r="L28" s="1"/>
      <c r="M28" s="1" t="s">
        <v>88</v>
      </c>
      <c r="N28" s="16" t="s">
        <v>125</v>
      </c>
    </row>
    <row r="29" spans="1:14" s="3" customFormat="1" ht="36.75" customHeight="1">
      <c r="A29" s="1" t="s">
        <v>85</v>
      </c>
      <c r="B29" s="1" t="s">
        <v>33</v>
      </c>
      <c r="C29" s="9">
        <v>41662</v>
      </c>
      <c r="D29" s="9">
        <v>41691</v>
      </c>
      <c r="E29" s="1" t="s">
        <v>12</v>
      </c>
      <c r="F29" s="9">
        <v>41698</v>
      </c>
      <c r="G29" s="1" t="s">
        <v>12</v>
      </c>
      <c r="H29" s="9">
        <f t="shared" si="2"/>
        <v>41713</v>
      </c>
      <c r="I29" s="1"/>
      <c r="J29" s="9">
        <f t="shared" si="1"/>
        <v>41728</v>
      </c>
      <c r="K29" s="2"/>
      <c r="L29" s="1" t="s">
        <v>89</v>
      </c>
      <c r="M29" s="1" t="s">
        <v>90</v>
      </c>
      <c r="N29" s="16" t="s">
        <v>125</v>
      </c>
    </row>
    <row r="30" spans="1:14" s="3" customFormat="1" ht="35.25" customHeight="1">
      <c r="A30" s="1" t="s">
        <v>86</v>
      </c>
      <c r="B30" s="1" t="s">
        <v>33</v>
      </c>
      <c r="C30" s="9">
        <v>41668</v>
      </c>
      <c r="D30" s="9">
        <v>41675</v>
      </c>
      <c r="E30" s="1" t="s">
        <v>12</v>
      </c>
      <c r="F30" s="9">
        <v>41683</v>
      </c>
      <c r="G30" s="1" t="s">
        <v>12</v>
      </c>
      <c r="H30" s="9">
        <f t="shared" si="2"/>
        <v>41698</v>
      </c>
      <c r="I30" s="1" t="s">
        <v>12</v>
      </c>
      <c r="J30" s="9">
        <f t="shared" si="1"/>
        <v>41713</v>
      </c>
      <c r="K30" s="2"/>
      <c r="L30" s="1" t="s">
        <v>45</v>
      </c>
      <c r="M30" s="1" t="s">
        <v>91</v>
      </c>
      <c r="N30" s="16" t="s">
        <v>126</v>
      </c>
    </row>
    <row r="31" spans="1:14" s="3" customFormat="1" ht="35.25" customHeight="1">
      <c r="A31" s="1" t="s">
        <v>87</v>
      </c>
      <c r="B31" s="1" t="s">
        <v>33</v>
      </c>
      <c r="C31" s="9">
        <v>41670</v>
      </c>
      <c r="D31" s="9">
        <v>41680</v>
      </c>
      <c r="E31" s="1" t="s">
        <v>12</v>
      </c>
      <c r="F31" s="9">
        <v>41688</v>
      </c>
      <c r="G31" s="1"/>
      <c r="H31" s="9">
        <f t="shared" si="2"/>
        <v>41703</v>
      </c>
      <c r="I31" s="1"/>
      <c r="J31" s="9">
        <f t="shared" si="1"/>
        <v>41718</v>
      </c>
      <c r="K31" s="2"/>
      <c r="L31" s="1"/>
      <c r="M31" s="1"/>
      <c r="N31" s="16" t="s">
        <v>125</v>
      </c>
    </row>
    <row r="32" spans="1:14" s="3" customFormat="1" ht="35.25" customHeight="1">
      <c r="A32" s="6" t="s">
        <v>28</v>
      </c>
      <c r="B32" s="6" t="s">
        <v>19</v>
      </c>
      <c r="C32" s="11">
        <v>41675</v>
      </c>
      <c r="D32" s="9">
        <v>41680</v>
      </c>
      <c r="E32" s="1" t="s">
        <v>12</v>
      </c>
      <c r="F32" s="9">
        <v>41855</v>
      </c>
      <c r="G32" s="6" t="s">
        <v>12</v>
      </c>
      <c r="H32" s="9">
        <f t="shared" si="2"/>
        <v>41870</v>
      </c>
      <c r="I32" s="6"/>
      <c r="J32" s="9">
        <f t="shared" si="1"/>
        <v>41885</v>
      </c>
      <c r="K32" s="6"/>
      <c r="L32" s="6"/>
      <c r="M32" s="17" t="s">
        <v>29</v>
      </c>
      <c r="N32" s="16" t="s">
        <v>125</v>
      </c>
    </row>
    <row r="33" spans="1:14" s="3" customFormat="1" ht="35.25" customHeight="1">
      <c r="A33" s="18" t="s">
        <v>92</v>
      </c>
      <c r="B33" s="6" t="s">
        <v>20</v>
      </c>
      <c r="C33" s="11">
        <v>41676</v>
      </c>
      <c r="D33" s="9">
        <v>41684</v>
      </c>
      <c r="E33" s="1" t="s">
        <v>12</v>
      </c>
      <c r="F33" s="9">
        <v>41701</v>
      </c>
      <c r="G33" s="6" t="s">
        <v>12</v>
      </c>
      <c r="H33" s="9">
        <f t="shared" si="2"/>
        <v>41716</v>
      </c>
      <c r="I33" s="6"/>
      <c r="J33" s="9">
        <f t="shared" si="1"/>
        <v>41731</v>
      </c>
      <c r="K33" s="6"/>
      <c r="L33" s="6"/>
      <c r="M33" s="17"/>
      <c r="N33" s="16" t="s">
        <v>125</v>
      </c>
    </row>
    <row r="34" spans="1:14" s="3" customFormat="1" ht="35.25" customHeight="1">
      <c r="A34" s="6" t="s">
        <v>93</v>
      </c>
      <c r="B34" s="6" t="s">
        <v>19</v>
      </c>
      <c r="C34" s="11">
        <v>41678</v>
      </c>
      <c r="D34" s="9">
        <v>41687</v>
      </c>
      <c r="E34" s="1" t="s">
        <v>12</v>
      </c>
      <c r="F34" s="9">
        <v>41698</v>
      </c>
      <c r="G34" s="6" t="s">
        <v>12</v>
      </c>
      <c r="H34" s="9">
        <f t="shared" si="2"/>
        <v>41713</v>
      </c>
      <c r="I34" s="6" t="s">
        <v>12</v>
      </c>
      <c r="J34" s="9">
        <f t="shared" ref="J34:J50" si="3">IF(H34="","",H34+15)</f>
        <v>41728</v>
      </c>
      <c r="K34" s="6"/>
      <c r="L34" s="6"/>
      <c r="M34" s="17" t="s">
        <v>97</v>
      </c>
      <c r="N34" s="16" t="s">
        <v>126</v>
      </c>
    </row>
    <row r="35" spans="1:14" s="3" customFormat="1" ht="35.25" customHeight="1">
      <c r="A35" s="6" t="s">
        <v>94</v>
      </c>
      <c r="B35" s="6" t="s">
        <v>33</v>
      </c>
      <c r="C35" s="11">
        <v>41681</v>
      </c>
      <c r="D35" s="9">
        <v>41692</v>
      </c>
      <c r="E35" s="1" t="s">
        <v>12</v>
      </c>
      <c r="F35" s="9">
        <v>41706</v>
      </c>
      <c r="G35" s="6" t="s">
        <v>12</v>
      </c>
      <c r="H35" s="9">
        <f t="shared" si="2"/>
        <v>41721</v>
      </c>
      <c r="I35" s="6"/>
      <c r="J35" s="9">
        <f t="shared" si="3"/>
        <v>41736</v>
      </c>
      <c r="K35" s="6"/>
      <c r="L35" s="6" t="s">
        <v>98</v>
      </c>
      <c r="M35" s="17"/>
      <c r="N35" s="16" t="s">
        <v>126</v>
      </c>
    </row>
    <row r="36" spans="1:14" s="3" customFormat="1" ht="35.25" customHeight="1">
      <c r="A36" s="6" t="s">
        <v>95</v>
      </c>
      <c r="B36" s="6" t="s">
        <v>33</v>
      </c>
      <c r="C36" s="11">
        <v>41684</v>
      </c>
      <c r="D36" s="9">
        <v>41695</v>
      </c>
      <c r="E36" s="1" t="s">
        <v>12</v>
      </c>
      <c r="F36" s="9">
        <v>41712</v>
      </c>
      <c r="G36" s="6" t="s">
        <v>12</v>
      </c>
      <c r="H36" s="9">
        <f t="shared" si="2"/>
        <v>41727</v>
      </c>
      <c r="I36" s="6"/>
      <c r="J36" s="9">
        <f t="shared" si="3"/>
        <v>41742</v>
      </c>
      <c r="K36" s="6"/>
      <c r="L36" s="6"/>
      <c r="M36" s="17"/>
      <c r="N36" s="16" t="s">
        <v>125</v>
      </c>
    </row>
    <row r="37" spans="1:14" s="3" customFormat="1" ht="35.25" customHeight="1">
      <c r="A37" s="6" t="s">
        <v>96</v>
      </c>
      <c r="B37" s="6" t="s">
        <v>33</v>
      </c>
      <c r="C37" s="11">
        <v>41690</v>
      </c>
      <c r="D37" s="9">
        <v>41708</v>
      </c>
      <c r="E37" s="1" t="s">
        <v>12</v>
      </c>
      <c r="F37" s="9">
        <v>41718</v>
      </c>
      <c r="G37" s="6" t="s">
        <v>12</v>
      </c>
      <c r="H37" s="9">
        <f t="shared" si="2"/>
        <v>41733</v>
      </c>
      <c r="I37" s="6" t="s">
        <v>12</v>
      </c>
      <c r="J37" s="9">
        <f t="shared" si="3"/>
        <v>41748</v>
      </c>
      <c r="K37" s="6"/>
      <c r="L37" s="6" t="s">
        <v>99</v>
      </c>
      <c r="M37" s="17" t="s">
        <v>100</v>
      </c>
      <c r="N37" s="16" t="s">
        <v>125</v>
      </c>
    </row>
    <row r="38" spans="1:14" s="3" customFormat="1" ht="35.25" customHeight="1">
      <c r="A38" s="6" t="s">
        <v>102</v>
      </c>
      <c r="B38" s="6" t="s">
        <v>20</v>
      </c>
      <c r="C38" s="11">
        <v>41695</v>
      </c>
      <c r="D38" s="9">
        <v>41711</v>
      </c>
      <c r="E38" s="1" t="s">
        <v>12</v>
      </c>
      <c r="F38" s="9">
        <v>41726</v>
      </c>
      <c r="G38" s="6" t="s">
        <v>12</v>
      </c>
      <c r="H38" s="9">
        <f t="shared" si="2"/>
        <v>41741</v>
      </c>
      <c r="I38" s="6" t="s">
        <v>12</v>
      </c>
      <c r="J38" s="9">
        <f t="shared" si="3"/>
        <v>41756</v>
      </c>
      <c r="K38" s="6"/>
      <c r="L38" s="6"/>
      <c r="M38" s="17" t="s">
        <v>104</v>
      </c>
      <c r="N38" s="16" t="s">
        <v>126</v>
      </c>
    </row>
    <row r="39" spans="1:14" s="3" customFormat="1" ht="35.25" customHeight="1">
      <c r="A39" s="6" t="s">
        <v>103</v>
      </c>
      <c r="B39" s="6" t="s">
        <v>19</v>
      </c>
      <c r="C39" s="11">
        <v>41698</v>
      </c>
      <c r="D39" s="9">
        <v>41708</v>
      </c>
      <c r="E39" s="1" t="s">
        <v>12</v>
      </c>
      <c r="F39" s="9">
        <v>41718</v>
      </c>
      <c r="G39" s="6" t="s">
        <v>12</v>
      </c>
      <c r="H39" s="9">
        <f t="shared" si="2"/>
        <v>41733</v>
      </c>
      <c r="I39" s="6"/>
      <c r="J39" s="9">
        <f t="shared" si="3"/>
        <v>41748</v>
      </c>
      <c r="K39" s="6"/>
      <c r="L39" s="6"/>
      <c r="M39" s="17" t="s">
        <v>105</v>
      </c>
      <c r="N39" s="16" t="s">
        <v>125</v>
      </c>
    </row>
    <row r="40" spans="1:14" s="3" customFormat="1" ht="35.25" customHeight="1">
      <c r="A40" s="6" t="s">
        <v>101</v>
      </c>
      <c r="B40" s="6" t="s">
        <v>33</v>
      </c>
      <c r="C40" s="11">
        <v>41702</v>
      </c>
      <c r="D40" s="9">
        <v>41717</v>
      </c>
      <c r="E40" s="1" t="s">
        <v>12</v>
      </c>
      <c r="F40" s="9">
        <v>41729</v>
      </c>
      <c r="G40" s="6" t="s">
        <v>12</v>
      </c>
      <c r="H40" s="9">
        <f t="shared" si="2"/>
        <v>41744</v>
      </c>
      <c r="I40" s="6" t="s">
        <v>12</v>
      </c>
      <c r="J40" s="9">
        <f t="shared" si="3"/>
        <v>41759</v>
      </c>
      <c r="K40" s="6"/>
      <c r="L40" s="6"/>
      <c r="M40" s="17"/>
      <c r="N40" s="16" t="s">
        <v>125</v>
      </c>
    </row>
    <row r="41" spans="1:14" s="3" customFormat="1" ht="35.25" customHeight="1">
      <c r="A41" s="6" t="s">
        <v>106</v>
      </c>
      <c r="B41" s="6" t="s">
        <v>33</v>
      </c>
      <c r="C41" s="11">
        <v>41706</v>
      </c>
      <c r="D41" s="9">
        <v>41722</v>
      </c>
      <c r="E41" s="1" t="s">
        <v>12</v>
      </c>
      <c r="F41" s="9">
        <v>41736</v>
      </c>
      <c r="G41" s="6" t="s">
        <v>12</v>
      </c>
      <c r="H41" s="9">
        <f t="shared" si="2"/>
        <v>41751</v>
      </c>
      <c r="I41" s="6"/>
      <c r="J41" s="9">
        <f t="shared" si="3"/>
        <v>41766</v>
      </c>
      <c r="K41" s="6"/>
      <c r="L41" s="6"/>
      <c r="M41" s="17" t="s">
        <v>109</v>
      </c>
      <c r="N41" s="16" t="s">
        <v>126</v>
      </c>
    </row>
    <row r="42" spans="1:14" s="3" customFormat="1" ht="35.25" customHeight="1">
      <c r="A42" s="6" t="s">
        <v>107</v>
      </c>
      <c r="B42" s="6" t="s">
        <v>33</v>
      </c>
      <c r="C42" s="11">
        <v>41709</v>
      </c>
      <c r="D42" s="9">
        <v>41719</v>
      </c>
      <c r="E42" s="1" t="s">
        <v>12</v>
      </c>
      <c r="F42" s="9">
        <v>41732</v>
      </c>
      <c r="G42" s="6" t="s">
        <v>12</v>
      </c>
      <c r="H42" s="9">
        <f t="shared" si="2"/>
        <v>41747</v>
      </c>
      <c r="I42" s="6"/>
      <c r="J42" s="9">
        <f t="shared" si="3"/>
        <v>41762</v>
      </c>
      <c r="K42" s="6"/>
      <c r="L42" s="6" t="s">
        <v>14</v>
      </c>
      <c r="M42" s="17"/>
      <c r="N42" s="16" t="s">
        <v>125</v>
      </c>
    </row>
    <row r="43" spans="1:14" s="3" customFormat="1" ht="35.25" customHeight="1">
      <c r="A43" s="6" t="s">
        <v>108</v>
      </c>
      <c r="B43" s="6" t="s">
        <v>33</v>
      </c>
      <c r="C43" s="11">
        <v>41715</v>
      </c>
      <c r="D43" s="9">
        <v>41739</v>
      </c>
      <c r="E43" s="1" t="s">
        <v>12</v>
      </c>
      <c r="F43" s="9">
        <v>41751</v>
      </c>
      <c r="G43" s="6" t="s">
        <v>12</v>
      </c>
      <c r="H43" s="9">
        <f t="shared" si="2"/>
        <v>41766</v>
      </c>
      <c r="I43" s="6"/>
      <c r="J43" s="9">
        <f t="shared" si="3"/>
        <v>41781</v>
      </c>
      <c r="K43" s="6"/>
      <c r="L43" s="6"/>
      <c r="M43" s="17" t="s">
        <v>110</v>
      </c>
      <c r="N43" s="16" t="s">
        <v>125</v>
      </c>
    </row>
    <row r="44" spans="1:14" s="3" customFormat="1" ht="35.25" customHeight="1">
      <c r="A44" s="6" t="s">
        <v>111</v>
      </c>
      <c r="B44" s="6" t="s">
        <v>33</v>
      </c>
      <c r="C44" s="11">
        <v>41718</v>
      </c>
      <c r="D44" s="9">
        <v>41740</v>
      </c>
      <c r="E44" s="1" t="s">
        <v>12</v>
      </c>
      <c r="F44" s="9">
        <v>41758</v>
      </c>
      <c r="G44" s="6" t="s">
        <v>12</v>
      </c>
      <c r="H44" s="9">
        <f t="shared" si="2"/>
        <v>41773</v>
      </c>
      <c r="I44" s="6"/>
      <c r="J44" s="9">
        <f t="shared" si="3"/>
        <v>41788</v>
      </c>
      <c r="K44" s="6"/>
      <c r="L44" s="6" t="s">
        <v>114</v>
      </c>
      <c r="M44" s="17" t="s">
        <v>115</v>
      </c>
      <c r="N44" s="16" t="s">
        <v>126</v>
      </c>
    </row>
    <row r="45" spans="1:14" s="3" customFormat="1" ht="35.25" customHeight="1">
      <c r="A45" s="6" t="s">
        <v>112</v>
      </c>
      <c r="B45" s="6" t="s">
        <v>20</v>
      </c>
      <c r="C45" s="11">
        <v>41723</v>
      </c>
      <c r="D45" s="9">
        <v>41748</v>
      </c>
      <c r="E45" s="1" t="s">
        <v>12</v>
      </c>
      <c r="F45" s="9">
        <v>41751</v>
      </c>
      <c r="G45" s="6" t="s">
        <v>12</v>
      </c>
      <c r="H45" s="9">
        <f t="shared" si="2"/>
        <v>41766</v>
      </c>
      <c r="I45" s="6"/>
      <c r="J45" s="9">
        <f t="shared" si="3"/>
        <v>41781</v>
      </c>
      <c r="K45" s="6"/>
      <c r="L45" s="6" t="s">
        <v>116</v>
      </c>
      <c r="M45" s="17"/>
      <c r="N45" s="16" t="s">
        <v>126</v>
      </c>
    </row>
    <row r="46" spans="1:14" s="3" customFormat="1" ht="35.25" customHeight="1">
      <c r="A46" s="6" t="s">
        <v>113</v>
      </c>
      <c r="B46" s="6" t="s">
        <v>19</v>
      </c>
      <c r="C46" s="11">
        <v>41727</v>
      </c>
      <c r="D46" s="9">
        <v>41740</v>
      </c>
      <c r="E46" s="1" t="s">
        <v>12</v>
      </c>
      <c r="F46" s="9">
        <v>41755</v>
      </c>
      <c r="G46" s="6" t="s">
        <v>12</v>
      </c>
      <c r="H46" s="9">
        <f t="shared" si="2"/>
        <v>41770</v>
      </c>
      <c r="I46" s="6"/>
      <c r="J46" s="9">
        <f t="shared" si="3"/>
        <v>41785</v>
      </c>
      <c r="K46" s="6"/>
      <c r="L46" s="6" t="s">
        <v>14</v>
      </c>
      <c r="M46" s="17"/>
      <c r="N46" s="16" t="s">
        <v>125</v>
      </c>
    </row>
    <row r="47" spans="1:14" s="3" customFormat="1" ht="35.25" customHeight="1">
      <c r="A47" s="1" t="s">
        <v>117</v>
      </c>
      <c r="B47" s="1" t="s">
        <v>33</v>
      </c>
      <c r="C47" s="9">
        <v>41730</v>
      </c>
      <c r="D47" s="9">
        <v>41741</v>
      </c>
      <c r="E47" s="1" t="s">
        <v>12</v>
      </c>
      <c r="F47" s="9">
        <v>41759</v>
      </c>
      <c r="G47" s="1" t="s">
        <v>12</v>
      </c>
      <c r="H47" s="9">
        <f t="shared" si="2"/>
        <v>41774</v>
      </c>
      <c r="I47" s="1" t="s">
        <v>12</v>
      </c>
      <c r="J47" s="9">
        <f t="shared" si="3"/>
        <v>41789</v>
      </c>
      <c r="K47" s="2"/>
      <c r="L47" s="1"/>
      <c r="M47" s="5"/>
      <c r="N47" s="16" t="s">
        <v>125</v>
      </c>
    </row>
    <row r="48" spans="1:14" s="3" customFormat="1" ht="35.25" customHeight="1">
      <c r="A48" s="1" t="s">
        <v>118</v>
      </c>
      <c r="B48" s="1" t="s">
        <v>33</v>
      </c>
      <c r="C48" s="9">
        <v>41733</v>
      </c>
      <c r="D48" s="9">
        <v>41743</v>
      </c>
      <c r="E48" s="1" t="s">
        <v>12</v>
      </c>
      <c r="F48" s="9">
        <v>41761</v>
      </c>
      <c r="G48" s="1" t="s">
        <v>12</v>
      </c>
      <c r="H48" s="9">
        <f t="shared" si="2"/>
        <v>41776</v>
      </c>
      <c r="I48" s="1"/>
      <c r="J48" s="9">
        <f t="shared" si="3"/>
        <v>41791</v>
      </c>
      <c r="K48" s="2"/>
      <c r="L48" s="1" t="s">
        <v>121</v>
      </c>
      <c r="M48" s="16" t="s">
        <v>122</v>
      </c>
      <c r="N48" s="16" t="s">
        <v>126</v>
      </c>
    </row>
    <row r="49" spans="1:14" s="3" customFormat="1" ht="35.25" customHeight="1">
      <c r="A49" s="1" t="s">
        <v>119</v>
      </c>
      <c r="B49" s="1" t="s">
        <v>33</v>
      </c>
      <c r="C49" s="9">
        <v>41737</v>
      </c>
      <c r="D49" s="9">
        <v>41750</v>
      </c>
      <c r="E49" s="1" t="s">
        <v>12</v>
      </c>
      <c r="F49" s="9">
        <v>41769</v>
      </c>
      <c r="G49" s="1" t="s">
        <v>12</v>
      </c>
      <c r="H49" s="9">
        <f t="shared" si="2"/>
        <v>41784</v>
      </c>
      <c r="I49" s="1"/>
      <c r="J49" s="9">
        <f t="shared" si="3"/>
        <v>41799</v>
      </c>
      <c r="K49" s="2"/>
      <c r="L49" s="1"/>
      <c r="M49" s="16" t="s">
        <v>123</v>
      </c>
      <c r="N49" s="16" t="s">
        <v>126</v>
      </c>
    </row>
    <row r="50" spans="1:14" s="3" customFormat="1" ht="35.25" customHeight="1">
      <c r="A50" s="1" t="s">
        <v>120</v>
      </c>
      <c r="B50" s="1" t="s">
        <v>33</v>
      </c>
      <c r="C50" s="9">
        <v>41739</v>
      </c>
      <c r="D50" s="9">
        <v>41756</v>
      </c>
      <c r="E50" s="1" t="s">
        <v>12</v>
      </c>
      <c r="F50" s="9">
        <v>41774</v>
      </c>
      <c r="G50" s="1" t="s">
        <v>12</v>
      </c>
      <c r="H50" s="9">
        <f t="shared" si="2"/>
        <v>41789</v>
      </c>
      <c r="I50" s="1"/>
      <c r="J50" s="9">
        <f t="shared" si="3"/>
        <v>41804</v>
      </c>
      <c r="K50" s="2"/>
      <c r="L50" s="1"/>
      <c r="M50" s="5"/>
      <c r="N50" s="16" t="s">
        <v>125</v>
      </c>
    </row>
    <row r="51" spans="1:14" s="3" customFormat="1" ht="73.5" customHeight="1">
      <c r="A51" s="1" t="s">
        <v>15</v>
      </c>
      <c r="B51" s="1" t="s">
        <v>11</v>
      </c>
      <c r="C51" s="9">
        <v>41740</v>
      </c>
      <c r="D51" s="9">
        <v>41775</v>
      </c>
      <c r="E51" s="1" t="s">
        <v>12</v>
      </c>
      <c r="F51" s="9">
        <f>IF(D51="","",D51+15)</f>
        <v>41790</v>
      </c>
      <c r="G51" s="1" t="s">
        <v>12</v>
      </c>
      <c r="H51" s="9">
        <v>41813</v>
      </c>
      <c r="I51" s="1" t="s">
        <v>12</v>
      </c>
      <c r="J51" s="9">
        <v>41904</v>
      </c>
      <c r="K51" s="2"/>
      <c r="L51" s="1"/>
      <c r="M51" s="1" t="s">
        <v>127</v>
      </c>
      <c r="N51" s="16"/>
    </row>
    <row r="52" spans="1:14" s="3" customFormat="1" ht="35.25" customHeight="1">
      <c r="A52" s="1" t="s">
        <v>21</v>
      </c>
      <c r="B52" s="1" t="s">
        <v>11</v>
      </c>
      <c r="C52" s="9">
        <v>41742</v>
      </c>
      <c r="D52" s="9">
        <f>IF(C52="","",C52+15)</f>
        <v>41757</v>
      </c>
      <c r="E52" s="1" t="s">
        <v>12</v>
      </c>
      <c r="F52" s="9">
        <v>41799</v>
      </c>
      <c r="G52" s="1" t="s">
        <v>12</v>
      </c>
      <c r="H52" s="9">
        <v>41891</v>
      </c>
      <c r="I52" s="1" t="s">
        <v>12</v>
      </c>
      <c r="J52" s="9">
        <f>IF(H52="","",H52+15)</f>
        <v>41906</v>
      </c>
      <c r="K52" s="2"/>
      <c r="L52" s="1" t="s">
        <v>22</v>
      </c>
      <c r="M52" s="1" t="s">
        <v>30</v>
      </c>
      <c r="N52" s="16" t="s">
        <v>10</v>
      </c>
    </row>
    <row r="53" spans="1:14" s="3" customFormat="1" ht="35.25" customHeight="1">
      <c r="A53" s="1" t="s">
        <v>23</v>
      </c>
      <c r="B53" s="1" t="s">
        <v>11</v>
      </c>
      <c r="C53" s="9">
        <v>41748</v>
      </c>
      <c r="D53" s="9">
        <v>41764</v>
      </c>
      <c r="E53" s="1" t="s">
        <v>12</v>
      </c>
      <c r="F53" s="9">
        <v>41801</v>
      </c>
      <c r="G53" s="1" t="s">
        <v>12</v>
      </c>
      <c r="H53" s="9">
        <f>IF(F53="","",F53+15)</f>
        <v>41816</v>
      </c>
      <c r="I53" s="1"/>
      <c r="J53" s="9">
        <f>IF(H53="","",H53+15)</f>
        <v>41831</v>
      </c>
      <c r="K53" s="2"/>
      <c r="L53" s="1" t="s">
        <v>27</v>
      </c>
      <c r="M53" s="5"/>
      <c r="N53" s="16" t="s">
        <v>126</v>
      </c>
    </row>
    <row r="54" spans="1:14" s="3" customFormat="1" ht="35.25" customHeight="1">
      <c r="A54" s="1" t="s">
        <v>24</v>
      </c>
      <c r="B54" s="1" t="s">
        <v>11</v>
      </c>
      <c r="C54" s="9">
        <v>41750</v>
      </c>
      <c r="D54" s="9">
        <f>IF(C54="","",C54+15)</f>
        <v>41765</v>
      </c>
      <c r="E54" s="1"/>
      <c r="F54" s="9">
        <f>IF(D54="","",D54+15)</f>
        <v>41780</v>
      </c>
      <c r="G54" s="1"/>
      <c r="H54" s="9">
        <f>IF(F54="","",F54+15)</f>
        <v>41795</v>
      </c>
      <c r="I54" s="1"/>
      <c r="J54" s="9">
        <f>IF(H54="","",H54+15)</f>
        <v>41810</v>
      </c>
      <c r="K54" s="2"/>
      <c r="L54" s="1" t="s">
        <v>25</v>
      </c>
      <c r="M54" s="5"/>
      <c r="N54" s="16" t="s">
        <v>125</v>
      </c>
    </row>
    <row r="55" spans="1:14" s="3" customFormat="1" ht="35.25" customHeight="1">
      <c r="A55" s="1" t="s">
        <v>16</v>
      </c>
      <c r="B55" s="1" t="s">
        <v>11</v>
      </c>
      <c r="C55" s="9">
        <v>41752</v>
      </c>
      <c r="D55" s="9">
        <v>41787</v>
      </c>
      <c r="E55" s="1" t="s">
        <v>12</v>
      </c>
      <c r="F55" s="9">
        <v>41781</v>
      </c>
      <c r="G55" s="1" t="s">
        <v>12</v>
      </c>
      <c r="H55" s="9">
        <v>41813</v>
      </c>
      <c r="I55" s="1" t="s">
        <v>12</v>
      </c>
      <c r="J55" s="9">
        <v>41813</v>
      </c>
      <c r="K55" s="2"/>
      <c r="L55" s="1" t="s">
        <v>17</v>
      </c>
      <c r="M55" s="1" t="s">
        <v>26</v>
      </c>
      <c r="N55" s="16" t="s">
        <v>125</v>
      </c>
    </row>
    <row r="56" spans="1:14" s="3" customFormat="1" ht="35.25" customHeight="1">
      <c r="A56" s="1" t="s">
        <v>18</v>
      </c>
      <c r="B56" s="1" t="s">
        <v>19</v>
      </c>
      <c r="C56" s="9">
        <v>41753</v>
      </c>
      <c r="D56" s="9">
        <v>41787</v>
      </c>
      <c r="E56" s="1" t="s">
        <v>12</v>
      </c>
      <c r="F56" s="9">
        <f>IF(D56="","",D56+15)</f>
        <v>41802</v>
      </c>
      <c r="G56" s="1"/>
      <c r="H56" s="9">
        <v>41907</v>
      </c>
      <c r="I56" s="1"/>
      <c r="J56" s="9">
        <f t="shared" ref="J56" si="4">IF(H56="","",H56+15)</f>
        <v>41922</v>
      </c>
      <c r="K56" s="2"/>
      <c r="L56" s="1" t="s">
        <v>14</v>
      </c>
      <c r="M56" s="1" t="s">
        <v>31</v>
      </c>
      <c r="N56" s="16" t="s">
        <v>10</v>
      </c>
    </row>
    <row r="57" spans="1:14" ht="35.25" customHeight="1">
      <c r="A57" s="6"/>
      <c r="B57" s="6"/>
      <c r="C57" s="11"/>
      <c r="D57" s="9" t="str">
        <f t="shared" ref="D57:D68" si="5">IF(C57="","",C57+15)</f>
        <v/>
      </c>
      <c r="E57" s="1"/>
      <c r="F57" s="9" t="str">
        <f t="shared" ref="F57:F68" si="6">IF(D57="","",D57+15)</f>
        <v/>
      </c>
      <c r="G57" s="6"/>
      <c r="H57" s="9" t="str">
        <f t="shared" ref="H57:H61" si="7">IF(F57="","",F57+15)</f>
        <v/>
      </c>
      <c r="I57" s="6"/>
      <c r="J57" s="9" t="str">
        <f t="shared" ref="J57:J68" si="8">IF(H57="","",H57+15)</f>
        <v/>
      </c>
      <c r="K57" s="6"/>
      <c r="L57" s="6"/>
      <c r="M57" s="17"/>
      <c r="N57" s="16"/>
    </row>
    <row r="58" spans="1:14" ht="35.25" customHeight="1">
      <c r="A58" s="6"/>
      <c r="B58" s="6"/>
      <c r="C58" s="11"/>
      <c r="D58" s="9" t="str">
        <f t="shared" si="5"/>
        <v/>
      </c>
      <c r="E58" s="1"/>
      <c r="F58" s="9" t="str">
        <f t="shared" si="6"/>
        <v/>
      </c>
      <c r="G58" s="6"/>
      <c r="H58" s="9" t="str">
        <f t="shared" si="7"/>
        <v/>
      </c>
      <c r="I58" s="6"/>
      <c r="J58" s="9" t="str">
        <f t="shared" si="8"/>
        <v/>
      </c>
      <c r="K58" s="6"/>
      <c r="L58" s="6"/>
      <c r="M58" s="17"/>
      <c r="N58" s="16"/>
    </row>
    <row r="59" spans="1:14" ht="35.25" customHeight="1">
      <c r="A59" s="6"/>
      <c r="B59" s="6"/>
      <c r="C59" s="11"/>
      <c r="D59" s="9" t="str">
        <f t="shared" si="5"/>
        <v/>
      </c>
      <c r="E59" s="1"/>
      <c r="F59" s="9" t="str">
        <f t="shared" si="6"/>
        <v/>
      </c>
      <c r="G59" s="6"/>
      <c r="H59" s="9" t="str">
        <f t="shared" si="7"/>
        <v/>
      </c>
      <c r="I59" s="6"/>
      <c r="J59" s="9" t="str">
        <f t="shared" si="8"/>
        <v/>
      </c>
      <c r="K59" s="6"/>
      <c r="L59" s="6"/>
      <c r="M59" s="17"/>
      <c r="N59" s="16"/>
    </row>
    <row r="60" spans="1:14" ht="35.25" customHeight="1">
      <c r="A60" s="6"/>
      <c r="B60" s="6"/>
      <c r="C60" s="11"/>
      <c r="D60" s="9" t="str">
        <f t="shared" si="5"/>
        <v/>
      </c>
      <c r="E60" s="1"/>
      <c r="F60" s="9" t="str">
        <f t="shared" si="6"/>
        <v/>
      </c>
      <c r="G60" s="6"/>
      <c r="H60" s="9" t="str">
        <f t="shared" si="7"/>
        <v/>
      </c>
      <c r="I60" s="6"/>
      <c r="J60" s="9" t="str">
        <f t="shared" si="8"/>
        <v/>
      </c>
      <c r="K60" s="6"/>
      <c r="L60" s="6"/>
      <c r="M60" s="17"/>
      <c r="N60" s="16"/>
    </row>
    <row r="61" spans="1:14" ht="35.25" customHeight="1">
      <c r="A61" s="6"/>
      <c r="B61" s="6"/>
      <c r="C61" s="11"/>
      <c r="D61" s="9" t="str">
        <f t="shared" si="5"/>
        <v/>
      </c>
      <c r="E61" s="1"/>
      <c r="F61" s="9" t="str">
        <f t="shared" si="6"/>
        <v/>
      </c>
      <c r="G61" s="6"/>
      <c r="H61" s="9" t="str">
        <f t="shared" si="7"/>
        <v/>
      </c>
      <c r="I61" s="6"/>
      <c r="J61" s="9" t="str">
        <f t="shared" si="8"/>
        <v/>
      </c>
      <c r="K61" s="6"/>
      <c r="L61" s="6"/>
      <c r="M61" s="17"/>
      <c r="N61" s="16"/>
    </row>
    <row r="62" spans="1:14" ht="35.25" customHeight="1">
      <c r="A62" s="6"/>
      <c r="B62" s="6"/>
      <c r="C62" s="11"/>
      <c r="D62" s="9" t="str">
        <f t="shared" si="5"/>
        <v/>
      </c>
      <c r="E62" s="1"/>
      <c r="F62" s="9" t="str">
        <f t="shared" si="6"/>
        <v/>
      </c>
      <c r="G62" s="6"/>
      <c r="H62" s="9" t="str">
        <f t="shared" ref="H62:H68" si="9">IF(F62="","",F62+15)</f>
        <v/>
      </c>
      <c r="I62" s="6"/>
      <c r="J62" s="9" t="str">
        <f t="shared" si="8"/>
        <v/>
      </c>
      <c r="K62" s="6"/>
      <c r="L62" s="6"/>
      <c r="M62" s="17"/>
      <c r="N62" s="16"/>
    </row>
    <row r="63" spans="1:14" ht="35.25" customHeight="1">
      <c r="A63" s="6"/>
      <c r="B63" s="6"/>
      <c r="C63" s="11"/>
      <c r="D63" s="9" t="str">
        <f t="shared" si="5"/>
        <v/>
      </c>
      <c r="E63" s="1"/>
      <c r="F63" s="9" t="str">
        <f t="shared" si="6"/>
        <v/>
      </c>
      <c r="G63" s="6"/>
      <c r="H63" s="9" t="str">
        <f t="shared" si="9"/>
        <v/>
      </c>
      <c r="I63" s="6"/>
      <c r="J63" s="9" t="str">
        <f t="shared" si="8"/>
        <v/>
      </c>
      <c r="K63" s="6"/>
      <c r="L63" s="6"/>
      <c r="M63" s="17"/>
      <c r="N63" s="16"/>
    </row>
    <row r="64" spans="1:14" ht="35.25" customHeight="1">
      <c r="A64" s="6"/>
      <c r="B64" s="6"/>
      <c r="C64" s="11"/>
      <c r="D64" s="9" t="str">
        <f t="shared" si="5"/>
        <v/>
      </c>
      <c r="E64" s="1"/>
      <c r="F64" s="9" t="str">
        <f t="shared" si="6"/>
        <v/>
      </c>
      <c r="G64" s="6"/>
      <c r="H64" s="9" t="str">
        <f t="shared" si="9"/>
        <v/>
      </c>
      <c r="I64" s="6"/>
      <c r="J64" s="9" t="str">
        <f t="shared" si="8"/>
        <v/>
      </c>
      <c r="K64" s="6"/>
      <c r="L64" s="6"/>
      <c r="M64" s="17"/>
      <c r="N64" s="16"/>
    </row>
    <row r="65" spans="1:14" ht="35.25" customHeight="1">
      <c r="A65" s="6"/>
      <c r="B65" s="6"/>
      <c r="C65" s="11"/>
      <c r="D65" s="9" t="str">
        <f t="shared" si="5"/>
        <v/>
      </c>
      <c r="E65" s="1"/>
      <c r="F65" s="9" t="str">
        <f t="shared" si="6"/>
        <v/>
      </c>
      <c r="G65" s="6"/>
      <c r="H65" s="9" t="str">
        <f t="shared" si="9"/>
        <v/>
      </c>
      <c r="I65" s="6"/>
      <c r="J65" s="9" t="str">
        <f t="shared" si="8"/>
        <v/>
      </c>
      <c r="K65" s="6"/>
      <c r="L65" s="6"/>
      <c r="M65" s="17"/>
      <c r="N65" s="16"/>
    </row>
    <row r="66" spans="1:14" ht="35.25" customHeight="1">
      <c r="A66" s="6"/>
      <c r="B66" s="6"/>
      <c r="C66" s="11"/>
      <c r="D66" s="9" t="str">
        <f t="shared" si="5"/>
        <v/>
      </c>
      <c r="E66" s="1"/>
      <c r="F66" s="9" t="str">
        <f t="shared" si="6"/>
        <v/>
      </c>
      <c r="G66" s="6"/>
      <c r="H66" s="9" t="str">
        <f t="shared" si="9"/>
        <v/>
      </c>
      <c r="I66" s="6"/>
      <c r="J66" s="9" t="str">
        <f t="shared" si="8"/>
        <v/>
      </c>
      <c r="K66" s="6"/>
      <c r="L66" s="6"/>
      <c r="M66" s="17"/>
      <c r="N66" s="16"/>
    </row>
    <row r="67" spans="1:14" ht="35.25" customHeight="1">
      <c r="A67" s="6"/>
      <c r="B67" s="6"/>
      <c r="C67" s="11"/>
      <c r="D67" s="9" t="str">
        <f t="shared" si="5"/>
        <v/>
      </c>
      <c r="E67" s="1"/>
      <c r="F67" s="9" t="str">
        <f t="shared" si="6"/>
        <v/>
      </c>
      <c r="G67" s="6"/>
      <c r="H67" s="9" t="str">
        <f t="shared" si="9"/>
        <v/>
      </c>
      <c r="I67" s="6"/>
      <c r="J67" s="9" t="str">
        <f t="shared" si="8"/>
        <v/>
      </c>
      <c r="K67" s="6"/>
      <c r="L67" s="6"/>
      <c r="M67" s="17"/>
      <c r="N67" s="16"/>
    </row>
    <row r="68" spans="1:14" ht="35.25" customHeight="1">
      <c r="A68" s="6"/>
      <c r="B68" s="6"/>
      <c r="C68" s="11"/>
      <c r="D68" s="9" t="str">
        <f t="shared" si="5"/>
        <v/>
      </c>
      <c r="E68" s="1"/>
      <c r="F68" s="9" t="str">
        <f t="shared" si="6"/>
        <v/>
      </c>
      <c r="G68" s="6"/>
      <c r="H68" s="9" t="str">
        <f t="shared" si="9"/>
        <v/>
      </c>
      <c r="I68" s="6"/>
      <c r="J68" s="9" t="str">
        <f t="shared" si="8"/>
        <v/>
      </c>
      <c r="K68" s="6"/>
      <c r="L68" s="6"/>
      <c r="M68" s="17"/>
      <c r="N68" s="16"/>
    </row>
  </sheetData>
  <autoFilter ref="A1:N1">
    <sortState ref="A2:N2028">
      <sortCondition ref="C1"/>
    </sortState>
  </autoFilter>
  <conditionalFormatting sqref="A2:N68">
    <cfRule type="expression" dxfId="2" priority="573" stopIfTrue="1">
      <formula>$N2="Refusé"</formula>
    </cfRule>
    <cfRule type="expression" dxfId="1" priority="574" stopIfTrue="1">
      <formula>$N2="En attente"</formula>
    </cfRule>
  </conditionalFormatting>
  <conditionalFormatting sqref="G2 I2">
    <cfRule type="expression" priority="537" stopIfTrue="1">
      <formula>F2=""</formula>
    </cfRule>
  </conditionalFormatting>
  <conditionalFormatting sqref="A2:N68">
    <cfRule type="expression" dxfId="0" priority="575" stopIfTrue="1">
      <formula>$N2="Accepté"</formula>
    </cfRule>
  </conditionalFormatting>
  <dataValidations count="1">
    <dataValidation type="list" allowBlank="1" showInputMessage="1" showErrorMessage="1" sqref="N2:N68">
      <formula1>resultat!$A$1:$A$3</formula1>
    </dataValidation>
  </dataValidations>
  <printOptions horizontalCentered="1" verticalCentered="1"/>
  <pageMargins left="0.19685039370078741" right="0.19685039370078741" top="0.74803149606299213" bottom="0.74803149606299213" header="0.31496062992125984" footer="0.31496062992125984"/>
  <pageSetup paperSize="9" scale="80" orientation="landscape" r:id="rId1"/>
  <headerFooter>
    <oddHeader>&amp;C&amp;"-,Gras"&amp;16Suivi des devis</oddHeader>
    <oddFooter>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E14" sqref="E14"/>
    </sheetView>
  </sheetViews>
  <sheetFormatPr baseColWidth="10" defaultRowHeight="15"/>
  <sheetData>
    <row r="1" spans="1:1">
      <c r="A1" t="s">
        <v>125</v>
      </c>
    </row>
    <row r="2" spans="1:1">
      <c r="A2" t="s">
        <v>10</v>
      </c>
    </row>
    <row r="3" spans="1:1">
      <c r="A3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clients</vt:lpstr>
      <vt:lpstr>resultat</vt:lpstr>
      <vt:lpstr>finalité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Maeva Simon</cp:lastModifiedBy>
  <cp:lastPrinted>2015-03-27T15:37:33Z</cp:lastPrinted>
  <dcterms:created xsi:type="dcterms:W3CDTF">2011-01-14T09:50:05Z</dcterms:created>
  <dcterms:modified xsi:type="dcterms:W3CDTF">2015-03-31T17:56:21Z</dcterms:modified>
</cp:coreProperties>
</file>