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4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The Garden/FANTASY/TTFL 19-20/"/>
    </mc:Choice>
  </mc:AlternateContent>
  <xr:revisionPtr revIDLastSave="0" documentId="13_ncr:1_{BBEB5BD1-05B1-FF4A-B5DD-24CC9EFCC384}" xr6:coauthVersionLast="47" xr6:coauthVersionMax="47" xr10:uidLastSave="{00000000-0000-0000-0000-000000000000}"/>
  <bookViews>
    <workbookView xWindow="640" yWindow="500" windowWidth="48600" windowHeight="28240" xr2:uid="{00000000-000D-0000-FFFF-FFFF00000000}"/>
  </bookViews>
  <sheets>
    <sheet name="MOY" sheetId="15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O7" i="154" l="1"/>
  <c r="CO8" i="154"/>
  <c r="CO9" i="154"/>
  <c r="CO10" i="154"/>
  <c r="CO11" i="154"/>
  <c r="CO12" i="154"/>
  <c r="CO13" i="154"/>
  <c r="CO14" i="154"/>
  <c r="CO15" i="154"/>
  <c r="CO16" i="154"/>
  <c r="CO17" i="154"/>
  <c r="CO18" i="154"/>
  <c r="CO19" i="154"/>
  <c r="CO20" i="154"/>
  <c r="CO21" i="154"/>
  <c r="CO22" i="154"/>
  <c r="CO23" i="154"/>
  <c r="CO24" i="154"/>
  <c r="CO25" i="154"/>
  <c r="CO26" i="154"/>
  <c r="CO27" i="154"/>
  <c r="CO28" i="154"/>
  <c r="CO29" i="154"/>
  <c r="CO30" i="154"/>
  <c r="CO31" i="154"/>
  <c r="CO32" i="154"/>
  <c r="CO33" i="154"/>
  <c r="CO34" i="154"/>
  <c r="CO35" i="154"/>
  <c r="CO36" i="154"/>
  <c r="CO37" i="154"/>
  <c r="CO38" i="154"/>
  <c r="CO39" i="154"/>
  <c r="CO40" i="154"/>
  <c r="CO41" i="154"/>
  <c r="CO42" i="154"/>
  <c r="CO43" i="154"/>
  <c r="CO44" i="154"/>
  <c r="CO45" i="154"/>
  <c r="CO46" i="154"/>
  <c r="CO47" i="154"/>
  <c r="CO48" i="154"/>
  <c r="CO49" i="154"/>
  <c r="CO50" i="154"/>
  <c r="CO51" i="154"/>
  <c r="CO52" i="154"/>
  <c r="CO53" i="154"/>
  <c r="CO54" i="154"/>
  <c r="CO55" i="154"/>
  <c r="CO56" i="154"/>
  <c r="CO57" i="154"/>
  <c r="CO58" i="154"/>
  <c r="CO59" i="154"/>
  <c r="CO60" i="154"/>
  <c r="CO61" i="154"/>
  <c r="CO62" i="154"/>
  <c r="CO63" i="154"/>
  <c r="CO64" i="154"/>
  <c r="CO65" i="154"/>
  <c r="CO66" i="154"/>
  <c r="CO67" i="154"/>
  <c r="CO68" i="154"/>
  <c r="CO69" i="154"/>
  <c r="CO70" i="154"/>
  <c r="CO71" i="154"/>
  <c r="CO72" i="154"/>
  <c r="CO73" i="154"/>
  <c r="CO74" i="154"/>
  <c r="CO75" i="154"/>
  <c r="CO76" i="154"/>
  <c r="CO77" i="154"/>
  <c r="CO78" i="154"/>
  <c r="CO79" i="154"/>
  <c r="CO80" i="154"/>
  <c r="CO6" i="154"/>
  <c r="CN7" i="154"/>
  <c r="CN8" i="154"/>
  <c r="CN9" i="154"/>
  <c r="CN10" i="154"/>
  <c r="CN11" i="154"/>
  <c r="CN12" i="154"/>
  <c r="CN13" i="154"/>
  <c r="CN14" i="154"/>
  <c r="CN15" i="154"/>
  <c r="CN16" i="154"/>
  <c r="CN17" i="154"/>
  <c r="CN18" i="154"/>
  <c r="CN19" i="154"/>
  <c r="CN20" i="154"/>
  <c r="CN21" i="154"/>
  <c r="CN22" i="154"/>
  <c r="CN23" i="154"/>
  <c r="CN24" i="154"/>
  <c r="CN25" i="154"/>
  <c r="CN26" i="154"/>
  <c r="CN27" i="154"/>
  <c r="CN28" i="154"/>
  <c r="CN29" i="154"/>
  <c r="CN30" i="154"/>
  <c r="CN31" i="154"/>
  <c r="CN32" i="154"/>
  <c r="CN33" i="154"/>
  <c r="CN34" i="154"/>
  <c r="CN35" i="154"/>
  <c r="CN36" i="154"/>
  <c r="CN37" i="154"/>
  <c r="CN38" i="154"/>
  <c r="CN39" i="154"/>
  <c r="CN40" i="154"/>
  <c r="CN41" i="154"/>
  <c r="CN42" i="154"/>
  <c r="CN43" i="154"/>
  <c r="CN44" i="154"/>
  <c r="CN45" i="154"/>
  <c r="CN46" i="154"/>
  <c r="CN47" i="154"/>
  <c r="CN48" i="154"/>
  <c r="CN49" i="154"/>
  <c r="CN50" i="154"/>
  <c r="CN51" i="154"/>
  <c r="CN52" i="154"/>
  <c r="CN53" i="154"/>
  <c r="CN54" i="154"/>
  <c r="CN55" i="154"/>
  <c r="CN56" i="154"/>
  <c r="CN57" i="154"/>
  <c r="CN58" i="154"/>
  <c r="CN59" i="154"/>
  <c r="CN60" i="154"/>
  <c r="CN61" i="154"/>
  <c r="CN62" i="154"/>
  <c r="CN63" i="154"/>
  <c r="CN64" i="154"/>
  <c r="CN65" i="154"/>
  <c r="CN66" i="154"/>
  <c r="CN67" i="154"/>
  <c r="CN68" i="154"/>
  <c r="CN69" i="154"/>
  <c r="CN70" i="154"/>
  <c r="CN71" i="154"/>
  <c r="CN72" i="154"/>
  <c r="CN73" i="154"/>
  <c r="CN74" i="154"/>
  <c r="CN75" i="154"/>
  <c r="CN76" i="154"/>
  <c r="CN77" i="154"/>
  <c r="CN78" i="154"/>
  <c r="CN79" i="154"/>
  <c r="CN80" i="154"/>
  <c r="CN6" i="154"/>
  <c r="CM7" i="154"/>
  <c r="CM8" i="154"/>
  <c r="CM9" i="154"/>
  <c r="CM10" i="154"/>
  <c r="CM11" i="154"/>
  <c r="CM12" i="154"/>
  <c r="CM13" i="154"/>
  <c r="CM14" i="154"/>
  <c r="CM15" i="154"/>
  <c r="CM16" i="154"/>
  <c r="CM17" i="154"/>
  <c r="CM18" i="154"/>
  <c r="CM19" i="154"/>
  <c r="CM20" i="154"/>
  <c r="CM21" i="154"/>
  <c r="CM22" i="154"/>
  <c r="CM23" i="154"/>
  <c r="CM24" i="154"/>
  <c r="CM25" i="154"/>
  <c r="CM26" i="154"/>
  <c r="CM27" i="154"/>
  <c r="CM28" i="154"/>
  <c r="CM29" i="154"/>
  <c r="CM30" i="154"/>
  <c r="CM31" i="154"/>
  <c r="CM32" i="154"/>
  <c r="CM33" i="154"/>
  <c r="CM34" i="154"/>
  <c r="CM35" i="154"/>
  <c r="CM36" i="154"/>
  <c r="CM37" i="154"/>
  <c r="CM38" i="154"/>
  <c r="CM39" i="154"/>
  <c r="CM40" i="154"/>
  <c r="CM41" i="154"/>
  <c r="CM42" i="154"/>
  <c r="CM43" i="154"/>
  <c r="CM44" i="154"/>
  <c r="CM45" i="154"/>
  <c r="CM46" i="154"/>
  <c r="CM47" i="154"/>
  <c r="CM48" i="154"/>
  <c r="CM49" i="154"/>
  <c r="CM50" i="154"/>
  <c r="CM51" i="154"/>
  <c r="CM52" i="154"/>
  <c r="CM53" i="154"/>
  <c r="CM54" i="154"/>
  <c r="CM55" i="154"/>
  <c r="CM56" i="154"/>
  <c r="CM57" i="154"/>
  <c r="CM58" i="154"/>
  <c r="CM59" i="154"/>
  <c r="CM60" i="154"/>
  <c r="CM61" i="154"/>
  <c r="CM62" i="154"/>
  <c r="CM63" i="154"/>
  <c r="CM64" i="154"/>
  <c r="CM65" i="154"/>
  <c r="CM66" i="154"/>
  <c r="CM67" i="154"/>
  <c r="CM68" i="154"/>
  <c r="CM69" i="154"/>
  <c r="CM70" i="154"/>
  <c r="CM71" i="154"/>
  <c r="CM72" i="154"/>
  <c r="CM73" i="154"/>
  <c r="CM74" i="154"/>
  <c r="CM75" i="154"/>
  <c r="CM76" i="154"/>
  <c r="CM77" i="154"/>
  <c r="CM78" i="154"/>
  <c r="CM79" i="154"/>
  <c r="CM80" i="154"/>
  <c r="CM6" i="154"/>
  <c r="CL7" i="154"/>
  <c r="CL8" i="154"/>
  <c r="CL9" i="154"/>
  <c r="CL10" i="154"/>
  <c r="CL11" i="154"/>
  <c r="CL12" i="154"/>
  <c r="CL13" i="154"/>
  <c r="CL14" i="154"/>
  <c r="CL15" i="154"/>
  <c r="CL16" i="154"/>
  <c r="CL17" i="154"/>
  <c r="CL18" i="154"/>
  <c r="CL19" i="154"/>
  <c r="CL20" i="154"/>
  <c r="CL21" i="154"/>
  <c r="CL22" i="154"/>
  <c r="CL23" i="154"/>
  <c r="CL24" i="154"/>
  <c r="CL25" i="154"/>
  <c r="CL26" i="154"/>
  <c r="CL27" i="154"/>
  <c r="CL28" i="154"/>
  <c r="CL29" i="154"/>
  <c r="CL30" i="154"/>
  <c r="CL31" i="154"/>
  <c r="CL32" i="154"/>
  <c r="CL33" i="154"/>
  <c r="CL34" i="154"/>
  <c r="CL35" i="154"/>
  <c r="CL36" i="154"/>
  <c r="CL37" i="154"/>
  <c r="CL38" i="154"/>
  <c r="CL39" i="154"/>
  <c r="CL40" i="154"/>
  <c r="CL41" i="154"/>
  <c r="CL42" i="154"/>
  <c r="CL43" i="154"/>
  <c r="CL44" i="154"/>
  <c r="CL45" i="154"/>
  <c r="CL46" i="154"/>
  <c r="CL47" i="154"/>
  <c r="CL48" i="154"/>
  <c r="CL49" i="154"/>
  <c r="CL50" i="154"/>
  <c r="CL51" i="154"/>
  <c r="CL52" i="154"/>
  <c r="CL53" i="154"/>
  <c r="CL54" i="154"/>
  <c r="CL55" i="154"/>
  <c r="CL56" i="154"/>
  <c r="CL57" i="154"/>
  <c r="CL58" i="154"/>
  <c r="CL59" i="154"/>
  <c r="CL60" i="154"/>
  <c r="CL61" i="154"/>
  <c r="CL62" i="154"/>
  <c r="CL63" i="154"/>
  <c r="CL64" i="154"/>
  <c r="CL65" i="154"/>
  <c r="CL66" i="154"/>
  <c r="CL67" i="154"/>
  <c r="CL68" i="154"/>
  <c r="CL69" i="154"/>
  <c r="CL70" i="154"/>
  <c r="CL71" i="154"/>
  <c r="CL72" i="154"/>
  <c r="CL73" i="154"/>
  <c r="CL74" i="154"/>
  <c r="CL75" i="154"/>
  <c r="CL76" i="154"/>
  <c r="CL77" i="154"/>
  <c r="CL78" i="154"/>
  <c r="CL79" i="154"/>
  <c r="CL80" i="154"/>
  <c r="CL6" i="154"/>
  <c r="CK7" i="154"/>
  <c r="CK8" i="154"/>
  <c r="CK9" i="154"/>
  <c r="CK10" i="154"/>
  <c r="CK11" i="154"/>
  <c r="CK12" i="154"/>
  <c r="CK13" i="154"/>
  <c r="CK14" i="154"/>
  <c r="CK15" i="154"/>
  <c r="CK16" i="154"/>
  <c r="CK17" i="154"/>
  <c r="CK18" i="154"/>
  <c r="CK19" i="154"/>
  <c r="CK20" i="154"/>
  <c r="CK21" i="154"/>
  <c r="CK22" i="154"/>
  <c r="CK23" i="154"/>
  <c r="CK24" i="154"/>
  <c r="CK25" i="154"/>
  <c r="CK26" i="154"/>
  <c r="CK27" i="154"/>
  <c r="CK28" i="154"/>
  <c r="CK29" i="154"/>
  <c r="CK30" i="154"/>
  <c r="CK31" i="154"/>
  <c r="CK32" i="154"/>
  <c r="CK33" i="154"/>
  <c r="CK34" i="154"/>
  <c r="CK35" i="154"/>
  <c r="CK36" i="154"/>
  <c r="CK37" i="154"/>
  <c r="CK38" i="154"/>
  <c r="CK39" i="154"/>
  <c r="CK40" i="154"/>
  <c r="CK41" i="154"/>
  <c r="CK42" i="154"/>
  <c r="CK43" i="154"/>
  <c r="CK44" i="154"/>
  <c r="CK45" i="154"/>
  <c r="CK46" i="154"/>
  <c r="CK47" i="154"/>
  <c r="CK48" i="154"/>
  <c r="CK49" i="154"/>
  <c r="CK50" i="154"/>
  <c r="CK51" i="154"/>
  <c r="CK52" i="154"/>
  <c r="CK53" i="154"/>
  <c r="CK54" i="154"/>
  <c r="CK55" i="154"/>
  <c r="CK56" i="154"/>
  <c r="CK57" i="154"/>
  <c r="CK58" i="154"/>
  <c r="CK59" i="154"/>
  <c r="CK60" i="154"/>
  <c r="CK61" i="154"/>
  <c r="CK62" i="154"/>
  <c r="CK63" i="154"/>
  <c r="CK64" i="154"/>
  <c r="CK65" i="154"/>
  <c r="CK66" i="154"/>
  <c r="CK67" i="154"/>
  <c r="CK68" i="154"/>
  <c r="CK69" i="154"/>
  <c r="CK70" i="154"/>
  <c r="CK71" i="154"/>
  <c r="CK72" i="154"/>
  <c r="CK73" i="154"/>
  <c r="CK74" i="154"/>
  <c r="CK75" i="154"/>
  <c r="CK76" i="154"/>
  <c r="CK77" i="154"/>
  <c r="CK78" i="154"/>
  <c r="CK79" i="154"/>
  <c r="CK80" i="154"/>
  <c r="CK6" i="154"/>
  <c r="CI7" i="154"/>
  <c r="CI8" i="154"/>
  <c r="CI9" i="154"/>
  <c r="CI10" i="154"/>
  <c r="CI11" i="154"/>
  <c r="CI12" i="154"/>
  <c r="CI13" i="154"/>
  <c r="CI14" i="154"/>
  <c r="CI15" i="154"/>
  <c r="CI16" i="154"/>
  <c r="CI17" i="154"/>
  <c r="CI18" i="154"/>
  <c r="CI19" i="154"/>
  <c r="CI20" i="154"/>
  <c r="CI21" i="154"/>
  <c r="CI22" i="154"/>
  <c r="CI23" i="154"/>
  <c r="CI24" i="154"/>
  <c r="CI25" i="154"/>
  <c r="CI26" i="154"/>
  <c r="CI27" i="154"/>
  <c r="CI28" i="154"/>
  <c r="CI29" i="154"/>
  <c r="CI30" i="154"/>
  <c r="CI31" i="154"/>
  <c r="CI32" i="154"/>
  <c r="CI33" i="154"/>
  <c r="CI34" i="154"/>
  <c r="CI35" i="154"/>
  <c r="CI36" i="154"/>
  <c r="CI37" i="154"/>
  <c r="CI38" i="154"/>
  <c r="CI39" i="154"/>
  <c r="CI40" i="154"/>
  <c r="CI41" i="154"/>
  <c r="CI42" i="154"/>
  <c r="CI43" i="154"/>
  <c r="CI44" i="154"/>
  <c r="CI45" i="154"/>
  <c r="CI46" i="154"/>
  <c r="CI47" i="154"/>
  <c r="CI48" i="154"/>
  <c r="CI49" i="154"/>
  <c r="CI50" i="154"/>
  <c r="CI51" i="154"/>
  <c r="CI52" i="154"/>
  <c r="CI53" i="154"/>
  <c r="CI54" i="154"/>
  <c r="CI55" i="154"/>
  <c r="CI56" i="154"/>
  <c r="CI57" i="154"/>
  <c r="CI58" i="154"/>
  <c r="CI59" i="154"/>
  <c r="CI60" i="154"/>
  <c r="CI61" i="154"/>
  <c r="CI62" i="154"/>
  <c r="CI63" i="154"/>
  <c r="CI64" i="154"/>
  <c r="CI65" i="154"/>
  <c r="CI66" i="154"/>
  <c r="CI67" i="154"/>
  <c r="CI68" i="154"/>
  <c r="CI69" i="154"/>
  <c r="CI70" i="154"/>
  <c r="CI71" i="154"/>
  <c r="CI72" i="154"/>
  <c r="CI73" i="154"/>
  <c r="CI74" i="154"/>
  <c r="CI75" i="154"/>
  <c r="CI76" i="154"/>
  <c r="CI77" i="154"/>
  <c r="CI78" i="154"/>
  <c r="CI79" i="154"/>
  <c r="CI80" i="154"/>
  <c r="CI6" i="154" l="1"/>
</calcChain>
</file>

<file path=xl/sharedStrings.xml><?xml version="1.0" encoding="utf-8"?>
<sst xmlns="http://schemas.openxmlformats.org/spreadsheetml/2006/main" count="225" uniqueCount="150">
  <si>
    <t>NYK</t>
  </si>
  <si>
    <t>PHI</t>
  </si>
  <si>
    <t>BOS</t>
  </si>
  <si>
    <t>Mitchell</t>
  </si>
  <si>
    <t>Paul</t>
  </si>
  <si>
    <t>Embiid</t>
  </si>
  <si>
    <t>Holiday</t>
  </si>
  <si>
    <t>Harris</t>
  </si>
  <si>
    <t>Simmons</t>
  </si>
  <si>
    <t>Randle</t>
  </si>
  <si>
    <t>Jordan</t>
  </si>
  <si>
    <t>Horford</t>
  </si>
  <si>
    <t>Tatum</t>
  </si>
  <si>
    <t>Brown</t>
  </si>
  <si>
    <t>Al</t>
  </si>
  <si>
    <t>Jayson</t>
  </si>
  <si>
    <t>Marcus</t>
  </si>
  <si>
    <t>Morris</t>
  </si>
  <si>
    <t>Spencer</t>
  </si>
  <si>
    <t>Dinwiddie</t>
  </si>
  <si>
    <t>Dennis</t>
  </si>
  <si>
    <t>Joel</t>
  </si>
  <si>
    <t>Ben</t>
  </si>
  <si>
    <t>Tobias</t>
  </si>
  <si>
    <t>Jaylen</t>
  </si>
  <si>
    <t>Nicolas</t>
  </si>
  <si>
    <t>Batum</t>
  </si>
  <si>
    <t>Josh</t>
  </si>
  <si>
    <t>Evan</t>
  </si>
  <si>
    <t>Fournier</t>
  </si>
  <si>
    <t>Green</t>
  </si>
  <si>
    <t>Kelly</t>
  </si>
  <si>
    <t>Johnson</t>
  </si>
  <si>
    <t>Jrue</t>
  </si>
  <si>
    <t>Julius</t>
  </si>
  <si>
    <t>Payton</t>
  </si>
  <si>
    <t>Robert</t>
  </si>
  <si>
    <t>Covington</t>
  </si>
  <si>
    <t>Derrick</t>
  </si>
  <si>
    <t>Ricky</t>
  </si>
  <si>
    <t>Smart</t>
  </si>
  <si>
    <t>Luke</t>
  </si>
  <si>
    <t>Danny</t>
  </si>
  <si>
    <t>Danuel</t>
  </si>
  <si>
    <t>House Jr</t>
  </si>
  <si>
    <t>Patrick</t>
  </si>
  <si>
    <t>Beverley</t>
  </si>
  <si>
    <t>White</t>
  </si>
  <si>
    <t>Royce</t>
  </si>
  <si>
    <t>O'Neale</t>
  </si>
  <si>
    <t>Smith</t>
  </si>
  <si>
    <t>Miles</t>
  </si>
  <si>
    <t>Bridges</t>
  </si>
  <si>
    <t>Kristaps</t>
  </si>
  <si>
    <t>Porzingis</t>
  </si>
  <si>
    <t>Robinson</t>
  </si>
  <si>
    <t>Thomas</t>
  </si>
  <si>
    <t>Og</t>
  </si>
  <si>
    <t>Anunoby</t>
  </si>
  <si>
    <t>Hart</t>
  </si>
  <si>
    <t>Arcidiacono</t>
  </si>
  <si>
    <t>Kornet</t>
  </si>
  <si>
    <t>Bamba</t>
  </si>
  <si>
    <t>Mo</t>
  </si>
  <si>
    <t>Brooks</t>
  </si>
  <si>
    <t>De'Anthony</t>
  </si>
  <si>
    <t>Melton</t>
  </si>
  <si>
    <t>Furkan</t>
  </si>
  <si>
    <t>Korkmaz</t>
  </si>
  <si>
    <t>Dorian</t>
  </si>
  <si>
    <t>Finney-Smith</t>
  </si>
  <si>
    <t>Jalen</t>
  </si>
  <si>
    <t>Brunson</t>
  </si>
  <si>
    <t>Mikal</t>
  </si>
  <si>
    <t>Cameron</t>
  </si>
  <si>
    <t>Javonte</t>
  </si>
  <si>
    <t>Lonnie</t>
  </si>
  <si>
    <t>Walker IV</t>
  </si>
  <si>
    <t>Isaiah</t>
  </si>
  <si>
    <t>Donte</t>
  </si>
  <si>
    <t>Mykhailiuk</t>
  </si>
  <si>
    <t>Brown Jr</t>
  </si>
  <si>
    <t>Drew</t>
  </si>
  <si>
    <t>Claxton</t>
  </si>
  <si>
    <t>Hartenstein</t>
  </si>
  <si>
    <t>Oshae</t>
  </si>
  <si>
    <t>Brissett</t>
  </si>
  <si>
    <t>BRO</t>
  </si>
  <si>
    <t>Dylan</t>
  </si>
  <si>
    <t>Windler</t>
  </si>
  <si>
    <t>Stevens</t>
  </si>
  <si>
    <t>Toppin</t>
  </si>
  <si>
    <t>Precious</t>
  </si>
  <si>
    <t>Achiuwa</t>
  </si>
  <si>
    <t>Tyrese</t>
  </si>
  <si>
    <t>Maxey</t>
  </si>
  <si>
    <t>Reed</t>
  </si>
  <si>
    <t>Pritchard</t>
  </si>
  <si>
    <t>Sam</t>
  </si>
  <si>
    <t>Malachi</t>
  </si>
  <si>
    <t>Flynn</t>
  </si>
  <si>
    <t>Jaden</t>
  </si>
  <si>
    <t>Kenyon</t>
  </si>
  <si>
    <t>Martin Jr</t>
  </si>
  <si>
    <t>Hauser</t>
  </si>
  <si>
    <t>Day'Ron</t>
  </si>
  <si>
    <t>Sharpe</t>
  </si>
  <si>
    <t>Quentin</t>
  </si>
  <si>
    <t>Grimes</t>
  </si>
  <si>
    <t>McBride</t>
  </si>
  <si>
    <t>Jericho</t>
  </si>
  <si>
    <t>Sims</t>
  </si>
  <si>
    <t>Springer</t>
  </si>
  <si>
    <t>Banton</t>
  </si>
  <si>
    <t>Keon</t>
  </si>
  <si>
    <t>Neemias</t>
  </si>
  <si>
    <t>Queta</t>
  </si>
  <si>
    <t>Watford</t>
  </si>
  <si>
    <t>Noah</t>
  </si>
  <si>
    <t>J.D.</t>
  </si>
  <si>
    <t>Davison</t>
  </si>
  <si>
    <t>Ryan</t>
  </si>
  <si>
    <t>Smith Jr</t>
  </si>
  <si>
    <t>Lofton Jr</t>
  </si>
  <si>
    <t>Lamar</t>
  </si>
  <si>
    <t>Svi</t>
  </si>
  <si>
    <t>Delano</t>
  </si>
  <si>
    <t>Walsh</t>
  </si>
  <si>
    <t>Harry</t>
  </si>
  <si>
    <t>Giles III</t>
  </si>
  <si>
    <t>Trenton</t>
  </si>
  <si>
    <t>Armori</t>
  </si>
  <si>
    <t>Wilson</t>
  </si>
  <si>
    <t>Dariq</t>
  </si>
  <si>
    <t>Whitehead</t>
  </si>
  <si>
    <t>Clowney</t>
  </si>
  <si>
    <t>DiVicenzo</t>
  </si>
  <si>
    <t>DaQuan</t>
  </si>
  <si>
    <t>Jeffries</t>
  </si>
  <si>
    <t>Jacob</t>
  </si>
  <si>
    <t>Charlie</t>
  </si>
  <si>
    <t>Oubre Jr</t>
  </si>
  <si>
    <t>Terquavion</t>
  </si>
  <si>
    <t>Council IV</t>
  </si>
  <si>
    <t>Taj</t>
  </si>
  <si>
    <t>Gibson</t>
  </si>
  <si>
    <t>Dmytro</t>
  </si>
  <si>
    <t>Skapintsev</t>
  </si>
  <si>
    <t>Peterson</t>
  </si>
  <si>
    <t>Kenneth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</si>
</sst>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2"/>
      <color theme="1"/>
      <name val="Cambria"/>
      <family val="1"/>
    </font>
    <font>
      <sz val="12"/>
      <color theme="0"/>
      <name val="Calibri"/>
      <family val="2"/>
      <scheme val="minor"/>
    </font>
    <font>
      <sz val="12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2" fontId="0" fillId="0" borderId="0" xfId="0" applyNumberFormat="1"/>
    <xf numFmtId="0" fontId="0" fillId="0" borderId="1" xfId="0" applyBorder="1"/>
    <xf numFmtId="0" fontId="1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</font>
      <fill>
        <patternFill>
          <bgColor rgb="FF66CCFF"/>
        </patternFill>
      </fill>
    </dxf>
    <dxf>
      <fill>
        <patternFill>
          <bgColor rgb="FF33CC33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FFFFCC"/>
        </patternFill>
      </fill>
    </dxf>
    <dxf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66FF"/>
      <color rgb="FFD9D9D9"/>
      <color rgb="FFA6A6A6"/>
      <color rgb="FFFFFF00"/>
      <color rgb="FF9CFFCA"/>
      <color rgb="FFFF2F92"/>
      <color rgb="FF8EFA00"/>
      <color rgb="FFFF96FF"/>
      <color rgb="FFFFD2FF"/>
      <color rgb="FF0020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731D7-5139-4D4C-BD78-E17782C86B04}">
  <dimension ref="A4:CU80"/>
  <sheetViews>
    <sheetView tabSelected="1" zoomScale="75" zoomScaleNormal="75" workbookViewId="0"/>
  </sheetViews>
  <sheetFormatPr baseColWidth="10" defaultRowHeight="16" x14ac:dyDescent="0.2"/>
  <cols>
    <col min="1" max="1" width="9" bestFit="1" customWidth="1"/>
    <col min="2" max="2" width="13" bestFit="1" customWidth="1"/>
    <col min="3" max="3" width="5.6640625" customWidth="1"/>
    <col min="4" max="86" width="4.83203125" customWidth="1"/>
    <col min="87" max="87" width="7.6640625" customWidth="1"/>
    <col min="88" max="88" width="4.83203125" customWidth="1"/>
    <col min="89" max="93" width="7.83203125" customWidth="1"/>
    <col min="94" max="94" width="4.83203125" customWidth="1"/>
  </cols>
  <sheetData>
    <row r="4" spans="1:99" x14ac:dyDescent="0.2">
      <c r="CK4" s="4">
        <v>5</v>
      </c>
      <c r="CL4" s="4">
        <v>10</v>
      </c>
      <c r="CM4" s="4">
        <v>15</v>
      </c>
      <c r="CN4" s="4">
        <v>20</v>
      </c>
      <c r="CO4" s="4">
        <v>25</v>
      </c>
      <c r="CQ4" s="12">
        <v>5</v>
      </c>
    </row>
    <row r="5" spans="1:99" ht="17" thickBot="1" x14ac:dyDescent="0.25"/>
    <row r="6" spans="1:99" x14ac:dyDescent="0.2">
      <c r="A6" s="5" t="s">
        <v>15</v>
      </c>
      <c r="B6" s="5" t="s">
        <v>12</v>
      </c>
      <c r="C6" s="7" t="s">
        <v>2</v>
      </c>
      <c r="D6" s="5">
        <v>54</v>
      </c>
      <c r="E6" s="5">
        <v>25</v>
      </c>
      <c r="F6" s="5">
        <v>47</v>
      </c>
      <c r="G6" s="5">
        <v>56</v>
      </c>
      <c r="H6" s="5">
        <v>49</v>
      </c>
      <c r="I6" s="5">
        <v>40</v>
      </c>
      <c r="J6" s="5">
        <v>35</v>
      </c>
      <c r="K6" s="5">
        <v>31</v>
      </c>
      <c r="L6" s="5">
        <v>37</v>
      </c>
      <c r="M6" s="5">
        <v>50</v>
      </c>
      <c r="N6" s="5">
        <v>41</v>
      </c>
      <c r="O6" s="5">
        <v>9</v>
      </c>
      <c r="P6" s="5">
        <v>34</v>
      </c>
      <c r="Q6" s="5">
        <v>70</v>
      </c>
      <c r="R6" s="5">
        <v>34</v>
      </c>
      <c r="S6" s="5">
        <v>40</v>
      </c>
      <c r="T6" s="5">
        <v>41</v>
      </c>
      <c r="U6" s="5">
        <v>27</v>
      </c>
      <c r="V6" s="5">
        <v>34</v>
      </c>
      <c r="W6" s="5">
        <v>36</v>
      </c>
      <c r="X6" s="5">
        <v>37</v>
      </c>
      <c r="Y6" s="5">
        <v>37</v>
      </c>
      <c r="Z6" s="5">
        <v>36</v>
      </c>
      <c r="AA6" s="5">
        <v>33</v>
      </c>
      <c r="AB6" s="5">
        <v>23</v>
      </c>
      <c r="AC6" s="5">
        <v>42</v>
      </c>
      <c r="AD6" s="5">
        <v>44</v>
      </c>
      <c r="AE6" s="5">
        <v>40</v>
      </c>
      <c r="AF6" s="5">
        <v>35</v>
      </c>
      <c r="AG6" s="5">
        <v>52</v>
      </c>
      <c r="AH6" s="5">
        <v>59</v>
      </c>
      <c r="AI6" s="5">
        <v>62</v>
      </c>
      <c r="AJ6" s="5">
        <v>64</v>
      </c>
      <c r="AK6" s="5">
        <v>9</v>
      </c>
      <c r="AL6" s="5">
        <v>45</v>
      </c>
      <c r="AM6" s="5">
        <v>35</v>
      </c>
      <c r="AN6" s="5">
        <v>25</v>
      </c>
      <c r="AO6" s="5">
        <v>27</v>
      </c>
      <c r="AP6" s="5">
        <v>20</v>
      </c>
      <c r="AQ6" s="5">
        <v>68</v>
      </c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2"/>
      <c r="BZ6" s="2"/>
      <c r="CA6" s="2"/>
      <c r="CB6" s="2"/>
      <c r="CC6" s="2"/>
      <c r="CD6" s="2"/>
      <c r="CE6" s="2"/>
      <c r="CF6" s="2"/>
      <c r="CG6" s="2"/>
      <c r="CI6" s="9">
        <f>AVERAGE(D6:CH6)</f>
        <v>39.575000000000003</v>
      </c>
      <c r="CK6" s="8">
        <f t="shared" ref="CK6:CK37" ca="1" si="0">AVERAGE(OFFSET(D6,COUNTA(D6:CG6)-5,1,5))</f>
        <v>27.2</v>
      </c>
      <c r="CL6" s="8">
        <f t="shared" ref="CL6:CL37" ca="1" si="1">AVERAGE(OFFSET(D6,COUNTA(D6:CG6)-10,0,10))</f>
        <v>9.5</v>
      </c>
      <c r="CM6" s="8">
        <f t="shared" ref="CM6:CM37" ca="1" si="2">AVERAGE(OFFSET(D6,COUNTA(D6:CG6)-15,0,15))</f>
        <v>11.733333333333333</v>
      </c>
      <c r="CN6" s="8">
        <f t="shared" ref="CN6:CN37" ca="1" si="3">AVERAGE(OFFSET(D6,COUNTA(D6:CG6)-20,0,20))</f>
        <v>14.45</v>
      </c>
      <c r="CO6" s="8">
        <f t="shared" ref="CO6:CO37" ca="1" si="4">AVERAGE(OFFSET(D6,COUNTA(D6:CG6)-25,0,25))</f>
        <v>14.2</v>
      </c>
      <c r="CQ6" s="1">
        <v>35</v>
      </c>
      <c r="CR6" s="1"/>
      <c r="CS6" s="1"/>
      <c r="CT6" s="1"/>
      <c r="CU6" s="1"/>
    </row>
    <row r="7" spans="1:99" x14ac:dyDescent="0.2">
      <c r="A7" s="5" t="s">
        <v>24</v>
      </c>
      <c r="B7" s="5" t="s">
        <v>13</v>
      </c>
      <c r="C7" s="7" t="s">
        <v>2</v>
      </c>
      <c r="D7" s="5">
        <v>16</v>
      </c>
      <c r="E7" s="5">
        <v>31</v>
      </c>
      <c r="F7" s="5">
        <v>53</v>
      </c>
      <c r="G7" s="5">
        <v>22</v>
      </c>
      <c r="H7" s="5">
        <v>22</v>
      </c>
      <c r="I7" s="5">
        <v>34</v>
      </c>
      <c r="J7" s="5">
        <v>5</v>
      </c>
      <c r="K7" s="5">
        <v>37</v>
      </c>
      <c r="L7" s="5">
        <v>37</v>
      </c>
      <c r="M7" s="5">
        <v>29</v>
      </c>
      <c r="N7" s="5">
        <v>35</v>
      </c>
      <c r="O7" s="5">
        <v>12</v>
      </c>
      <c r="P7" s="5">
        <v>8</v>
      </c>
      <c r="Q7" s="5">
        <v>44</v>
      </c>
      <c r="R7" s="5">
        <v>11</v>
      </c>
      <c r="S7" s="5">
        <v>26</v>
      </c>
      <c r="T7" s="5">
        <v>42</v>
      </c>
      <c r="U7" s="5">
        <v>23</v>
      </c>
      <c r="V7" s="5">
        <v>22</v>
      </c>
      <c r="W7" s="5">
        <v>34</v>
      </c>
      <c r="X7" s="5">
        <v>31</v>
      </c>
      <c r="Y7" s="5">
        <v>21</v>
      </c>
      <c r="Z7" s="5">
        <v>50</v>
      </c>
      <c r="AA7" s="5">
        <v>42</v>
      </c>
      <c r="AB7" s="5">
        <v>42</v>
      </c>
      <c r="AC7" s="5">
        <v>33</v>
      </c>
      <c r="AD7" s="5">
        <v>22</v>
      </c>
      <c r="AE7" s="5">
        <v>53</v>
      </c>
      <c r="AF7" s="5">
        <v>42</v>
      </c>
      <c r="AG7" s="5">
        <v>8</v>
      </c>
      <c r="AH7" s="5">
        <v>18</v>
      </c>
      <c r="AI7" s="5">
        <v>38</v>
      </c>
      <c r="AJ7" s="5">
        <v>53</v>
      </c>
      <c r="AK7" s="5">
        <v>66</v>
      </c>
      <c r="AL7" s="5">
        <v>12</v>
      </c>
      <c r="AM7" s="5">
        <v>52</v>
      </c>
      <c r="AN7" s="5">
        <v>34</v>
      </c>
      <c r="AO7" s="5">
        <v>2</v>
      </c>
      <c r="AP7" s="5">
        <v>29</v>
      </c>
      <c r="AQ7" s="5">
        <v>47</v>
      </c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I7" s="10">
        <f t="shared" ref="CI7:CI70" si="5">AVERAGE(D7:CH7)</f>
        <v>30.95</v>
      </c>
      <c r="CK7" s="8">
        <f t="shared" ca="1" si="0"/>
        <v>22.8</v>
      </c>
      <c r="CL7" s="8">
        <f t="shared" ca="1" si="1"/>
        <v>8.5</v>
      </c>
      <c r="CM7" s="8">
        <f t="shared" ca="1" si="2"/>
        <v>12.2</v>
      </c>
      <c r="CN7" s="8">
        <f t="shared" ca="1" si="3"/>
        <v>14.45</v>
      </c>
      <c r="CO7" s="8">
        <f t="shared" ca="1" si="4"/>
        <v>14.88</v>
      </c>
      <c r="CQ7" s="1">
        <v>32.799999999999997</v>
      </c>
      <c r="CR7" s="1"/>
      <c r="CS7" s="1"/>
      <c r="CT7" s="1"/>
      <c r="CU7" s="1"/>
    </row>
    <row r="8" spans="1:99" x14ac:dyDescent="0.2">
      <c r="A8" s="5" t="s">
        <v>53</v>
      </c>
      <c r="B8" s="5" t="s">
        <v>54</v>
      </c>
      <c r="C8" s="7" t="s">
        <v>2</v>
      </c>
      <c r="D8" s="5">
        <v>51</v>
      </c>
      <c r="E8" s="5">
        <v>30</v>
      </c>
      <c r="F8" s="5">
        <v>28</v>
      </c>
      <c r="G8" s="5">
        <v>23</v>
      </c>
      <c r="H8" s="5">
        <v>40</v>
      </c>
      <c r="I8" s="5">
        <v>27</v>
      </c>
      <c r="J8" s="5">
        <v>44</v>
      </c>
      <c r="K8" s="5">
        <v>17</v>
      </c>
      <c r="L8" s="5">
        <v>30</v>
      </c>
      <c r="M8" s="5">
        <v>37</v>
      </c>
      <c r="N8" s="5">
        <v>31</v>
      </c>
      <c r="O8" s="5">
        <v>49</v>
      </c>
      <c r="P8" s="5">
        <v>22</v>
      </c>
      <c r="Q8" s="5">
        <v>27</v>
      </c>
      <c r="R8" s="5">
        <v>11</v>
      </c>
      <c r="S8" s="5">
        <v>30</v>
      </c>
      <c r="T8" s="5">
        <v>35</v>
      </c>
      <c r="U8" s="5">
        <v>25</v>
      </c>
      <c r="V8" s="5">
        <v>24</v>
      </c>
      <c r="W8" s="5">
        <v>49</v>
      </c>
      <c r="X8" s="5">
        <v>43</v>
      </c>
      <c r="Y8" s="5">
        <v>51</v>
      </c>
      <c r="Z8" s="5">
        <v>20</v>
      </c>
      <c r="AA8" s="5">
        <v>62</v>
      </c>
      <c r="AB8" s="5">
        <v>34</v>
      </c>
      <c r="AC8" s="5">
        <v>6</v>
      </c>
      <c r="AD8" s="5">
        <v>35</v>
      </c>
      <c r="AE8" s="5">
        <v>7</v>
      </c>
      <c r="AF8" s="5">
        <v>35</v>
      </c>
      <c r="AG8" s="5">
        <v>23</v>
      </c>
      <c r="AH8" s="5">
        <v>38</v>
      </c>
      <c r="AI8" s="5">
        <v>48</v>
      </c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I8" s="10">
        <f t="shared" si="5"/>
        <v>32.25</v>
      </c>
      <c r="CK8" s="8">
        <f t="shared" ca="1" si="0"/>
        <v>1.75</v>
      </c>
      <c r="CL8" s="8">
        <f t="shared" ca="1" si="1"/>
        <v>14.7</v>
      </c>
      <c r="CM8" s="8">
        <f t="shared" ca="1" si="2"/>
        <v>16.666666666666668</v>
      </c>
      <c r="CN8" s="8">
        <f t="shared" ca="1" si="3"/>
        <v>15.2</v>
      </c>
      <c r="CO8" s="8">
        <f t="shared" ca="1" si="4"/>
        <v>12.76</v>
      </c>
      <c r="CQ8" s="1">
        <v>30.2</v>
      </c>
      <c r="CR8" s="1"/>
      <c r="CS8" s="1"/>
      <c r="CT8" s="1"/>
      <c r="CU8" s="1"/>
    </row>
    <row r="9" spans="1:99" x14ac:dyDescent="0.2">
      <c r="A9" s="5" t="s">
        <v>14</v>
      </c>
      <c r="B9" s="5" t="s">
        <v>11</v>
      </c>
      <c r="C9" s="7" t="s">
        <v>2</v>
      </c>
      <c r="D9" s="5">
        <v>17</v>
      </c>
      <c r="E9" s="5">
        <v>2</v>
      </c>
      <c r="F9" s="5">
        <v>12</v>
      </c>
      <c r="G9" s="5">
        <v>12</v>
      </c>
      <c r="H9" s="5">
        <v>18</v>
      </c>
      <c r="I9" s="5">
        <v>6</v>
      </c>
      <c r="J9" s="5">
        <v>4</v>
      </c>
      <c r="K9" s="5">
        <v>18</v>
      </c>
      <c r="L9" s="5">
        <v>4</v>
      </c>
      <c r="M9" s="5">
        <v>31</v>
      </c>
      <c r="N9" s="5">
        <v>22</v>
      </c>
      <c r="O9" s="5">
        <v>8</v>
      </c>
      <c r="P9" s="5">
        <v>29</v>
      </c>
      <c r="Q9" s="5">
        <v>4</v>
      </c>
      <c r="R9" s="5">
        <v>20</v>
      </c>
      <c r="S9" s="5">
        <v>39</v>
      </c>
      <c r="T9" s="5">
        <v>40</v>
      </c>
      <c r="U9" s="5">
        <v>27</v>
      </c>
      <c r="V9" s="5">
        <v>6</v>
      </c>
      <c r="W9" s="5">
        <v>23</v>
      </c>
      <c r="X9" s="5">
        <v>19</v>
      </c>
      <c r="Y9" s="5">
        <v>22</v>
      </c>
      <c r="Z9" s="5">
        <v>19</v>
      </c>
      <c r="AA9" s="5">
        <v>14</v>
      </c>
      <c r="AB9" s="5">
        <v>20</v>
      </c>
      <c r="AC9" s="5">
        <v>18</v>
      </c>
      <c r="AD9" s="5">
        <v>18</v>
      </c>
      <c r="AE9" s="5">
        <v>23</v>
      </c>
      <c r="AF9" s="5">
        <v>22</v>
      </c>
      <c r="AG9" s="5">
        <v>19</v>
      </c>
      <c r="AH9" s="5">
        <v>16</v>
      </c>
      <c r="AI9" s="5">
        <v>21</v>
      </c>
      <c r="AJ9" s="5">
        <v>17</v>
      </c>
      <c r="AK9" s="5">
        <v>16</v>
      </c>
      <c r="AL9" s="5">
        <v>21</v>
      </c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I9" s="10">
        <f t="shared" si="5"/>
        <v>17.914285714285715</v>
      </c>
      <c r="CK9" s="8">
        <f t="shared" ca="1" si="0"/>
        <v>26.6</v>
      </c>
      <c r="CL9" s="8">
        <f t="shared" ca="1" si="1"/>
        <v>11.9</v>
      </c>
      <c r="CM9" s="8">
        <f t="shared" ca="1" si="2"/>
        <v>15.6</v>
      </c>
      <c r="CN9" s="8">
        <f t="shared" ca="1" si="3"/>
        <v>16.100000000000001</v>
      </c>
      <c r="CO9" s="8">
        <f t="shared" ca="1" si="4"/>
        <v>13.6</v>
      </c>
      <c r="CQ9" s="1">
        <v>18.2</v>
      </c>
      <c r="CR9" s="1"/>
      <c r="CS9" s="1"/>
      <c r="CT9" s="1"/>
      <c r="CU9" s="1"/>
    </row>
    <row r="10" spans="1:99" x14ac:dyDescent="0.2">
      <c r="A10" s="5" t="s">
        <v>33</v>
      </c>
      <c r="B10" s="5" t="s">
        <v>6</v>
      </c>
      <c r="C10" s="7" t="s">
        <v>2</v>
      </c>
      <c r="D10" s="5">
        <v>11</v>
      </c>
      <c r="E10" s="5">
        <v>35</v>
      </c>
      <c r="F10" s="5">
        <v>23</v>
      </c>
      <c r="G10" s="5">
        <v>31</v>
      </c>
      <c r="H10" s="5">
        <v>33</v>
      </c>
      <c r="I10" s="5">
        <v>17</v>
      </c>
      <c r="J10" s="5">
        <v>23</v>
      </c>
      <c r="K10" s="5">
        <v>31</v>
      </c>
      <c r="L10" s="5">
        <v>14</v>
      </c>
      <c r="M10" s="5">
        <v>24</v>
      </c>
      <c r="N10" s="5">
        <v>25</v>
      </c>
      <c r="O10" s="5">
        <v>24</v>
      </c>
      <c r="P10" s="5">
        <v>13</v>
      </c>
      <c r="Q10" s="5">
        <v>14</v>
      </c>
      <c r="R10" s="5">
        <v>7</v>
      </c>
      <c r="S10" s="5">
        <v>33</v>
      </c>
      <c r="T10" s="5">
        <v>22</v>
      </c>
      <c r="U10" s="5">
        <v>32</v>
      </c>
      <c r="V10" s="5">
        <v>22</v>
      </c>
      <c r="W10" s="5">
        <v>22</v>
      </c>
      <c r="X10" s="5">
        <v>15</v>
      </c>
      <c r="Y10" s="5">
        <v>18</v>
      </c>
      <c r="Z10" s="5">
        <v>19</v>
      </c>
      <c r="AA10" s="5">
        <v>45</v>
      </c>
      <c r="AB10" s="5">
        <v>39</v>
      </c>
      <c r="AC10" s="5">
        <v>38</v>
      </c>
      <c r="AD10" s="5">
        <v>23</v>
      </c>
      <c r="AE10" s="5">
        <v>15</v>
      </c>
      <c r="AF10" s="5">
        <v>12</v>
      </c>
      <c r="AG10" s="5">
        <v>26</v>
      </c>
      <c r="AH10" s="5">
        <v>12</v>
      </c>
      <c r="AI10" s="5">
        <v>33</v>
      </c>
      <c r="AJ10" s="5">
        <v>11</v>
      </c>
      <c r="AK10" s="5">
        <v>4</v>
      </c>
      <c r="AL10" s="5">
        <v>17</v>
      </c>
      <c r="AM10" s="5">
        <v>43</v>
      </c>
      <c r="AN10" s="5">
        <v>36</v>
      </c>
      <c r="AO10" s="5">
        <v>9</v>
      </c>
      <c r="AP10" s="5">
        <v>27</v>
      </c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I10" s="10">
        <f t="shared" si="5"/>
        <v>23.025641025641026</v>
      </c>
      <c r="CK10" s="8">
        <f t="shared" ca="1" si="0"/>
        <v>12.2</v>
      </c>
      <c r="CL10" s="8">
        <f t="shared" ca="1" si="1"/>
        <v>11.1</v>
      </c>
      <c r="CM10" s="8">
        <f t="shared" ca="1" si="2"/>
        <v>12.733333333333333</v>
      </c>
      <c r="CN10" s="8">
        <f t="shared" ca="1" si="3"/>
        <v>15.3</v>
      </c>
      <c r="CO10" s="8">
        <f t="shared" ca="1" si="4"/>
        <v>15.76</v>
      </c>
      <c r="CQ10" s="1">
        <v>26.4</v>
      </c>
      <c r="CR10" s="1"/>
      <c r="CS10" s="1"/>
      <c r="CT10" s="1"/>
      <c r="CU10" s="1"/>
    </row>
    <row r="11" spans="1:99" x14ac:dyDescent="0.2">
      <c r="A11" s="5" t="s">
        <v>38</v>
      </c>
      <c r="B11" s="5" t="s">
        <v>47</v>
      </c>
      <c r="C11" s="7" t="s">
        <v>2</v>
      </c>
      <c r="D11" s="5">
        <v>25</v>
      </c>
      <c r="E11" s="5">
        <v>49</v>
      </c>
      <c r="F11" s="5">
        <v>16</v>
      </c>
      <c r="G11" s="5">
        <v>28</v>
      </c>
      <c r="H11" s="5">
        <v>22</v>
      </c>
      <c r="I11" s="5">
        <v>18</v>
      </c>
      <c r="J11" s="5">
        <v>9</v>
      </c>
      <c r="K11" s="5">
        <v>4</v>
      </c>
      <c r="L11" s="5">
        <v>44</v>
      </c>
      <c r="M11" s="5">
        <v>19</v>
      </c>
      <c r="N11" s="5">
        <v>14</v>
      </c>
      <c r="O11" s="5">
        <v>19</v>
      </c>
      <c r="P11" s="5">
        <v>24</v>
      </c>
      <c r="Q11" s="5">
        <v>26</v>
      </c>
      <c r="R11" s="5">
        <v>32</v>
      </c>
      <c r="S11" s="5">
        <v>42</v>
      </c>
      <c r="T11" s="5">
        <v>50</v>
      </c>
      <c r="U11" s="5">
        <v>32</v>
      </c>
      <c r="V11" s="5">
        <v>24</v>
      </c>
      <c r="W11" s="5">
        <v>35</v>
      </c>
      <c r="X11" s="5">
        <v>18</v>
      </c>
      <c r="Y11" s="5">
        <v>37</v>
      </c>
      <c r="Z11" s="5">
        <v>51</v>
      </c>
      <c r="AA11" s="5">
        <v>24</v>
      </c>
      <c r="AB11" s="5">
        <v>36</v>
      </c>
      <c r="AC11" s="5">
        <v>38</v>
      </c>
      <c r="AD11" s="5">
        <v>29</v>
      </c>
      <c r="AE11" s="5">
        <v>28</v>
      </c>
      <c r="AF11" s="5">
        <v>33</v>
      </c>
      <c r="AG11" s="5">
        <v>18</v>
      </c>
      <c r="AH11" s="5">
        <v>11</v>
      </c>
      <c r="AI11" s="5">
        <v>15</v>
      </c>
      <c r="AJ11" s="5">
        <v>13</v>
      </c>
      <c r="AK11" s="5">
        <v>0</v>
      </c>
      <c r="AL11" s="5">
        <v>25</v>
      </c>
      <c r="AM11" s="5">
        <v>20</v>
      </c>
      <c r="AN11" s="5">
        <v>33</v>
      </c>
      <c r="AO11" s="5">
        <v>31</v>
      </c>
      <c r="AP11" s="5">
        <v>0</v>
      </c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2"/>
      <c r="CG11" s="2"/>
      <c r="CI11" s="10">
        <f t="shared" si="5"/>
        <v>25.435897435897434</v>
      </c>
      <c r="CK11" s="8">
        <f t="shared" ca="1" si="0"/>
        <v>14</v>
      </c>
      <c r="CL11" s="8">
        <f t="shared" ca="1" si="1"/>
        <v>12.1</v>
      </c>
      <c r="CM11" s="8">
        <f t="shared" ca="1" si="2"/>
        <v>12.8</v>
      </c>
      <c r="CN11" s="8">
        <f t="shared" ca="1" si="3"/>
        <v>13.4</v>
      </c>
      <c r="CO11" s="8">
        <f t="shared" ca="1" si="4"/>
        <v>14.84</v>
      </c>
      <c r="CQ11" s="1">
        <v>21.8</v>
      </c>
      <c r="CR11" s="1"/>
      <c r="CS11" s="1"/>
      <c r="CT11" s="1"/>
      <c r="CU11" s="1"/>
    </row>
    <row r="12" spans="1:99" x14ac:dyDescent="0.2">
      <c r="A12" s="5" t="s">
        <v>124</v>
      </c>
      <c r="B12" s="5" t="s">
        <v>90</v>
      </c>
      <c r="C12" s="7" t="s">
        <v>2</v>
      </c>
      <c r="D12" s="5">
        <v>7</v>
      </c>
      <c r="E12" s="5">
        <v>8</v>
      </c>
      <c r="F12" s="5">
        <v>1</v>
      </c>
      <c r="G12" s="5">
        <v>1</v>
      </c>
      <c r="H12" s="5">
        <v>0</v>
      </c>
      <c r="I12" s="5">
        <v>1</v>
      </c>
      <c r="J12" s="5">
        <v>7</v>
      </c>
      <c r="K12" s="5">
        <v>11</v>
      </c>
      <c r="L12" s="5">
        <v>0</v>
      </c>
      <c r="M12" s="5">
        <v>3</v>
      </c>
      <c r="N12" s="5">
        <v>8</v>
      </c>
      <c r="O12" s="5">
        <v>7</v>
      </c>
      <c r="P12" s="5">
        <v>9</v>
      </c>
      <c r="Q12" s="5">
        <v>8</v>
      </c>
      <c r="R12" s="5">
        <v>-3</v>
      </c>
      <c r="S12" s="5">
        <v>0</v>
      </c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I12" s="10">
        <f t="shared" si="5"/>
        <v>4.25</v>
      </c>
      <c r="CK12" s="8">
        <f t="shared" ca="1" si="0"/>
        <v>24</v>
      </c>
      <c r="CL12" s="8">
        <f t="shared" ca="1" si="1"/>
        <v>9.9</v>
      </c>
      <c r="CM12" s="8">
        <f t="shared" ca="1" si="2"/>
        <v>8.0666666666666664</v>
      </c>
      <c r="CN12" s="8">
        <f t="shared" ca="1" si="3"/>
        <v>11.6</v>
      </c>
      <c r="CO12" s="8">
        <f t="shared" ca="1" si="4"/>
        <v>13.727272727272727</v>
      </c>
      <c r="CQ12" s="1">
        <v>4.2</v>
      </c>
      <c r="CR12" s="1"/>
      <c r="CS12" s="1"/>
      <c r="CT12" s="1"/>
      <c r="CU12" s="1"/>
    </row>
    <row r="13" spans="1:99" x14ac:dyDescent="0.2">
      <c r="A13" s="5" t="s">
        <v>35</v>
      </c>
      <c r="B13" s="5" t="s">
        <v>97</v>
      </c>
      <c r="C13" s="7" t="s">
        <v>2</v>
      </c>
      <c r="D13" s="5">
        <v>3</v>
      </c>
      <c r="E13" s="5">
        <v>6</v>
      </c>
      <c r="F13" s="5">
        <v>-4</v>
      </c>
      <c r="G13" s="5">
        <v>32</v>
      </c>
      <c r="H13" s="5">
        <v>-7</v>
      </c>
      <c r="I13" s="5">
        <v>5</v>
      </c>
      <c r="J13" s="5">
        <v>-1</v>
      </c>
      <c r="K13" s="5">
        <v>19</v>
      </c>
      <c r="L13" s="5">
        <v>16</v>
      </c>
      <c r="M13" s="5">
        <v>13</v>
      </c>
      <c r="N13" s="5">
        <v>8</v>
      </c>
      <c r="O13" s="5">
        <v>6</v>
      </c>
      <c r="P13" s="5">
        <v>9</v>
      </c>
      <c r="Q13" s="5">
        <v>36</v>
      </c>
      <c r="R13" s="5">
        <v>12</v>
      </c>
      <c r="S13" s="5">
        <v>4</v>
      </c>
      <c r="T13" s="5">
        <v>4</v>
      </c>
      <c r="U13" s="5">
        <v>16</v>
      </c>
      <c r="V13" s="5">
        <v>17</v>
      </c>
      <c r="W13" s="5">
        <v>8</v>
      </c>
      <c r="X13" s="5">
        <v>12</v>
      </c>
      <c r="Y13" s="5">
        <v>4</v>
      </c>
      <c r="Z13" s="5">
        <v>39</v>
      </c>
      <c r="AA13" s="5">
        <v>14</v>
      </c>
      <c r="AB13" s="5">
        <v>15</v>
      </c>
      <c r="AC13" s="5">
        <v>30</v>
      </c>
      <c r="AD13" s="5">
        <v>15</v>
      </c>
      <c r="AE13" s="5">
        <v>10</v>
      </c>
      <c r="AF13" s="5">
        <v>8</v>
      </c>
      <c r="AG13" s="5">
        <v>12</v>
      </c>
      <c r="AH13" s="5">
        <v>14</v>
      </c>
      <c r="AI13" s="5">
        <v>11</v>
      </c>
      <c r="AJ13" s="5">
        <v>2</v>
      </c>
      <c r="AK13" s="5">
        <v>6</v>
      </c>
      <c r="AL13" s="5">
        <v>30</v>
      </c>
      <c r="AM13" s="5">
        <v>2</v>
      </c>
      <c r="AN13" s="5">
        <v>30</v>
      </c>
      <c r="AO13" s="5">
        <v>30</v>
      </c>
      <c r="AP13" s="5">
        <v>-1</v>
      </c>
      <c r="AQ13" s="5">
        <v>20</v>
      </c>
      <c r="AR13" s="5">
        <v>7</v>
      </c>
      <c r="AS13" s="5">
        <v>18</v>
      </c>
      <c r="AT13" s="5">
        <v>14</v>
      </c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I13" s="10">
        <f t="shared" si="5"/>
        <v>12.651162790697674</v>
      </c>
      <c r="CK13" s="8">
        <f t="shared" ca="1" si="0"/>
        <v>2</v>
      </c>
      <c r="CL13" s="8">
        <f t="shared" ca="1" si="1"/>
        <v>9.3000000000000007</v>
      </c>
      <c r="CM13" s="8">
        <f t="shared" ca="1" si="2"/>
        <v>9.2666666666666675</v>
      </c>
      <c r="CN13" s="8">
        <f t="shared" ca="1" si="3"/>
        <v>9.4</v>
      </c>
      <c r="CO13" s="8">
        <f t="shared" ca="1" si="4"/>
        <v>10.76</v>
      </c>
      <c r="CQ13" s="1">
        <v>11.6</v>
      </c>
      <c r="CR13" s="1"/>
      <c r="CS13" s="1"/>
      <c r="CT13" s="1"/>
      <c r="CU13" s="1"/>
    </row>
    <row r="14" spans="1:99" x14ac:dyDescent="0.2">
      <c r="A14" s="5" t="s">
        <v>85</v>
      </c>
      <c r="B14" s="5" t="s">
        <v>86</v>
      </c>
      <c r="C14" s="7" t="s">
        <v>2</v>
      </c>
      <c r="D14" s="5">
        <v>5</v>
      </c>
      <c r="E14" s="5">
        <v>-2</v>
      </c>
      <c r="F14" s="5">
        <v>6</v>
      </c>
      <c r="G14" s="5">
        <v>7</v>
      </c>
      <c r="H14" s="5">
        <v>1</v>
      </c>
      <c r="I14" s="5">
        <v>0</v>
      </c>
      <c r="J14" s="5">
        <v>9</v>
      </c>
      <c r="K14" s="5">
        <v>-2</v>
      </c>
      <c r="L14" s="5">
        <v>0</v>
      </c>
      <c r="M14" s="5">
        <v>18</v>
      </c>
      <c r="N14" s="5">
        <v>2</v>
      </c>
      <c r="O14" s="5">
        <v>10</v>
      </c>
      <c r="P14" s="5">
        <v>12</v>
      </c>
      <c r="Q14" s="5">
        <v>21</v>
      </c>
      <c r="R14" s="5">
        <v>1</v>
      </c>
      <c r="S14" s="5">
        <v>7</v>
      </c>
      <c r="T14" s="5">
        <v>10</v>
      </c>
      <c r="U14" s="5">
        <v>12</v>
      </c>
      <c r="V14" s="5">
        <v>14</v>
      </c>
      <c r="W14" s="5">
        <v>10</v>
      </c>
      <c r="X14" s="5">
        <v>2</v>
      </c>
      <c r="Y14" s="5">
        <v>17</v>
      </c>
      <c r="Z14" s="5">
        <v>14</v>
      </c>
      <c r="AA14" s="5">
        <v>13</v>
      </c>
      <c r="AB14" s="5">
        <v>11</v>
      </c>
      <c r="AC14" s="5">
        <v>8</v>
      </c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I14" s="10">
        <f t="shared" si="5"/>
        <v>7.9230769230769234</v>
      </c>
      <c r="CK14" s="8">
        <f t="shared" ca="1" si="0"/>
        <v>1.75</v>
      </c>
      <c r="CL14" s="8">
        <f t="shared" ca="1" si="1"/>
        <v>14.7</v>
      </c>
      <c r="CM14" s="8">
        <f t="shared" ca="1" si="2"/>
        <v>16.666666666666668</v>
      </c>
      <c r="CN14" s="8">
        <f t="shared" ca="1" si="3"/>
        <v>15.2</v>
      </c>
      <c r="CO14" s="8">
        <f t="shared" ca="1" si="4"/>
        <v>12.76</v>
      </c>
      <c r="CQ14" s="1">
        <v>12.6</v>
      </c>
      <c r="CR14" s="1"/>
      <c r="CS14" s="1"/>
      <c r="CT14" s="1"/>
      <c r="CU14" s="1"/>
    </row>
    <row r="15" spans="1:99" x14ac:dyDescent="0.2">
      <c r="A15" s="5" t="s">
        <v>125</v>
      </c>
      <c r="B15" s="5" t="s">
        <v>80</v>
      </c>
      <c r="C15" s="7" t="s">
        <v>2</v>
      </c>
      <c r="D15" s="5">
        <v>5</v>
      </c>
      <c r="E15" s="5">
        <v>4</v>
      </c>
      <c r="F15" s="5">
        <v>0</v>
      </c>
      <c r="G15" s="5">
        <v>-3</v>
      </c>
      <c r="H15" s="5">
        <v>-5</v>
      </c>
      <c r="I15" s="5">
        <v>5</v>
      </c>
      <c r="J15" s="5">
        <v>4</v>
      </c>
      <c r="K15" s="5">
        <v>0</v>
      </c>
      <c r="L15" s="5">
        <v>-2</v>
      </c>
      <c r="M15" s="5">
        <v>-2</v>
      </c>
      <c r="N15" s="5">
        <v>2</v>
      </c>
      <c r="O15" s="5">
        <v>8</v>
      </c>
      <c r="P15" s="5">
        <v>-7</v>
      </c>
      <c r="Q15" s="5">
        <v>-3</v>
      </c>
      <c r="R15" s="5">
        <v>0</v>
      </c>
      <c r="S15" s="5">
        <v>2</v>
      </c>
      <c r="T15" s="5">
        <v>14</v>
      </c>
      <c r="U15" s="5">
        <v>7</v>
      </c>
      <c r="V15" s="5">
        <v>-4</v>
      </c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2"/>
      <c r="CD15" s="2"/>
      <c r="CE15" s="2"/>
      <c r="CF15" s="2"/>
      <c r="CG15" s="2"/>
      <c r="CI15" s="10">
        <f t="shared" si="5"/>
        <v>1.3157894736842106</v>
      </c>
      <c r="CK15" s="8">
        <f t="shared" ca="1" si="0"/>
        <v>25.8</v>
      </c>
      <c r="CL15" s="8">
        <f t="shared" ca="1" si="1"/>
        <v>20.3</v>
      </c>
      <c r="CM15" s="8">
        <f t="shared" ca="1" si="2"/>
        <v>14.733333333333333</v>
      </c>
      <c r="CN15" s="8">
        <f t="shared" ca="1" si="3"/>
        <v>12.1</v>
      </c>
      <c r="CO15" s="8">
        <f t="shared" ca="1" si="4"/>
        <v>12.2</v>
      </c>
      <c r="CQ15" s="1">
        <v>3.8</v>
      </c>
      <c r="CR15" s="1"/>
      <c r="CS15" s="1"/>
      <c r="CT15" s="1"/>
      <c r="CU15" s="1"/>
    </row>
    <row r="16" spans="1:99" x14ac:dyDescent="0.2">
      <c r="A16" s="5" t="s">
        <v>82</v>
      </c>
      <c r="B16" s="5" t="s">
        <v>148</v>
      </c>
      <c r="C16" s="7" t="s">
        <v>2</v>
      </c>
      <c r="D16" s="5">
        <v>6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I16" s="10">
        <f t="shared" si="5"/>
        <v>6</v>
      </c>
      <c r="CK16" s="8">
        <f t="shared" ca="1" si="0"/>
        <v>4</v>
      </c>
      <c r="CL16" s="8">
        <f t="shared" ca="1" si="1"/>
        <v>14.6</v>
      </c>
      <c r="CM16" s="8">
        <f t="shared" ca="1" si="2"/>
        <v>18.181818181818183</v>
      </c>
      <c r="CN16" s="8" t="e">
        <f t="shared" ca="1" si="3"/>
        <v>#REF!</v>
      </c>
      <c r="CO16" s="8" t="e">
        <f t="shared" ca="1" si="4"/>
        <v>#REF!</v>
      </c>
      <c r="CQ16" s="1">
        <v>6</v>
      </c>
      <c r="CR16" s="1"/>
      <c r="CS16" s="1"/>
      <c r="CT16" s="1"/>
      <c r="CU16" s="1"/>
    </row>
    <row r="17" spans="1:99" x14ac:dyDescent="0.2">
      <c r="A17" s="5" t="s">
        <v>41</v>
      </c>
      <c r="B17" s="5" t="s">
        <v>61</v>
      </c>
      <c r="C17" s="7" t="s">
        <v>2</v>
      </c>
      <c r="D17" s="5">
        <v>3</v>
      </c>
      <c r="E17" s="5">
        <v>0</v>
      </c>
      <c r="F17" s="5">
        <v>5</v>
      </c>
      <c r="G17" s="5">
        <v>25</v>
      </c>
      <c r="H17" s="5">
        <v>10</v>
      </c>
      <c r="I17" s="5">
        <v>0</v>
      </c>
      <c r="J17" s="5">
        <v>20</v>
      </c>
      <c r="K17" s="5">
        <v>9</v>
      </c>
      <c r="L17" s="5">
        <v>19</v>
      </c>
      <c r="M17" s="5">
        <v>10</v>
      </c>
      <c r="N17" s="5">
        <v>28</v>
      </c>
      <c r="O17" s="5">
        <v>10</v>
      </c>
      <c r="P17" s="5">
        <v>10</v>
      </c>
      <c r="Q17" s="5">
        <v>1</v>
      </c>
      <c r="R17" s="5">
        <v>7</v>
      </c>
      <c r="S17" s="5">
        <v>9</v>
      </c>
      <c r="T17" s="5">
        <v>42</v>
      </c>
      <c r="U17" s="5">
        <v>25</v>
      </c>
      <c r="V17" s="5">
        <v>2</v>
      </c>
      <c r="W17" s="5">
        <v>9</v>
      </c>
      <c r="X17" s="5">
        <v>13</v>
      </c>
      <c r="Y17" s="5">
        <v>10</v>
      </c>
      <c r="Z17" s="5">
        <v>18</v>
      </c>
      <c r="AA17" s="5">
        <v>1</v>
      </c>
      <c r="AB17" s="5">
        <v>5</v>
      </c>
      <c r="AC17" s="5">
        <v>10</v>
      </c>
      <c r="AD17" s="5">
        <v>22</v>
      </c>
      <c r="AE17" s="5">
        <v>9</v>
      </c>
      <c r="AF17" s="5">
        <v>25</v>
      </c>
      <c r="AG17" s="5">
        <v>6</v>
      </c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I17" s="10">
        <f t="shared" si="5"/>
        <v>12.1</v>
      </c>
      <c r="CK17" s="8">
        <f t="shared" ca="1" si="0"/>
        <v>22.8</v>
      </c>
      <c r="CL17" s="8">
        <f t="shared" ca="1" si="1"/>
        <v>8.5</v>
      </c>
      <c r="CM17" s="8">
        <f t="shared" ca="1" si="2"/>
        <v>12.2</v>
      </c>
      <c r="CN17" s="8">
        <f t="shared" ca="1" si="3"/>
        <v>14.45</v>
      </c>
      <c r="CO17" s="8">
        <f t="shared" ca="1" si="4"/>
        <v>14.88</v>
      </c>
      <c r="CQ17" s="1">
        <v>14.4</v>
      </c>
      <c r="CR17" s="1"/>
      <c r="CS17" s="1"/>
      <c r="CT17" s="1"/>
      <c r="CU17" s="1"/>
    </row>
    <row r="18" spans="1:99" x14ac:dyDescent="0.2">
      <c r="A18" s="5" t="s">
        <v>126</v>
      </c>
      <c r="B18" s="5" t="s">
        <v>113</v>
      </c>
      <c r="C18" s="7" t="s">
        <v>2</v>
      </c>
      <c r="D18" s="5">
        <v>2</v>
      </c>
      <c r="E18" s="5">
        <v>23</v>
      </c>
      <c r="F18" s="5">
        <v>0</v>
      </c>
      <c r="G18" s="5">
        <v>-2</v>
      </c>
      <c r="H18" s="5">
        <v>5</v>
      </c>
      <c r="I18" s="5">
        <v>-1</v>
      </c>
      <c r="J18" s="5">
        <v>15</v>
      </c>
      <c r="K18" s="5">
        <v>7</v>
      </c>
      <c r="L18" s="5">
        <v>9</v>
      </c>
      <c r="M18" s="5">
        <v>0</v>
      </c>
      <c r="N18" s="5">
        <v>1</v>
      </c>
      <c r="O18" s="5">
        <v>4</v>
      </c>
      <c r="P18" s="5">
        <v>2</v>
      </c>
      <c r="Q18" s="5">
        <v>9</v>
      </c>
      <c r="R18" s="5">
        <v>8</v>
      </c>
      <c r="S18" s="5">
        <v>0</v>
      </c>
      <c r="T18" s="5">
        <v>-1</v>
      </c>
      <c r="U18" s="5">
        <v>8</v>
      </c>
      <c r="V18" s="5">
        <v>0</v>
      </c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I18" s="10">
        <f t="shared" si="5"/>
        <v>4.6842105263157894</v>
      </c>
      <c r="CK18" s="8">
        <f t="shared" ca="1" si="0"/>
        <v>11.6</v>
      </c>
      <c r="CL18" s="8">
        <f t="shared" ca="1" si="1"/>
        <v>20.399999999999999</v>
      </c>
      <c r="CM18" s="8">
        <f t="shared" ca="1" si="2"/>
        <v>19.133333333333333</v>
      </c>
      <c r="CN18" s="8">
        <f t="shared" ca="1" si="3"/>
        <v>14.4</v>
      </c>
      <c r="CO18" s="8">
        <f t="shared" ca="1" si="4"/>
        <v>12.56</v>
      </c>
      <c r="CQ18" s="1">
        <v>3</v>
      </c>
      <c r="CR18" s="1"/>
      <c r="CS18" s="1"/>
      <c r="CT18" s="1"/>
      <c r="CU18" s="1"/>
    </row>
    <row r="19" spans="1:99" x14ac:dyDescent="0.2">
      <c r="A19" s="5" t="s">
        <v>119</v>
      </c>
      <c r="B19" s="5" t="s">
        <v>120</v>
      </c>
      <c r="C19" s="7" t="s">
        <v>2</v>
      </c>
      <c r="D19" s="5">
        <v>-1</v>
      </c>
      <c r="E19" s="5">
        <v>5</v>
      </c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I19" s="10">
        <f t="shared" si="5"/>
        <v>2</v>
      </c>
      <c r="CK19" s="8">
        <f t="shared" ca="1" si="0"/>
        <v>8</v>
      </c>
      <c r="CL19" s="8">
        <f t="shared" ca="1" si="1"/>
        <v>5.0999999999999996</v>
      </c>
      <c r="CM19" s="8">
        <f t="shared" ca="1" si="2"/>
        <v>13.333333333333334</v>
      </c>
      <c r="CN19" s="8">
        <f t="shared" ca="1" si="3"/>
        <v>13.333333333333334</v>
      </c>
      <c r="CO19" s="8" t="e">
        <f t="shared" ca="1" si="4"/>
        <v>#REF!</v>
      </c>
      <c r="CQ19" s="1">
        <v>2</v>
      </c>
      <c r="CR19" s="1"/>
      <c r="CS19" s="1"/>
      <c r="CT19" s="1"/>
      <c r="CU19" s="1"/>
    </row>
    <row r="20" spans="1:99" x14ac:dyDescent="0.2">
      <c r="A20" s="5" t="s">
        <v>98</v>
      </c>
      <c r="B20" s="5" t="s">
        <v>104</v>
      </c>
      <c r="C20" s="7" t="s">
        <v>2</v>
      </c>
      <c r="D20" s="5">
        <v>-4</v>
      </c>
      <c r="E20" s="5">
        <v>4</v>
      </c>
      <c r="F20" s="5">
        <v>8</v>
      </c>
      <c r="G20" s="5">
        <v>29</v>
      </c>
      <c r="H20" s="5">
        <v>8</v>
      </c>
      <c r="I20" s="5">
        <v>14</v>
      </c>
      <c r="J20" s="5">
        <v>21</v>
      </c>
      <c r="K20" s="5">
        <v>18</v>
      </c>
      <c r="L20" s="5">
        <v>20</v>
      </c>
      <c r="M20" s="5">
        <v>22</v>
      </c>
      <c r="N20" s="5">
        <v>6</v>
      </c>
      <c r="O20" s="5">
        <v>19</v>
      </c>
      <c r="P20" s="5">
        <v>26</v>
      </c>
      <c r="Q20" s="5">
        <v>-10</v>
      </c>
      <c r="R20" s="5">
        <v>17</v>
      </c>
      <c r="S20" s="5">
        <v>13</v>
      </c>
      <c r="T20" s="5">
        <v>16</v>
      </c>
      <c r="U20" s="5">
        <v>7</v>
      </c>
      <c r="V20" s="5">
        <v>21</v>
      </c>
      <c r="W20" s="5">
        <v>-4</v>
      </c>
      <c r="X20" s="5">
        <v>16</v>
      </c>
      <c r="Y20" s="5">
        <v>16</v>
      </c>
      <c r="Z20" s="5">
        <v>25</v>
      </c>
      <c r="AA20" s="5">
        <v>2</v>
      </c>
      <c r="AB20" s="5">
        <v>-9</v>
      </c>
      <c r="AC20" s="5">
        <v>18</v>
      </c>
      <c r="AD20" s="5">
        <v>3</v>
      </c>
      <c r="AE20" s="5">
        <v>-3</v>
      </c>
      <c r="AF20" s="5">
        <v>4</v>
      </c>
      <c r="AG20" s="5">
        <v>18</v>
      </c>
      <c r="AH20" s="5">
        <v>18</v>
      </c>
      <c r="AI20" s="5">
        <v>9</v>
      </c>
      <c r="AJ20" s="5">
        <v>19</v>
      </c>
      <c r="AK20" s="5">
        <v>4</v>
      </c>
      <c r="AL20" s="5">
        <v>8</v>
      </c>
      <c r="AM20" s="5">
        <v>22</v>
      </c>
      <c r="AN20" s="5">
        <v>3</v>
      </c>
      <c r="AO20" s="5">
        <v>10</v>
      </c>
      <c r="AP20" s="5">
        <v>9</v>
      </c>
      <c r="AQ20" s="5">
        <v>0</v>
      </c>
      <c r="AR20" s="5">
        <v>11</v>
      </c>
      <c r="AS20" s="5">
        <v>7</v>
      </c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I20" s="10">
        <f t="shared" si="5"/>
        <v>10.976190476190476</v>
      </c>
      <c r="CK20" s="8">
        <f t="shared" ca="1" si="0"/>
        <v>13.8</v>
      </c>
      <c r="CL20" s="8">
        <f t="shared" ca="1" si="1"/>
        <v>4.3</v>
      </c>
      <c r="CM20" s="8">
        <f t="shared" ca="1" si="2"/>
        <v>6.666666666666667</v>
      </c>
      <c r="CN20" s="8">
        <f t="shared" ca="1" si="3"/>
        <v>7.35</v>
      </c>
      <c r="CO20" s="8">
        <f t="shared" ca="1" si="4"/>
        <v>7.4</v>
      </c>
      <c r="CQ20" s="1">
        <v>7.4</v>
      </c>
      <c r="CR20" s="1"/>
      <c r="CS20" s="1"/>
      <c r="CT20" s="1"/>
      <c r="CU20" s="1"/>
    </row>
    <row r="21" spans="1:99" x14ac:dyDescent="0.2">
      <c r="A21" s="5" t="s">
        <v>115</v>
      </c>
      <c r="B21" s="5" t="s">
        <v>116</v>
      </c>
      <c r="C21" s="7" t="s">
        <v>2</v>
      </c>
      <c r="D21" s="5">
        <v>1</v>
      </c>
      <c r="E21" s="5">
        <v>17</v>
      </c>
      <c r="F21" s="5">
        <v>11</v>
      </c>
      <c r="G21" s="5">
        <v>12</v>
      </c>
      <c r="H21" s="5">
        <v>5</v>
      </c>
      <c r="I21" s="5">
        <v>24</v>
      </c>
      <c r="J21" s="5">
        <v>12</v>
      </c>
      <c r="K21" s="5">
        <v>33</v>
      </c>
      <c r="L21" s="5">
        <v>3</v>
      </c>
      <c r="M21" s="5">
        <v>10</v>
      </c>
      <c r="N21" s="5">
        <v>15</v>
      </c>
      <c r="O21" s="5">
        <v>11</v>
      </c>
      <c r="P21" s="5">
        <v>-1</v>
      </c>
      <c r="Q21" s="5">
        <v>7</v>
      </c>
      <c r="R21" s="5">
        <v>18</v>
      </c>
      <c r="S21" s="5">
        <v>1</v>
      </c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2"/>
      <c r="CE21" s="2"/>
      <c r="CF21" s="2"/>
      <c r="CG21" s="2"/>
      <c r="CI21" s="10">
        <f t="shared" si="5"/>
        <v>11.1875</v>
      </c>
      <c r="CK21" s="8">
        <f t="shared" ca="1" si="0"/>
        <v>11.6</v>
      </c>
      <c r="CL21" s="8">
        <f t="shared" ca="1" si="1"/>
        <v>20.399999999999999</v>
      </c>
      <c r="CM21" s="8">
        <f t="shared" ca="1" si="2"/>
        <v>19.133333333333333</v>
      </c>
      <c r="CN21" s="8">
        <f t="shared" ca="1" si="3"/>
        <v>14.4</v>
      </c>
      <c r="CO21" s="8">
        <f t="shared" ca="1" si="4"/>
        <v>12.56</v>
      </c>
      <c r="CQ21" s="1">
        <v>7.2</v>
      </c>
      <c r="CR21" s="1"/>
      <c r="CS21" s="1"/>
      <c r="CT21" s="1"/>
      <c r="CU21" s="1"/>
    </row>
    <row r="22" spans="1:99" x14ac:dyDescent="0.2">
      <c r="A22" s="5" t="s">
        <v>10</v>
      </c>
      <c r="B22" s="5" t="s">
        <v>127</v>
      </c>
      <c r="C22" s="6" t="s">
        <v>2</v>
      </c>
      <c r="D22" s="5">
        <v>2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I22" s="10">
        <f t="shared" si="5"/>
        <v>2</v>
      </c>
      <c r="CK22" s="8">
        <f t="shared" ca="1" si="0"/>
        <v>12.25</v>
      </c>
      <c r="CL22" s="8">
        <f t="shared" ca="1" si="1"/>
        <v>2.2000000000000002</v>
      </c>
      <c r="CM22" s="8">
        <f t="shared" ca="1" si="2"/>
        <v>8.8666666666666671</v>
      </c>
      <c r="CN22" s="8">
        <f t="shared" ca="1" si="3"/>
        <v>11.941176470588236</v>
      </c>
      <c r="CO22" s="8" t="e">
        <f t="shared" ca="1" si="4"/>
        <v>#REF!</v>
      </c>
      <c r="CQ22" s="1">
        <v>2</v>
      </c>
      <c r="CR22" s="1"/>
      <c r="CS22" s="1"/>
      <c r="CT22" s="1"/>
      <c r="CU22" s="1"/>
    </row>
    <row r="23" spans="1:99" x14ac:dyDescent="0.2">
      <c r="A23" s="3" t="s">
        <v>22</v>
      </c>
      <c r="B23" s="3" t="s">
        <v>8</v>
      </c>
      <c r="C23" s="6" t="s">
        <v>87</v>
      </c>
      <c r="D23" s="5">
        <v>20</v>
      </c>
      <c r="E23" s="5">
        <v>32</v>
      </c>
      <c r="F23" s="5">
        <v>14</v>
      </c>
      <c r="G23" s="5">
        <v>20</v>
      </c>
      <c r="H23" s="5">
        <v>19</v>
      </c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2"/>
      <c r="BZ23" s="2"/>
      <c r="CA23" s="2"/>
      <c r="CB23" s="2"/>
      <c r="CC23" s="2"/>
      <c r="CD23" s="2"/>
      <c r="CE23" s="2"/>
      <c r="CF23" s="2"/>
      <c r="CG23" s="2"/>
      <c r="CI23" s="10">
        <f t="shared" si="5"/>
        <v>21</v>
      </c>
      <c r="CK23" s="8">
        <f t="shared" ca="1" si="0"/>
        <v>24</v>
      </c>
      <c r="CL23" s="8">
        <f t="shared" ca="1" si="1"/>
        <v>9.9</v>
      </c>
      <c r="CM23" s="8">
        <f t="shared" ca="1" si="2"/>
        <v>8.0666666666666664</v>
      </c>
      <c r="CN23" s="8">
        <f t="shared" ca="1" si="3"/>
        <v>11.6</v>
      </c>
      <c r="CO23" s="8">
        <f t="shared" ca="1" si="4"/>
        <v>13.727272727272727</v>
      </c>
      <c r="CQ23" s="1">
        <v>21</v>
      </c>
      <c r="CR23" s="1"/>
      <c r="CS23" s="1"/>
      <c r="CT23" s="1"/>
      <c r="CU23" s="1"/>
    </row>
    <row r="24" spans="1:99" x14ac:dyDescent="0.2">
      <c r="A24" s="3" t="s">
        <v>73</v>
      </c>
      <c r="B24" s="3" t="s">
        <v>52</v>
      </c>
      <c r="C24" s="6" t="s">
        <v>87</v>
      </c>
      <c r="D24" s="5">
        <v>35</v>
      </c>
      <c r="E24" s="5">
        <v>41</v>
      </c>
      <c r="F24" s="5">
        <v>32</v>
      </c>
      <c r="G24" s="5">
        <v>22</v>
      </c>
      <c r="H24" s="5">
        <v>23</v>
      </c>
      <c r="I24" s="5">
        <v>45</v>
      </c>
      <c r="J24" s="5">
        <v>21</v>
      </c>
      <c r="K24" s="5">
        <v>12</v>
      </c>
      <c r="L24" s="5">
        <v>23</v>
      </c>
      <c r="M24" s="5">
        <v>29</v>
      </c>
      <c r="N24" s="5">
        <v>35</v>
      </c>
      <c r="O24" s="5">
        <v>26</v>
      </c>
      <c r="P24" s="5">
        <v>69</v>
      </c>
      <c r="Q24" s="5">
        <v>35</v>
      </c>
      <c r="R24" s="5">
        <v>35</v>
      </c>
      <c r="S24" s="5">
        <v>31</v>
      </c>
      <c r="T24" s="5">
        <v>67</v>
      </c>
      <c r="U24" s="5">
        <v>55</v>
      </c>
      <c r="V24" s="5">
        <v>33</v>
      </c>
      <c r="W24" s="5">
        <v>34</v>
      </c>
      <c r="X24" s="5">
        <v>22</v>
      </c>
      <c r="Y24" s="5">
        <v>3</v>
      </c>
      <c r="Z24" s="5">
        <v>25</v>
      </c>
      <c r="AA24" s="5">
        <v>6</v>
      </c>
      <c r="AB24" s="5">
        <v>9</v>
      </c>
      <c r="AC24" s="5">
        <v>14</v>
      </c>
      <c r="AD24" s="5">
        <v>52</v>
      </c>
      <c r="AE24" s="5">
        <v>25</v>
      </c>
      <c r="AF24" s="5">
        <v>11</v>
      </c>
      <c r="AG24" s="5">
        <v>24</v>
      </c>
      <c r="AH24" s="5">
        <v>32</v>
      </c>
      <c r="AI24" s="5">
        <v>13</v>
      </c>
      <c r="AJ24" s="5">
        <v>10</v>
      </c>
      <c r="AK24" s="5">
        <v>23</v>
      </c>
      <c r="AL24" s="5">
        <v>58</v>
      </c>
      <c r="AM24" s="5">
        <v>33</v>
      </c>
      <c r="AN24" s="5">
        <v>39</v>
      </c>
      <c r="AO24" s="5">
        <v>24</v>
      </c>
      <c r="AP24" s="5">
        <v>24</v>
      </c>
      <c r="AQ24" s="5">
        <v>42</v>
      </c>
      <c r="AR24" s="5">
        <v>50</v>
      </c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I24" s="10">
        <f t="shared" si="5"/>
        <v>30.292682926829269</v>
      </c>
      <c r="CK24" s="8">
        <f t="shared" ca="1" si="0"/>
        <v>34</v>
      </c>
      <c r="CL24" s="8">
        <f t="shared" ca="1" si="1"/>
        <v>16.2</v>
      </c>
      <c r="CM24" s="8">
        <f t="shared" ca="1" si="2"/>
        <v>11.466666666666667</v>
      </c>
      <c r="CN24" s="8">
        <f t="shared" ca="1" si="3"/>
        <v>12.2</v>
      </c>
      <c r="CO24" s="8">
        <f t="shared" ca="1" si="4"/>
        <v>11.72</v>
      </c>
      <c r="CQ24" s="1">
        <v>32.4</v>
      </c>
      <c r="CR24" s="1"/>
      <c r="CS24" s="1"/>
      <c r="CT24" s="1"/>
      <c r="CU24" s="1"/>
    </row>
    <row r="25" spans="1:99" x14ac:dyDescent="0.2">
      <c r="A25" s="3" t="s">
        <v>18</v>
      </c>
      <c r="B25" s="3" t="s">
        <v>19</v>
      </c>
      <c r="C25" s="6" t="s">
        <v>87</v>
      </c>
      <c r="D25" s="5">
        <v>8</v>
      </c>
      <c r="E25" s="5">
        <v>5</v>
      </c>
      <c r="F25" s="5">
        <v>22</v>
      </c>
      <c r="G25" s="5">
        <v>28</v>
      </c>
      <c r="H25" s="5">
        <v>6</v>
      </c>
      <c r="I25" s="5">
        <v>5</v>
      </c>
      <c r="J25" s="5">
        <v>19</v>
      </c>
      <c r="K25" s="5">
        <v>18</v>
      </c>
      <c r="L25" s="5">
        <v>46</v>
      </c>
      <c r="M25" s="5">
        <v>14</v>
      </c>
      <c r="N25" s="5">
        <v>18</v>
      </c>
      <c r="O25" s="5">
        <v>38</v>
      </c>
      <c r="P25" s="5">
        <v>26</v>
      </c>
      <c r="Q25" s="5">
        <v>35</v>
      </c>
      <c r="R25" s="5">
        <v>41</v>
      </c>
      <c r="S25" s="5">
        <v>15</v>
      </c>
      <c r="T25" s="5">
        <v>29</v>
      </c>
      <c r="U25" s="5">
        <v>8</v>
      </c>
      <c r="V25" s="5">
        <v>22</v>
      </c>
      <c r="W25" s="5">
        <v>18</v>
      </c>
      <c r="X25" s="5">
        <v>31</v>
      </c>
      <c r="Y25" s="5">
        <v>30</v>
      </c>
      <c r="Z25" s="5">
        <v>32</v>
      </c>
      <c r="AA25" s="5">
        <v>33</v>
      </c>
      <c r="AB25" s="5">
        <v>6</v>
      </c>
      <c r="AC25" s="5">
        <v>9</v>
      </c>
      <c r="AD25" s="5">
        <v>22</v>
      </c>
      <c r="AE25" s="5">
        <v>13</v>
      </c>
      <c r="AF25" s="5">
        <v>23</v>
      </c>
      <c r="AG25" s="5">
        <v>16</v>
      </c>
      <c r="AH25" s="5">
        <v>-6</v>
      </c>
      <c r="AI25" s="5">
        <v>21</v>
      </c>
      <c r="AJ25" s="5">
        <v>36</v>
      </c>
      <c r="AK25" s="5">
        <v>8</v>
      </c>
      <c r="AL25" s="5">
        <v>4</v>
      </c>
      <c r="AM25" s="5">
        <v>-2</v>
      </c>
      <c r="AN25" s="5">
        <v>37</v>
      </c>
      <c r="AO25" s="5">
        <v>30</v>
      </c>
      <c r="AP25" s="5">
        <v>30</v>
      </c>
      <c r="AQ25" s="5">
        <v>-5</v>
      </c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I25" s="10">
        <f t="shared" si="5"/>
        <v>19.725000000000001</v>
      </c>
      <c r="CK25" s="8">
        <f t="shared" ca="1" si="0"/>
        <v>34</v>
      </c>
      <c r="CL25" s="8">
        <f t="shared" ca="1" si="1"/>
        <v>16.2</v>
      </c>
      <c r="CM25" s="8">
        <f t="shared" ca="1" si="2"/>
        <v>11.466666666666667</v>
      </c>
      <c r="CN25" s="8">
        <f t="shared" ca="1" si="3"/>
        <v>12.2</v>
      </c>
      <c r="CO25" s="8">
        <f t="shared" ca="1" si="4"/>
        <v>11.72</v>
      </c>
      <c r="CQ25" s="1">
        <v>19.8</v>
      </c>
      <c r="CR25" s="1"/>
      <c r="CS25" s="1"/>
      <c r="CT25" s="1"/>
      <c r="CU25" s="1"/>
    </row>
    <row r="26" spans="1:99" x14ac:dyDescent="0.2">
      <c r="A26" s="3" t="s">
        <v>74</v>
      </c>
      <c r="B26" s="3" t="s">
        <v>32</v>
      </c>
      <c r="C26" s="6" t="s">
        <v>87</v>
      </c>
      <c r="D26" s="5">
        <v>18</v>
      </c>
      <c r="E26" s="5">
        <v>10</v>
      </c>
      <c r="F26" s="5">
        <v>7</v>
      </c>
      <c r="G26" s="5">
        <v>33</v>
      </c>
      <c r="H26" s="5">
        <v>26</v>
      </c>
      <c r="I26" s="5">
        <v>8</v>
      </c>
      <c r="J26" s="5">
        <v>40</v>
      </c>
      <c r="K26" s="5">
        <v>36</v>
      </c>
      <c r="L26" s="5">
        <v>19</v>
      </c>
      <c r="M26" s="5">
        <v>32</v>
      </c>
      <c r="N26" s="5">
        <v>12</v>
      </c>
      <c r="O26" s="5">
        <v>24</v>
      </c>
      <c r="P26" s="5">
        <v>28</v>
      </c>
      <c r="Q26" s="5">
        <v>6</v>
      </c>
      <c r="R26" s="5">
        <v>22</v>
      </c>
      <c r="S26" s="5">
        <v>28</v>
      </c>
      <c r="T26" s="5">
        <v>7</v>
      </c>
      <c r="U26" s="5">
        <v>16</v>
      </c>
      <c r="V26" s="5">
        <v>7</v>
      </c>
      <c r="W26" s="5">
        <v>29</v>
      </c>
      <c r="X26" s="5">
        <v>24</v>
      </c>
      <c r="Y26" s="5">
        <v>28</v>
      </c>
      <c r="Z26" s="5">
        <v>35</v>
      </c>
      <c r="AA26" s="5">
        <v>28</v>
      </c>
      <c r="AB26" s="5">
        <v>16</v>
      </c>
      <c r="AC26" s="5">
        <v>24</v>
      </c>
      <c r="AD26" s="5">
        <v>24</v>
      </c>
      <c r="AE26" s="5">
        <v>2</v>
      </c>
      <c r="AF26" s="5">
        <v>28</v>
      </c>
      <c r="AG26" s="5">
        <v>-6</v>
      </c>
      <c r="AH26" s="5">
        <v>-7</v>
      </c>
      <c r="AI26" s="5">
        <v>24</v>
      </c>
      <c r="AJ26" s="5">
        <v>19</v>
      </c>
      <c r="AK26" s="5">
        <v>12</v>
      </c>
      <c r="AL26" s="5">
        <v>29</v>
      </c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2"/>
      <c r="CA26" s="2"/>
      <c r="CB26" s="2"/>
      <c r="CC26" s="2"/>
      <c r="CD26" s="2"/>
      <c r="CE26" s="2"/>
      <c r="CF26" s="2"/>
      <c r="CG26" s="2"/>
      <c r="CI26" s="10">
        <f t="shared" si="5"/>
        <v>19.657142857142858</v>
      </c>
      <c r="CK26" s="8">
        <f t="shared" ca="1" si="0"/>
        <v>1.4</v>
      </c>
      <c r="CL26" s="8">
        <f t="shared" ca="1" si="1"/>
        <v>1.5</v>
      </c>
      <c r="CM26" s="8">
        <f t="shared" ca="1" si="2"/>
        <v>6.2</v>
      </c>
      <c r="CN26" s="8">
        <f t="shared" ca="1" si="3"/>
        <v>6.95</v>
      </c>
      <c r="CO26" s="8">
        <f t="shared" ca="1" si="4"/>
        <v>7.52</v>
      </c>
      <c r="CQ26" s="1">
        <v>8.4</v>
      </c>
      <c r="CR26" s="1"/>
      <c r="CS26" s="1"/>
      <c r="CT26" s="1"/>
      <c r="CU26" s="1"/>
    </row>
    <row r="27" spans="1:99" x14ac:dyDescent="0.2">
      <c r="A27" s="3" t="s">
        <v>25</v>
      </c>
      <c r="B27" s="3" t="s">
        <v>83</v>
      </c>
      <c r="C27" s="6" t="s">
        <v>87</v>
      </c>
      <c r="D27" s="5">
        <v>18</v>
      </c>
      <c r="E27" s="5">
        <v>32</v>
      </c>
      <c r="F27" s="5">
        <v>19</v>
      </c>
      <c r="G27" s="5">
        <v>34</v>
      </c>
      <c r="H27" s="5">
        <v>20</v>
      </c>
      <c r="I27" s="5">
        <v>45</v>
      </c>
      <c r="J27" s="5">
        <v>29</v>
      </c>
      <c r="K27" s="5">
        <v>29</v>
      </c>
      <c r="L27" s="5">
        <v>45</v>
      </c>
      <c r="M27" s="5">
        <v>16</v>
      </c>
      <c r="N27" s="5">
        <v>17</v>
      </c>
      <c r="O27" s="5">
        <v>33</v>
      </c>
      <c r="P27" s="5">
        <v>23</v>
      </c>
      <c r="Q27" s="5">
        <v>26</v>
      </c>
      <c r="R27" s="5">
        <v>20</v>
      </c>
      <c r="S27" s="5">
        <v>41</v>
      </c>
      <c r="T27" s="5">
        <v>23</v>
      </c>
      <c r="U27" s="5">
        <v>21</v>
      </c>
      <c r="V27" s="5">
        <v>34</v>
      </c>
      <c r="W27" s="5">
        <v>24</v>
      </c>
      <c r="X27" s="5">
        <v>31</v>
      </c>
      <c r="Y27" s="5">
        <v>26</v>
      </c>
      <c r="Z27" s="5">
        <v>37</v>
      </c>
      <c r="AA27" s="5">
        <v>15</v>
      </c>
      <c r="AB27" s="5">
        <v>31</v>
      </c>
      <c r="AC27" s="5">
        <v>46</v>
      </c>
      <c r="AD27" s="5">
        <v>37</v>
      </c>
      <c r="AE27" s="5">
        <v>25</v>
      </c>
      <c r="AF27" s="5">
        <v>25</v>
      </c>
      <c r="AG27" s="5">
        <v>28</v>
      </c>
      <c r="AH27" s="5">
        <v>46</v>
      </c>
      <c r="AI27" s="5">
        <v>31</v>
      </c>
      <c r="AJ27" s="5">
        <v>25</v>
      </c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2"/>
      <c r="CB27" s="2"/>
      <c r="CC27" s="2"/>
      <c r="CD27" s="2"/>
      <c r="CE27" s="2"/>
      <c r="CF27" s="2"/>
      <c r="CG27" s="2"/>
      <c r="CI27" s="10">
        <f t="shared" si="5"/>
        <v>28.848484848484848</v>
      </c>
      <c r="CK27" s="8">
        <f t="shared" ca="1" si="0"/>
        <v>0.2</v>
      </c>
      <c r="CL27" s="8">
        <f t="shared" ca="1" si="1"/>
        <v>2.1</v>
      </c>
      <c r="CM27" s="8">
        <f t="shared" ca="1" si="2"/>
        <v>6.2</v>
      </c>
      <c r="CN27" s="8">
        <f t="shared" ca="1" si="3"/>
        <v>7.1</v>
      </c>
      <c r="CO27" s="8">
        <f t="shared" ca="1" si="4"/>
        <v>8.52</v>
      </c>
      <c r="CQ27" s="1">
        <v>31</v>
      </c>
      <c r="CR27" s="1"/>
      <c r="CS27" s="1"/>
      <c r="CT27" s="1"/>
      <c r="CU27" s="1"/>
    </row>
    <row r="28" spans="1:99" x14ac:dyDescent="0.2">
      <c r="A28" s="3" t="s">
        <v>48</v>
      </c>
      <c r="B28" s="3" t="s">
        <v>49</v>
      </c>
      <c r="C28" s="6" t="s">
        <v>87</v>
      </c>
      <c r="D28" s="5">
        <v>9</v>
      </c>
      <c r="E28" s="5">
        <v>8</v>
      </c>
      <c r="F28" s="5">
        <v>15</v>
      </c>
      <c r="G28" s="5">
        <v>16</v>
      </c>
      <c r="H28" s="5">
        <v>-5</v>
      </c>
      <c r="I28" s="5">
        <v>25</v>
      </c>
      <c r="J28" s="5">
        <v>25</v>
      </c>
      <c r="K28" s="5">
        <v>7</v>
      </c>
      <c r="L28" s="5">
        <v>17</v>
      </c>
      <c r="M28" s="5">
        <v>21</v>
      </c>
      <c r="N28" s="5">
        <v>6</v>
      </c>
      <c r="O28" s="5">
        <v>7</v>
      </c>
      <c r="P28" s="5">
        <v>-2</v>
      </c>
      <c r="Q28" s="5">
        <v>11</v>
      </c>
      <c r="R28" s="5">
        <v>38</v>
      </c>
      <c r="S28" s="5">
        <v>32</v>
      </c>
      <c r="T28" s="5">
        <v>15</v>
      </c>
      <c r="U28" s="5">
        <v>8</v>
      </c>
      <c r="V28" s="5">
        <v>24</v>
      </c>
      <c r="W28" s="5">
        <v>12</v>
      </c>
      <c r="X28" s="5">
        <v>14</v>
      </c>
      <c r="Y28" s="5">
        <v>5</v>
      </c>
      <c r="Z28" s="5">
        <v>13</v>
      </c>
      <c r="AA28" s="5">
        <v>4</v>
      </c>
      <c r="AB28" s="5">
        <v>7</v>
      </c>
      <c r="AC28" s="5">
        <v>25</v>
      </c>
      <c r="AD28" s="5">
        <v>18</v>
      </c>
      <c r="AE28" s="5">
        <v>13</v>
      </c>
      <c r="AF28" s="5">
        <v>3</v>
      </c>
      <c r="AG28" s="5">
        <v>12</v>
      </c>
      <c r="AH28" s="5">
        <v>1</v>
      </c>
      <c r="AI28" s="5">
        <v>0</v>
      </c>
      <c r="AJ28" s="5">
        <v>14</v>
      </c>
      <c r="AK28" s="5">
        <v>7</v>
      </c>
      <c r="AL28" s="5">
        <v>12</v>
      </c>
      <c r="AM28" s="5">
        <v>-2</v>
      </c>
      <c r="AN28" s="5">
        <v>30</v>
      </c>
      <c r="AO28" s="5">
        <v>1</v>
      </c>
      <c r="AP28" s="5">
        <v>0</v>
      </c>
      <c r="AQ28" s="5">
        <v>-2</v>
      </c>
      <c r="AR28" s="5">
        <v>19</v>
      </c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I28" s="10">
        <f t="shared" si="5"/>
        <v>11.780487804878049</v>
      </c>
      <c r="CK28" s="8">
        <f t="shared" ca="1" si="0"/>
        <v>6.4</v>
      </c>
      <c r="CL28" s="8">
        <f t="shared" ca="1" si="1"/>
        <v>17.3</v>
      </c>
      <c r="CM28" s="8">
        <f t="shared" ca="1" si="2"/>
        <v>12.4</v>
      </c>
      <c r="CN28" s="8">
        <f t="shared" ca="1" si="3"/>
        <v>10.35</v>
      </c>
      <c r="CO28" s="8">
        <f t="shared" ca="1" si="4"/>
        <v>11.16</v>
      </c>
      <c r="CQ28" s="1">
        <v>5.4</v>
      </c>
      <c r="CR28" s="1"/>
      <c r="CS28" s="1"/>
      <c r="CT28" s="1"/>
      <c r="CU28" s="1"/>
    </row>
    <row r="29" spans="1:99" x14ac:dyDescent="0.2">
      <c r="A29" s="3" t="s">
        <v>74</v>
      </c>
      <c r="B29" s="3" t="s">
        <v>56</v>
      </c>
      <c r="C29" s="6" t="s">
        <v>87</v>
      </c>
      <c r="D29" s="5">
        <v>50</v>
      </c>
      <c r="E29" s="5">
        <v>46</v>
      </c>
      <c r="F29" s="5">
        <v>4</v>
      </c>
      <c r="G29" s="5">
        <v>20</v>
      </c>
      <c r="H29" s="5">
        <v>36</v>
      </c>
      <c r="I29" s="5">
        <v>53</v>
      </c>
      <c r="J29" s="5">
        <v>13</v>
      </c>
      <c r="K29" s="5">
        <v>30</v>
      </c>
      <c r="L29" s="5">
        <v>22</v>
      </c>
      <c r="M29" s="5">
        <v>-3</v>
      </c>
      <c r="N29" s="5">
        <v>18</v>
      </c>
      <c r="O29" s="5">
        <v>15</v>
      </c>
      <c r="P29" s="5">
        <v>33</v>
      </c>
      <c r="Q29" s="5">
        <v>11</v>
      </c>
      <c r="R29" s="5">
        <v>53</v>
      </c>
      <c r="S29" s="5">
        <v>45</v>
      </c>
      <c r="T29" s="5">
        <v>24</v>
      </c>
      <c r="U29" s="5">
        <v>20</v>
      </c>
      <c r="V29" s="5">
        <v>26</v>
      </c>
      <c r="W29" s="5">
        <v>19</v>
      </c>
      <c r="X29" s="5">
        <v>6</v>
      </c>
      <c r="Y29" s="5">
        <v>14</v>
      </c>
      <c r="Z29" s="5">
        <v>15</v>
      </c>
      <c r="AA29" s="5">
        <v>-13</v>
      </c>
      <c r="AB29" s="5">
        <v>4</v>
      </c>
      <c r="AC29" s="5">
        <v>23</v>
      </c>
      <c r="AD29" s="5">
        <v>9</v>
      </c>
      <c r="AE29" s="5">
        <v>32</v>
      </c>
      <c r="AF29" s="5">
        <v>21</v>
      </c>
      <c r="AG29" s="5">
        <v>10</v>
      </c>
      <c r="AH29" s="5">
        <v>51</v>
      </c>
      <c r="AI29" s="5">
        <v>22</v>
      </c>
      <c r="AJ29" s="5">
        <v>17</v>
      </c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I29" s="10">
        <f t="shared" si="5"/>
        <v>22.606060606060606</v>
      </c>
      <c r="CK29" s="8">
        <f t="shared" ca="1" si="0"/>
        <v>13.8</v>
      </c>
      <c r="CL29" s="8">
        <f t="shared" ca="1" si="1"/>
        <v>4.3</v>
      </c>
      <c r="CM29" s="8">
        <f t="shared" ca="1" si="2"/>
        <v>6.666666666666667</v>
      </c>
      <c r="CN29" s="8">
        <f t="shared" ca="1" si="3"/>
        <v>7.35</v>
      </c>
      <c r="CO29" s="8">
        <f t="shared" ca="1" si="4"/>
        <v>7.4</v>
      </c>
      <c r="CQ29" s="1">
        <v>27.2</v>
      </c>
      <c r="CR29" s="1"/>
      <c r="CS29" s="1"/>
      <c r="CT29" s="1"/>
      <c r="CU29" s="1"/>
    </row>
    <row r="30" spans="1:99" x14ac:dyDescent="0.2">
      <c r="A30" s="3" t="s">
        <v>20</v>
      </c>
      <c r="B30" s="3" t="s">
        <v>122</v>
      </c>
      <c r="C30" s="6" t="s">
        <v>87</v>
      </c>
      <c r="D30" s="5">
        <v>18</v>
      </c>
      <c r="E30" s="5">
        <v>6</v>
      </c>
      <c r="F30" s="5">
        <v>6</v>
      </c>
      <c r="G30" s="5">
        <v>6</v>
      </c>
      <c r="H30" s="5">
        <v>2</v>
      </c>
      <c r="I30" s="5">
        <v>5</v>
      </c>
      <c r="J30" s="5">
        <v>28</v>
      </c>
      <c r="K30" s="5">
        <v>18</v>
      </c>
      <c r="L30" s="5">
        <v>13</v>
      </c>
      <c r="M30" s="5">
        <v>10</v>
      </c>
      <c r="N30" s="5">
        <v>25</v>
      </c>
      <c r="O30" s="5">
        <v>28</v>
      </c>
      <c r="P30" s="5">
        <v>14</v>
      </c>
      <c r="Q30" s="5">
        <v>6</v>
      </c>
      <c r="R30" s="5">
        <v>6</v>
      </c>
      <c r="S30" s="5">
        <v>21</v>
      </c>
      <c r="T30" s="5">
        <v>9</v>
      </c>
      <c r="U30" s="5">
        <v>15</v>
      </c>
      <c r="V30" s="5">
        <v>13</v>
      </c>
      <c r="W30" s="5">
        <v>33</v>
      </c>
      <c r="X30" s="5">
        <v>25</v>
      </c>
      <c r="Y30" s="5">
        <v>11</v>
      </c>
      <c r="Z30" s="5">
        <v>17</v>
      </c>
      <c r="AA30" s="5">
        <v>5</v>
      </c>
      <c r="AB30" s="5">
        <v>21</v>
      </c>
      <c r="AC30" s="5">
        <v>19</v>
      </c>
      <c r="AD30" s="5">
        <v>14</v>
      </c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I30" s="10">
        <f t="shared" si="5"/>
        <v>14.592592592592593</v>
      </c>
      <c r="CK30" s="8">
        <f t="shared" ca="1" si="0"/>
        <v>0.2</v>
      </c>
      <c r="CL30" s="8">
        <f t="shared" ca="1" si="1"/>
        <v>7.5</v>
      </c>
      <c r="CM30" s="8">
        <f t="shared" ca="1" si="2"/>
        <v>8.1333333333333329</v>
      </c>
      <c r="CN30" s="8">
        <f t="shared" ca="1" si="3"/>
        <v>8</v>
      </c>
      <c r="CO30" s="8">
        <f t="shared" ca="1" si="4"/>
        <v>10.32</v>
      </c>
      <c r="CQ30" s="1">
        <v>14.6</v>
      </c>
      <c r="CR30" s="1"/>
      <c r="CS30" s="1"/>
      <c r="CT30" s="1"/>
      <c r="CU30" s="1"/>
    </row>
    <row r="31" spans="1:99" x14ac:dyDescent="0.2">
      <c r="A31" s="3" t="s">
        <v>69</v>
      </c>
      <c r="B31" s="3" t="s">
        <v>70</v>
      </c>
      <c r="C31" s="6" t="s">
        <v>87</v>
      </c>
      <c r="D31" s="5">
        <v>11</v>
      </c>
      <c r="E31" s="5">
        <v>30</v>
      </c>
      <c r="F31" s="5">
        <v>22</v>
      </c>
      <c r="G31" s="5">
        <v>28</v>
      </c>
      <c r="H31" s="5">
        <v>22</v>
      </c>
      <c r="I31" s="5">
        <v>5</v>
      </c>
      <c r="J31" s="5">
        <v>24</v>
      </c>
      <c r="K31" s="5">
        <v>16</v>
      </c>
      <c r="L31" s="5">
        <v>2</v>
      </c>
      <c r="M31" s="5">
        <v>7</v>
      </c>
      <c r="N31" s="5">
        <v>20</v>
      </c>
      <c r="O31" s="5">
        <v>5</v>
      </c>
      <c r="P31" s="5">
        <v>14</v>
      </c>
      <c r="Q31" s="5">
        <v>30</v>
      </c>
      <c r="R31" s="5">
        <v>11</v>
      </c>
      <c r="S31" s="5">
        <v>10</v>
      </c>
      <c r="T31" s="5">
        <v>28</v>
      </c>
      <c r="U31" s="5">
        <v>23</v>
      </c>
      <c r="V31" s="5">
        <v>12</v>
      </c>
      <c r="W31" s="5">
        <v>26</v>
      </c>
      <c r="X31" s="5">
        <v>10</v>
      </c>
      <c r="Y31" s="5">
        <v>0</v>
      </c>
      <c r="Z31" s="5">
        <v>8</v>
      </c>
      <c r="AA31" s="5">
        <v>10</v>
      </c>
      <c r="AB31" s="5">
        <v>22</v>
      </c>
      <c r="AC31" s="5">
        <v>21</v>
      </c>
      <c r="AD31" s="5">
        <v>16</v>
      </c>
      <c r="AE31" s="5">
        <v>6</v>
      </c>
      <c r="AF31" s="5">
        <v>6</v>
      </c>
      <c r="AG31" s="5">
        <v>4</v>
      </c>
      <c r="AH31" s="5">
        <v>-5</v>
      </c>
      <c r="AI31" s="5">
        <v>17</v>
      </c>
      <c r="AJ31" s="5">
        <v>13</v>
      </c>
      <c r="AK31" s="5">
        <v>-2</v>
      </c>
      <c r="AL31" s="5">
        <v>11</v>
      </c>
      <c r="AM31" s="5">
        <v>13</v>
      </c>
      <c r="AN31" s="5">
        <v>0</v>
      </c>
      <c r="AO31" s="5">
        <v>1</v>
      </c>
      <c r="AP31" s="5">
        <v>3</v>
      </c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I31" s="10">
        <f t="shared" si="5"/>
        <v>12.820512820512821</v>
      </c>
      <c r="CK31" s="8">
        <f t="shared" ca="1" si="0"/>
        <v>3.8</v>
      </c>
      <c r="CL31" s="8">
        <f t="shared" ca="1" si="1"/>
        <v>18.100000000000001</v>
      </c>
      <c r="CM31" s="8">
        <f t="shared" ca="1" si="2"/>
        <v>12.8</v>
      </c>
      <c r="CN31" s="8">
        <f t="shared" ca="1" si="3"/>
        <v>10.1</v>
      </c>
      <c r="CO31" s="8">
        <f t="shared" ca="1" si="4"/>
        <v>10.96</v>
      </c>
      <c r="CQ31" s="1">
        <v>4.5999999999999996</v>
      </c>
      <c r="CR31" s="1"/>
      <c r="CS31" s="1"/>
      <c r="CT31" s="1"/>
      <c r="CU31" s="1"/>
    </row>
    <row r="32" spans="1:99" x14ac:dyDescent="0.2">
      <c r="A32" s="3" t="s">
        <v>76</v>
      </c>
      <c r="B32" s="3" t="s">
        <v>77</v>
      </c>
      <c r="C32" s="6" t="s">
        <v>87</v>
      </c>
      <c r="D32" s="5">
        <v>30</v>
      </c>
      <c r="E32" s="5">
        <v>26</v>
      </c>
      <c r="F32" s="5">
        <v>12</v>
      </c>
      <c r="G32" s="5">
        <v>20</v>
      </c>
      <c r="H32" s="5">
        <v>23</v>
      </c>
      <c r="I32" s="5">
        <v>25</v>
      </c>
      <c r="J32" s="5">
        <v>39</v>
      </c>
      <c r="K32" s="5">
        <v>3</v>
      </c>
      <c r="L32" s="5">
        <v>13</v>
      </c>
      <c r="M32" s="5">
        <v>25</v>
      </c>
      <c r="N32" s="5">
        <v>36</v>
      </c>
      <c r="O32" s="5">
        <v>9</v>
      </c>
      <c r="P32" s="5">
        <v>6</v>
      </c>
      <c r="Q32" s="5">
        <v>24</v>
      </c>
      <c r="R32" s="5">
        <v>5</v>
      </c>
      <c r="S32" s="5">
        <v>8</v>
      </c>
      <c r="T32" s="5">
        <v>-1</v>
      </c>
      <c r="U32" s="5">
        <v>-4</v>
      </c>
      <c r="V32" s="5">
        <v>33</v>
      </c>
      <c r="W32" s="5">
        <v>-2</v>
      </c>
      <c r="X32" s="5">
        <v>13</v>
      </c>
      <c r="Y32" s="5">
        <v>25</v>
      </c>
      <c r="Z32" s="5">
        <v>16</v>
      </c>
      <c r="AA32" s="2">
        <v>-1</v>
      </c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I32" s="10">
        <f t="shared" si="5"/>
        <v>15.958333333333334</v>
      </c>
      <c r="CK32" s="8">
        <f t="shared" ca="1" si="0"/>
        <v>2</v>
      </c>
      <c r="CL32" s="8">
        <f t="shared" ca="1" si="1"/>
        <v>9.3000000000000007</v>
      </c>
      <c r="CM32" s="8">
        <f t="shared" ca="1" si="2"/>
        <v>9.2666666666666675</v>
      </c>
      <c r="CN32" s="8">
        <f t="shared" ca="1" si="3"/>
        <v>9.4</v>
      </c>
      <c r="CO32" s="8">
        <f t="shared" ca="1" si="4"/>
        <v>10.76</v>
      </c>
      <c r="CQ32" s="1">
        <v>17</v>
      </c>
      <c r="CR32" s="1"/>
      <c r="CS32" s="1"/>
      <c r="CT32" s="1"/>
      <c r="CU32" s="1"/>
    </row>
    <row r="33" spans="1:99" x14ac:dyDescent="0.2">
      <c r="A33" s="3" t="s">
        <v>105</v>
      </c>
      <c r="B33" s="3" t="s">
        <v>106</v>
      </c>
      <c r="C33" s="6" t="s">
        <v>87</v>
      </c>
      <c r="D33" s="5">
        <v>6</v>
      </c>
      <c r="E33" s="5">
        <v>21</v>
      </c>
      <c r="F33" s="5">
        <v>15</v>
      </c>
      <c r="G33" s="5">
        <v>18</v>
      </c>
      <c r="H33" s="5">
        <v>21</v>
      </c>
      <c r="I33" s="5">
        <v>6</v>
      </c>
      <c r="J33" s="5">
        <v>22</v>
      </c>
      <c r="K33" s="5">
        <v>6</v>
      </c>
      <c r="L33" s="5">
        <v>23</v>
      </c>
      <c r="M33" s="5">
        <v>22</v>
      </c>
      <c r="N33" s="5">
        <v>2</v>
      </c>
      <c r="O33" s="5">
        <v>20</v>
      </c>
      <c r="P33" s="5">
        <v>15</v>
      </c>
      <c r="Q33" s="5">
        <v>14</v>
      </c>
      <c r="R33" s="5">
        <v>20</v>
      </c>
      <c r="S33" s="5">
        <v>13</v>
      </c>
      <c r="T33" s="5">
        <v>17</v>
      </c>
      <c r="U33" s="5">
        <v>14</v>
      </c>
      <c r="V33" s="5">
        <v>17</v>
      </c>
      <c r="W33" s="5">
        <v>33</v>
      </c>
      <c r="X33" s="5">
        <v>14</v>
      </c>
      <c r="Y33" s="5">
        <v>4</v>
      </c>
      <c r="Z33" s="5">
        <v>22</v>
      </c>
      <c r="AA33" s="5">
        <v>5</v>
      </c>
      <c r="AB33" s="5">
        <v>11</v>
      </c>
      <c r="AC33" s="5">
        <v>28</v>
      </c>
      <c r="AD33" s="5">
        <v>33</v>
      </c>
      <c r="AE33" s="5">
        <v>17</v>
      </c>
      <c r="AF33" s="5">
        <v>35</v>
      </c>
      <c r="AG33" s="5">
        <v>26</v>
      </c>
      <c r="AH33" s="5">
        <v>23</v>
      </c>
      <c r="AI33" s="5">
        <v>8</v>
      </c>
      <c r="AJ33" s="5">
        <v>26</v>
      </c>
      <c r="AK33" s="5">
        <v>26</v>
      </c>
      <c r="AL33" s="5">
        <v>14</v>
      </c>
      <c r="AM33" s="5">
        <v>23</v>
      </c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I33" s="10">
        <f t="shared" si="5"/>
        <v>17.777777777777779</v>
      </c>
      <c r="CK33" s="8">
        <f t="shared" ca="1" si="0"/>
        <v>6.4</v>
      </c>
      <c r="CL33" s="8">
        <f t="shared" ca="1" si="1"/>
        <v>17.3</v>
      </c>
      <c r="CM33" s="8">
        <f t="shared" ca="1" si="2"/>
        <v>12.4</v>
      </c>
      <c r="CN33" s="8">
        <f t="shared" ca="1" si="3"/>
        <v>10.35</v>
      </c>
      <c r="CO33" s="8">
        <f t="shared" ca="1" si="4"/>
        <v>11.16</v>
      </c>
      <c r="CQ33" s="1">
        <v>19.399999999999999</v>
      </c>
      <c r="CR33" s="1"/>
      <c r="CS33" s="1"/>
      <c r="CT33" s="1"/>
      <c r="CU33" s="1"/>
    </row>
    <row r="34" spans="1:99" x14ac:dyDescent="0.2">
      <c r="A34" s="3" t="s">
        <v>128</v>
      </c>
      <c r="B34" s="3" t="s">
        <v>129</v>
      </c>
      <c r="C34" s="6" t="s">
        <v>87</v>
      </c>
      <c r="D34" s="5">
        <v>11</v>
      </c>
      <c r="E34" s="5">
        <v>7</v>
      </c>
      <c r="F34" s="5">
        <v>10</v>
      </c>
      <c r="G34" s="5">
        <v>3</v>
      </c>
      <c r="H34" s="5">
        <v>20</v>
      </c>
      <c r="I34" s="5">
        <v>0</v>
      </c>
      <c r="J34" s="5">
        <v>-1</v>
      </c>
      <c r="K34" s="5">
        <v>0</v>
      </c>
      <c r="L34" s="5">
        <v>1</v>
      </c>
      <c r="M34" s="5">
        <v>7</v>
      </c>
      <c r="N34" s="5">
        <v>3</v>
      </c>
      <c r="O34" s="5">
        <v>-2</v>
      </c>
      <c r="P34" s="5"/>
      <c r="Q34" s="5"/>
      <c r="R34" s="5"/>
      <c r="S34" s="5"/>
      <c r="T34" s="5"/>
      <c r="U34" s="5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I34" s="10">
        <f t="shared" si="5"/>
        <v>4.916666666666667</v>
      </c>
      <c r="CK34" s="8">
        <f t="shared" ca="1" si="0"/>
        <v>27.2</v>
      </c>
      <c r="CL34" s="8">
        <f t="shared" ca="1" si="1"/>
        <v>9.5</v>
      </c>
      <c r="CM34" s="8">
        <f t="shared" ca="1" si="2"/>
        <v>11.733333333333333</v>
      </c>
      <c r="CN34" s="8">
        <f t="shared" ca="1" si="3"/>
        <v>14.45</v>
      </c>
      <c r="CO34" s="8">
        <f t="shared" ca="1" si="4"/>
        <v>14.2</v>
      </c>
      <c r="CQ34" s="1">
        <v>1.8</v>
      </c>
      <c r="CR34" s="1"/>
      <c r="CS34" s="1"/>
      <c r="CT34" s="1"/>
      <c r="CU34" s="1"/>
    </row>
    <row r="35" spans="1:99" x14ac:dyDescent="0.2">
      <c r="A35" s="3" t="s">
        <v>130</v>
      </c>
      <c r="B35" s="3" t="s">
        <v>117</v>
      </c>
      <c r="C35" s="6" t="s">
        <v>87</v>
      </c>
      <c r="D35" s="5">
        <v>23</v>
      </c>
      <c r="E35" s="5">
        <v>4</v>
      </c>
      <c r="F35" s="5">
        <v>17</v>
      </c>
      <c r="G35" s="5">
        <v>27</v>
      </c>
      <c r="H35" s="5">
        <v>4</v>
      </c>
      <c r="I35" s="5">
        <v>8</v>
      </c>
      <c r="J35" s="5">
        <v>13</v>
      </c>
      <c r="K35" s="5">
        <v>10</v>
      </c>
      <c r="L35" s="5">
        <v>11</v>
      </c>
      <c r="M35" s="5">
        <v>19</v>
      </c>
      <c r="N35" s="5">
        <v>0</v>
      </c>
      <c r="O35" s="5">
        <v>12</v>
      </c>
      <c r="P35" s="5">
        <v>15</v>
      </c>
      <c r="Q35" s="5">
        <v>14</v>
      </c>
      <c r="R35" s="5">
        <v>19</v>
      </c>
      <c r="S35" s="5">
        <v>10</v>
      </c>
      <c r="T35" s="5">
        <v>15</v>
      </c>
      <c r="U35" s="5">
        <v>2</v>
      </c>
      <c r="V35" s="5">
        <v>12</v>
      </c>
      <c r="W35" s="5">
        <v>7</v>
      </c>
      <c r="X35" s="5">
        <v>0</v>
      </c>
      <c r="Y35" s="5">
        <v>33</v>
      </c>
      <c r="Z35" s="5">
        <v>3</v>
      </c>
      <c r="AA35" s="5">
        <v>5</v>
      </c>
      <c r="AB35" s="5">
        <v>25</v>
      </c>
      <c r="AC35" s="5">
        <v>-1</v>
      </c>
      <c r="AD35" s="5">
        <v>16</v>
      </c>
      <c r="AE35" s="5">
        <v>1</v>
      </c>
      <c r="AF35" s="5">
        <v>9</v>
      </c>
      <c r="AG35" s="5">
        <v>-2</v>
      </c>
      <c r="AH35" s="5">
        <v>2</v>
      </c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I35" s="10">
        <f t="shared" si="5"/>
        <v>10.741935483870968</v>
      </c>
      <c r="CK35" s="8">
        <f t="shared" ca="1" si="0"/>
        <v>34.799999999999997</v>
      </c>
      <c r="CL35" s="8">
        <f t="shared" ca="1" si="1"/>
        <v>16</v>
      </c>
      <c r="CM35" s="8">
        <f t="shared" ca="1" si="2"/>
        <v>11.666666666666666</v>
      </c>
      <c r="CN35" s="8">
        <f t="shared" ca="1" si="3"/>
        <v>12.65</v>
      </c>
      <c r="CO35" s="8">
        <f t="shared" ca="1" si="4"/>
        <v>11.96</v>
      </c>
      <c r="CQ35" s="1">
        <v>5.2</v>
      </c>
      <c r="CR35" s="1"/>
      <c r="CS35" s="1"/>
      <c r="CT35" s="1"/>
      <c r="CU35" s="1"/>
    </row>
    <row r="36" spans="1:99" x14ac:dyDescent="0.2">
      <c r="A36" s="3" t="s">
        <v>131</v>
      </c>
      <c r="B36" s="3" t="s">
        <v>64</v>
      </c>
      <c r="C36" s="6" t="s">
        <v>87</v>
      </c>
      <c r="D36" s="5">
        <v>28</v>
      </c>
      <c r="E36" s="5">
        <v>0</v>
      </c>
      <c r="F36" s="5">
        <v>-5</v>
      </c>
      <c r="G36" s="5">
        <v>-2</v>
      </c>
      <c r="H36" s="5">
        <v>-3</v>
      </c>
      <c r="I36" s="5">
        <v>4</v>
      </c>
      <c r="J36" s="5">
        <v>4</v>
      </c>
      <c r="K36" s="5">
        <v>9</v>
      </c>
      <c r="L36" s="5">
        <v>3</v>
      </c>
      <c r="M36" s="5">
        <v>1</v>
      </c>
      <c r="N36" s="5"/>
      <c r="O36" s="5"/>
      <c r="P36" s="5"/>
      <c r="Q36" s="5"/>
      <c r="R36" s="5"/>
      <c r="S36" s="5"/>
      <c r="T36" s="5"/>
      <c r="U36" s="5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I36" s="10">
        <f t="shared" si="5"/>
        <v>3.9</v>
      </c>
      <c r="CK36" s="8">
        <f t="shared" ca="1" si="0"/>
        <v>27.2</v>
      </c>
      <c r="CL36" s="8">
        <f t="shared" ca="1" si="1"/>
        <v>9.5</v>
      </c>
      <c r="CM36" s="8">
        <f t="shared" ca="1" si="2"/>
        <v>11.733333333333333</v>
      </c>
      <c r="CN36" s="8">
        <f t="shared" ca="1" si="3"/>
        <v>14.45</v>
      </c>
      <c r="CO36" s="8">
        <f t="shared" ca="1" si="4"/>
        <v>14.2</v>
      </c>
      <c r="CQ36" s="1">
        <v>4.2</v>
      </c>
      <c r="CR36" s="1"/>
      <c r="CS36" s="1"/>
      <c r="CT36" s="1"/>
      <c r="CU36" s="1"/>
    </row>
    <row r="37" spans="1:99" x14ac:dyDescent="0.2">
      <c r="A37" s="3" t="s">
        <v>71</v>
      </c>
      <c r="B37" s="3" t="s">
        <v>132</v>
      </c>
      <c r="C37" s="6" t="s">
        <v>87</v>
      </c>
      <c r="D37" s="5">
        <v>1</v>
      </c>
      <c r="E37" s="5">
        <v>0</v>
      </c>
      <c r="F37" s="5">
        <v>4</v>
      </c>
      <c r="G37" s="5">
        <v>17</v>
      </c>
      <c r="H37" s="5">
        <v>3</v>
      </c>
      <c r="I37" s="5">
        <v>8</v>
      </c>
      <c r="J37" s="5">
        <v>5</v>
      </c>
      <c r="K37" s="5">
        <v>5</v>
      </c>
      <c r="L37" s="5">
        <v>37</v>
      </c>
      <c r="M37" s="5">
        <v>13</v>
      </c>
      <c r="N37" s="5">
        <v>1</v>
      </c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I37" s="10">
        <f t="shared" si="5"/>
        <v>8.545454545454545</v>
      </c>
      <c r="CK37" s="8">
        <f t="shared" ca="1" si="0"/>
        <v>15</v>
      </c>
      <c r="CL37" s="8">
        <f t="shared" ca="1" si="1"/>
        <v>9.6</v>
      </c>
      <c r="CM37" s="8">
        <f t="shared" ca="1" si="2"/>
        <v>11</v>
      </c>
      <c r="CN37" s="8">
        <f t="shared" ca="1" si="3"/>
        <v>14.15</v>
      </c>
      <c r="CO37" s="8">
        <f t="shared" ca="1" si="4"/>
        <v>15.28</v>
      </c>
      <c r="CQ37" s="1">
        <v>12.2</v>
      </c>
      <c r="CR37" s="1"/>
      <c r="CS37" s="1"/>
      <c r="CT37" s="1"/>
      <c r="CU37" s="1"/>
    </row>
    <row r="38" spans="1:99" x14ac:dyDescent="0.2">
      <c r="A38" s="3" t="s">
        <v>114</v>
      </c>
      <c r="B38" s="3" t="s">
        <v>32</v>
      </c>
      <c r="C38" s="6" t="s">
        <v>87</v>
      </c>
      <c r="D38" s="5">
        <v>17</v>
      </c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I38" s="10">
        <f t="shared" si="5"/>
        <v>17</v>
      </c>
      <c r="CK38" s="8">
        <f t="shared" ref="CK38:CK69" ca="1" si="6">AVERAGE(OFFSET(D38,COUNTA(D38:CG38)-5,1,5))</f>
        <v>2.75</v>
      </c>
      <c r="CL38" s="8">
        <f t="shared" ref="CL38:CL69" ca="1" si="7">AVERAGE(OFFSET(D38,COUNTA(D38:CG38)-10,0,10))</f>
        <v>19.5</v>
      </c>
      <c r="CM38" s="8">
        <f t="shared" ref="CM38:CM69" ca="1" si="8">AVERAGE(OFFSET(D38,COUNTA(D38:CG38)-15,0,15))</f>
        <v>18.866666666666667</v>
      </c>
      <c r="CN38" s="8">
        <f t="shared" ref="CN38:CN69" ca="1" si="9">AVERAGE(OFFSET(D38,COUNTA(D38:CG38)-20,0,20))</f>
        <v>15.05</v>
      </c>
      <c r="CO38" s="8">
        <f t="shared" ref="CO38:CO69" ca="1" si="10">AVERAGE(OFFSET(D38,COUNTA(D38:CG38)-25,0,25))</f>
        <v>12.88</v>
      </c>
      <c r="CQ38" s="1">
        <v>17</v>
      </c>
      <c r="CR38" s="1"/>
      <c r="CS38" s="1"/>
      <c r="CT38" s="1"/>
      <c r="CU38" s="1"/>
    </row>
    <row r="39" spans="1:99" x14ac:dyDescent="0.2">
      <c r="A39" s="3" t="s">
        <v>133</v>
      </c>
      <c r="B39" s="3" t="s">
        <v>134</v>
      </c>
      <c r="C39" s="6" t="s">
        <v>87</v>
      </c>
      <c r="D39" s="5">
        <v>2</v>
      </c>
      <c r="E39" s="5">
        <v>3</v>
      </c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I39" s="10">
        <f t="shared" si="5"/>
        <v>2.5</v>
      </c>
      <c r="CK39" s="8">
        <f t="shared" ca="1" si="6"/>
        <v>6.5</v>
      </c>
      <c r="CL39" s="8">
        <f t="shared" ca="1" si="7"/>
        <v>13</v>
      </c>
      <c r="CM39" s="8">
        <f t="shared" ca="1" si="8"/>
        <v>16.2</v>
      </c>
      <c r="CN39" s="8">
        <f t="shared" ca="1" si="9"/>
        <v>15.45</v>
      </c>
      <c r="CO39" s="8">
        <f t="shared" ca="1" si="10"/>
        <v>12.6</v>
      </c>
      <c r="CQ39" s="1">
        <v>2.5</v>
      </c>
      <c r="CR39" s="1"/>
      <c r="CS39" s="1"/>
      <c r="CT39" s="1"/>
      <c r="CU39" s="1"/>
    </row>
    <row r="40" spans="1:99" x14ac:dyDescent="0.2">
      <c r="A40" s="3" t="s">
        <v>118</v>
      </c>
      <c r="B40" s="3" t="s">
        <v>135</v>
      </c>
      <c r="C40" s="6" t="s">
        <v>87</v>
      </c>
      <c r="D40" s="5">
        <v>1</v>
      </c>
      <c r="E40" s="5">
        <v>23</v>
      </c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I40" s="10">
        <f t="shared" si="5"/>
        <v>12</v>
      </c>
      <c r="CK40" s="8">
        <f t="shared" ca="1" si="6"/>
        <v>15.5</v>
      </c>
      <c r="CL40" s="8">
        <f t="shared" ca="1" si="7"/>
        <v>13.6</v>
      </c>
      <c r="CM40" s="8">
        <f t="shared" ca="1" si="8"/>
        <v>16.133333333333333</v>
      </c>
      <c r="CN40" s="8">
        <f t="shared" ca="1" si="9"/>
        <v>16.25</v>
      </c>
      <c r="CO40" s="8">
        <f t="shared" ca="1" si="10"/>
        <v>13.04</v>
      </c>
      <c r="CQ40" s="1">
        <v>12</v>
      </c>
      <c r="CR40" s="1"/>
      <c r="CS40" s="1"/>
      <c r="CT40" s="1"/>
      <c r="CU40" s="1"/>
    </row>
    <row r="41" spans="1:99" x14ac:dyDescent="0.2">
      <c r="A41" s="3" t="s">
        <v>34</v>
      </c>
      <c r="B41" s="3" t="s">
        <v>9</v>
      </c>
      <c r="C41" s="6" t="s">
        <v>0</v>
      </c>
      <c r="D41" s="5">
        <v>17</v>
      </c>
      <c r="E41" s="5">
        <v>36</v>
      </c>
      <c r="F41" s="5">
        <v>8</v>
      </c>
      <c r="G41" s="5">
        <v>30</v>
      </c>
      <c r="H41" s="5">
        <v>-1</v>
      </c>
      <c r="I41" s="5">
        <v>18</v>
      </c>
      <c r="J41" s="5">
        <v>35</v>
      </c>
      <c r="K41" s="5">
        <v>40</v>
      </c>
      <c r="L41" s="5">
        <v>35</v>
      </c>
      <c r="M41" s="5">
        <v>34</v>
      </c>
      <c r="N41" s="5">
        <v>50</v>
      </c>
      <c r="O41" s="5">
        <v>31</v>
      </c>
      <c r="P41" s="5">
        <v>28</v>
      </c>
      <c r="Q41" s="5">
        <v>30</v>
      </c>
      <c r="R41" s="5">
        <v>20</v>
      </c>
      <c r="S41" s="5">
        <v>36</v>
      </c>
      <c r="T41" s="5">
        <v>52</v>
      </c>
      <c r="U41" s="5">
        <v>47</v>
      </c>
      <c r="V41" s="5">
        <v>39</v>
      </c>
      <c r="W41" s="5">
        <v>27</v>
      </c>
      <c r="X41" s="5">
        <v>53</v>
      </c>
      <c r="Y41" s="5">
        <v>55</v>
      </c>
      <c r="Z41" s="5">
        <v>38</v>
      </c>
      <c r="AA41" s="5">
        <v>28</v>
      </c>
      <c r="AB41" s="5">
        <v>44</v>
      </c>
      <c r="AC41" s="5">
        <v>37</v>
      </c>
      <c r="AD41" s="5">
        <v>40</v>
      </c>
      <c r="AE41" s="5">
        <v>36</v>
      </c>
      <c r="AF41" s="5">
        <v>37</v>
      </c>
      <c r="AG41" s="5">
        <v>59</v>
      </c>
      <c r="AH41" s="5">
        <v>37</v>
      </c>
      <c r="AI41" s="5">
        <v>49</v>
      </c>
      <c r="AJ41" s="5">
        <v>52</v>
      </c>
      <c r="AK41" s="5">
        <v>12</v>
      </c>
      <c r="AL41" s="5">
        <v>58</v>
      </c>
      <c r="AM41" s="5">
        <v>35</v>
      </c>
      <c r="AN41" s="5">
        <v>44</v>
      </c>
      <c r="AO41" s="5">
        <v>32</v>
      </c>
      <c r="AP41" s="5">
        <v>14</v>
      </c>
      <c r="AQ41" s="5">
        <v>47</v>
      </c>
      <c r="AR41" s="5">
        <v>26</v>
      </c>
      <c r="AS41" s="5">
        <v>37</v>
      </c>
      <c r="AT41" s="5">
        <v>53</v>
      </c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2"/>
      <c r="BY41" s="2"/>
      <c r="BZ41" s="2"/>
      <c r="CA41" s="2"/>
      <c r="CB41" s="2"/>
      <c r="CC41" s="2"/>
      <c r="CD41" s="2"/>
      <c r="CE41" s="2"/>
      <c r="CF41" s="2"/>
      <c r="CG41" s="2"/>
      <c r="CI41" s="10">
        <f t="shared" si="5"/>
        <v>35.697674418604649</v>
      </c>
      <c r="CK41" s="8">
        <f t="shared" ca="1" si="6"/>
        <v>0</v>
      </c>
      <c r="CL41" s="8">
        <f t="shared" ca="1" si="7"/>
        <v>2.5714285714285716</v>
      </c>
      <c r="CM41" s="8">
        <f t="shared" ca="1" si="8"/>
        <v>3.5833333333333335</v>
      </c>
      <c r="CN41" s="8">
        <f t="shared" ca="1" si="9"/>
        <v>6.4705882352941178</v>
      </c>
      <c r="CO41" s="8">
        <f t="shared" ca="1" si="10"/>
        <v>9.8181818181818183</v>
      </c>
      <c r="CQ41" s="1">
        <v>31.2</v>
      </c>
      <c r="CR41" s="1"/>
      <c r="CS41" s="1"/>
      <c r="CT41" s="1"/>
      <c r="CU41" s="1"/>
    </row>
    <row r="42" spans="1:99" x14ac:dyDescent="0.2">
      <c r="A42" s="3" t="s">
        <v>71</v>
      </c>
      <c r="B42" s="3" t="s">
        <v>72</v>
      </c>
      <c r="C42" s="6" t="s">
        <v>0</v>
      </c>
      <c r="D42" s="5">
        <v>13</v>
      </c>
      <c r="E42" s="5">
        <v>43</v>
      </c>
      <c r="F42" s="5">
        <v>17</v>
      </c>
      <c r="G42" s="5">
        <v>23</v>
      </c>
      <c r="H42" s="5">
        <v>29</v>
      </c>
      <c r="I42" s="5">
        <v>58</v>
      </c>
      <c r="J42" s="5">
        <v>8</v>
      </c>
      <c r="K42" s="5">
        <v>36</v>
      </c>
      <c r="L42" s="5">
        <v>28</v>
      </c>
      <c r="M42" s="5">
        <v>31</v>
      </c>
      <c r="N42" s="5">
        <v>30</v>
      </c>
      <c r="O42" s="5">
        <v>51</v>
      </c>
      <c r="P42" s="5">
        <v>48</v>
      </c>
      <c r="Q42" s="5">
        <v>41</v>
      </c>
      <c r="R42" s="5">
        <v>31</v>
      </c>
      <c r="S42" s="5">
        <v>54</v>
      </c>
      <c r="T42" s="5">
        <v>22</v>
      </c>
      <c r="U42" s="5">
        <v>68</v>
      </c>
      <c r="V42" s="5">
        <v>30</v>
      </c>
      <c r="W42" s="5">
        <v>27</v>
      </c>
      <c r="X42" s="5">
        <v>31</v>
      </c>
      <c r="Y42" s="5">
        <v>30</v>
      </c>
      <c r="Z42" s="5">
        <v>93</v>
      </c>
      <c r="AA42" s="5">
        <v>35</v>
      </c>
      <c r="AB42" s="5">
        <v>39</v>
      </c>
      <c r="AC42" s="5">
        <v>27</v>
      </c>
      <c r="AD42" s="5">
        <v>52</v>
      </c>
      <c r="AE42" s="5">
        <v>55</v>
      </c>
      <c r="AF42" s="5">
        <v>34</v>
      </c>
      <c r="AG42" s="5">
        <v>34</v>
      </c>
      <c r="AH42" s="5">
        <v>31</v>
      </c>
      <c r="AI42" s="5">
        <v>19</v>
      </c>
      <c r="AJ42" s="5">
        <v>47</v>
      </c>
      <c r="AK42" s="5">
        <v>40</v>
      </c>
      <c r="AL42" s="5">
        <v>53</v>
      </c>
      <c r="AM42" s="5">
        <v>16</v>
      </c>
      <c r="AN42" s="5">
        <v>40</v>
      </c>
      <c r="AO42" s="5">
        <v>39</v>
      </c>
      <c r="AP42" s="5">
        <v>64</v>
      </c>
      <c r="AQ42" s="5">
        <v>59</v>
      </c>
      <c r="AR42" s="5">
        <v>37</v>
      </c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2"/>
      <c r="CD42" s="2"/>
      <c r="CE42" s="2"/>
      <c r="CF42" s="2"/>
      <c r="CG42" s="2"/>
      <c r="CI42" s="10">
        <f t="shared" si="5"/>
        <v>38.121951219512198</v>
      </c>
      <c r="CK42" s="8">
        <f t="shared" ca="1" si="6"/>
        <v>0.5</v>
      </c>
      <c r="CL42" s="8">
        <f t="shared" ca="1" si="7"/>
        <v>1.875</v>
      </c>
      <c r="CM42" s="8">
        <f t="shared" ca="1" si="8"/>
        <v>3.3846153846153846</v>
      </c>
      <c r="CN42" s="8">
        <f t="shared" ca="1" si="9"/>
        <v>8.7222222222222214</v>
      </c>
      <c r="CO42" s="8">
        <f t="shared" ca="1" si="10"/>
        <v>9.5217391304347831</v>
      </c>
      <c r="CQ42" s="1">
        <v>43.6</v>
      </c>
      <c r="CR42" s="1"/>
      <c r="CS42" s="1"/>
      <c r="CT42" s="1"/>
      <c r="CU42" s="1"/>
    </row>
    <row r="43" spans="1:99" x14ac:dyDescent="0.2">
      <c r="A43" s="3" t="s">
        <v>3</v>
      </c>
      <c r="B43" s="3" t="s">
        <v>55</v>
      </c>
      <c r="C43" s="6" t="s">
        <v>0</v>
      </c>
      <c r="D43" s="5">
        <v>6</v>
      </c>
      <c r="E43" s="5">
        <v>28</v>
      </c>
      <c r="F43" s="5">
        <v>26</v>
      </c>
      <c r="G43" s="5">
        <v>19</v>
      </c>
      <c r="H43" s="5">
        <v>22</v>
      </c>
      <c r="I43" s="5">
        <v>12</v>
      </c>
      <c r="J43" s="5">
        <v>35</v>
      </c>
      <c r="K43" s="5">
        <v>21</v>
      </c>
      <c r="L43" s="5">
        <v>21</v>
      </c>
      <c r="M43" s="5">
        <v>13</v>
      </c>
      <c r="N43" s="5">
        <v>27</v>
      </c>
      <c r="O43" s="5">
        <v>17</v>
      </c>
      <c r="P43" s="5">
        <v>18</v>
      </c>
      <c r="Q43" s="5">
        <v>26</v>
      </c>
      <c r="R43" s="5">
        <v>12</v>
      </c>
      <c r="S43" s="5">
        <v>14</v>
      </c>
      <c r="T43" s="5">
        <v>20</v>
      </c>
      <c r="U43" s="5">
        <v>19</v>
      </c>
      <c r="V43" s="5">
        <v>18</v>
      </c>
      <c r="W43" s="5">
        <v>22</v>
      </c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I43" s="10">
        <f t="shared" si="5"/>
        <v>19.8</v>
      </c>
      <c r="CK43" s="8">
        <f t="shared" ca="1" si="6"/>
        <v>18</v>
      </c>
      <c r="CL43" s="8">
        <f t="shared" ca="1" si="7"/>
        <v>7.4</v>
      </c>
      <c r="CM43" s="8">
        <f t="shared" ca="1" si="8"/>
        <v>8.3333333333333339</v>
      </c>
      <c r="CN43" s="8">
        <f t="shared" ca="1" si="9"/>
        <v>8.5500000000000007</v>
      </c>
      <c r="CO43" s="8">
        <f t="shared" ca="1" si="10"/>
        <v>8.84</v>
      </c>
      <c r="CQ43" s="1">
        <v>18.600000000000001</v>
      </c>
      <c r="CR43" s="1"/>
      <c r="CS43" s="1"/>
      <c r="CT43" s="1"/>
      <c r="CU43" s="1"/>
    </row>
    <row r="44" spans="1:99" x14ac:dyDescent="0.2">
      <c r="A44" s="3" t="s">
        <v>27</v>
      </c>
      <c r="B44" s="3" t="s">
        <v>59</v>
      </c>
      <c r="C44" s="6" t="s">
        <v>0</v>
      </c>
      <c r="D44" s="5">
        <v>12</v>
      </c>
      <c r="E44" s="5">
        <v>7</v>
      </c>
      <c r="F44" s="5">
        <v>10</v>
      </c>
      <c r="G44" s="5">
        <v>11</v>
      </c>
      <c r="H44" s="5">
        <v>13</v>
      </c>
      <c r="I44" s="5">
        <v>18</v>
      </c>
      <c r="J44" s="5">
        <v>18</v>
      </c>
      <c r="K44" s="5">
        <v>8</v>
      </c>
      <c r="L44" s="5">
        <v>10</v>
      </c>
      <c r="M44" s="5">
        <v>27</v>
      </c>
      <c r="N44" s="5">
        <v>18</v>
      </c>
      <c r="O44" s="5">
        <v>18</v>
      </c>
      <c r="P44" s="5">
        <v>21</v>
      </c>
      <c r="Q44" s="5">
        <v>5</v>
      </c>
      <c r="R44" s="5">
        <v>23</v>
      </c>
      <c r="S44" s="5">
        <v>8</v>
      </c>
      <c r="T44" s="5">
        <v>32</v>
      </c>
      <c r="U44" s="5">
        <v>17</v>
      </c>
      <c r="V44" s="5">
        <v>30</v>
      </c>
      <c r="W44" s="5">
        <v>19</v>
      </c>
      <c r="X44" s="5">
        <v>38</v>
      </c>
      <c r="Y44" s="5">
        <v>-4</v>
      </c>
      <c r="Z44" s="5">
        <v>5</v>
      </c>
      <c r="AA44" s="5">
        <v>28</v>
      </c>
      <c r="AB44" s="5">
        <v>1</v>
      </c>
      <c r="AC44" s="5">
        <v>7</v>
      </c>
      <c r="AD44" s="5">
        <v>29</v>
      </c>
      <c r="AE44" s="5">
        <v>0</v>
      </c>
      <c r="AF44" s="5">
        <v>24</v>
      </c>
      <c r="AG44" s="5">
        <v>14</v>
      </c>
      <c r="AH44" s="5">
        <v>7</v>
      </c>
      <c r="AI44" s="5">
        <v>21</v>
      </c>
      <c r="AJ44" s="5">
        <v>20</v>
      </c>
      <c r="AK44" s="5">
        <v>6</v>
      </c>
      <c r="AL44" s="5">
        <v>31</v>
      </c>
      <c r="AM44" s="5">
        <v>10</v>
      </c>
      <c r="AN44" s="5">
        <v>6</v>
      </c>
      <c r="AO44" s="5">
        <v>5</v>
      </c>
      <c r="AP44" s="5">
        <v>17</v>
      </c>
      <c r="AQ44" s="5">
        <v>5</v>
      </c>
      <c r="AR44" s="5">
        <v>22</v>
      </c>
      <c r="AS44" s="5">
        <v>22</v>
      </c>
      <c r="AT44" s="5">
        <v>2</v>
      </c>
      <c r="AU44" s="5"/>
      <c r="AV44" s="5"/>
      <c r="AW44" s="5"/>
      <c r="AX44" s="5"/>
      <c r="AY44" s="5"/>
      <c r="AZ44" s="5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I44" s="10">
        <f t="shared" si="5"/>
        <v>14.906976744186046</v>
      </c>
      <c r="CK44" s="8" t="e">
        <f t="shared" ca="1" si="6"/>
        <v>#DIV/0!</v>
      </c>
      <c r="CL44" s="8">
        <f t="shared" ca="1" si="7"/>
        <v>3</v>
      </c>
      <c r="CM44" s="8">
        <f t="shared" ca="1" si="8"/>
        <v>3</v>
      </c>
      <c r="CN44" s="8">
        <f t="shared" ca="1" si="9"/>
        <v>4.0714285714285712</v>
      </c>
      <c r="CO44" s="8">
        <f t="shared" ca="1" si="10"/>
        <v>10.210526315789474</v>
      </c>
      <c r="CQ44" s="1">
        <v>14.2</v>
      </c>
      <c r="CR44" s="1"/>
      <c r="CS44" s="1"/>
      <c r="CT44" s="1"/>
      <c r="CU44" s="1"/>
    </row>
    <row r="45" spans="1:99" x14ac:dyDescent="0.2">
      <c r="A45" s="3" t="s">
        <v>79</v>
      </c>
      <c r="B45" s="3" t="s">
        <v>136</v>
      </c>
      <c r="C45" s="6" t="s">
        <v>0</v>
      </c>
      <c r="D45" s="5">
        <v>-2</v>
      </c>
      <c r="E45" s="5">
        <v>22</v>
      </c>
      <c r="F45" s="5">
        <v>4</v>
      </c>
      <c r="G45" s="5">
        <v>9</v>
      </c>
      <c r="H45" s="5">
        <v>18</v>
      </c>
      <c r="I45" s="5">
        <v>-2</v>
      </c>
      <c r="J45" s="5">
        <v>23</v>
      </c>
      <c r="K45" s="5">
        <v>5</v>
      </c>
      <c r="L45" s="5">
        <v>7</v>
      </c>
      <c r="M45" s="5">
        <v>3</v>
      </c>
      <c r="N45" s="5">
        <v>7</v>
      </c>
      <c r="O45" s="5">
        <v>19</v>
      </c>
      <c r="P45" s="5">
        <v>45</v>
      </c>
      <c r="Q45" s="5">
        <v>10</v>
      </c>
      <c r="R45" s="5">
        <v>7</v>
      </c>
      <c r="S45" s="5">
        <v>8</v>
      </c>
      <c r="T45" s="5">
        <v>1</v>
      </c>
      <c r="U45" s="5">
        <v>18</v>
      </c>
      <c r="V45" s="5">
        <v>32</v>
      </c>
      <c r="W45" s="5">
        <v>8</v>
      </c>
      <c r="X45" s="5">
        <v>12</v>
      </c>
      <c r="Y45" s="5">
        <v>34</v>
      </c>
      <c r="Z45" s="5">
        <v>9</v>
      </c>
      <c r="AA45" s="5">
        <v>13</v>
      </c>
      <c r="AB45" s="5">
        <v>36</v>
      </c>
      <c r="AC45" s="5">
        <v>16</v>
      </c>
      <c r="AD45" s="5">
        <v>1</v>
      </c>
      <c r="AE45" s="5">
        <v>21</v>
      </c>
      <c r="AF45" s="5">
        <v>-2</v>
      </c>
      <c r="AG45" s="5">
        <v>63</v>
      </c>
      <c r="AH45" s="5">
        <v>21</v>
      </c>
      <c r="AI45" s="5">
        <v>15</v>
      </c>
      <c r="AJ45" s="5">
        <v>24</v>
      </c>
      <c r="AK45" s="5">
        <v>13</v>
      </c>
      <c r="AL45" s="5">
        <v>19</v>
      </c>
      <c r="AM45" s="5">
        <v>27</v>
      </c>
      <c r="AN45" s="5">
        <v>12</v>
      </c>
      <c r="AO45" s="5">
        <v>20</v>
      </c>
      <c r="AP45" s="5">
        <v>5</v>
      </c>
      <c r="AQ45" s="5">
        <v>20</v>
      </c>
      <c r="AR45" s="5">
        <v>20</v>
      </c>
      <c r="AS45" s="5">
        <v>10</v>
      </c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I45" s="10">
        <f t="shared" si="5"/>
        <v>15.5</v>
      </c>
      <c r="CK45" s="8" t="e">
        <f t="shared" ca="1" si="6"/>
        <v>#DIV/0!</v>
      </c>
      <c r="CL45" s="8">
        <f t="shared" ca="1" si="7"/>
        <v>3</v>
      </c>
      <c r="CM45" s="8">
        <f t="shared" ca="1" si="8"/>
        <v>3</v>
      </c>
      <c r="CN45" s="8">
        <f t="shared" ca="1" si="9"/>
        <v>4.0714285714285712</v>
      </c>
      <c r="CO45" s="8">
        <f t="shared" ca="1" si="10"/>
        <v>10.210526315789474</v>
      </c>
      <c r="CQ45" s="1">
        <v>15.4</v>
      </c>
      <c r="CR45" s="1"/>
      <c r="CS45" s="1"/>
      <c r="CT45" s="1"/>
      <c r="CU45" s="1"/>
    </row>
    <row r="46" spans="1:99" x14ac:dyDescent="0.2">
      <c r="A46" s="3" t="s">
        <v>78</v>
      </c>
      <c r="B46" s="3" t="s">
        <v>84</v>
      </c>
      <c r="C46" s="6" t="s">
        <v>0</v>
      </c>
      <c r="D46" s="5">
        <v>18</v>
      </c>
      <c r="E46" s="5">
        <v>14</v>
      </c>
      <c r="F46" s="5">
        <v>9</v>
      </c>
      <c r="G46" s="5">
        <v>24</v>
      </c>
      <c r="H46" s="5">
        <v>7</v>
      </c>
      <c r="I46" s="5">
        <v>6</v>
      </c>
      <c r="J46" s="5">
        <v>14</v>
      </c>
      <c r="K46" s="5">
        <v>22</v>
      </c>
      <c r="L46" s="5">
        <v>15</v>
      </c>
      <c r="M46" s="5">
        <v>9</v>
      </c>
      <c r="N46" s="5">
        <v>18</v>
      </c>
      <c r="O46" s="5">
        <v>13</v>
      </c>
      <c r="P46" s="5">
        <v>12</v>
      </c>
      <c r="Q46" s="5">
        <v>5</v>
      </c>
      <c r="R46" s="5">
        <v>9</v>
      </c>
      <c r="S46" s="5">
        <v>17</v>
      </c>
      <c r="T46" s="5">
        <v>13</v>
      </c>
      <c r="U46" s="5">
        <v>7</v>
      </c>
      <c r="V46" s="5">
        <v>13</v>
      </c>
      <c r="W46" s="5">
        <v>26</v>
      </c>
      <c r="X46" s="5">
        <v>25</v>
      </c>
      <c r="Y46" s="5">
        <v>18</v>
      </c>
      <c r="Z46" s="5">
        <v>23</v>
      </c>
      <c r="AA46" s="5">
        <v>27</v>
      </c>
      <c r="AB46" s="5">
        <v>33</v>
      </c>
      <c r="AC46" s="5">
        <v>16</v>
      </c>
      <c r="AD46" s="5">
        <v>33</v>
      </c>
      <c r="AE46" s="5">
        <v>27</v>
      </c>
      <c r="AF46" s="5">
        <v>12</v>
      </c>
      <c r="AG46" s="5">
        <v>17</v>
      </c>
      <c r="AH46" s="5">
        <v>19</v>
      </c>
      <c r="AI46" s="5">
        <v>27</v>
      </c>
      <c r="AJ46" s="5">
        <v>37</v>
      </c>
      <c r="AK46" s="5">
        <v>38</v>
      </c>
      <c r="AL46" s="5">
        <v>30</v>
      </c>
      <c r="AM46" s="5">
        <v>27</v>
      </c>
      <c r="AN46" s="5">
        <v>32</v>
      </c>
      <c r="AO46" s="5">
        <v>41</v>
      </c>
      <c r="AP46" s="5">
        <v>21</v>
      </c>
      <c r="AQ46" s="5">
        <v>27</v>
      </c>
      <c r="AR46" s="5">
        <v>28</v>
      </c>
      <c r="AS46" s="5">
        <v>5</v>
      </c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2"/>
      <c r="CF46" s="2"/>
      <c r="CG46" s="2"/>
      <c r="CI46" s="10">
        <f t="shared" si="5"/>
        <v>19.857142857142858</v>
      </c>
      <c r="CK46" s="8" t="e">
        <f t="shared" ca="1" si="6"/>
        <v>#DIV/0!</v>
      </c>
      <c r="CL46" s="8">
        <f t="shared" ca="1" si="7"/>
        <v>2</v>
      </c>
      <c r="CM46" s="8">
        <f t="shared" ca="1" si="8"/>
        <v>1.875</v>
      </c>
      <c r="CN46" s="8">
        <f t="shared" ca="1" si="9"/>
        <v>3.3846153846153846</v>
      </c>
      <c r="CO46" s="8">
        <f t="shared" ca="1" si="10"/>
        <v>8.7222222222222214</v>
      </c>
      <c r="CQ46" s="1">
        <v>24.4</v>
      </c>
      <c r="CR46" s="1"/>
      <c r="CS46" s="1"/>
      <c r="CT46" s="1"/>
      <c r="CU46" s="1"/>
    </row>
    <row r="47" spans="1:99" x14ac:dyDescent="0.2">
      <c r="A47" s="3" t="s">
        <v>107</v>
      </c>
      <c r="B47" s="3" t="s">
        <v>108</v>
      </c>
      <c r="C47" s="6" t="s">
        <v>0</v>
      </c>
      <c r="D47" s="5">
        <v>12</v>
      </c>
      <c r="E47" s="5">
        <v>4</v>
      </c>
      <c r="F47" s="5">
        <v>1</v>
      </c>
      <c r="G47" s="5">
        <v>8</v>
      </c>
      <c r="H47" s="5">
        <v>1</v>
      </c>
      <c r="I47" s="5">
        <v>23</v>
      </c>
      <c r="J47" s="5">
        <v>0</v>
      </c>
      <c r="K47" s="5">
        <v>13</v>
      </c>
      <c r="L47" s="5">
        <v>7</v>
      </c>
      <c r="M47" s="5">
        <v>17</v>
      </c>
      <c r="N47" s="5">
        <v>6</v>
      </c>
      <c r="O47" s="5">
        <v>-7</v>
      </c>
      <c r="P47" s="5">
        <v>3</v>
      </c>
      <c r="Q47" s="5">
        <v>3</v>
      </c>
      <c r="R47" s="5">
        <v>8</v>
      </c>
      <c r="S47" s="5">
        <v>-5</v>
      </c>
      <c r="T47" s="5">
        <v>6</v>
      </c>
      <c r="U47" s="5">
        <v>13</v>
      </c>
      <c r="V47" s="5">
        <v>29</v>
      </c>
      <c r="W47" s="5">
        <v>-3</v>
      </c>
      <c r="X47" s="5">
        <v>11</v>
      </c>
      <c r="Y47" s="5">
        <v>7</v>
      </c>
      <c r="Z47" s="5">
        <v>1</v>
      </c>
      <c r="AA47" s="5">
        <v>3</v>
      </c>
      <c r="AB47" s="5">
        <v>3</v>
      </c>
      <c r="AC47" s="5">
        <v>3</v>
      </c>
      <c r="AD47" s="5">
        <v>14</v>
      </c>
      <c r="AE47" s="5">
        <v>4</v>
      </c>
      <c r="AF47" s="5">
        <v>19</v>
      </c>
      <c r="AG47" s="5">
        <v>5</v>
      </c>
      <c r="AH47" s="5">
        <v>31</v>
      </c>
      <c r="AI47" s="5">
        <v>7</v>
      </c>
      <c r="AJ47" s="5">
        <v>24</v>
      </c>
      <c r="AK47" s="5">
        <v>10</v>
      </c>
      <c r="AL47" s="5">
        <v>1</v>
      </c>
      <c r="AM47" s="5">
        <v>13</v>
      </c>
      <c r="AN47" s="5">
        <v>14</v>
      </c>
      <c r="AO47" s="5">
        <v>-7</v>
      </c>
      <c r="AP47" s="5">
        <v>2</v>
      </c>
      <c r="AQ47" s="5">
        <v>6</v>
      </c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2"/>
      <c r="CG47" s="2"/>
      <c r="CI47" s="10">
        <f t="shared" si="5"/>
        <v>7.75</v>
      </c>
      <c r="CK47" s="8" t="e">
        <f t="shared" ca="1" si="6"/>
        <v>#DIV/0!</v>
      </c>
      <c r="CL47" s="8">
        <f t="shared" ca="1" si="7"/>
        <v>3</v>
      </c>
      <c r="CM47" s="8">
        <f t="shared" ca="1" si="8"/>
        <v>3</v>
      </c>
      <c r="CN47" s="8">
        <f t="shared" ca="1" si="9"/>
        <v>4.0714285714285712</v>
      </c>
      <c r="CO47" s="8">
        <f t="shared" ca="1" si="10"/>
        <v>10.210526315789474</v>
      </c>
      <c r="CQ47" s="1">
        <v>4.5999999999999996</v>
      </c>
      <c r="CR47" s="1"/>
      <c r="CS47" s="1"/>
      <c r="CT47" s="1"/>
      <c r="CU47" s="1"/>
    </row>
    <row r="48" spans="1:99" x14ac:dyDescent="0.2">
      <c r="A48" s="3" t="s">
        <v>57</v>
      </c>
      <c r="B48" s="3" t="s">
        <v>58</v>
      </c>
      <c r="C48" s="6" t="s">
        <v>0</v>
      </c>
      <c r="D48" s="5">
        <v>32</v>
      </c>
      <c r="E48" s="5">
        <v>14</v>
      </c>
      <c r="F48" s="5">
        <v>6</v>
      </c>
      <c r="G48" s="5">
        <v>28</v>
      </c>
      <c r="H48" s="5">
        <v>21</v>
      </c>
      <c r="I48" s="5">
        <v>34</v>
      </c>
      <c r="J48" s="5">
        <v>34</v>
      </c>
      <c r="K48" s="5">
        <v>3</v>
      </c>
      <c r="L48" s="5">
        <v>9</v>
      </c>
      <c r="M48" s="5">
        <v>16</v>
      </c>
      <c r="N48" s="5">
        <v>18</v>
      </c>
      <c r="O48" s="5">
        <v>43</v>
      </c>
      <c r="P48" s="5">
        <v>13</v>
      </c>
      <c r="Q48" s="5">
        <v>7</v>
      </c>
      <c r="R48" s="5">
        <v>21</v>
      </c>
      <c r="S48" s="5">
        <v>8</v>
      </c>
      <c r="T48" s="5">
        <v>42</v>
      </c>
      <c r="U48" s="5">
        <v>12</v>
      </c>
      <c r="V48" s="5">
        <v>38</v>
      </c>
      <c r="W48" s="5">
        <v>35</v>
      </c>
      <c r="X48" s="5">
        <v>7</v>
      </c>
      <c r="Y48" s="5">
        <v>-2</v>
      </c>
      <c r="Z48" s="5">
        <v>9</v>
      </c>
      <c r="AA48" s="5">
        <v>19</v>
      </c>
      <c r="AB48" s="5">
        <v>32</v>
      </c>
      <c r="AC48" s="5">
        <v>38</v>
      </c>
      <c r="AD48" s="5">
        <v>19</v>
      </c>
      <c r="AE48" s="5">
        <v>26</v>
      </c>
      <c r="AF48" s="5">
        <v>21</v>
      </c>
      <c r="AG48" s="5">
        <v>12</v>
      </c>
      <c r="AH48" s="5">
        <v>16</v>
      </c>
      <c r="AI48" s="5">
        <v>36</v>
      </c>
      <c r="AJ48" s="5">
        <v>14</v>
      </c>
      <c r="AK48" s="5">
        <v>25</v>
      </c>
      <c r="AL48" s="5">
        <v>26</v>
      </c>
      <c r="AM48" s="5">
        <v>26</v>
      </c>
      <c r="AN48" s="5">
        <v>36</v>
      </c>
      <c r="AO48" s="5">
        <v>25</v>
      </c>
      <c r="AP48" s="5">
        <v>20</v>
      </c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2"/>
      <c r="CG48" s="2"/>
      <c r="CI48" s="10">
        <f t="shared" si="5"/>
        <v>21.512820512820515</v>
      </c>
      <c r="CK48" s="8" t="e">
        <f t="shared" ca="1" si="6"/>
        <v>#DIV/0!</v>
      </c>
      <c r="CL48" s="8">
        <f t="shared" ca="1" si="7"/>
        <v>3</v>
      </c>
      <c r="CM48" s="8">
        <f t="shared" ca="1" si="8"/>
        <v>3</v>
      </c>
      <c r="CN48" s="8">
        <f t="shared" ca="1" si="9"/>
        <v>4.0714285714285712</v>
      </c>
      <c r="CO48" s="8">
        <f t="shared" ca="1" si="10"/>
        <v>10.210526315789474</v>
      </c>
      <c r="CQ48" s="1">
        <v>27.6</v>
      </c>
      <c r="CR48" s="1"/>
      <c r="CS48" s="1"/>
      <c r="CT48" s="1"/>
      <c r="CU48" s="1"/>
    </row>
    <row r="49" spans="1:99" x14ac:dyDescent="0.2">
      <c r="A49" s="3" t="s">
        <v>92</v>
      </c>
      <c r="B49" s="3" t="s">
        <v>93</v>
      </c>
      <c r="C49" s="6" t="s">
        <v>0</v>
      </c>
      <c r="D49" s="5">
        <v>12</v>
      </c>
      <c r="E49" s="5">
        <v>16</v>
      </c>
      <c r="F49" s="5">
        <v>11</v>
      </c>
      <c r="G49" s="5">
        <v>7</v>
      </c>
      <c r="H49" s="5">
        <v>15</v>
      </c>
      <c r="I49" s="5">
        <v>19</v>
      </c>
      <c r="J49" s="5">
        <v>14</v>
      </c>
      <c r="K49" s="5">
        <v>21</v>
      </c>
      <c r="L49" s="5">
        <v>12</v>
      </c>
      <c r="M49" s="5">
        <v>24</v>
      </c>
      <c r="N49" s="5">
        <v>4</v>
      </c>
      <c r="O49" s="5">
        <v>-3</v>
      </c>
      <c r="P49" s="5">
        <v>29</v>
      </c>
      <c r="Q49" s="5">
        <v>10</v>
      </c>
      <c r="R49" s="5">
        <v>14</v>
      </c>
      <c r="S49" s="5">
        <v>30</v>
      </c>
      <c r="T49" s="5">
        <v>15</v>
      </c>
      <c r="U49" s="5">
        <v>16</v>
      </c>
      <c r="V49" s="5">
        <v>15</v>
      </c>
      <c r="W49" s="5">
        <v>21</v>
      </c>
      <c r="X49" s="5">
        <v>21</v>
      </c>
      <c r="Y49" s="5">
        <v>3</v>
      </c>
      <c r="Z49" s="5">
        <v>11</v>
      </c>
      <c r="AA49" s="5">
        <v>5</v>
      </c>
      <c r="AB49" s="5">
        <v>1</v>
      </c>
      <c r="AC49" s="5">
        <v>1</v>
      </c>
      <c r="AD49" s="5">
        <v>11</v>
      </c>
      <c r="AE49" s="5">
        <v>9</v>
      </c>
      <c r="AF49" s="5">
        <v>3</v>
      </c>
      <c r="AG49" s="5">
        <v>3</v>
      </c>
      <c r="AH49" s="5">
        <v>15</v>
      </c>
      <c r="AI49" s="5">
        <v>1</v>
      </c>
      <c r="AJ49" s="5">
        <v>14</v>
      </c>
      <c r="AK49" s="5">
        <v>3</v>
      </c>
      <c r="AL49" s="5">
        <v>5</v>
      </c>
      <c r="AM49" s="5">
        <v>35</v>
      </c>
      <c r="AN49" s="5">
        <v>16</v>
      </c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2"/>
      <c r="CG49" s="2"/>
      <c r="CI49" s="10">
        <f t="shared" si="5"/>
        <v>12.405405405405405</v>
      </c>
      <c r="CK49" s="8" t="e">
        <f t="shared" ca="1" si="6"/>
        <v>#DIV/0!</v>
      </c>
      <c r="CL49" s="8">
        <f t="shared" ca="1" si="7"/>
        <v>2.4</v>
      </c>
      <c r="CM49" s="8">
        <f t="shared" ca="1" si="8"/>
        <v>3.3</v>
      </c>
      <c r="CN49" s="8">
        <f t="shared" ca="1" si="9"/>
        <v>3.9333333333333331</v>
      </c>
      <c r="CO49" s="8">
        <f t="shared" ca="1" si="10"/>
        <v>10.95</v>
      </c>
      <c r="CQ49" s="1">
        <v>11.6</v>
      </c>
      <c r="CR49" s="1"/>
      <c r="CS49" s="1"/>
      <c r="CT49" s="1"/>
      <c r="CU49" s="1"/>
    </row>
    <row r="50" spans="1:99" x14ac:dyDescent="0.2">
      <c r="A50" s="3" t="s">
        <v>99</v>
      </c>
      <c r="B50" s="3" t="s">
        <v>100</v>
      </c>
      <c r="C50" s="6" t="s">
        <v>0</v>
      </c>
      <c r="D50" s="5">
        <v>4</v>
      </c>
      <c r="E50" s="5">
        <v>-2</v>
      </c>
      <c r="F50" s="5">
        <v>10</v>
      </c>
      <c r="G50" s="5">
        <v>6</v>
      </c>
      <c r="H50" s="5">
        <v>7</v>
      </c>
      <c r="I50" s="5">
        <v>11</v>
      </c>
      <c r="J50" s="5">
        <v>14</v>
      </c>
      <c r="K50" s="5">
        <v>17</v>
      </c>
      <c r="L50" s="5">
        <v>15</v>
      </c>
      <c r="M50" s="5">
        <v>7</v>
      </c>
      <c r="N50" s="5">
        <v>4</v>
      </c>
      <c r="O50" s="5">
        <v>10</v>
      </c>
      <c r="P50" s="5">
        <v>13</v>
      </c>
      <c r="Q50" s="5">
        <v>11</v>
      </c>
      <c r="R50" s="5">
        <v>25</v>
      </c>
      <c r="S50" s="5">
        <v>2</v>
      </c>
      <c r="T50" s="5">
        <v>0</v>
      </c>
      <c r="U50" s="5">
        <v>4</v>
      </c>
      <c r="V50" s="5">
        <v>3</v>
      </c>
      <c r="W50" s="5">
        <v>3</v>
      </c>
      <c r="X50" s="5">
        <v>7</v>
      </c>
      <c r="Y50" s="5">
        <v>10</v>
      </c>
      <c r="Z50" s="5">
        <v>2</v>
      </c>
      <c r="AA50" s="5">
        <v>1</v>
      </c>
      <c r="AB50" s="5">
        <v>21</v>
      </c>
      <c r="AC50" s="5">
        <v>-1</v>
      </c>
      <c r="AD50" s="5">
        <v>8</v>
      </c>
      <c r="AE50" s="5">
        <v>2</v>
      </c>
      <c r="AF50" s="5">
        <v>9</v>
      </c>
      <c r="AG50" s="5">
        <v>7</v>
      </c>
      <c r="AH50" s="5">
        <v>2</v>
      </c>
      <c r="AI50" s="5">
        <v>1</v>
      </c>
      <c r="AJ50" s="5">
        <v>-1</v>
      </c>
      <c r="AK50" s="5">
        <v>2</v>
      </c>
      <c r="AL50" s="5">
        <v>16</v>
      </c>
      <c r="AM50" s="5">
        <v>-6</v>
      </c>
      <c r="AN50" s="5">
        <v>0</v>
      </c>
      <c r="AO50" s="5">
        <v>6</v>
      </c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2"/>
      <c r="CG50" s="2"/>
      <c r="CI50" s="10">
        <f t="shared" si="5"/>
        <v>6.5789473684210522</v>
      </c>
      <c r="CK50" s="8" t="e">
        <f t="shared" ca="1" si="6"/>
        <v>#DIV/0!</v>
      </c>
      <c r="CL50" s="8">
        <f t="shared" ca="1" si="7"/>
        <v>2</v>
      </c>
      <c r="CM50" s="8">
        <f t="shared" ca="1" si="8"/>
        <v>1.875</v>
      </c>
      <c r="CN50" s="8">
        <f t="shared" ca="1" si="9"/>
        <v>3.3846153846153846</v>
      </c>
      <c r="CO50" s="8">
        <f t="shared" ca="1" si="10"/>
        <v>8.7222222222222214</v>
      </c>
      <c r="CQ50" s="1">
        <v>3.6</v>
      </c>
      <c r="CR50" s="1"/>
      <c r="CS50" s="1"/>
      <c r="CT50" s="1"/>
      <c r="CU50" s="1"/>
    </row>
    <row r="51" spans="1:99" x14ac:dyDescent="0.2">
      <c r="A51" s="3" t="s">
        <v>28</v>
      </c>
      <c r="B51" s="3" t="s">
        <v>29</v>
      </c>
      <c r="C51" s="6" t="s">
        <v>0</v>
      </c>
      <c r="D51" s="5">
        <v>-3</v>
      </c>
      <c r="E51" s="5">
        <v>10</v>
      </c>
      <c r="F51" s="5">
        <v>-6</v>
      </c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I51" s="10">
        <f t="shared" si="5"/>
        <v>0.33333333333333331</v>
      </c>
      <c r="CK51" s="8">
        <f t="shared" ca="1" si="6"/>
        <v>5.2</v>
      </c>
      <c r="CL51" s="8">
        <f t="shared" ca="1" si="7"/>
        <v>9.3000000000000007</v>
      </c>
      <c r="CM51" s="8">
        <f t="shared" ca="1" si="8"/>
        <v>8.8000000000000007</v>
      </c>
      <c r="CN51" s="8">
        <f t="shared" ca="1" si="9"/>
        <v>10.6</v>
      </c>
      <c r="CO51" s="8">
        <f t="shared" ca="1" si="10"/>
        <v>13.08</v>
      </c>
      <c r="CQ51" s="1">
        <v>0.33333333333333331</v>
      </c>
      <c r="CR51" s="1"/>
      <c r="CS51" s="1"/>
      <c r="CT51" s="1"/>
      <c r="CU51" s="1"/>
    </row>
    <row r="52" spans="1:99" x14ac:dyDescent="0.2">
      <c r="A52" s="3" t="s">
        <v>88</v>
      </c>
      <c r="B52" s="3" t="s">
        <v>89</v>
      </c>
      <c r="C52" s="6" t="s">
        <v>0</v>
      </c>
      <c r="D52" s="5">
        <v>6</v>
      </c>
      <c r="E52" s="5">
        <v>-1</v>
      </c>
      <c r="F52" s="5">
        <v>0</v>
      </c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I52" s="10">
        <f t="shared" si="5"/>
        <v>1.6666666666666667</v>
      </c>
      <c r="CK52" s="8">
        <f t="shared" ca="1" si="6"/>
        <v>2</v>
      </c>
      <c r="CL52" s="8">
        <f t="shared" ca="1" si="7"/>
        <v>8.1999999999999993</v>
      </c>
      <c r="CM52" s="8">
        <f t="shared" ca="1" si="8"/>
        <v>8.7333333333333325</v>
      </c>
      <c r="CN52" s="8">
        <f t="shared" ca="1" si="9"/>
        <v>10.1</v>
      </c>
      <c r="CO52" s="8">
        <f t="shared" ca="1" si="10"/>
        <v>11.12</v>
      </c>
      <c r="CQ52" s="1">
        <v>1.6666666666666667</v>
      </c>
      <c r="CR52" s="1"/>
      <c r="CS52" s="1"/>
      <c r="CT52" s="1"/>
      <c r="CU52" s="1"/>
    </row>
    <row r="53" spans="1:99" x14ac:dyDescent="0.2">
      <c r="A53" s="3" t="s">
        <v>51</v>
      </c>
      <c r="B53" s="3" t="s">
        <v>109</v>
      </c>
      <c r="C53" s="6" t="s">
        <v>0</v>
      </c>
      <c r="D53" s="5">
        <v>2</v>
      </c>
      <c r="E53" s="5">
        <v>3</v>
      </c>
      <c r="F53" s="5">
        <v>4</v>
      </c>
      <c r="G53" s="5">
        <v>-2</v>
      </c>
      <c r="H53" s="5">
        <v>0</v>
      </c>
      <c r="I53" s="5">
        <v>5</v>
      </c>
      <c r="J53" s="5">
        <v>-2</v>
      </c>
      <c r="K53" s="5">
        <v>0</v>
      </c>
      <c r="L53" s="5">
        <v>8</v>
      </c>
      <c r="M53" s="5">
        <v>6</v>
      </c>
      <c r="N53" s="5">
        <v>0</v>
      </c>
      <c r="O53" s="5">
        <v>1</v>
      </c>
      <c r="P53" s="5">
        <v>7</v>
      </c>
      <c r="Q53" s="5">
        <v>5</v>
      </c>
      <c r="R53" s="5">
        <v>9</v>
      </c>
      <c r="S53" s="5">
        <v>-2</v>
      </c>
      <c r="T53" s="5">
        <v>1</v>
      </c>
      <c r="U53" s="5">
        <v>7</v>
      </c>
      <c r="V53" s="5">
        <v>-5</v>
      </c>
      <c r="W53" s="5">
        <v>2</v>
      </c>
      <c r="X53" s="5">
        <v>25</v>
      </c>
      <c r="Y53" s="5">
        <v>10</v>
      </c>
      <c r="Z53" s="5">
        <v>17</v>
      </c>
      <c r="AA53" s="5">
        <v>5</v>
      </c>
      <c r="AB53" s="5">
        <v>34</v>
      </c>
      <c r="AC53" s="5">
        <v>22</v>
      </c>
      <c r="AD53" s="5">
        <v>-6</v>
      </c>
      <c r="AE53" s="5">
        <v>8</v>
      </c>
      <c r="AF53" s="5">
        <v>-1</v>
      </c>
      <c r="AG53" s="5">
        <v>14</v>
      </c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I53" s="10">
        <f t="shared" si="5"/>
        <v>5.9</v>
      </c>
      <c r="CK53" s="8">
        <f t="shared" ca="1" si="6"/>
        <v>0.5</v>
      </c>
      <c r="CL53" s="8">
        <f t="shared" ca="1" si="7"/>
        <v>1.875</v>
      </c>
      <c r="CM53" s="8">
        <f t="shared" ca="1" si="8"/>
        <v>3.3846153846153846</v>
      </c>
      <c r="CN53" s="8">
        <f t="shared" ca="1" si="9"/>
        <v>8.7222222222222214</v>
      </c>
      <c r="CO53" s="8">
        <f t="shared" ca="1" si="10"/>
        <v>9.5217391304347831</v>
      </c>
      <c r="CQ53" s="1">
        <v>11.4</v>
      </c>
      <c r="CR53" s="1"/>
      <c r="CS53" s="1"/>
      <c r="CT53" s="1"/>
      <c r="CU53" s="1"/>
    </row>
    <row r="54" spans="1:99" x14ac:dyDescent="0.2">
      <c r="A54" s="3" t="s">
        <v>121</v>
      </c>
      <c r="B54" s="3" t="s">
        <v>60</v>
      </c>
      <c r="C54" s="6" t="s">
        <v>0</v>
      </c>
      <c r="D54" s="5">
        <v>1</v>
      </c>
      <c r="E54" s="5">
        <v>0</v>
      </c>
      <c r="F54" s="5">
        <v>-2</v>
      </c>
      <c r="G54" s="5">
        <v>0</v>
      </c>
      <c r="H54" s="5">
        <v>1</v>
      </c>
      <c r="I54" s="5">
        <v>2</v>
      </c>
      <c r="J54" s="5">
        <v>-2</v>
      </c>
      <c r="K54" s="5">
        <v>0</v>
      </c>
      <c r="L54" s="5">
        <v>0</v>
      </c>
      <c r="M54" s="5">
        <v>0</v>
      </c>
      <c r="N54" s="5">
        <v>0</v>
      </c>
      <c r="O54" s="5">
        <v>-1</v>
      </c>
      <c r="P54" s="5">
        <v>-2</v>
      </c>
      <c r="Q54" s="5">
        <v>0</v>
      </c>
      <c r="R54" s="5">
        <v>2</v>
      </c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I54" s="10">
        <f t="shared" si="5"/>
        <v>-6.6666666666666666E-2</v>
      </c>
      <c r="CK54" s="8">
        <f t="shared" ca="1" si="6"/>
        <v>6.4</v>
      </c>
      <c r="CL54" s="8">
        <f t="shared" ca="1" si="7"/>
        <v>17.3</v>
      </c>
      <c r="CM54" s="8">
        <f t="shared" ca="1" si="8"/>
        <v>12.4</v>
      </c>
      <c r="CN54" s="8">
        <f t="shared" ca="1" si="9"/>
        <v>10.35</v>
      </c>
      <c r="CO54" s="8">
        <f t="shared" ca="1" si="10"/>
        <v>11.16</v>
      </c>
      <c r="CQ54" s="1">
        <v>-0.2</v>
      </c>
      <c r="CR54" s="1"/>
      <c r="CS54" s="1"/>
      <c r="CT54" s="1"/>
      <c r="CU54" s="1"/>
    </row>
    <row r="55" spans="1:99" x14ac:dyDescent="0.2">
      <c r="A55" s="3" t="s">
        <v>137</v>
      </c>
      <c r="B55" s="3" t="s">
        <v>138</v>
      </c>
      <c r="C55" s="6" t="s">
        <v>0</v>
      </c>
      <c r="D55" s="5">
        <v>9</v>
      </c>
      <c r="E55" s="5">
        <v>-2</v>
      </c>
      <c r="F55" s="5">
        <v>-2</v>
      </c>
      <c r="G55" s="5">
        <v>4</v>
      </c>
      <c r="H55" s="5">
        <v>0</v>
      </c>
      <c r="I55" s="5">
        <v>-5</v>
      </c>
      <c r="J55" s="5">
        <v>0</v>
      </c>
      <c r="K55" s="5">
        <v>0</v>
      </c>
      <c r="L55" s="5">
        <v>1</v>
      </c>
      <c r="M55" s="5">
        <v>5</v>
      </c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2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2"/>
      <c r="CA55" s="2"/>
      <c r="CB55" s="2"/>
      <c r="CC55" s="2"/>
      <c r="CD55" s="2"/>
      <c r="CE55" s="2"/>
      <c r="CF55" s="2"/>
      <c r="CG55" s="2"/>
      <c r="CI55" s="10">
        <f t="shared" si="5"/>
        <v>1</v>
      </c>
      <c r="CK55" s="8">
        <f t="shared" ca="1" si="6"/>
        <v>34</v>
      </c>
      <c r="CL55" s="8">
        <f t="shared" ca="1" si="7"/>
        <v>16.2</v>
      </c>
      <c r="CM55" s="8">
        <f t="shared" ca="1" si="8"/>
        <v>11.466666666666667</v>
      </c>
      <c r="CN55" s="8">
        <f t="shared" ca="1" si="9"/>
        <v>12.2</v>
      </c>
      <c r="CO55" s="8">
        <f t="shared" ca="1" si="10"/>
        <v>11.72</v>
      </c>
      <c r="CQ55" s="1">
        <v>0.2</v>
      </c>
      <c r="CR55" s="1"/>
      <c r="CS55" s="1"/>
      <c r="CT55" s="1"/>
      <c r="CU55" s="1"/>
    </row>
    <row r="56" spans="1:99" x14ac:dyDescent="0.2">
      <c r="A56" s="3" t="s">
        <v>139</v>
      </c>
      <c r="B56" s="3" t="s">
        <v>91</v>
      </c>
      <c r="C56" s="6" t="s">
        <v>0</v>
      </c>
      <c r="D56" s="5">
        <v>0</v>
      </c>
      <c r="E56" s="5">
        <v>1</v>
      </c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2"/>
      <c r="BC56" s="5"/>
      <c r="BD56" s="5"/>
      <c r="BE56" s="5"/>
      <c r="BF56" s="5"/>
      <c r="BG56" s="5"/>
      <c r="BH56" s="5"/>
      <c r="BI56" s="5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I56" s="10">
        <f t="shared" si="5"/>
        <v>0.5</v>
      </c>
      <c r="CK56" s="8">
        <f t="shared" ca="1" si="6"/>
        <v>0.6</v>
      </c>
      <c r="CL56" s="8">
        <f t="shared" ca="1" si="7"/>
        <v>6.3</v>
      </c>
      <c r="CM56" s="8">
        <f t="shared" ca="1" si="8"/>
        <v>7.2666666666666666</v>
      </c>
      <c r="CN56" s="8">
        <f t="shared" ca="1" si="9"/>
        <v>7.95</v>
      </c>
      <c r="CO56" s="8">
        <f t="shared" ca="1" si="10"/>
        <v>9.1199999999999992</v>
      </c>
      <c r="CQ56" s="1">
        <v>0.5</v>
      </c>
      <c r="CR56" s="1"/>
      <c r="CS56" s="1"/>
      <c r="CT56" s="1"/>
      <c r="CU56" s="1"/>
    </row>
    <row r="57" spans="1:99" x14ac:dyDescent="0.2">
      <c r="A57" s="3" t="s">
        <v>144</v>
      </c>
      <c r="B57" s="3" t="s">
        <v>145</v>
      </c>
      <c r="C57" s="6" t="s">
        <v>0</v>
      </c>
      <c r="D57" s="5">
        <v>0</v>
      </c>
      <c r="E57" s="5">
        <v>1</v>
      </c>
      <c r="F57" s="5">
        <v>2</v>
      </c>
      <c r="G57" s="5">
        <v>6</v>
      </c>
      <c r="H57" s="5">
        <v>3</v>
      </c>
      <c r="I57" s="5">
        <v>7</v>
      </c>
      <c r="J57" s="5">
        <v>8</v>
      </c>
      <c r="K57" s="5">
        <v>8</v>
      </c>
      <c r="L57" s="5">
        <v>3</v>
      </c>
      <c r="M57" s="5">
        <v>0</v>
      </c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2"/>
      <c r="BC57" s="5"/>
      <c r="BD57" s="5"/>
      <c r="BE57" s="5"/>
      <c r="BF57" s="5"/>
      <c r="BG57" s="5"/>
      <c r="BH57" s="5"/>
      <c r="BI57" s="5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I57" s="10">
        <f t="shared" si="5"/>
        <v>3.8</v>
      </c>
      <c r="CK57" s="8">
        <f t="shared" ca="1" si="6"/>
        <v>22</v>
      </c>
      <c r="CL57" s="8">
        <f t="shared" ca="1" si="7"/>
        <v>16.2</v>
      </c>
      <c r="CM57" s="8">
        <f t="shared" ca="1" si="8"/>
        <v>12</v>
      </c>
      <c r="CN57" s="8">
        <f t="shared" ca="1" si="9"/>
        <v>11.85</v>
      </c>
      <c r="CO57" s="8">
        <f t="shared" ca="1" si="10"/>
        <v>11.36</v>
      </c>
      <c r="CQ57" s="1">
        <v>5.2</v>
      </c>
      <c r="CR57" s="1"/>
      <c r="CS57" s="1"/>
      <c r="CT57" s="1"/>
      <c r="CU57" s="1"/>
    </row>
    <row r="58" spans="1:99" x14ac:dyDescent="0.2">
      <c r="A58" s="3" t="s">
        <v>110</v>
      </c>
      <c r="B58" s="3" t="s">
        <v>111</v>
      </c>
      <c r="C58" s="6" t="s">
        <v>0</v>
      </c>
      <c r="D58" s="5">
        <v>3</v>
      </c>
      <c r="E58" s="5">
        <v>1</v>
      </c>
      <c r="F58" s="5">
        <v>1</v>
      </c>
      <c r="G58" s="5">
        <v>6</v>
      </c>
      <c r="H58" s="5">
        <v>0</v>
      </c>
      <c r="I58" s="5">
        <v>1</v>
      </c>
      <c r="J58" s="5">
        <v>4</v>
      </c>
      <c r="K58" s="5">
        <v>0</v>
      </c>
      <c r="L58" s="5">
        <v>10</v>
      </c>
      <c r="M58" s="5">
        <v>8</v>
      </c>
      <c r="N58" s="5">
        <v>9</v>
      </c>
      <c r="O58" s="5">
        <v>14</v>
      </c>
      <c r="P58" s="5">
        <v>0</v>
      </c>
      <c r="Q58" s="5">
        <v>1</v>
      </c>
      <c r="R58" s="5">
        <v>0</v>
      </c>
      <c r="S58" s="5">
        <v>0</v>
      </c>
      <c r="T58" s="5">
        <v>1</v>
      </c>
      <c r="U58" s="5">
        <v>1</v>
      </c>
      <c r="V58" s="5">
        <v>18</v>
      </c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I58" s="10">
        <f t="shared" si="5"/>
        <v>4.1052631578947372</v>
      </c>
      <c r="CK58" s="8">
        <f t="shared" ca="1" si="6"/>
        <v>6.5</v>
      </c>
      <c r="CL58" s="8">
        <f t="shared" ca="1" si="7"/>
        <v>4.5</v>
      </c>
      <c r="CM58" s="8">
        <f t="shared" ca="1" si="8"/>
        <v>12.133333333333333</v>
      </c>
      <c r="CN58" s="8">
        <f t="shared" ca="1" si="9"/>
        <v>10.35</v>
      </c>
      <c r="CO58" s="8">
        <f t="shared" ca="1" si="10"/>
        <v>9</v>
      </c>
      <c r="CQ58" s="1">
        <v>0.6</v>
      </c>
      <c r="CR58" s="1"/>
      <c r="CS58" s="1"/>
      <c r="CT58" s="1"/>
      <c r="CU58" s="1"/>
    </row>
    <row r="59" spans="1:99" x14ac:dyDescent="0.2">
      <c r="A59" s="3" t="s">
        <v>146</v>
      </c>
      <c r="B59" s="3" t="s">
        <v>147</v>
      </c>
      <c r="C59" s="6" t="s">
        <v>0</v>
      </c>
      <c r="D59" s="5">
        <v>-1</v>
      </c>
      <c r="E59" s="5">
        <v>0</v>
      </c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I59" s="10">
        <f t="shared" si="5"/>
        <v>-0.5</v>
      </c>
      <c r="CK59" s="8">
        <f t="shared" ca="1" si="6"/>
        <v>1.4</v>
      </c>
      <c r="CL59" s="8">
        <f t="shared" ca="1" si="7"/>
        <v>1.5</v>
      </c>
      <c r="CM59" s="8">
        <f t="shared" ca="1" si="8"/>
        <v>6.2</v>
      </c>
      <c r="CN59" s="8">
        <f t="shared" ca="1" si="9"/>
        <v>6.95</v>
      </c>
      <c r="CO59" s="8">
        <f t="shared" ca="1" si="10"/>
        <v>7.52</v>
      </c>
      <c r="CQ59" s="1">
        <v>-0.5</v>
      </c>
      <c r="CR59" s="1"/>
      <c r="CS59" s="1"/>
      <c r="CT59" s="1"/>
      <c r="CU59" s="1"/>
    </row>
    <row r="60" spans="1:99" x14ac:dyDescent="0.2">
      <c r="A60" s="3" t="s">
        <v>140</v>
      </c>
      <c r="B60" s="3" t="s">
        <v>81</v>
      </c>
      <c r="C60" s="6" t="s">
        <v>0</v>
      </c>
      <c r="D60" s="5">
        <v>-2</v>
      </c>
      <c r="E60" s="5">
        <v>4</v>
      </c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I60" s="10">
        <f t="shared" si="5"/>
        <v>1</v>
      </c>
      <c r="CK60" s="8">
        <f t="shared" ca="1" si="6"/>
        <v>13.8</v>
      </c>
      <c r="CL60" s="8">
        <f t="shared" ca="1" si="7"/>
        <v>4.3</v>
      </c>
      <c r="CM60" s="8">
        <f t="shared" ca="1" si="8"/>
        <v>6.666666666666667</v>
      </c>
      <c r="CN60" s="8">
        <f t="shared" ca="1" si="9"/>
        <v>7.35</v>
      </c>
      <c r="CO60" s="8">
        <f t="shared" ca="1" si="10"/>
        <v>7.4</v>
      </c>
      <c r="CQ60" s="1">
        <v>1</v>
      </c>
      <c r="CR60" s="1"/>
      <c r="CS60" s="1"/>
      <c r="CT60" s="1"/>
      <c r="CU60" s="1"/>
    </row>
    <row r="61" spans="1:99" x14ac:dyDescent="0.2">
      <c r="A61" s="3" t="s">
        <v>21</v>
      </c>
      <c r="B61" s="3" t="s">
        <v>5</v>
      </c>
      <c r="C61" s="6" t="s">
        <v>1</v>
      </c>
      <c r="D61" s="5">
        <v>25</v>
      </c>
      <c r="E61" s="5">
        <v>63</v>
      </c>
      <c r="F61" s="5">
        <v>70</v>
      </c>
      <c r="G61" s="5">
        <v>48</v>
      </c>
      <c r="H61" s="5">
        <v>45</v>
      </c>
      <c r="I61" s="5">
        <v>87</v>
      </c>
      <c r="J61" s="5">
        <v>44</v>
      </c>
      <c r="K61" s="5">
        <v>55</v>
      </c>
      <c r="L61" s="5">
        <v>62</v>
      </c>
      <c r="M61" s="5">
        <v>68</v>
      </c>
      <c r="N61" s="5">
        <v>37</v>
      </c>
      <c r="O61" s="5">
        <v>56</v>
      </c>
      <c r="P61" s="5">
        <v>59</v>
      </c>
      <c r="Q61" s="5">
        <v>57</v>
      </c>
      <c r="R61" s="5">
        <v>67</v>
      </c>
      <c r="S61" s="5">
        <v>63</v>
      </c>
      <c r="T61" s="5">
        <v>84</v>
      </c>
      <c r="U61" s="5">
        <v>68</v>
      </c>
      <c r="V61" s="5">
        <v>58</v>
      </c>
      <c r="W61" s="5">
        <v>72</v>
      </c>
      <c r="X61" s="5">
        <v>66</v>
      </c>
      <c r="Y61" s="5">
        <v>77</v>
      </c>
      <c r="Z61" s="5">
        <v>65</v>
      </c>
      <c r="AA61" s="5">
        <v>91</v>
      </c>
      <c r="AB61" s="5">
        <v>59</v>
      </c>
      <c r="AC61" s="5">
        <v>60</v>
      </c>
      <c r="AD61" s="5">
        <v>45</v>
      </c>
      <c r="AE61" s="5">
        <v>69</v>
      </c>
      <c r="AF61" s="5">
        <v>69</v>
      </c>
      <c r="AG61" s="5">
        <v>61</v>
      </c>
      <c r="AH61" s="5">
        <v>56</v>
      </c>
      <c r="AI61" s="5">
        <v>120</v>
      </c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I61" s="10">
        <f t="shared" si="5"/>
        <v>63.3125</v>
      </c>
      <c r="CK61" s="8" t="e">
        <f t="shared" ca="1" si="6"/>
        <v>#DIV/0!</v>
      </c>
      <c r="CL61" s="8" t="e">
        <f t="shared" ca="1" si="7"/>
        <v>#DIV/0!</v>
      </c>
      <c r="CM61" s="8">
        <f t="shared" ca="1" si="8"/>
        <v>2</v>
      </c>
      <c r="CN61" s="8">
        <f t="shared" ca="1" si="9"/>
        <v>1.875</v>
      </c>
      <c r="CO61" s="8">
        <f t="shared" ca="1" si="10"/>
        <v>3.3846153846153846</v>
      </c>
      <c r="CQ61" s="1">
        <v>75</v>
      </c>
      <c r="CR61" s="1"/>
      <c r="CS61" s="1"/>
      <c r="CT61" s="1"/>
      <c r="CU61" s="1"/>
    </row>
    <row r="62" spans="1:99" x14ac:dyDescent="0.2">
      <c r="A62" s="3" t="s">
        <v>23</v>
      </c>
      <c r="B62" s="3" t="s">
        <v>7</v>
      </c>
      <c r="C62" s="6" t="s">
        <v>1</v>
      </c>
      <c r="D62" s="5">
        <v>37</v>
      </c>
      <c r="E62" s="5">
        <v>22</v>
      </c>
      <c r="F62" s="5">
        <v>41</v>
      </c>
      <c r="G62" s="5">
        <v>35</v>
      </c>
      <c r="H62" s="5">
        <v>35</v>
      </c>
      <c r="I62" s="5">
        <v>29</v>
      </c>
      <c r="J62" s="5">
        <v>37</v>
      </c>
      <c r="K62" s="5">
        <v>25</v>
      </c>
      <c r="L62" s="5">
        <v>35</v>
      </c>
      <c r="M62" s="5">
        <v>28</v>
      </c>
      <c r="N62" s="5">
        <v>50</v>
      </c>
      <c r="O62" s="5">
        <v>11</v>
      </c>
      <c r="P62" s="5">
        <v>37</v>
      </c>
      <c r="Q62" s="5">
        <v>23</v>
      </c>
      <c r="R62" s="5">
        <v>23</v>
      </c>
      <c r="S62" s="5">
        <v>4</v>
      </c>
      <c r="T62" s="5">
        <v>13</v>
      </c>
      <c r="U62" s="5">
        <v>18</v>
      </c>
      <c r="V62" s="5">
        <v>11</v>
      </c>
      <c r="W62" s="5">
        <v>25</v>
      </c>
      <c r="X62" s="5">
        <v>23</v>
      </c>
      <c r="Y62" s="5">
        <v>38</v>
      </c>
      <c r="Z62" s="5">
        <v>27</v>
      </c>
      <c r="AA62" s="5">
        <v>27</v>
      </c>
      <c r="AB62" s="5">
        <v>11</v>
      </c>
      <c r="AC62" s="5">
        <v>15</v>
      </c>
      <c r="AD62" s="5">
        <v>53</v>
      </c>
      <c r="AE62" s="5">
        <v>45</v>
      </c>
      <c r="AF62" s="5">
        <v>27</v>
      </c>
      <c r="AG62" s="5">
        <v>37</v>
      </c>
      <c r="AH62" s="5">
        <v>22</v>
      </c>
      <c r="AI62" s="5">
        <v>33</v>
      </c>
      <c r="AJ62" s="5">
        <v>9</v>
      </c>
      <c r="AK62" s="5">
        <v>53</v>
      </c>
      <c r="AL62" s="5">
        <v>55</v>
      </c>
      <c r="AM62" s="5">
        <v>16</v>
      </c>
      <c r="AN62" s="5">
        <v>48</v>
      </c>
      <c r="AO62" s="5">
        <v>24</v>
      </c>
      <c r="AP62" s="5">
        <v>33</v>
      </c>
      <c r="AQ62" s="5">
        <v>20</v>
      </c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2"/>
      <c r="CC62" s="2"/>
      <c r="CD62" s="2"/>
      <c r="CE62" s="2"/>
      <c r="CF62" s="2"/>
      <c r="CG62" s="2"/>
      <c r="CI62" s="10">
        <f t="shared" si="5"/>
        <v>28.875</v>
      </c>
      <c r="CK62" s="8" t="e">
        <f t="shared" ca="1" si="6"/>
        <v>#DIV/0!</v>
      </c>
      <c r="CL62" s="8" t="e">
        <f t="shared" ca="1" si="7"/>
        <v>#DIV/0!</v>
      </c>
      <c r="CM62" s="8" t="e">
        <f t="shared" ca="1" si="8"/>
        <v>#DIV/0!</v>
      </c>
      <c r="CN62" s="8" t="e">
        <f t="shared" ca="1" si="9"/>
        <v>#DIV/0!</v>
      </c>
      <c r="CO62" s="8">
        <f t="shared" ca="1" si="10"/>
        <v>3</v>
      </c>
      <c r="CQ62" s="1">
        <v>28.2</v>
      </c>
      <c r="CR62" s="1"/>
      <c r="CS62" s="1"/>
      <c r="CT62" s="1"/>
      <c r="CU62" s="1"/>
    </row>
    <row r="63" spans="1:99" x14ac:dyDescent="0.2">
      <c r="A63" s="3" t="s">
        <v>94</v>
      </c>
      <c r="B63" s="3" t="s">
        <v>95</v>
      </c>
      <c r="C63" s="6" t="s">
        <v>1</v>
      </c>
      <c r="D63" s="5">
        <v>47</v>
      </c>
      <c r="E63" s="5">
        <v>59</v>
      </c>
      <c r="F63" s="5">
        <v>46</v>
      </c>
      <c r="G63" s="5">
        <v>23</v>
      </c>
      <c r="H63" s="5">
        <v>35</v>
      </c>
      <c r="I63" s="5">
        <v>36</v>
      </c>
      <c r="J63" s="5">
        <v>30</v>
      </c>
      <c r="K63" s="5">
        <v>55</v>
      </c>
      <c r="L63" s="5">
        <v>77</v>
      </c>
      <c r="M63" s="5">
        <v>34</v>
      </c>
      <c r="N63" s="5">
        <v>26</v>
      </c>
      <c r="O63" s="5">
        <v>34</v>
      </c>
      <c r="P63" s="5">
        <v>36</v>
      </c>
      <c r="Q63" s="5">
        <v>31</v>
      </c>
      <c r="R63" s="5">
        <v>17</v>
      </c>
      <c r="S63" s="5">
        <v>42</v>
      </c>
      <c r="T63" s="5">
        <v>46</v>
      </c>
      <c r="U63" s="5">
        <v>36</v>
      </c>
      <c r="V63" s="5">
        <v>37</v>
      </c>
      <c r="W63" s="5">
        <v>47</v>
      </c>
      <c r="X63" s="5">
        <v>36</v>
      </c>
      <c r="Y63" s="5">
        <v>10</v>
      </c>
      <c r="Z63" s="5">
        <v>22</v>
      </c>
      <c r="AA63" s="5">
        <v>38</v>
      </c>
      <c r="AB63" s="5">
        <v>40</v>
      </c>
      <c r="AC63" s="5">
        <v>40</v>
      </c>
      <c r="AD63" s="5">
        <v>49</v>
      </c>
      <c r="AE63" s="5">
        <v>4</v>
      </c>
      <c r="AF63" s="5">
        <v>32</v>
      </c>
      <c r="AG63" s="5">
        <v>58</v>
      </c>
      <c r="AH63" s="5">
        <v>15</v>
      </c>
      <c r="AI63" s="5">
        <v>31</v>
      </c>
      <c r="AJ63" s="5">
        <v>41</v>
      </c>
      <c r="AK63" s="5">
        <v>30</v>
      </c>
      <c r="AL63" s="5">
        <v>50</v>
      </c>
      <c r="AM63" s="5">
        <v>31</v>
      </c>
      <c r="AN63" s="5">
        <v>38</v>
      </c>
      <c r="AO63" s="5">
        <v>36</v>
      </c>
      <c r="AP63" s="5">
        <v>47</v>
      </c>
      <c r="AQ63" s="5">
        <v>14</v>
      </c>
      <c r="AR63" s="5">
        <v>28</v>
      </c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I63" s="10">
        <f t="shared" si="5"/>
        <v>36.195121951219512</v>
      </c>
      <c r="CK63" s="8" t="e">
        <f t="shared" ca="1" si="6"/>
        <v>#DIV/0!</v>
      </c>
      <c r="CL63" s="8" t="e">
        <f t="shared" ca="1" si="7"/>
        <v>#DIV/0!</v>
      </c>
      <c r="CM63" s="8" t="e">
        <f t="shared" ca="1" si="8"/>
        <v>#DIV/0!</v>
      </c>
      <c r="CN63" s="8" t="e">
        <f t="shared" ca="1" si="9"/>
        <v>#DIV/0!</v>
      </c>
      <c r="CO63" s="8">
        <f t="shared" ca="1" si="10"/>
        <v>4</v>
      </c>
      <c r="CQ63" s="1">
        <v>32.6</v>
      </c>
      <c r="CR63" s="1"/>
      <c r="CS63" s="1"/>
      <c r="CT63" s="1"/>
      <c r="CU63" s="1"/>
    </row>
    <row r="64" spans="1:99" x14ac:dyDescent="0.2">
      <c r="A64" s="3" t="s">
        <v>31</v>
      </c>
      <c r="B64" s="3" t="s">
        <v>141</v>
      </c>
      <c r="C64" s="6" t="s">
        <v>1</v>
      </c>
      <c r="D64" s="5">
        <v>44</v>
      </c>
      <c r="E64" s="5">
        <v>22</v>
      </c>
      <c r="F64" s="5">
        <v>15</v>
      </c>
      <c r="G64" s="5">
        <v>37</v>
      </c>
      <c r="H64" s="5">
        <v>31</v>
      </c>
      <c r="I64" s="5">
        <v>3</v>
      </c>
      <c r="J64" s="5">
        <v>24</v>
      </c>
      <c r="K64" s="5">
        <v>14</v>
      </c>
      <c r="L64" s="5">
        <v>17</v>
      </c>
      <c r="M64" s="5">
        <v>15</v>
      </c>
      <c r="N64" s="5">
        <v>10</v>
      </c>
      <c r="O64" s="5">
        <v>26</v>
      </c>
      <c r="P64" s="5">
        <v>11</v>
      </c>
      <c r="Q64" s="5">
        <v>14</v>
      </c>
      <c r="R64" s="5">
        <v>1</v>
      </c>
      <c r="S64" s="5">
        <v>8</v>
      </c>
      <c r="T64" s="5">
        <v>7</v>
      </c>
      <c r="U64" s="5">
        <v>40</v>
      </c>
      <c r="V64" s="5">
        <v>5</v>
      </c>
      <c r="W64" s="5">
        <v>17</v>
      </c>
      <c r="X64" s="5">
        <v>14</v>
      </c>
      <c r="Y64" s="5">
        <v>30</v>
      </c>
      <c r="Z64" s="5">
        <v>23</v>
      </c>
      <c r="AA64" s="5">
        <v>33</v>
      </c>
      <c r="AB64" s="5">
        <v>4</v>
      </c>
      <c r="AC64" s="5">
        <v>9</v>
      </c>
      <c r="AD64" s="5">
        <v>13</v>
      </c>
      <c r="AE64" s="5">
        <v>28</v>
      </c>
      <c r="AF64" s="5">
        <v>7</v>
      </c>
      <c r="AG64" s="5">
        <v>9</v>
      </c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I64" s="10">
        <f t="shared" si="5"/>
        <v>17.7</v>
      </c>
      <c r="CK64" s="8" t="e">
        <f t="shared" ca="1" si="6"/>
        <v>#DIV/0!</v>
      </c>
      <c r="CL64" s="8" t="e">
        <f t="shared" ca="1" si="7"/>
        <v>#DIV/0!</v>
      </c>
      <c r="CM64" s="8">
        <f t="shared" ca="1" si="8"/>
        <v>4</v>
      </c>
      <c r="CN64" s="8">
        <f t="shared" ca="1" si="9"/>
        <v>2.5714285714285716</v>
      </c>
      <c r="CO64" s="8">
        <f t="shared" ca="1" si="10"/>
        <v>3.5833333333333335</v>
      </c>
      <c r="CQ64" s="1">
        <v>13.2</v>
      </c>
      <c r="CR64" s="1"/>
      <c r="CS64" s="1"/>
      <c r="CT64" s="1"/>
      <c r="CU64" s="1"/>
    </row>
    <row r="65" spans="1:99" x14ac:dyDescent="0.2">
      <c r="A65" s="3" t="s">
        <v>45</v>
      </c>
      <c r="B65" s="3" t="s">
        <v>46</v>
      </c>
      <c r="C65" s="6" t="s">
        <v>1</v>
      </c>
      <c r="D65" s="5">
        <v>7</v>
      </c>
      <c r="E65" s="5">
        <v>8</v>
      </c>
      <c r="F65" s="5">
        <v>12</v>
      </c>
      <c r="G65" s="5">
        <v>2</v>
      </c>
      <c r="H65" s="5">
        <v>3</v>
      </c>
      <c r="I65" s="5">
        <v>18</v>
      </c>
      <c r="J65" s="5">
        <v>10</v>
      </c>
      <c r="K65" s="5">
        <v>0</v>
      </c>
      <c r="L65" s="5">
        <v>3</v>
      </c>
      <c r="M65" s="5">
        <v>6</v>
      </c>
      <c r="N65" s="5">
        <v>-6</v>
      </c>
      <c r="O65" s="5">
        <v>5</v>
      </c>
      <c r="P65" s="5">
        <v>1</v>
      </c>
      <c r="Q65" s="5">
        <v>7</v>
      </c>
      <c r="R65" s="5">
        <v>1</v>
      </c>
      <c r="S65" s="5">
        <v>12</v>
      </c>
      <c r="T65" s="5">
        <v>19</v>
      </c>
      <c r="U65" s="5">
        <v>27</v>
      </c>
      <c r="V65" s="5">
        <v>47</v>
      </c>
      <c r="W65" s="5">
        <v>6</v>
      </c>
      <c r="X65" s="5">
        <v>2</v>
      </c>
      <c r="Y65" s="5">
        <v>21</v>
      </c>
      <c r="Z65" s="5">
        <v>2</v>
      </c>
      <c r="AA65" s="5">
        <v>23</v>
      </c>
      <c r="AB65" s="5">
        <v>5</v>
      </c>
      <c r="AC65" s="5">
        <v>3</v>
      </c>
      <c r="AD65" s="5">
        <v>11</v>
      </c>
      <c r="AE65" s="5">
        <v>13</v>
      </c>
      <c r="AF65" s="5">
        <v>19</v>
      </c>
      <c r="AG65" s="5">
        <v>20</v>
      </c>
      <c r="AH65" s="5">
        <v>9</v>
      </c>
      <c r="AI65" s="5">
        <v>7</v>
      </c>
      <c r="AJ65" s="5">
        <v>3</v>
      </c>
      <c r="AK65" s="5">
        <v>18</v>
      </c>
      <c r="AL65" s="5">
        <v>17</v>
      </c>
      <c r="AM65" s="5">
        <v>9</v>
      </c>
      <c r="AN65" s="5">
        <v>19</v>
      </c>
      <c r="AO65" s="5">
        <v>14</v>
      </c>
      <c r="AP65" s="5">
        <v>13</v>
      </c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2"/>
      <c r="CB65" s="2"/>
      <c r="CC65" s="2"/>
      <c r="CD65" s="2"/>
      <c r="CE65" s="2"/>
      <c r="CF65" s="2"/>
      <c r="CG65" s="2"/>
      <c r="CI65" s="10">
        <f t="shared" si="5"/>
        <v>10.666666666666666</v>
      </c>
      <c r="CK65" s="8" t="e">
        <f t="shared" ca="1" si="6"/>
        <v>#DIV/0!</v>
      </c>
      <c r="CL65" s="8" t="e">
        <f t="shared" ca="1" si="7"/>
        <v>#DIV/0!</v>
      </c>
      <c r="CM65" s="8" t="e">
        <f t="shared" ca="1" si="8"/>
        <v>#DIV/0!</v>
      </c>
      <c r="CN65" s="8" t="e">
        <f t="shared" ca="1" si="9"/>
        <v>#DIV/0!</v>
      </c>
      <c r="CO65" s="8">
        <f t="shared" ca="1" si="10"/>
        <v>4</v>
      </c>
      <c r="CQ65" s="1">
        <v>14.4</v>
      </c>
      <c r="CR65" s="1"/>
      <c r="CS65" s="1"/>
      <c r="CT65" s="1"/>
      <c r="CU65" s="1"/>
    </row>
    <row r="66" spans="1:99" x14ac:dyDescent="0.2">
      <c r="A66" s="3" t="s">
        <v>42</v>
      </c>
      <c r="B66" s="3" t="s">
        <v>30</v>
      </c>
      <c r="C66" s="6" t="s">
        <v>1</v>
      </c>
      <c r="D66" s="5">
        <v>2</v>
      </c>
      <c r="E66" s="5">
        <v>-1</v>
      </c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2"/>
      <c r="CC66" s="2"/>
      <c r="CD66" s="2"/>
      <c r="CE66" s="2"/>
      <c r="CF66" s="2"/>
      <c r="CG66" s="2"/>
      <c r="CI66" s="10">
        <f t="shared" si="5"/>
        <v>0.5</v>
      </c>
      <c r="CK66" s="8">
        <f t="shared" ca="1" si="6"/>
        <v>18</v>
      </c>
      <c r="CL66" s="8">
        <f t="shared" ca="1" si="7"/>
        <v>17.5</v>
      </c>
      <c r="CM66" s="8">
        <f t="shared" ca="1" si="8"/>
        <v>12.466666666666667</v>
      </c>
      <c r="CN66" s="8">
        <f t="shared" ca="1" si="9"/>
        <v>11.9</v>
      </c>
      <c r="CO66" s="8">
        <f t="shared" ca="1" si="10"/>
        <v>11.36</v>
      </c>
      <c r="CQ66" s="1">
        <v>0.5</v>
      </c>
      <c r="CR66" s="1"/>
      <c r="CS66" s="1"/>
      <c r="CT66" s="1"/>
      <c r="CU66" s="1"/>
    </row>
    <row r="67" spans="1:99" x14ac:dyDescent="0.2">
      <c r="A67" s="3" t="s">
        <v>65</v>
      </c>
      <c r="B67" s="3" t="s">
        <v>66</v>
      </c>
      <c r="C67" s="6" t="s">
        <v>1</v>
      </c>
      <c r="D67" s="5">
        <v>13</v>
      </c>
      <c r="E67" s="5">
        <v>2</v>
      </c>
      <c r="F67" s="5">
        <v>25</v>
      </c>
      <c r="G67" s="5">
        <v>9</v>
      </c>
      <c r="H67" s="5">
        <v>5</v>
      </c>
      <c r="I67" s="5">
        <v>24</v>
      </c>
      <c r="J67" s="5">
        <v>-3</v>
      </c>
      <c r="K67" s="5">
        <v>14</v>
      </c>
      <c r="L67" s="5">
        <v>19</v>
      </c>
      <c r="M67" s="5">
        <v>51</v>
      </c>
      <c r="N67" s="5">
        <v>28</v>
      </c>
      <c r="O67" s="5">
        <v>19</v>
      </c>
      <c r="P67" s="5">
        <v>38</v>
      </c>
      <c r="Q67" s="5">
        <v>16</v>
      </c>
      <c r="R67" s="5">
        <v>26</v>
      </c>
      <c r="S67" s="5">
        <v>23</v>
      </c>
      <c r="T67" s="5">
        <v>12</v>
      </c>
      <c r="U67" s="5">
        <v>22</v>
      </c>
      <c r="V67" s="5">
        <v>18</v>
      </c>
      <c r="W67" s="5">
        <v>36</v>
      </c>
      <c r="X67" s="5">
        <v>23</v>
      </c>
      <c r="Y67" s="5">
        <v>3</v>
      </c>
      <c r="Z67" s="5">
        <v>19</v>
      </c>
      <c r="AA67" s="5">
        <v>5</v>
      </c>
      <c r="AB67" s="5">
        <v>9</v>
      </c>
      <c r="AC67" s="5">
        <v>16</v>
      </c>
      <c r="AD67" s="5">
        <v>9</v>
      </c>
      <c r="AE67" s="5">
        <v>23</v>
      </c>
      <c r="AF67" s="5">
        <v>35</v>
      </c>
      <c r="AG67" s="5">
        <v>16</v>
      </c>
      <c r="AH67" s="5">
        <v>10</v>
      </c>
      <c r="AI67" s="5">
        <v>15</v>
      </c>
      <c r="AJ67" s="5">
        <v>4</v>
      </c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I67" s="10">
        <f t="shared" si="5"/>
        <v>17.696969696969695</v>
      </c>
      <c r="CK67" s="8" t="e">
        <f t="shared" ca="1" si="6"/>
        <v>#DIV/0!</v>
      </c>
      <c r="CL67" s="8" t="e">
        <f t="shared" ca="1" si="7"/>
        <v>#DIV/0!</v>
      </c>
      <c r="CM67" s="8" t="e">
        <f t="shared" ca="1" si="8"/>
        <v>#DIV/0!</v>
      </c>
      <c r="CN67" s="8">
        <f t="shared" ca="1" si="9"/>
        <v>10</v>
      </c>
      <c r="CO67" s="8">
        <f t="shared" ca="1" si="10"/>
        <v>2</v>
      </c>
      <c r="CQ67" s="1">
        <v>16</v>
      </c>
      <c r="CR67" s="1"/>
      <c r="CS67" s="1"/>
      <c r="CT67" s="1"/>
      <c r="CU67" s="1"/>
    </row>
    <row r="68" spans="1:99" x14ac:dyDescent="0.2">
      <c r="A68" s="3" t="s">
        <v>63</v>
      </c>
      <c r="B68" s="3" t="s">
        <v>62</v>
      </c>
      <c r="C68" s="6" t="s">
        <v>1</v>
      </c>
      <c r="D68" s="5">
        <v>1</v>
      </c>
      <c r="E68" s="5">
        <v>1</v>
      </c>
      <c r="F68" s="5">
        <v>0</v>
      </c>
      <c r="G68" s="5">
        <v>5</v>
      </c>
      <c r="H68" s="5">
        <v>9</v>
      </c>
      <c r="I68" s="5">
        <v>7</v>
      </c>
      <c r="J68" s="5">
        <v>13</v>
      </c>
      <c r="K68" s="5">
        <v>10</v>
      </c>
      <c r="L68" s="5">
        <v>18</v>
      </c>
      <c r="M68" s="5">
        <v>1</v>
      </c>
      <c r="N68" s="5">
        <v>15</v>
      </c>
      <c r="O68" s="5">
        <v>3</v>
      </c>
      <c r="P68" s="5">
        <v>9</v>
      </c>
      <c r="Q68" s="5">
        <v>12</v>
      </c>
      <c r="R68" s="5">
        <v>0</v>
      </c>
      <c r="S68" s="5">
        <v>36</v>
      </c>
      <c r="T68" s="5">
        <v>8</v>
      </c>
      <c r="U68" s="5">
        <v>5</v>
      </c>
      <c r="V68" s="5">
        <v>13</v>
      </c>
      <c r="W68" s="5">
        <v>0</v>
      </c>
      <c r="X68" s="5">
        <v>8</v>
      </c>
      <c r="Y68" s="5">
        <v>8</v>
      </c>
      <c r="Z68" s="5">
        <v>15</v>
      </c>
      <c r="AA68" s="5">
        <v>21</v>
      </c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I68" s="10">
        <f t="shared" si="5"/>
        <v>9.0833333333333339</v>
      </c>
      <c r="CK68" s="8" t="e">
        <f t="shared" ca="1" si="6"/>
        <v>#DIV/0!</v>
      </c>
      <c r="CL68" s="8" t="e">
        <f t="shared" ca="1" si="7"/>
        <v>#DIV/0!</v>
      </c>
      <c r="CM68" s="8">
        <f t="shared" ca="1" si="8"/>
        <v>3</v>
      </c>
      <c r="CN68" s="8">
        <f t="shared" ca="1" si="9"/>
        <v>3</v>
      </c>
      <c r="CO68" s="8">
        <f t="shared" ca="1" si="10"/>
        <v>4.0714285714285712</v>
      </c>
      <c r="CQ68" s="1">
        <v>10.4</v>
      </c>
      <c r="CR68" s="1"/>
      <c r="CS68" s="1"/>
      <c r="CT68" s="1"/>
      <c r="CU68" s="1"/>
    </row>
    <row r="69" spans="1:99" x14ac:dyDescent="0.2">
      <c r="A69" s="3" t="s">
        <v>4</v>
      </c>
      <c r="B69" s="3" t="s">
        <v>96</v>
      </c>
      <c r="C69" s="6" t="s">
        <v>1</v>
      </c>
      <c r="D69" s="5">
        <v>7</v>
      </c>
      <c r="E69" s="5">
        <v>9</v>
      </c>
      <c r="F69" s="5">
        <v>3</v>
      </c>
      <c r="G69" s="5">
        <v>13</v>
      </c>
      <c r="H69" s="5">
        <v>10</v>
      </c>
      <c r="I69" s="5">
        <v>17</v>
      </c>
      <c r="J69" s="5">
        <v>15</v>
      </c>
      <c r="K69" s="5">
        <v>6</v>
      </c>
      <c r="L69" s="5">
        <v>14</v>
      </c>
      <c r="M69" s="5">
        <v>5</v>
      </c>
      <c r="N69" s="5">
        <v>22</v>
      </c>
      <c r="O69" s="5">
        <v>3</v>
      </c>
      <c r="P69" s="5">
        <v>2</v>
      </c>
      <c r="Q69" s="5">
        <v>8</v>
      </c>
      <c r="R69" s="5">
        <v>26</v>
      </c>
      <c r="S69" s="5">
        <v>7</v>
      </c>
      <c r="T69" s="5">
        <v>18</v>
      </c>
      <c r="U69" s="5">
        <v>20</v>
      </c>
      <c r="V69" s="5">
        <v>26</v>
      </c>
      <c r="W69" s="5">
        <v>-1</v>
      </c>
      <c r="X69" s="5">
        <v>3</v>
      </c>
      <c r="Y69" s="5">
        <v>15</v>
      </c>
      <c r="Z69" s="5">
        <v>8</v>
      </c>
      <c r="AA69" s="5">
        <v>4</v>
      </c>
      <c r="AB69" s="5">
        <v>9</v>
      </c>
      <c r="AC69" s="5">
        <v>17</v>
      </c>
      <c r="AD69" s="5">
        <v>24</v>
      </c>
      <c r="AE69" s="5">
        <v>11</v>
      </c>
      <c r="AF69" s="5">
        <v>6</v>
      </c>
      <c r="AG69" s="5">
        <v>33</v>
      </c>
      <c r="AH69" s="5">
        <v>15</v>
      </c>
      <c r="AI69" s="5">
        <v>25</v>
      </c>
      <c r="AJ69" s="5">
        <v>7</v>
      </c>
      <c r="AK69" s="5">
        <v>8</v>
      </c>
      <c r="AL69" s="5">
        <v>24</v>
      </c>
      <c r="AM69" s="5">
        <v>23</v>
      </c>
      <c r="AN69" s="5">
        <v>21</v>
      </c>
      <c r="AO69" s="5">
        <v>15</v>
      </c>
      <c r="AP69" s="5">
        <v>7</v>
      </c>
      <c r="AQ69" s="5">
        <v>4</v>
      </c>
      <c r="AR69" s="5">
        <v>10</v>
      </c>
      <c r="AS69" s="5">
        <v>16</v>
      </c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I69" s="10">
        <f t="shared" si="5"/>
        <v>12.738095238095237</v>
      </c>
      <c r="CK69" s="8" t="e">
        <f t="shared" ca="1" si="6"/>
        <v>#DIV/0!</v>
      </c>
      <c r="CL69" s="8" t="e">
        <f t="shared" ca="1" si="7"/>
        <v>#DIV/0!</v>
      </c>
      <c r="CM69" s="8" t="e">
        <f t="shared" ca="1" si="8"/>
        <v>#DIV/0!</v>
      </c>
      <c r="CN69" s="8" t="e">
        <f t="shared" ca="1" si="9"/>
        <v>#DIV/0!</v>
      </c>
      <c r="CO69" s="8" t="e">
        <f t="shared" ca="1" si="10"/>
        <v>#DIV/0!</v>
      </c>
      <c r="CQ69" s="1">
        <v>10.4</v>
      </c>
      <c r="CR69" s="1"/>
      <c r="CS69" s="1"/>
      <c r="CT69" s="1"/>
      <c r="CU69" s="1"/>
    </row>
    <row r="70" spans="1:99" x14ac:dyDescent="0.2">
      <c r="A70" s="3" t="s">
        <v>43</v>
      </c>
      <c r="B70" s="3" t="s">
        <v>44</v>
      </c>
      <c r="C70" s="6" t="s">
        <v>1</v>
      </c>
      <c r="D70" s="5">
        <v>3</v>
      </c>
      <c r="E70" s="5">
        <v>5</v>
      </c>
      <c r="F70" s="5">
        <v>1</v>
      </c>
      <c r="G70" s="5">
        <v>6</v>
      </c>
      <c r="H70" s="5">
        <v>-1</v>
      </c>
      <c r="I70" s="5">
        <v>-2</v>
      </c>
      <c r="J70" s="5">
        <v>20</v>
      </c>
      <c r="K70" s="5">
        <v>8</v>
      </c>
      <c r="L70" s="5">
        <v>7</v>
      </c>
      <c r="M70" s="5">
        <v>3</v>
      </c>
      <c r="N70" s="5">
        <v>16</v>
      </c>
      <c r="O70" s="5">
        <v>-3</v>
      </c>
      <c r="P70" s="5">
        <v>5</v>
      </c>
      <c r="Q70" s="5">
        <v>20</v>
      </c>
      <c r="R70" s="5">
        <v>5</v>
      </c>
      <c r="S70" s="5">
        <v>0</v>
      </c>
      <c r="T70" s="5">
        <v>4</v>
      </c>
      <c r="U70" s="5">
        <v>-4</v>
      </c>
      <c r="V70" s="5">
        <v>0</v>
      </c>
      <c r="W70" s="5">
        <v>2</v>
      </c>
      <c r="X70" s="5">
        <v>3</v>
      </c>
      <c r="Y70" s="5">
        <v>6</v>
      </c>
      <c r="Z70" s="5">
        <v>8</v>
      </c>
      <c r="AA70" s="5">
        <v>14</v>
      </c>
      <c r="AB70" s="5">
        <v>-1</v>
      </c>
      <c r="AC70" s="5">
        <v>16</v>
      </c>
      <c r="AD70" s="5">
        <v>10</v>
      </c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I70" s="10">
        <f t="shared" si="5"/>
        <v>5.5925925925925926</v>
      </c>
      <c r="CK70" s="8" t="e">
        <f t="shared" ref="CK70:CK80" ca="1" si="11">AVERAGE(OFFSET(D70,COUNTA(D70:CG70)-5,1,5))</f>
        <v>#DIV/0!</v>
      </c>
      <c r="CL70" s="8" t="e">
        <f t="shared" ref="CL70:CL80" ca="1" si="12">AVERAGE(OFFSET(D70,COUNTA(D70:CG70)-10,0,10))</f>
        <v>#DIV/0!</v>
      </c>
      <c r="CM70" s="8" t="e">
        <f t="shared" ref="CM70:CM80" ca="1" si="13">AVERAGE(OFFSET(D70,COUNTA(D70:CG70)-15,0,15))</f>
        <v>#DIV/0!</v>
      </c>
      <c r="CN70" s="8">
        <f t="shared" ref="CN70:CN80" ca="1" si="14">AVERAGE(OFFSET(D70,COUNTA(D70:CG70)-20,0,20))</f>
        <v>3</v>
      </c>
      <c r="CO70" s="8">
        <f t="shared" ref="CO70:CO80" ca="1" si="15">AVERAGE(OFFSET(D70,COUNTA(D70:CG70)-25,0,25))</f>
        <v>3</v>
      </c>
      <c r="CQ70" s="1">
        <v>9.4</v>
      </c>
      <c r="CR70" s="1"/>
      <c r="CS70" s="1"/>
      <c r="CT70" s="1"/>
      <c r="CU70" s="1"/>
    </row>
    <row r="71" spans="1:99" x14ac:dyDescent="0.2">
      <c r="A71" s="3" t="s">
        <v>67</v>
      </c>
      <c r="B71" s="3" t="s">
        <v>68</v>
      </c>
      <c r="C71" s="6" t="s">
        <v>1</v>
      </c>
      <c r="D71" s="5">
        <v>6</v>
      </c>
      <c r="E71" s="5">
        <v>15</v>
      </c>
      <c r="F71" s="5">
        <v>11</v>
      </c>
      <c r="G71" s="5">
        <v>1</v>
      </c>
      <c r="H71" s="5">
        <v>-3</v>
      </c>
      <c r="I71" s="5">
        <v>-1</v>
      </c>
      <c r="J71" s="5">
        <v>-1</v>
      </c>
      <c r="K71" s="5">
        <v>-1</v>
      </c>
      <c r="L71" s="5">
        <v>-2</v>
      </c>
      <c r="M71" s="5">
        <v>1</v>
      </c>
      <c r="N71" s="5">
        <v>5</v>
      </c>
      <c r="O71" s="5">
        <v>10</v>
      </c>
      <c r="P71" s="5">
        <v>0</v>
      </c>
      <c r="Q71" s="5">
        <v>-5</v>
      </c>
      <c r="R71" s="5">
        <v>6</v>
      </c>
      <c r="S71" s="5">
        <v>-2</v>
      </c>
      <c r="T71" s="5">
        <v>3</v>
      </c>
      <c r="U71" s="5">
        <v>1</v>
      </c>
      <c r="V71" s="5">
        <v>-1</v>
      </c>
      <c r="W71" s="5">
        <v>4</v>
      </c>
      <c r="X71" s="5">
        <v>3</v>
      </c>
      <c r="Y71" s="5">
        <v>3</v>
      </c>
      <c r="Z71" s="5">
        <v>1</v>
      </c>
      <c r="AA71" s="5">
        <v>0</v>
      </c>
      <c r="AB71" s="5">
        <v>1</v>
      </c>
      <c r="AC71" s="5">
        <v>6</v>
      </c>
      <c r="AD71" s="5">
        <v>-1</v>
      </c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I71" s="10">
        <f t="shared" ref="CI71:CI80" si="16">AVERAGE(D71:CH71)</f>
        <v>2.2222222222222223</v>
      </c>
      <c r="CK71" s="8" t="e">
        <f t="shared" ca="1" si="11"/>
        <v>#DIV/0!</v>
      </c>
      <c r="CL71" s="8" t="e">
        <f t="shared" ca="1" si="12"/>
        <v>#DIV/0!</v>
      </c>
      <c r="CM71" s="8" t="e">
        <f t="shared" ca="1" si="13"/>
        <v>#DIV/0!</v>
      </c>
      <c r="CN71" s="8">
        <f t="shared" ca="1" si="14"/>
        <v>2</v>
      </c>
      <c r="CO71" s="8">
        <f t="shared" ca="1" si="15"/>
        <v>1.875</v>
      </c>
      <c r="CQ71" s="1">
        <v>1.4</v>
      </c>
      <c r="CR71" s="1"/>
      <c r="CS71" s="1"/>
      <c r="CT71" s="1"/>
      <c r="CU71" s="1"/>
    </row>
    <row r="72" spans="1:99" x14ac:dyDescent="0.2">
      <c r="A72" s="3" t="s">
        <v>36</v>
      </c>
      <c r="B72" s="3" t="s">
        <v>37</v>
      </c>
      <c r="C72" s="6" t="s">
        <v>1</v>
      </c>
      <c r="D72" s="5">
        <v>12</v>
      </c>
      <c r="E72" s="5">
        <v>7</v>
      </c>
      <c r="F72" s="5">
        <v>6</v>
      </c>
      <c r="G72" s="5">
        <v>0</v>
      </c>
      <c r="H72" s="5">
        <v>3</v>
      </c>
      <c r="I72" s="5">
        <v>16</v>
      </c>
      <c r="J72" s="5">
        <v>10</v>
      </c>
      <c r="K72" s="5">
        <v>5</v>
      </c>
      <c r="L72" s="5">
        <v>4</v>
      </c>
      <c r="M72" s="5">
        <v>2</v>
      </c>
      <c r="N72" s="5">
        <v>22</v>
      </c>
      <c r="O72" s="5">
        <v>19</v>
      </c>
      <c r="P72" s="5">
        <v>10</v>
      </c>
      <c r="Q72" s="5">
        <v>13</v>
      </c>
      <c r="R72" s="5">
        <v>12</v>
      </c>
      <c r="S72" s="5">
        <v>14</v>
      </c>
      <c r="T72" s="5">
        <v>5</v>
      </c>
      <c r="U72" s="5">
        <v>28</v>
      </c>
      <c r="V72" s="5">
        <v>34</v>
      </c>
      <c r="W72" s="5">
        <v>0</v>
      </c>
      <c r="X72" s="5">
        <v>17</v>
      </c>
      <c r="Y72" s="5">
        <v>11</v>
      </c>
      <c r="Z72" s="5">
        <v>0</v>
      </c>
      <c r="AA72" s="5">
        <v>3</v>
      </c>
      <c r="AB72" s="5">
        <v>6</v>
      </c>
      <c r="AC72" s="5">
        <v>5</v>
      </c>
      <c r="AD72" s="5">
        <v>4</v>
      </c>
      <c r="AE72" s="5">
        <v>15</v>
      </c>
      <c r="AF72" s="5">
        <v>-1</v>
      </c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I72" s="10">
        <f t="shared" si="16"/>
        <v>9.7241379310344822</v>
      </c>
      <c r="CK72" s="8" t="e">
        <f t="shared" ca="1" si="11"/>
        <v>#DIV/0!</v>
      </c>
      <c r="CL72" s="8" t="e">
        <f t="shared" ca="1" si="12"/>
        <v>#DIV/0!</v>
      </c>
      <c r="CM72" s="8" t="e">
        <f t="shared" ca="1" si="13"/>
        <v>#DIV/0!</v>
      </c>
      <c r="CN72" s="8" t="e">
        <f t="shared" ca="1" si="14"/>
        <v>#DIV/0!</v>
      </c>
      <c r="CO72" s="8">
        <f t="shared" ca="1" si="15"/>
        <v>2.4</v>
      </c>
      <c r="CQ72" s="1">
        <v>5.8</v>
      </c>
      <c r="CR72" s="1"/>
      <c r="CS72" s="1"/>
      <c r="CT72" s="1"/>
      <c r="CU72" s="1"/>
    </row>
    <row r="73" spans="1:99" x14ac:dyDescent="0.2">
      <c r="A73" s="3" t="s">
        <v>102</v>
      </c>
      <c r="B73" s="3" t="s">
        <v>103</v>
      </c>
      <c r="C73" s="6" t="s">
        <v>1</v>
      </c>
      <c r="D73" s="5">
        <v>-3</v>
      </c>
      <c r="E73" s="5">
        <v>13</v>
      </c>
      <c r="F73" s="5">
        <v>0</v>
      </c>
      <c r="G73" s="5">
        <v>-1</v>
      </c>
      <c r="H73" s="5">
        <v>1</v>
      </c>
      <c r="I73" s="5">
        <v>0</v>
      </c>
      <c r="J73" s="5">
        <v>1</v>
      </c>
      <c r="K73" s="5">
        <v>4</v>
      </c>
      <c r="L73" s="5">
        <v>3</v>
      </c>
      <c r="M73" s="5">
        <v>5</v>
      </c>
      <c r="N73" s="5">
        <v>3</v>
      </c>
      <c r="O73" s="5">
        <v>5</v>
      </c>
      <c r="P73" s="5">
        <v>7</v>
      </c>
      <c r="Q73" s="5">
        <v>7</v>
      </c>
      <c r="R73" s="5">
        <v>4</v>
      </c>
      <c r="S73" s="5">
        <v>4</v>
      </c>
      <c r="T73" s="5">
        <v>0</v>
      </c>
      <c r="U73" s="5">
        <v>5</v>
      </c>
      <c r="V73" s="5">
        <v>0</v>
      </c>
      <c r="W73" s="5">
        <v>2</v>
      </c>
      <c r="X73" s="5">
        <v>-2</v>
      </c>
      <c r="Y73" s="5">
        <v>0</v>
      </c>
      <c r="Z73" s="5">
        <v>13</v>
      </c>
      <c r="AA73" s="5">
        <v>-1</v>
      </c>
      <c r="AB73" s="5">
        <v>3</v>
      </c>
      <c r="AC73" s="5">
        <v>0</v>
      </c>
      <c r="AD73" s="5">
        <v>3</v>
      </c>
      <c r="AE73" s="5">
        <v>6</v>
      </c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I73" s="10">
        <f t="shared" si="16"/>
        <v>2.9285714285714284</v>
      </c>
      <c r="CK73" s="8" t="e">
        <f t="shared" ca="1" si="11"/>
        <v>#DIV/0!</v>
      </c>
      <c r="CL73" s="8" t="e">
        <f t="shared" ca="1" si="12"/>
        <v>#DIV/0!</v>
      </c>
      <c r="CM73" s="8" t="e">
        <f t="shared" ca="1" si="13"/>
        <v>#DIV/0!</v>
      </c>
      <c r="CN73" s="8" t="e">
        <f t="shared" ca="1" si="14"/>
        <v>#DIV/0!</v>
      </c>
      <c r="CO73" s="8">
        <f t="shared" ca="1" si="15"/>
        <v>2.4</v>
      </c>
      <c r="CQ73" s="1">
        <v>2.2000000000000002</v>
      </c>
      <c r="CR73" s="1"/>
      <c r="CS73" s="1"/>
      <c r="CT73" s="1"/>
      <c r="CU73" s="1"/>
    </row>
    <row r="74" spans="1:99" x14ac:dyDescent="0.2">
      <c r="A74" s="3" t="s">
        <v>16</v>
      </c>
      <c r="B74" s="3" t="s">
        <v>17</v>
      </c>
      <c r="C74" s="6" t="s">
        <v>1</v>
      </c>
      <c r="D74" s="5">
        <v>6</v>
      </c>
      <c r="E74" s="5">
        <v>1</v>
      </c>
      <c r="F74" s="5">
        <v>2</v>
      </c>
      <c r="G74" s="5">
        <v>-6</v>
      </c>
      <c r="H74" s="5">
        <v>1</v>
      </c>
      <c r="I74" s="5">
        <v>6</v>
      </c>
      <c r="J74" s="5">
        <v>0</v>
      </c>
      <c r="K74" s="5">
        <v>25</v>
      </c>
      <c r="L74" s="5">
        <v>-2</v>
      </c>
      <c r="M74" s="5">
        <v>25</v>
      </c>
      <c r="N74" s="5">
        <v>11</v>
      </c>
      <c r="O74" s="5">
        <v>23</v>
      </c>
      <c r="P74" s="5">
        <v>6</v>
      </c>
      <c r="Q74" s="5">
        <v>10</v>
      </c>
      <c r="R74" s="5">
        <v>21</v>
      </c>
      <c r="S74" s="5">
        <v>17</v>
      </c>
      <c r="T74" s="5">
        <v>25</v>
      </c>
      <c r="U74" s="5">
        <v>8</v>
      </c>
      <c r="V74" s="5">
        <v>7</v>
      </c>
      <c r="W74" s="5">
        <v>19</v>
      </c>
      <c r="X74" s="5">
        <v>-6</v>
      </c>
      <c r="Y74" s="5">
        <v>13</v>
      </c>
      <c r="Z74" s="5">
        <v>23</v>
      </c>
      <c r="AA74" s="5">
        <v>3</v>
      </c>
      <c r="AB74" s="5">
        <v>1</v>
      </c>
      <c r="AC74" s="5">
        <v>-1</v>
      </c>
      <c r="AD74" s="5">
        <v>25</v>
      </c>
      <c r="AE74" s="5">
        <v>24</v>
      </c>
      <c r="AF74" s="5">
        <v>-2</v>
      </c>
      <c r="AG74" s="5">
        <v>19</v>
      </c>
      <c r="AH74" s="5">
        <v>11</v>
      </c>
      <c r="AI74" s="5">
        <v>15</v>
      </c>
      <c r="AJ74" s="5">
        <v>-7</v>
      </c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I74" s="10">
        <f t="shared" si="16"/>
        <v>9.7878787878787872</v>
      </c>
      <c r="CK74" s="8" t="e">
        <f t="shared" ca="1" si="11"/>
        <v>#DIV/0!</v>
      </c>
      <c r="CL74" s="8" t="e">
        <f t="shared" ca="1" si="12"/>
        <v>#DIV/0!</v>
      </c>
      <c r="CM74" s="8" t="e">
        <f t="shared" ca="1" si="13"/>
        <v>#DIV/0!</v>
      </c>
      <c r="CN74" s="8" t="e">
        <f t="shared" ca="1" si="14"/>
        <v>#DIV/0!</v>
      </c>
      <c r="CO74" s="8" t="e">
        <f t="shared" ca="1" si="15"/>
        <v>#DIV/0!</v>
      </c>
      <c r="CQ74" s="1">
        <v>7.2</v>
      </c>
      <c r="CR74" s="1"/>
      <c r="CS74" s="1"/>
      <c r="CT74" s="1"/>
      <c r="CU74" s="1"/>
    </row>
    <row r="75" spans="1:99" x14ac:dyDescent="0.2">
      <c r="A75" s="3" t="s">
        <v>75</v>
      </c>
      <c r="B75" s="3" t="s">
        <v>40</v>
      </c>
      <c r="C75" s="6" t="s">
        <v>1</v>
      </c>
      <c r="D75" s="5">
        <v>0</v>
      </c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I75" s="10">
        <f t="shared" si="16"/>
        <v>0</v>
      </c>
      <c r="CK75" s="8">
        <f t="shared" ca="1" si="11"/>
        <v>9</v>
      </c>
      <c r="CL75" s="8">
        <f t="shared" ca="1" si="12"/>
        <v>4.7</v>
      </c>
      <c r="CM75" s="8">
        <f t="shared" ca="1" si="13"/>
        <v>13.8</v>
      </c>
      <c r="CN75" s="8">
        <f t="shared" ca="1" si="14"/>
        <v>10.35</v>
      </c>
      <c r="CO75" s="8">
        <f t="shared" ca="1" si="15"/>
        <v>8.8800000000000008</v>
      </c>
      <c r="CQ75" s="1">
        <v>0</v>
      </c>
      <c r="CR75" s="1"/>
      <c r="CS75" s="1"/>
      <c r="CT75" s="1"/>
      <c r="CU75" s="1"/>
    </row>
    <row r="76" spans="1:99" x14ac:dyDescent="0.2">
      <c r="A76" s="3" t="s">
        <v>101</v>
      </c>
      <c r="B76" s="3" t="s">
        <v>112</v>
      </c>
      <c r="C76" s="6" t="s">
        <v>1</v>
      </c>
      <c r="D76" s="5">
        <v>0</v>
      </c>
      <c r="E76" s="5">
        <v>5</v>
      </c>
      <c r="F76" s="5">
        <v>1</v>
      </c>
      <c r="G76" s="5">
        <v>4</v>
      </c>
      <c r="H76" s="5">
        <v>-2</v>
      </c>
      <c r="I76" s="5">
        <v>3</v>
      </c>
      <c r="J76" s="5">
        <v>15</v>
      </c>
      <c r="K76" s="5">
        <v>12</v>
      </c>
      <c r="L76" s="5">
        <v>19</v>
      </c>
      <c r="M76" s="5">
        <v>-1</v>
      </c>
      <c r="N76" s="5">
        <v>-3</v>
      </c>
      <c r="O76" s="5">
        <v>7</v>
      </c>
      <c r="P76" s="5">
        <v>8</v>
      </c>
      <c r="Q76" s="5">
        <v>15</v>
      </c>
      <c r="R76" s="5">
        <v>9</v>
      </c>
      <c r="S76" s="5">
        <v>1</v>
      </c>
      <c r="T76" s="5">
        <v>0</v>
      </c>
      <c r="U76" s="5">
        <v>0</v>
      </c>
      <c r="V76" s="5">
        <v>-1</v>
      </c>
      <c r="W76" s="5">
        <v>6</v>
      </c>
      <c r="X76" s="5">
        <v>-1</v>
      </c>
      <c r="Y76" s="5">
        <v>-2</v>
      </c>
      <c r="Z76" s="5">
        <v>4</v>
      </c>
      <c r="AA76" s="5">
        <v>2</v>
      </c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I76" s="10">
        <f t="shared" si="16"/>
        <v>4.208333333333333</v>
      </c>
      <c r="CK76" s="8" t="e">
        <f t="shared" ca="1" si="11"/>
        <v>#DIV/0!</v>
      </c>
      <c r="CL76" s="8" t="e">
        <f t="shared" ca="1" si="12"/>
        <v>#DIV/0!</v>
      </c>
      <c r="CM76" s="8" t="e">
        <f t="shared" ca="1" si="13"/>
        <v>#DIV/0!</v>
      </c>
      <c r="CN76" s="8">
        <f t="shared" ca="1" si="14"/>
        <v>10</v>
      </c>
      <c r="CO76" s="8">
        <f t="shared" ca="1" si="15"/>
        <v>2</v>
      </c>
      <c r="CQ76" s="1">
        <v>1.8</v>
      </c>
      <c r="CR76" s="1"/>
      <c r="CS76" s="1"/>
      <c r="CT76" s="1"/>
      <c r="CU76" s="1"/>
    </row>
    <row r="77" spans="1:99" x14ac:dyDescent="0.2">
      <c r="A77" s="3" t="s">
        <v>25</v>
      </c>
      <c r="B77" s="3" t="s">
        <v>26</v>
      </c>
      <c r="C77" s="6" t="s">
        <v>1</v>
      </c>
      <c r="D77" s="5">
        <v>6</v>
      </c>
      <c r="E77" s="5">
        <v>20</v>
      </c>
      <c r="F77" s="5">
        <v>-5</v>
      </c>
      <c r="G77" s="5">
        <v>19</v>
      </c>
      <c r="H77" s="5">
        <v>12</v>
      </c>
      <c r="I77" s="5">
        <v>10</v>
      </c>
      <c r="J77" s="5">
        <v>21</v>
      </c>
      <c r="K77" s="5">
        <v>11</v>
      </c>
      <c r="L77" s="5">
        <v>6</v>
      </c>
      <c r="M77" s="5">
        <v>9</v>
      </c>
      <c r="N77" s="5">
        <v>28</v>
      </c>
      <c r="O77" s="5">
        <v>26</v>
      </c>
      <c r="P77" s="5">
        <v>5</v>
      </c>
      <c r="Q77" s="5">
        <v>20</v>
      </c>
      <c r="R77" s="5">
        <v>19</v>
      </c>
      <c r="S77" s="5">
        <v>6</v>
      </c>
      <c r="T77" s="5">
        <v>11</v>
      </c>
      <c r="U77" s="5">
        <v>14</v>
      </c>
      <c r="V77" s="5">
        <v>8</v>
      </c>
      <c r="W77" s="5">
        <v>4</v>
      </c>
      <c r="X77" s="5">
        <v>14</v>
      </c>
      <c r="Y77" s="5">
        <v>11</v>
      </c>
      <c r="Z77" s="5">
        <v>1</v>
      </c>
      <c r="AA77" s="5">
        <v>5</v>
      </c>
      <c r="AB77" s="5">
        <v>14</v>
      </c>
      <c r="AC77" s="5">
        <v>31</v>
      </c>
      <c r="AD77" s="5">
        <v>12</v>
      </c>
      <c r="AE77" s="5">
        <v>17</v>
      </c>
      <c r="AF77" s="5">
        <v>10</v>
      </c>
      <c r="AG77" s="5">
        <v>20</v>
      </c>
      <c r="AH77" s="5">
        <v>20</v>
      </c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I77" s="10">
        <f t="shared" si="16"/>
        <v>13.064516129032258</v>
      </c>
      <c r="CK77" s="8" t="e">
        <f t="shared" ca="1" si="11"/>
        <v>#DIV/0!</v>
      </c>
      <c r="CL77" s="8" t="e">
        <f t="shared" ca="1" si="12"/>
        <v>#DIV/0!</v>
      </c>
      <c r="CM77" s="8" t="e">
        <f t="shared" ca="1" si="13"/>
        <v>#DIV/0!</v>
      </c>
      <c r="CN77" s="8" t="e">
        <f t="shared" ca="1" si="14"/>
        <v>#DIV/0!</v>
      </c>
      <c r="CO77" s="8" t="e">
        <f t="shared" ca="1" si="15"/>
        <v>#DIV/0!</v>
      </c>
      <c r="CQ77" s="1">
        <v>15.8</v>
      </c>
      <c r="CR77" s="1"/>
      <c r="CS77" s="1"/>
      <c r="CT77" s="1"/>
      <c r="CU77" s="1"/>
    </row>
    <row r="78" spans="1:99" x14ac:dyDescent="0.2">
      <c r="A78" s="3" t="s">
        <v>39</v>
      </c>
      <c r="B78" s="3" t="s">
        <v>143</v>
      </c>
      <c r="C78" s="6" t="s">
        <v>1</v>
      </c>
      <c r="D78" s="5">
        <v>-2</v>
      </c>
      <c r="E78" s="5">
        <v>1</v>
      </c>
      <c r="F78" s="5">
        <v>0</v>
      </c>
      <c r="G78" s="5">
        <v>-1</v>
      </c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I78" s="10">
        <f t="shared" si="16"/>
        <v>-0.5</v>
      </c>
      <c r="CK78" s="8">
        <f t="shared" ca="1" si="11"/>
        <v>7</v>
      </c>
      <c r="CL78" s="8">
        <f t="shared" ca="1" si="12"/>
        <v>3</v>
      </c>
      <c r="CM78" s="8">
        <f t="shared" ca="1" si="13"/>
        <v>4.0714285714285712</v>
      </c>
      <c r="CN78" s="8">
        <f t="shared" ca="1" si="14"/>
        <v>10.210526315789474</v>
      </c>
      <c r="CO78" s="8">
        <f t="shared" ca="1" si="15"/>
        <v>9.125</v>
      </c>
      <c r="CQ78" s="1">
        <v>-0.5</v>
      </c>
      <c r="CR78" s="1"/>
      <c r="CS78" s="1"/>
      <c r="CT78" s="1"/>
      <c r="CU78" s="1"/>
    </row>
    <row r="79" spans="1:99" x14ac:dyDescent="0.2">
      <c r="A79" s="3" t="s">
        <v>149</v>
      </c>
      <c r="B79" s="3" t="s">
        <v>123</v>
      </c>
      <c r="C79" s="6" t="s">
        <v>1</v>
      </c>
      <c r="D79" s="5">
        <v>-2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I79" s="10">
        <f t="shared" si="16"/>
        <v>-2</v>
      </c>
      <c r="CK79" s="8">
        <f t="shared" ca="1" si="11"/>
        <v>8.6666666666666661</v>
      </c>
      <c r="CL79" s="8">
        <f t="shared" ca="1" si="12"/>
        <v>2.6</v>
      </c>
      <c r="CM79" s="8">
        <f t="shared" ca="1" si="13"/>
        <v>3.7333333333333334</v>
      </c>
      <c r="CN79" s="8">
        <f t="shared" ca="1" si="14"/>
        <v>10.35</v>
      </c>
      <c r="CO79" s="8">
        <f t="shared" ca="1" si="15"/>
        <v>8.7200000000000006</v>
      </c>
      <c r="CQ79" s="1">
        <v>-2</v>
      </c>
      <c r="CR79" s="1"/>
      <c r="CS79" s="1"/>
      <c r="CT79" s="1"/>
      <c r="CU79" s="1"/>
    </row>
    <row r="80" spans="1:99" ht="17" thickBot="1" x14ac:dyDescent="0.25">
      <c r="A80" s="3" t="s">
        <v>142</v>
      </c>
      <c r="B80" s="3" t="s">
        <v>50</v>
      </c>
      <c r="C80" s="6" t="s">
        <v>1</v>
      </c>
      <c r="D80" s="5">
        <v>10</v>
      </c>
      <c r="E80" s="5">
        <v>0</v>
      </c>
      <c r="F80" s="5">
        <v>-1</v>
      </c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I80" s="11">
        <f t="shared" si="16"/>
        <v>3</v>
      </c>
      <c r="CK80" s="8">
        <f t="shared" ca="1" si="11"/>
        <v>0.5</v>
      </c>
      <c r="CL80" s="8">
        <f t="shared" ca="1" si="12"/>
        <v>1.875</v>
      </c>
      <c r="CM80" s="8">
        <f t="shared" ca="1" si="13"/>
        <v>3.3846153846153846</v>
      </c>
      <c r="CN80" s="8">
        <f t="shared" ca="1" si="14"/>
        <v>8.7222222222222214</v>
      </c>
      <c r="CO80" s="8">
        <f t="shared" ca="1" si="15"/>
        <v>9.5217391304347831</v>
      </c>
      <c r="CQ80" s="1">
        <v>3</v>
      </c>
      <c r="CR80" s="1"/>
      <c r="CS80" s="1"/>
      <c r="CT80" s="1"/>
      <c r="CU80" s="1"/>
    </row>
  </sheetData>
  <conditionalFormatting sqref="D6:CG80">
    <cfRule type="containsBlanks" dxfId="8" priority="2">
      <formula>LEN(TRIM(D6))=0</formula>
    </cfRule>
    <cfRule type="cellIs" dxfId="7" priority="3" operator="lessThan">
      <formula>0</formula>
    </cfRule>
    <cfRule type="cellIs" dxfId="6" priority="4" operator="between">
      <formula>9</formula>
      <formula>0</formula>
    </cfRule>
    <cfRule type="cellIs" dxfId="5" priority="5" operator="between">
      <formula>19</formula>
      <formula>10</formula>
    </cfRule>
    <cfRule type="cellIs" dxfId="4" priority="6" operator="between">
      <formula>29</formula>
      <formula>20</formula>
    </cfRule>
    <cfRule type="cellIs" dxfId="3" priority="7" operator="between">
      <formula>39</formula>
      <formula>30</formula>
    </cfRule>
    <cfRule type="cellIs" dxfId="2" priority="8" operator="between">
      <formula>49</formula>
      <formula>40</formula>
    </cfRule>
    <cfRule type="cellIs" dxfId="1" priority="9" operator="between">
      <formula>55</formula>
      <formula>50</formula>
    </cfRule>
    <cfRule type="cellIs" dxfId="0" priority="10" operator="greaterThan">
      <formula>55</formula>
    </cfRule>
  </conditionalFormatting>
  <conditionalFormatting sqref="CI6:CI80">
    <cfRule type="colorScale" priority="38">
      <colorScale>
        <cfvo type="num" val="0"/>
        <cfvo type="num" val="60"/>
        <color rgb="FFFFFF00"/>
        <color rgb="FFFF0000"/>
      </colorScale>
    </cfRule>
  </conditionalFormatting>
  <conditionalFormatting sqref="CK6:CK80">
    <cfRule type="colorScale" priority="37">
      <colorScale>
        <cfvo type="num" val="0"/>
        <cfvo type="num" val="85"/>
        <color rgb="FFFFFF00"/>
        <color rgb="FFFF0000"/>
      </colorScale>
    </cfRule>
  </conditionalFormatting>
  <conditionalFormatting sqref="CL6:CL80">
    <cfRule type="colorScale" priority="36">
      <colorScale>
        <cfvo type="num" val="0"/>
        <cfvo type="num" val="80"/>
        <color rgb="FFFFFF00"/>
        <color rgb="FFFF0000"/>
      </colorScale>
    </cfRule>
  </conditionalFormatting>
  <conditionalFormatting sqref="CM6:CM80">
    <cfRule type="colorScale" priority="35">
      <colorScale>
        <cfvo type="num" val="0"/>
        <cfvo type="num" val="75"/>
        <color rgb="FFFFFF00"/>
        <color rgb="FFFF0000"/>
      </colorScale>
    </cfRule>
  </conditionalFormatting>
  <conditionalFormatting sqref="CN6:CN80">
    <cfRule type="colorScale" priority="34">
      <colorScale>
        <cfvo type="num" val="0"/>
        <cfvo type="num" val="70"/>
        <color rgb="FFFFFF00"/>
        <color rgb="FFFF0000"/>
      </colorScale>
    </cfRule>
  </conditionalFormatting>
  <conditionalFormatting sqref="CO6:CO80">
    <cfRule type="colorScale" priority="33">
      <colorScale>
        <cfvo type="num" val="0"/>
        <cfvo type="num" val="65"/>
        <color rgb="FFFFFF00"/>
        <color rgb="FFFF000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DUPRE</dc:creator>
  <cp:lastModifiedBy>Sylvain DUPRE</cp:lastModifiedBy>
  <cp:lastPrinted>2023-04-24T13:57:07Z</cp:lastPrinted>
  <dcterms:created xsi:type="dcterms:W3CDTF">2018-11-11T10:56:49Z</dcterms:created>
  <dcterms:modified xsi:type="dcterms:W3CDTF">2024-01-24T10:50:35Z</dcterms:modified>
</cp:coreProperties>
</file>