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15" windowWidth="15180" windowHeight="8325" activeTab="1"/>
  </bookViews>
  <sheets>
    <sheet name="Récap retards" sheetId="1" r:id="rId1"/>
    <sheet name="Habilitation électrique" sheetId="2" r:id="rId2"/>
    <sheet name="Habilitation chariots" sheetId="3" r:id="rId3"/>
    <sheet name="Habilitation ATEX" sheetId="4" r:id="rId4"/>
  </sheets>
  <calcPr calcId="125725"/>
</workbook>
</file>

<file path=xl/calcChain.xml><?xml version="1.0" encoding="utf-8"?>
<calcChain xmlns="http://schemas.openxmlformats.org/spreadsheetml/2006/main">
  <c r="J5" i="4"/>
  <c r="A1"/>
  <c r="J3" s="1"/>
  <c r="H4" i="3"/>
  <c r="H5"/>
  <c r="H6"/>
  <c r="H7"/>
  <c r="H3"/>
  <c r="A1"/>
  <c r="I7" s="1"/>
  <c r="A1" i="2"/>
  <c r="L3" s="1"/>
  <c r="I7" i="4"/>
  <c r="I6"/>
  <c r="I5"/>
  <c r="I4"/>
  <c r="I3"/>
  <c r="K4" i="2"/>
  <c r="K5"/>
  <c r="K6"/>
  <c r="K7"/>
  <c r="K3"/>
  <c r="J4" i="4" l="1"/>
  <c r="J6"/>
  <c r="J7"/>
  <c r="I4" i="3"/>
  <c r="I5"/>
  <c r="I6"/>
  <c r="I3"/>
  <c r="L5" i="2"/>
  <c r="L6"/>
  <c r="L4"/>
  <c r="L7"/>
</calcChain>
</file>

<file path=xl/sharedStrings.xml><?xml version="1.0" encoding="utf-8"?>
<sst xmlns="http://schemas.openxmlformats.org/spreadsheetml/2006/main" count="132" uniqueCount="53">
  <si>
    <t>Nom Prénom</t>
  </si>
  <si>
    <t>Atelier</t>
  </si>
  <si>
    <t>Statut</t>
  </si>
  <si>
    <t>fonction</t>
  </si>
  <si>
    <t>Type d'habilitation</t>
  </si>
  <si>
    <t>organisme</t>
  </si>
  <si>
    <t>Date formation initiale</t>
  </si>
  <si>
    <t>Date dernier recyclage</t>
  </si>
  <si>
    <t>Date prochain
recyclage</t>
  </si>
  <si>
    <t>HUA D</t>
  </si>
  <si>
    <t>LON Q</t>
  </si>
  <si>
    <t>DEM L</t>
  </si>
  <si>
    <t>BAR H</t>
  </si>
  <si>
    <t>TER S</t>
  </si>
  <si>
    <t>PM</t>
  </si>
  <si>
    <t>TS</t>
  </si>
  <si>
    <t>BVA</t>
  </si>
  <si>
    <t>HSE</t>
  </si>
  <si>
    <t>PAU</t>
  </si>
  <si>
    <t>INT</t>
  </si>
  <si>
    <t>Chef d'équipe</t>
  </si>
  <si>
    <t>opérateur</t>
  </si>
  <si>
    <t>technicien</t>
  </si>
  <si>
    <t>1A</t>
  </si>
  <si>
    <t>1B</t>
  </si>
  <si>
    <t>2B</t>
  </si>
  <si>
    <t>apave</t>
  </si>
  <si>
    <t>cci</t>
  </si>
  <si>
    <t>H</t>
  </si>
  <si>
    <t>V</t>
  </si>
  <si>
    <t>C</t>
  </si>
  <si>
    <t>x</t>
  </si>
  <si>
    <t>Lourdaix</t>
  </si>
  <si>
    <t>date prochain recyclage</t>
  </si>
  <si>
    <t>URGENCE</t>
  </si>
  <si>
    <t>urgence</t>
  </si>
  <si>
    <t>type d'habilitation</t>
  </si>
  <si>
    <t>type d'habilitation :</t>
  </si>
  <si>
    <t>Habilitation électrique</t>
  </si>
  <si>
    <t>Chariot élévateur</t>
  </si>
  <si>
    <t>POL D</t>
  </si>
  <si>
    <t>BIL O</t>
  </si>
  <si>
    <t>REP A</t>
  </si>
  <si>
    <t>VIR T</t>
  </si>
  <si>
    <t>ATO L</t>
  </si>
  <si>
    <t>MAG ESO</t>
  </si>
  <si>
    <t>MELANGES</t>
  </si>
  <si>
    <t>chef d'équipe</t>
  </si>
  <si>
    <t>ABForma</t>
  </si>
  <si>
    <t>OPL</t>
  </si>
  <si>
    <t>HOL B</t>
  </si>
  <si>
    <t>KOM V</t>
  </si>
  <si>
    <t>DEF T</t>
  </si>
</sst>
</file>

<file path=xl/styles.xml><?xml version="1.0" encoding="utf-8"?>
<styleSheet xmlns="http://schemas.openxmlformats.org/spreadsheetml/2006/main">
  <numFmts count="3">
    <numFmt numFmtId="164" formatCode="dd/mm/yy;@"/>
    <numFmt numFmtId="165" formatCode="dd/mm/yy"/>
    <numFmt numFmtId="168" formatCode="d/m/yy;@"/>
  </numFmts>
  <fonts count="3">
    <font>
      <sz val="11"/>
      <color theme="1"/>
      <name val="Calibri"/>
      <family val="2"/>
      <scheme val="minor"/>
    </font>
    <font>
      <sz val="10"/>
      <name val="Arial"/>
    </font>
    <font>
      <sz val="9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/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11">
    <xf numFmtId="0" fontId="0" fillId="0" borderId="0" xfId="0"/>
    <xf numFmtId="0" fontId="0" fillId="0" borderId="0" xfId="0" applyAlignment="1">
      <alignment horizontal="center"/>
    </xf>
    <xf numFmtId="164" fontId="2" fillId="2" borderId="2" xfId="1" applyNumberFormat="1" applyFont="1" applyFill="1" applyBorder="1" applyAlignment="1">
      <alignment horizontal="center" vertical="center" wrapText="1"/>
    </xf>
    <xf numFmtId="165" fontId="2" fillId="2" borderId="3" xfId="1" applyNumberFormat="1" applyFont="1" applyFill="1" applyBorder="1" applyAlignment="1">
      <alignment horizontal="center" vertical="center" wrapText="1"/>
    </xf>
    <xf numFmtId="17" fontId="2" fillId="2" borderId="4" xfId="1" applyNumberFormat="1" applyFont="1" applyFill="1" applyBorder="1" applyAlignment="1">
      <alignment horizontal="center" vertical="center" wrapText="1"/>
    </xf>
    <xf numFmtId="14" fontId="0" fillId="0" borderId="0" xfId="0" applyNumberFormat="1"/>
    <xf numFmtId="168" fontId="0" fillId="0" borderId="0" xfId="0" applyNumberFormat="1"/>
    <xf numFmtId="164" fontId="2" fillId="2" borderId="1" xfId="1" applyNumberFormat="1" applyFont="1" applyFill="1" applyBorder="1" applyAlignment="1">
      <alignment horizontal="center" vertical="center" wrapText="1"/>
    </xf>
    <xf numFmtId="0" fontId="0" fillId="0" borderId="5" xfId="0" applyBorder="1" applyAlignment="1">
      <alignment horizontal="right"/>
    </xf>
    <xf numFmtId="0" fontId="0" fillId="0" borderId="5" xfId="0" applyBorder="1" applyAlignment="1">
      <alignment horizontal="left"/>
    </xf>
    <xf numFmtId="0" fontId="0" fillId="0" borderId="5" xfId="0" applyBorder="1" applyAlignment="1">
      <alignment horizontal="left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1"/>
  <sheetViews>
    <sheetView workbookViewId="0">
      <selection activeCell="D2" sqref="D2"/>
    </sheetView>
  </sheetViews>
  <sheetFormatPr baseColWidth="10" defaultRowHeight="15"/>
  <cols>
    <col min="1" max="1" width="12.7109375" bestFit="1" customWidth="1"/>
    <col min="3" max="3" width="22.140625" bestFit="1" customWidth="1"/>
    <col min="4" max="4" width="22.140625" customWidth="1"/>
  </cols>
  <sheetData>
    <row r="1" spans="1:5">
      <c r="A1" s="1" t="s">
        <v>0</v>
      </c>
      <c r="B1" s="1" t="s">
        <v>1</v>
      </c>
      <c r="C1" s="1" t="s">
        <v>33</v>
      </c>
      <c r="D1" s="1" t="s">
        <v>36</v>
      </c>
      <c r="E1" s="1" t="s">
        <v>35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L7"/>
  <sheetViews>
    <sheetView tabSelected="1" workbookViewId="0">
      <selection activeCell="A7" sqref="A7"/>
    </sheetView>
  </sheetViews>
  <sheetFormatPr baseColWidth="10" defaultRowHeight="15"/>
  <cols>
    <col min="1" max="1" width="12.7109375" bestFit="1" customWidth="1"/>
    <col min="4" max="4" width="13.42578125" bestFit="1" customWidth="1"/>
    <col min="5" max="7" width="8" customWidth="1"/>
  </cols>
  <sheetData>
    <row r="1" spans="1:12" ht="15.75" thickBot="1">
      <c r="A1" s="5">
        <f ca="1">TODAY()</f>
        <v>41682</v>
      </c>
      <c r="B1" s="8" t="s">
        <v>37</v>
      </c>
      <c r="C1" s="8"/>
      <c r="D1" s="9" t="s">
        <v>38</v>
      </c>
      <c r="E1" s="9"/>
    </row>
    <row r="2" spans="1:12" ht="24.75" thickBot="1">
      <c r="A2" s="2" t="s">
        <v>0</v>
      </c>
      <c r="B2" s="2" t="s">
        <v>1</v>
      </c>
      <c r="C2" s="2" t="s">
        <v>2</v>
      </c>
      <c r="D2" s="2" t="s">
        <v>3</v>
      </c>
      <c r="E2" s="2" t="s">
        <v>28</v>
      </c>
      <c r="F2" s="2" t="s">
        <v>29</v>
      </c>
      <c r="G2" s="2" t="s">
        <v>30</v>
      </c>
      <c r="H2" s="2" t="s">
        <v>5</v>
      </c>
      <c r="I2" s="2" t="s">
        <v>6</v>
      </c>
      <c r="J2" s="3" t="s">
        <v>7</v>
      </c>
      <c r="K2" s="4" t="s">
        <v>8</v>
      </c>
      <c r="L2" s="7" t="s">
        <v>34</v>
      </c>
    </row>
    <row r="3" spans="1:12" ht="15.75" thickTop="1">
      <c r="A3" t="s">
        <v>9</v>
      </c>
      <c r="B3" t="s">
        <v>14</v>
      </c>
      <c r="C3" t="s">
        <v>18</v>
      </c>
      <c r="D3" t="s">
        <v>20</v>
      </c>
      <c r="E3" t="s">
        <v>31</v>
      </c>
      <c r="F3" t="s">
        <v>31</v>
      </c>
      <c r="G3" t="s">
        <v>31</v>
      </c>
      <c r="H3" t="s">
        <v>32</v>
      </c>
      <c r="I3" s="6">
        <v>41640</v>
      </c>
      <c r="J3" s="6"/>
      <c r="K3" s="6">
        <f>IF(I3&gt;J3,I3+1825,J3+1825)</f>
        <v>43465</v>
      </c>
      <c r="L3" t="str">
        <f ca="1">IF(K3-$A$1&lt;=0,"Retard",IF(K3-$A$1&lt;=90,"Urgent","Bien"))</f>
        <v>Bien</v>
      </c>
    </row>
    <row r="4" spans="1:12">
      <c r="A4" t="s">
        <v>51</v>
      </c>
      <c r="B4" t="s">
        <v>14</v>
      </c>
      <c r="C4" t="s">
        <v>18</v>
      </c>
      <c r="D4" t="s">
        <v>21</v>
      </c>
      <c r="E4" t="s">
        <v>31</v>
      </c>
      <c r="H4" t="s">
        <v>32</v>
      </c>
      <c r="I4" s="6">
        <v>36892</v>
      </c>
      <c r="J4" s="6"/>
      <c r="K4" s="6">
        <f t="shared" ref="K4:K7" si="0">IF(I4&gt;J4,I4+1825,J4+1825)</f>
        <v>38717</v>
      </c>
      <c r="L4" t="str">
        <f t="shared" ref="L4:L7" ca="1" si="1">IF(K4-$A$1&lt;=0,"Retard",IF(K4-$A$1&lt;=90,"Urgent","Bien"))</f>
        <v>Retard</v>
      </c>
    </row>
    <row r="5" spans="1:12">
      <c r="A5" t="s">
        <v>50</v>
      </c>
      <c r="B5" t="s">
        <v>15</v>
      </c>
      <c r="C5" t="s">
        <v>19</v>
      </c>
      <c r="D5" t="s">
        <v>21</v>
      </c>
      <c r="E5" t="s">
        <v>31</v>
      </c>
      <c r="F5" t="s">
        <v>31</v>
      </c>
      <c r="H5" t="s">
        <v>32</v>
      </c>
      <c r="I5" s="6">
        <v>39814</v>
      </c>
      <c r="J5" s="6"/>
      <c r="K5" s="6">
        <f t="shared" si="0"/>
        <v>41639</v>
      </c>
      <c r="L5" t="str">
        <f t="shared" ca="1" si="1"/>
        <v>Retard</v>
      </c>
    </row>
    <row r="6" spans="1:12">
      <c r="A6" t="s">
        <v>12</v>
      </c>
      <c r="B6" t="s">
        <v>16</v>
      </c>
      <c r="C6" t="s">
        <v>18</v>
      </c>
      <c r="D6" t="s">
        <v>21</v>
      </c>
      <c r="E6" t="s">
        <v>31</v>
      </c>
      <c r="F6" t="s">
        <v>31</v>
      </c>
      <c r="H6" t="s">
        <v>32</v>
      </c>
      <c r="I6" s="6">
        <v>37257</v>
      </c>
      <c r="J6" s="6"/>
      <c r="K6" s="6">
        <f t="shared" si="0"/>
        <v>39082</v>
      </c>
      <c r="L6" t="str">
        <f t="shared" ca="1" si="1"/>
        <v>Retard</v>
      </c>
    </row>
    <row r="7" spans="1:12">
      <c r="A7" t="s">
        <v>52</v>
      </c>
      <c r="B7" t="s">
        <v>17</v>
      </c>
      <c r="C7" t="s">
        <v>19</v>
      </c>
      <c r="D7" t="s">
        <v>22</v>
      </c>
      <c r="E7" t="s">
        <v>31</v>
      </c>
      <c r="G7" t="s">
        <v>31</v>
      </c>
      <c r="H7" t="s">
        <v>32</v>
      </c>
      <c r="I7" s="6">
        <v>41275</v>
      </c>
      <c r="J7" s="6"/>
      <c r="K7" s="6">
        <f t="shared" si="0"/>
        <v>43100</v>
      </c>
      <c r="L7" t="str">
        <f t="shared" ca="1" si="1"/>
        <v>Bien</v>
      </c>
    </row>
  </sheetData>
  <mergeCells count="2">
    <mergeCell ref="B1:C1"/>
    <mergeCell ref="D1:E1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I7"/>
  <sheetViews>
    <sheetView workbookViewId="0">
      <selection activeCell="H10" sqref="H10"/>
    </sheetView>
  </sheetViews>
  <sheetFormatPr baseColWidth="10" defaultRowHeight="15"/>
  <cols>
    <col min="4" max="4" width="13.140625" bestFit="1" customWidth="1"/>
  </cols>
  <sheetData>
    <row r="1" spans="1:9" ht="15.75" thickBot="1">
      <c r="A1" s="5">
        <f ca="1">TODAY()</f>
        <v>41682</v>
      </c>
      <c r="B1" s="8" t="s">
        <v>37</v>
      </c>
      <c r="C1" s="8"/>
      <c r="D1" s="10" t="s">
        <v>39</v>
      </c>
    </row>
    <row r="2" spans="1:9" ht="24.75" thickBot="1">
      <c r="A2" s="2" t="s">
        <v>0</v>
      </c>
      <c r="B2" s="2" t="s">
        <v>1</v>
      </c>
      <c r="C2" s="2" t="s">
        <v>2</v>
      </c>
      <c r="D2" s="2" t="s">
        <v>3</v>
      </c>
      <c r="E2" s="2" t="s">
        <v>5</v>
      </c>
      <c r="F2" s="2" t="s">
        <v>6</v>
      </c>
      <c r="G2" s="3" t="s">
        <v>7</v>
      </c>
      <c r="H2" s="4" t="s">
        <v>8</v>
      </c>
      <c r="I2" s="7" t="s">
        <v>34</v>
      </c>
    </row>
    <row r="3" spans="1:9" ht="15.75" thickTop="1">
      <c r="A3" t="s">
        <v>40</v>
      </c>
      <c r="B3" t="s">
        <v>15</v>
      </c>
      <c r="C3" t="s">
        <v>18</v>
      </c>
      <c r="D3" t="s">
        <v>47</v>
      </c>
      <c r="E3" t="s">
        <v>48</v>
      </c>
      <c r="F3" s="5">
        <v>36892</v>
      </c>
      <c r="G3" s="5">
        <v>37987</v>
      </c>
      <c r="H3" s="6">
        <f>IF(F3&gt;G3,F3+1825,G3+1825)</f>
        <v>39812</v>
      </c>
      <c r="I3" t="str">
        <f ca="1">IF(H3-$A$1&lt;=0,"Retard",IF(H3-$A$1&lt;=90,"Urgent","Bien"))</f>
        <v>Retard</v>
      </c>
    </row>
    <row r="4" spans="1:9">
      <c r="A4" t="s">
        <v>41</v>
      </c>
      <c r="B4" t="s">
        <v>15</v>
      </c>
      <c r="C4" t="s">
        <v>18</v>
      </c>
      <c r="D4" t="s">
        <v>21</v>
      </c>
      <c r="E4" t="s">
        <v>48</v>
      </c>
      <c r="F4" s="5">
        <v>37257</v>
      </c>
      <c r="G4" s="5">
        <v>38718</v>
      </c>
      <c r="H4" s="6">
        <f t="shared" ref="H4:H7" si="0">IF(F4&gt;G4,F4+1825,G4+1825)</f>
        <v>40543</v>
      </c>
      <c r="I4" t="str">
        <f t="shared" ref="I4:I7" ca="1" si="1">IF(H4-$A$1&lt;=0,"Retard",IF(H4-$A$1&lt;=90,"Urgent","Bien"))</f>
        <v>Retard</v>
      </c>
    </row>
    <row r="5" spans="1:9">
      <c r="A5" t="s">
        <v>42</v>
      </c>
      <c r="B5" t="s">
        <v>45</v>
      </c>
      <c r="C5" t="s">
        <v>19</v>
      </c>
      <c r="D5" t="s">
        <v>21</v>
      </c>
      <c r="E5" t="s">
        <v>48</v>
      </c>
      <c r="F5" s="5">
        <v>39814</v>
      </c>
      <c r="G5" s="5">
        <v>40909</v>
      </c>
      <c r="H5" s="6">
        <f t="shared" si="0"/>
        <v>42734</v>
      </c>
      <c r="I5" t="str">
        <f t="shared" ca="1" si="1"/>
        <v>Bien</v>
      </c>
    </row>
    <row r="6" spans="1:9">
      <c r="A6" t="s">
        <v>43</v>
      </c>
      <c r="B6" t="s">
        <v>14</v>
      </c>
      <c r="C6" t="s">
        <v>18</v>
      </c>
      <c r="D6" t="s">
        <v>21</v>
      </c>
      <c r="E6" t="s">
        <v>49</v>
      </c>
      <c r="F6" s="5">
        <v>41275</v>
      </c>
      <c r="G6" s="5">
        <v>41275</v>
      </c>
      <c r="H6" s="6">
        <f t="shared" si="0"/>
        <v>43100</v>
      </c>
      <c r="I6" t="str">
        <f t="shared" ca="1" si="1"/>
        <v>Bien</v>
      </c>
    </row>
    <row r="7" spans="1:9">
      <c r="A7" t="s">
        <v>44</v>
      </c>
      <c r="B7" t="s">
        <v>46</v>
      </c>
      <c r="C7" t="s">
        <v>18</v>
      </c>
      <c r="D7" t="s">
        <v>21</v>
      </c>
      <c r="E7" t="s">
        <v>49</v>
      </c>
      <c r="F7" s="5">
        <v>38353</v>
      </c>
      <c r="G7" s="5">
        <v>40179</v>
      </c>
      <c r="H7" s="6">
        <f t="shared" si="0"/>
        <v>42004</v>
      </c>
      <c r="I7" t="str">
        <f t="shared" ca="1" si="1"/>
        <v>Bien</v>
      </c>
    </row>
  </sheetData>
  <mergeCells count="1">
    <mergeCell ref="B1:C1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J7"/>
  <sheetViews>
    <sheetView workbookViewId="0">
      <selection activeCell="C7" sqref="B6:C7"/>
    </sheetView>
  </sheetViews>
  <sheetFormatPr baseColWidth="10" defaultRowHeight="15"/>
  <sheetData>
    <row r="1" spans="1:10" ht="15.75" thickBot="1">
      <c r="A1" s="5">
        <f ca="1">TODAY()</f>
        <v>41682</v>
      </c>
      <c r="B1" s="8" t="s">
        <v>37</v>
      </c>
      <c r="C1" s="8"/>
      <c r="D1" s="9" t="s">
        <v>38</v>
      </c>
      <c r="E1" s="9"/>
    </row>
    <row r="2" spans="1:10" ht="24.75" thickBot="1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2" t="s">
        <v>6</v>
      </c>
      <c r="H2" s="3" t="s">
        <v>7</v>
      </c>
      <c r="I2" s="4" t="s">
        <v>8</v>
      </c>
      <c r="J2" s="7" t="s">
        <v>35</v>
      </c>
    </row>
    <row r="3" spans="1:10" ht="15.75" thickTop="1">
      <c r="A3" t="s">
        <v>9</v>
      </c>
      <c r="B3" t="s">
        <v>14</v>
      </c>
      <c r="C3" t="s">
        <v>18</v>
      </c>
      <c r="D3" t="s">
        <v>20</v>
      </c>
      <c r="E3" t="s">
        <v>23</v>
      </c>
      <c r="F3" t="s">
        <v>26</v>
      </c>
      <c r="G3" s="6">
        <v>40179</v>
      </c>
      <c r="H3" s="6">
        <v>40909</v>
      </c>
      <c r="I3" s="6">
        <f>IF(G3&gt;H3,G3+1825,H3+1825)</f>
        <v>42734</v>
      </c>
      <c r="J3" t="str">
        <f ca="1">IF(I3-$A$1&lt;=0,"Retard",IF(I3-$A$1&lt;=90,"Urgent","Bien"))</f>
        <v>Bien</v>
      </c>
    </row>
    <row r="4" spans="1:10">
      <c r="A4" t="s">
        <v>10</v>
      </c>
      <c r="B4" t="s">
        <v>14</v>
      </c>
      <c r="C4" t="s">
        <v>18</v>
      </c>
      <c r="D4" t="s">
        <v>21</v>
      </c>
      <c r="E4" t="s">
        <v>23</v>
      </c>
      <c r="F4" t="s">
        <v>26</v>
      </c>
      <c r="G4" s="6">
        <v>38353</v>
      </c>
      <c r="H4" s="6"/>
      <c r="I4" s="6">
        <f t="shared" ref="I4:I7" si="0">IF(G4&gt;H4,G4+1825,H4+1825)</f>
        <v>40178</v>
      </c>
      <c r="J4" t="str">
        <f t="shared" ref="J4:J7" ca="1" si="1">IF(I4-$A$1&lt;=0,"Retard",IF(I4-$A$1&lt;=90,"Urgent","Bien"))</f>
        <v>Retard</v>
      </c>
    </row>
    <row r="5" spans="1:10">
      <c r="A5" t="s">
        <v>11</v>
      </c>
      <c r="B5" t="s">
        <v>15</v>
      </c>
      <c r="C5" t="s">
        <v>19</v>
      </c>
      <c r="D5" t="s">
        <v>21</v>
      </c>
      <c r="E5" t="s">
        <v>24</v>
      </c>
      <c r="F5" t="s">
        <v>27</v>
      </c>
      <c r="G5" s="6">
        <v>37987</v>
      </c>
      <c r="H5" s="6">
        <v>38353</v>
      </c>
      <c r="I5" s="6">
        <f t="shared" si="0"/>
        <v>40178</v>
      </c>
      <c r="J5" t="str">
        <f t="shared" ca="1" si="1"/>
        <v>Retard</v>
      </c>
    </row>
    <row r="6" spans="1:10">
      <c r="A6" t="s">
        <v>12</v>
      </c>
      <c r="B6" t="s">
        <v>16</v>
      </c>
      <c r="C6" t="s">
        <v>18</v>
      </c>
      <c r="D6" t="s">
        <v>21</v>
      </c>
      <c r="E6" t="s">
        <v>25</v>
      </c>
      <c r="F6" t="s">
        <v>26</v>
      </c>
      <c r="G6" s="6">
        <v>36526</v>
      </c>
      <c r="H6" s="6"/>
      <c r="I6" s="6">
        <f t="shared" si="0"/>
        <v>38351</v>
      </c>
      <c r="J6" t="str">
        <f t="shared" ca="1" si="1"/>
        <v>Retard</v>
      </c>
    </row>
    <row r="7" spans="1:10">
      <c r="A7" t="s">
        <v>13</v>
      </c>
      <c r="B7" t="s">
        <v>17</v>
      </c>
      <c r="C7" t="s">
        <v>19</v>
      </c>
      <c r="D7" t="s">
        <v>22</v>
      </c>
      <c r="E7" t="s">
        <v>25</v>
      </c>
      <c r="F7" t="s">
        <v>26</v>
      </c>
      <c r="G7" s="6">
        <v>40909</v>
      </c>
      <c r="H7" s="6"/>
      <c r="I7" s="6">
        <f t="shared" si="0"/>
        <v>42734</v>
      </c>
      <c r="J7" t="str">
        <f t="shared" ca="1" si="1"/>
        <v>Bien</v>
      </c>
    </row>
  </sheetData>
  <mergeCells count="2">
    <mergeCell ref="B1:C1"/>
    <mergeCell ref="D1:E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Récap retards</vt:lpstr>
      <vt:lpstr>Habilitation électrique</vt:lpstr>
      <vt:lpstr>Habilitation chariots</vt:lpstr>
      <vt:lpstr>Habilitation ATEX</vt:lpstr>
    </vt:vector>
  </TitlesOfParts>
  <Company>PAULSTRA - HUTCHINSON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A0H47663</dc:creator>
  <cp:lastModifiedBy>A0H47663</cp:lastModifiedBy>
  <dcterms:created xsi:type="dcterms:W3CDTF">2014-02-12T10:06:41Z</dcterms:created>
  <dcterms:modified xsi:type="dcterms:W3CDTF">2014-02-12T10:50:55Z</dcterms:modified>
</cp:coreProperties>
</file>