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K\Desktop\"/>
    </mc:Choice>
  </mc:AlternateContent>
  <bookViews>
    <workbookView xWindow="0" yWindow="0" windowWidth="24000" windowHeight="9735"/>
  </bookViews>
  <sheets>
    <sheet name="Feuille Diags" sheetId="1" r:id="rId1"/>
    <sheet name="Tarifs Diags" sheetId="2" r:id="rId2"/>
    <sheet name="Feuille Formations" sheetId="4" r:id="rId3"/>
    <sheet name="Tarifs Formations" sheetId="3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9" i="2" l="1"/>
  <c r="E40" i="1"/>
  <c r="C28" i="2" l="1"/>
  <c r="E26" i="2"/>
  <c r="F26" i="2"/>
  <c r="G26" i="2"/>
  <c r="H26" i="2"/>
  <c r="D26" i="2"/>
  <c r="C27" i="2"/>
  <c r="C26" i="2"/>
  <c r="E23" i="2"/>
  <c r="F23" i="2"/>
  <c r="G23" i="2"/>
  <c r="E24" i="2"/>
  <c r="F24" i="2"/>
  <c r="G24" i="2"/>
  <c r="E25" i="2"/>
  <c r="F25" i="2"/>
  <c r="G25" i="2"/>
  <c r="G22" i="2"/>
  <c r="F22" i="2"/>
  <c r="E22" i="2"/>
</calcChain>
</file>

<file path=xl/sharedStrings.xml><?xml version="1.0" encoding="utf-8"?>
<sst xmlns="http://schemas.openxmlformats.org/spreadsheetml/2006/main" count="118" uniqueCount="82">
  <si>
    <t>Type de bien</t>
  </si>
  <si>
    <t>Vente</t>
  </si>
  <si>
    <t>Location</t>
  </si>
  <si>
    <t>Taille</t>
  </si>
  <si>
    <t>Type</t>
  </si>
  <si>
    <t>Maison</t>
  </si>
  <si>
    <t>Appartement</t>
  </si>
  <si>
    <t>Prestation</t>
  </si>
  <si>
    <t>Adresse</t>
  </si>
  <si>
    <t>Année de construction</t>
  </si>
  <si>
    <t>Nom</t>
  </si>
  <si>
    <t>Téléphone</t>
  </si>
  <si>
    <t>E-mail</t>
  </si>
  <si>
    <t>Lot</t>
  </si>
  <si>
    <t>Etage</t>
  </si>
  <si>
    <t>Numéro de lot</t>
  </si>
  <si>
    <t>Cave</t>
  </si>
  <si>
    <t>Garage</t>
  </si>
  <si>
    <t>Grenier</t>
  </si>
  <si>
    <t>Grange</t>
  </si>
  <si>
    <t>Particulier</t>
  </si>
  <si>
    <t>Bien à diagnostiquer</t>
  </si>
  <si>
    <t>Coordonnées du commenditaire</t>
  </si>
  <si>
    <t>≤ F4</t>
  </si>
  <si>
    <t>≥ F5</t>
  </si>
  <si>
    <t>Tout diag</t>
  </si>
  <si>
    <t>DPE</t>
  </si>
  <si>
    <t>≤ 100 m²</t>
  </si>
  <si>
    <t>≤ 200 m²</t>
  </si>
  <si>
    <t>Diagnostics</t>
  </si>
  <si>
    <t>Amiante</t>
  </si>
  <si>
    <t>Plomb</t>
  </si>
  <si>
    <t>Electricité</t>
  </si>
  <si>
    <t>Gaz</t>
  </si>
  <si>
    <t>ERNT</t>
  </si>
  <si>
    <t>Loi Carrez</t>
  </si>
  <si>
    <t>Termite</t>
  </si>
  <si>
    <t>Piscine</t>
  </si>
  <si>
    <t>Assainissement</t>
  </si>
  <si>
    <t>Loi Boutin</t>
  </si>
  <si>
    <t>Parties communes</t>
  </si>
  <si>
    <t>DTA</t>
  </si>
  <si>
    <t>DTI</t>
  </si>
  <si>
    <t>Liste des diagnostics</t>
  </si>
  <si>
    <t>Travaux/Démo</t>
  </si>
  <si>
    <t>T1</t>
  </si>
  <si>
    <t>F2</t>
  </si>
  <si>
    <t>F3</t>
  </si>
  <si>
    <t>F4</t>
  </si>
  <si>
    <t>F5</t>
  </si>
  <si>
    <t>T4</t>
  </si>
  <si>
    <t>T5</t>
  </si>
  <si>
    <t>T6</t>
  </si>
  <si>
    <t>T7</t>
  </si>
  <si>
    <t>T8</t>
  </si>
  <si>
    <t>T9</t>
  </si>
  <si>
    <t>Nombre de diags</t>
  </si>
  <si>
    <t>Tarifs</t>
  </si>
  <si>
    <t>Prix concurent</t>
  </si>
  <si>
    <t>Remise exceptionnelle</t>
  </si>
  <si>
    <t>Total</t>
  </si>
  <si>
    <t>DIAGNOSTICS IMMOBILIERS</t>
  </si>
  <si>
    <t>Prescripteur</t>
  </si>
  <si>
    <t>Remise partenaire</t>
  </si>
  <si>
    <t>5+</t>
  </si>
  <si>
    <t>Diags</t>
  </si>
  <si>
    <t>Remise</t>
  </si>
  <si>
    <t>Photo</t>
  </si>
  <si>
    <t>Envoyer e-mail</t>
  </si>
  <si>
    <t>Numéro de devis</t>
  </si>
  <si>
    <t>Nombre de prélèvements</t>
  </si>
  <si>
    <t>grilles</t>
  </si>
  <si>
    <t>emiss</t>
  </si>
  <si>
    <t>creat</t>
  </si>
  <si>
    <t>Prix base</t>
  </si>
  <si>
    <t>DIAGNOSTIC UNIQUE</t>
  </si>
  <si>
    <t>FORFAIT DIAGNOSTICS GROUPES</t>
  </si>
  <si>
    <t>VENTE</t>
  </si>
  <si>
    <t>LOCATION</t>
  </si>
  <si>
    <t>CI</t>
  </si>
  <si>
    <t>&gt; 200 m²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</si>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</sst>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9" fontId="0" fillId="0" borderId="17" xfId="1" applyFont="1" applyBorder="1" applyAlignment="1">
      <alignment horizontal="center" vertical="center"/>
    </xf>
    <xf numFmtId="0" fontId="0" fillId="4" borderId="4" xfId="0" applyFill="1" applyBorder="1"/>
    <xf numFmtId="0" fontId="0" fillId="4" borderId="6" xfId="0" applyFill="1" applyBorder="1"/>
    <xf numFmtId="0" fontId="0" fillId="4" borderId="0" xfId="0" applyFill="1" applyBorder="1"/>
    <xf numFmtId="0" fontId="0" fillId="4" borderId="5" xfId="0" applyFill="1" applyBorder="1"/>
    <xf numFmtId="0" fontId="0" fillId="4" borderId="0" xfId="0" applyFill="1" applyBorder="1" applyAlignment="1">
      <alignment horizontal="center" vertical="center" wrapText="1"/>
    </xf>
    <xf numFmtId="0" fontId="0" fillId="4" borderId="7" xfId="0" applyFill="1" applyBorder="1" applyAlignment="1">
      <alignment vertical="center" textRotation="90"/>
    </xf>
    <xf numFmtId="0" fontId="0" fillId="4" borderId="7" xfId="0" applyFill="1" applyBorder="1"/>
    <xf numFmtId="0" fontId="0" fillId="4" borderId="8" xfId="0" applyFill="1" applyBorder="1"/>
    <xf numFmtId="0" fontId="0" fillId="4" borderId="5" xfId="0" applyFill="1" applyBorder="1" applyAlignment="1"/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textRotation="90" wrapText="1"/>
    </xf>
    <xf numFmtId="0" fontId="2" fillId="3" borderId="4" xfId="0" applyFont="1" applyFill="1" applyBorder="1" applyAlignment="1">
      <alignment horizontal="center" vertical="center" textRotation="90" wrapText="1"/>
    </xf>
    <xf numFmtId="0" fontId="2" fillId="3" borderId="6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textRotation="90"/>
    </xf>
    <xf numFmtId="0" fontId="2" fillId="3" borderId="4" xfId="0" applyFont="1" applyFill="1" applyBorder="1" applyAlignment="1">
      <alignment horizontal="center" vertical="center" textRotation="90"/>
    </xf>
    <xf numFmtId="0" fontId="2" fillId="3" borderId="6" xfId="0" applyFont="1" applyFill="1" applyBorder="1" applyAlignment="1">
      <alignment horizontal="center" vertical="center" textRotation="90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textRotation="90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/>
    </xf>
    <xf numFmtId="0" fontId="0" fillId="0" borderId="4" xfId="0" applyBorder="1"/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5" xfId="0" applyBorder="1"/>
    <xf numFmtId="0" fontId="0" fillId="0" borderId="0" xfId="0" applyBorder="1" applyAlignment="1">
      <alignment horizontal="center"/>
    </xf>
    <xf numFmtId="0" fontId="0" fillId="0" borderId="6" xfId="0" applyBorder="1"/>
    <xf numFmtId="9" fontId="0" fillId="0" borderId="7" xfId="1" applyFont="1" applyBorder="1" applyAlignment="1">
      <alignment horizontal="center" vertical="center"/>
    </xf>
    <xf numFmtId="9" fontId="0" fillId="0" borderId="7" xfId="1" applyFon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32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2" borderId="33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2" fillId="3" borderId="34" xfId="0" applyFont="1" applyFill="1" applyBorder="1" applyAlignment="1">
      <alignment horizontal="center" vertical="center" textRotation="90"/>
    </xf>
    <xf numFmtId="0" fontId="2" fillId="3" borderId="35" xfId="0" applyFont="1" applyFill="1" applyBorder="1" applyAlignment="1">
      <alignment horizontal="center" vertical="center" textRotation="90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43"/>
  <sheetViews>
    <sheetView tabSelected="1" zoomScaleNormal="100" workbookViewId="0">
      <selection activeCell="G16" sqref="G16"/>
    </sheetView>
  </sheetViews>
  <sheetFormatPr baseColWidth="10" defaultRowHeight="15" x14ac:dyDescent="0.25"/>
  <cols>
    <col min="4" max="4" width="21.7109375" bestFit="1" customWidth="1"/>
    <col min="6" max="7" width="12.85546875" bestFit="1" customWidth="1"/>
  </cols>
  <sheetData>
    <row r="1" spans="2:12" ht="15.75" thickBot="1" x14ac:dyDescent="0.3"/>
    <row r="2" spans="2:12" ht="15" customHeight="1" x14ac:dyDescent="0.25">
      <c r="B2" s="47" t="s">
        <v>61</v>
      </c>
      <c r="C2" s="48"/>
      <c r="D2" s="48"/>
      <c r="E2" s="48"/>
      <c r="F2" s="48"/>
      <c r="G2" s="48"/>
      <c r="H2" s="48"/>
      <c r="I2" s="48"/>
      <c r="J2" s="48"/>
      <c r="K2" s="48"/>
      <c r="L2" s="49"/>
    </row>
    <row r="3" spans="2:12" ht="15" customHeight="1" thickBot="1" x14ac:dyDescent="0.3">
      <c r="B3" s="50"/>
      <c r="C3" s="51"/>
      <c r="D3" s="51"/>
      <c r="E3" s="51"/>
      <c r="F3" s="51"/>
      <c r="G3" s="51"/>
      <c r="H3" s="51"/>
      <c r="I3" s="51"/>
      <c r="J3" s="51"/>
      <c r="K3" s="51"/>
      <c r="L3" s="52"/>
    </row>
    <row r="4" spans="2:12" ht="15.75" thickBot="1" x14ac:dyDescent="0.3">
      <c r="B4" s="26"/>
      <c r="C4" s="28"/>
      <c r="D4" s="28"/>
      <c r="E4" s="28"/>
      <c r="F4" s="28"/>
      <c r="G4" s="28"/>
      <c r="H4" s="28"/>
      <c r="I4" s="28"/>
      <c r="J4" s="28"/>
      <c r="K4" s="28"/>
      <c r="L4" s="29"/>
    </row>
    <row r="5" spans="2:12" ht="15" customHeight="1" thickBot="1" x14ac:dyDescent="0.3">
      <c r="B5" s="26"/>
      <c r="C5" s="56" t="s">
        <v>21</v>
      </c>
      <c r="D5" s="69" t="s">
        <v>0</v>
      </c>
      <c r="E5" s="70"/>
      <c r="F5" s="70"/>
      <c r="G5" s="70"/>
      <c r="H5" s="71"/>
      <c r="I5" s="6"/>
      <c r="J5" s="38" t="s">
        <v>62</v>
      </c>
      <c r="K5" s="39"/>
      <c r="L5" s="29"/>
    </row>
    <row r="6" spans="2:12" ht="15.75" thickBot="1" x14ac:dyDescent="0.3">
      <c r="B6" s="26"/>
      <c r="C6" s="57"/>
      <c r="D6" s="11" t="s">
        <v>7</v>
      </c>
      <c r="E6" s="12" t="s">
        <v>1</v>
      </c>
      <c r="F6" s="13" t="s">
        <v>81</v>
      </c>
      <c r="G6" s="12" t="s">
        <v>2</v>
      </c>
      <c r="H6" s="14"/>
      <c r="I6" s="6"/>
      <c r="J6" s="42"/>
      <c r="K6" s="43"/>
      <c r="L6" s="29"/>
    </row>
    <row r="7" spans="2:12" x14ac:dyDescent="0.25">
      <c r="B7" s="26"/>
      <c r="C7" s="57"/>
      <c r="D7" s="15" t="s">
        <v>4</v>
      </c>
      <c r="E7" s="8" t="s">
        <v>5</v>
      </c>
      <c r="F7" s="9"/>
      <c r="G7" s="8" t="s">
        <v>6</v>
      </c>
      <c r="H7" s="16" t="s">
        <v>81</v>
      </c>
      <c r="I7" s="6"/>
      <c r="J7" s="6"/>
      <c r="K7" s="6"/>
      <c r="L7" s="29"/>
    </row>
    <row r="8" spans="2:12" x14ac:dyDescent="0.25">
      <c r="B8" s="26"/>
      <c r="C8" s="57"/>
      <c r="D8" s="15" t="s">
        <v>3</v>
      </c>
      <c r="E8" s="62" t="s">
        <v>47</v>
      </c>
      <c r="F8" s="62"/>
      <c r="G8" s="62"/>
      <c r="H8" s="63"/>
      <c r="I8" s="6"/>
      <c r="J8" s="6"/>
      <c r="K8" s="6"/>
      <c r="L8" s="29"/>
    </row>
    <row r="9" spans="2:12" x14ac:dyDescent="0.25">
      <c r="B9" s="26"/>
      <c r="C9" s="57"/>
      <c r="D9" s="15" t="s">
        <v>9</v>
      </c>
      <c r="E9" s="62">
        <v>1955</v>
      </c>
      <c r="F9" s="62"/>
      <c r="G9" s="62"/>
      <c r="H9" s="63"/>
      <c r="I9" s="6"/>
      <c r="J9" s="6"/>
      <c r="K9" s="6"/>
      <c r="L9" s="29"/>
    </row>
    <row r="10" spans="2:12" ht="15.75" thickBot="1" x14ac:dyDescent="0.3">
      <c r="B10" s="26"/>
      <c r="C10" s="58"/>
      <c r="D10" s="18" t="s">
        <v>56</v>
      </c>
      <c r="E10" s="64">
        <v>4</v>
      </c>
      <c r="F10" s="64"/>
      <c r="G10" s="64"/>
      <c r="H10" s="65"/>
      <c r="I10" s="6"/>
      <c r="J10" s="6"/>
      <c r="K10" s="6"/>
      <c r="L10" s="29"/>
    </row>
    <row r="11" spans="2:12" ht="15.75" thickBot="1" x14ac:dyDescent="0.3">
      <c r="B11" s="26"/>
      <c r="C11" s="6"/>
      <c r="D11" s="6"/>
      <c r="E11" s="6"/>
      <c r="F11" s="6"/>
      <c r="G11" s="6"/>
      <c r="H11" s="6"/>
      <c r="I11" s="6"/>
      <c r="J11" s="6"/>
      <c r="K11" s="6"/>
      <c r="L11" s="29"/>
    </row>
    <row r="12" spans="2:12" ht="15.75" thickBot="1" x14ac:dyDescent="0.3">
      <c r="B12" s="26"/>
      <c r="C12" s="56" t="s">
        <v>43</v>
      </c>
      <c r="D12" s="70" t="s">
        <v>29</v>
      </c>
      <c r="E12" s="70"/>
      <c r="F12" s="70"/>
      <c r="G12" s="70"/>
      <c r="H12" s="70"/>
      <c r="I12" s="70"/>
      <c r="J12" s="70"/>
      <c r="K12" s="71"/>
      <c r="L12" s="29"/>
    </row>
    <row r="13" spans="2:12" x14ac:dyDescent="0.25">
      <c r="B13" s="26"/>
      <c r="C13" s="57"/>
      <c r="D13" s="72" t="s">
        <v>1</v>
      </c>
      <c r="E13" s="73"/>
      <c r="F13" s="73" t="s">
        <v>2</v>
      </c>
      <c r="G13" s="73"/>
      <c r="H13" s="73" t="s">
        <v>40</v>
      </c>
      <c r="I13" s="73"/>
      <c r="J13" s="73" t="s">
        <v>44</v>
      </c>
      <c r="K13" s="76"/>
      <c r="L13" s="29"/>
    </row>
    <row r="14" spans="2:12" x14ac:dyDescent="0.25">
      <c r="B14" s="26"/>
      <c r="C14" s="57"/>
      <c r="D14" s="15" t="s">
        <v>31</v>
      </c>
      <c r="E14" s="9" t="s">
        <v>81</v>
      </c>
      <c r="F14" s="8" t="s">
        <v>31</v>
      </c>
      <c r="G14" s="9"/>
      <c r="H14" s="8" t="s">
        <v>31</v>
      </c>
      <c r="I14" s="9"/>
      <c r="J14" s="8" t="s">
        <v>31</v>
      </c>
      <c r="K14" s="16"/>
      <c r="L14" s="29"/>
    </row>
    <row r="15" spans="2:12" x14ac:dyDescent="0.25">
      <c r="B15" s="26"/>
      <c r="C15" s="57"/>
      <c r="D15" s="15" t="s">
        <v>30</v>
      </c>
      <c r="E15" s="9"/>
      <c r="F15" s="8" t="s">
        <v>30</v>
      </c>
      <c r="G15" s="9"/>
      <c r="H15" s="8" t="s">
        <v>41</v>
      </c>
      <c r="I15" s="9"/>
      <c r="J15" s="8" t="s">
        <v>30</v>
      </c>
      <c r="K15" s="16"/>
      <c r="L15" s="29"/>
    </row>
    <row r="16" spans="2:12" x14ac:dyDescent="0.25">
      <c r="B16" s="26"/>
      <c r="C16" s="57"/>
      <c r="D16" s="15" t="s">
        <v>26</v>
      </c>
      <c r="E16" s="9"/>
      <c r="F16" s="8" t="s">
        <v>26</v>
      </c>
      <c r="G16" s="9"/>
      <c r="H16" s="8" t="s">
        <v>42</v>
      </c>
      <c r="I16" s="9"/>
      <c r="J16" s="6"/>
      <c r="K16" s="7"/>
      <c r="L16" s="29"/>
    </row>
    <row r="17" spans="2:14" x14ac:dyDescent="0.25">
      <c r="B17" s="26"/>
      <c r="C17" s="57"/>
      <c r="D17" s="15" t="s">
        <v>34</v>
      </c>
      <c r="E17" s="9" t="s">
        <v>81</v>
      </c>
      <c r="F17" s="8" t="s">
        <v>34</v>
      </c>
      <c r="G17" s="9"/>
      <c r="H17" s="6"/>
      <c r="I17" s="6"/>
      <c r="J17" s="6"/>
      <c r="K17" s="7"/>
      <c r="L17" s="29"/>
    </row>
    <row r="18" spans="2:14" x14ac:dyDescent="0.25">
      <c r="B18" s="26"/>
      <c r="C18" s="57"/>
      <c r="D18" s="15" t="s">
        <v>32</v>
      </c>
      <c r="E18" s="9" t="s">
        <v>81</v>
      </c>
      <c r="F18" s="8" t="s">
        <v>39</v>
      </c>
      <c r="G18" s="9"/>
      <c r="H18" s="6"/>
      <c r="I18" s="6"/>
      <c r="J18" s="6"/>
      <c r="K18" s="7"/>
      <c r="L18" s="29"/>
    </row>
    <row r="19" spans="2:14" x14ac:dyDescent="0.25">
      <c r="B19" s="26"/>
      <c r="C19" s="57"/>
      <c r="D19" s="15" t="s">
        <v>33</v>
      </c>
      <c r="E19" s="9"/>
      <c r="F19" s="6"/>
      <c r="G19" s="6"/>
      <c r="H19" s="6"/>
      <c r="I19" s="6"/>
      <c r="J19" s="6"/>
      <c r="K19" s="7"/>
      <c r="L19" s="29"/>
    </row>
    <row r="20" spans="2:14" x14ac:dyDescent="0.25">
      <c r="B20" s="26"/>
      <c r="C20" s="57"/>
      <c r="D20" s="15" t="s">
        <v>35</v>
      </c>
      <c r="E20" s="9"/>
      <c r="F20" s="6"/>
      <c r="G20" s="6"/>
      <c r="H20" s="6"/>
      <c r="I20" s="6"/>
      <c r="J20" s="6"/>
      <c r="K20" s="7"/>
      <c r="L20" s="29"/>
    </row>
    <row r="21" spans="2:14" x14ac:dyDescent="0.25">
      <c r="B21" s="26"/>
      <c r="C21" s="57"/>
      <c r="D21" s="15" t="s">
        <v>36</v>
      </c>
      <c r="E21" s="9"/>
      <c r="F21" s="6"/>
      <c r="G21" s="6"/>
      <c r="H21" s="6"/>
      <c r="I21" s="6"/>
      <c r="J21" s="6"/>
      <c r="K21" s="7"/>
      <c r="L21" s="29"/>
    </row>
    <row r="22" spans="2:14" x14ac:dyDescent="0.25">
      <c r="B22" s="26"/>
      <c r="C22" s="57"/>
      <c r="D22" s="15" t="s">
        <v>37</v>
      </c>
      <c r="E22" s="9" t="s">
        <v>81</v>
      </c>
      <c r="F22" s="6"/>
      <c r="G22" s="6"/>
      <c r="H22" s="6"/>
      <c r="I22" s="6"/>
      <c r="J22" s="6"/>
      <c r="K22" s="7"/>
      <c r="L22" s="29"/>
    </row>
    <row r="23" spans="2:14" ht="15.75" thickBot="1" x14ac:dyDescent="0.3">
      <c r="B23" s="26"/>
      <c r="C23" s="58"/>
      <c r="D23" s="18" t="s">
        <v>38</v>
      </c>
      <c r="E23" s="19"/>
      <c r="F23" s="20"/>
      <c r="G23" s="20"/>
      <c r="H23" s="20"/>
      <c r="I23" s="20"/>
      <c r="J23" s="20"/>
      <c r="K23" s="21"/>
      <c r="L23" s="29"/>
    </row>
    <row r="24" spans="2:14" ht="15.75" thickBot="1" x14ac:dyDescent="0.3">
      <c r="B24" s="26"/>
      <c r="C24" s="6"/>
      <c r="D24" s="6"/>
      <c r="E24" s="6"/>
      <c r="F24" s="6"/>
      <c r="G24" s="6"/>
      <c r="H24" s="6"/>
      <c r="I24" s="6"/>
      <c r="J24" s="6"/>
      <c r="K24" s="6"/>
      <c r="L24" s="29"/>
    </row>
    <row r="25" spans="2:14" ht="15.75" thickBot="1" x14ac:dyDescent="0.3">
      <c r="B25" s="26"/>
      <c r="C25" s="56" t="s">
        <v>22</v>
      </c>
      <c r="D25" s="69" t="s">
        <v>8</v>
      </c>
      <c r="E25" s="70"/>
      <c r="F25" s="70"/>
      <c r="G25" s="70"/>
      <c r="H25" s="71"/>
      <c r="I25" s="6"/>
      <c r="J25" s="38" t="s">
        <v>67</v>
      </c>
      <c r="K25" s="39"/>
      <c r="L25" s="34"/>
      <c r="M25" s="2"/>
      <c r="N25" s="2"/>
    </row>
    <row r="26" spans="2:14" ht="15.75" thickBot="1" x14ac:dyDescent="0.3">
      <c r="B26" s="26"/>
      <c r="C26" s="57"/>
      <c r="D26" s="11" t="s">
        <v>10</v>
      </c>
      <c r="E26" s="53"/>
      <c r="F26" s="54"/>
      <c r="G26" s="54"/>
      <c r="H26" s="55"/>
      <c r="I26" s="6"/>
      <c r="J26" s="42"/>
      <c r="K26" s="43"/>
      <c r="L26" s="29"/>
    </row>
    <row r="27" spans="2:14" x14ac:dyDescent="0.25">
      <c r="B27" s="26"/>
      <c r="C27" s="57"/>
      <c r="D27" s="15" t="s">
        <v>8</v>
      </c>
      <c r="E27" s="44"/>
      <c r="F27" s="45"/>
      <c r="G27" s="45"/>
      <c r="H27" s="46"/>
      <c r="I27" s="6"/>
      <c r="J27" s="30"/>
      <c r="K27" s="6"/>
      <c r="L27" s="29"/>
    </row>
    <row r="28" spans="2:14" ht="15.75" thickBot="1" x14ac:dyDescent="0.3">
      <c r="B28" s="26"/>
      <c r="C28" s="57"/>
      <c r="D28" s="15" t="s">
        <v>11</v>
      </c>
      <c r="E28" s="44"/>
      <c r="F28" s="45"/>
      <c r="G28" s="45"/>
      <c r="H28" s="46"/>
      <c r="I28" s="6"/>
      <c r="J28" s="30"/>
      <c r="K28" s="6"/>
      <c r="L28" s="29"/>
    </row>
    <row r="29" spans="2:14" ht="15.75" thickBot="1" x14ac:dyDescent="0.3">
      <c r="B29" s="26"/>
      <c r="C29" s="58"/>
      <c r="D29" s="18" t="s">
        <v>12</v>
      </c>
      <c r="E29" s="35"/>
      <c r="F29" s="36"/>
      <c r="G29" s="36"/>
      <c r="H29" s="37"/>
      <c r="I29" s="6"/>
      <c r="J29" s="40" t="s">
        <v>68</v>
      </c>
      <c r="K29" s="41"/>
      <c r="L29" s="29"/>
    </row>
    <row r="30" spans="2:14" ht="15.75" thickBot="1" x14ac:dyDescent="0.3">
      <c r="B30" s="26"/>
      <c r="C30" s="6"/>
      <c r="D30" s="6"/>
      <c r="E30" s="6"/>
      <c r="F30" s="6"/>
      <c r="G30" s="6"/>
      <c r="H30" s="6"/>
      <c r="I30" s="6"/>
      <c r="J30" s="30"/>
      <c r="K30" s="6"/>
      <c r="L30" s="29"/>
    </row>
    <row r="31" spans="2:14" ht="15.75" thickBot="1" x14ac:dyDescent="0.3">
      <c r="B31" s="26"/>
      <c r="C31" s="68" t="s">
        <v>20</v>
      </c>
      <c r="D31" s="69" t="s">
        <v>13</v>
      </c>
      <c r="E31" s="70"/>
      <c r="F31" s="70"/>
      <c r="G31" s="70"/>
      <c r="H31" s="71"/>
      <c r="I31" s="6"/>
      <c r="J31" s="6"/>
      <c r="K31" s="6"/>
      <c r="L31" s="29"/>
    </row>
    <row r="32" spans="2:14" x14ac:dyDescent="0.25">
      <c r="B32" s="26"/>
      <c r="C32" s="60"/>
      <c r="D32" s="11" t="s">
        <v>14</v>
      </c>
      <c r="E32" s="23"/>
      <c r="F32" s="12" t="s">
        <v>6</v>
      </c>
      <c r="G32" s="66"/>
      <c r="H32" s="67"/>
      <c r="I32" s="6"/>
      <c r="J32" s="6"/>
      <c r="K32" s="6"/>
      <c r="L32" s="29"/>
    </row>
    <row r="33" spans="2:12" x14ac:dyDescent="0.25">
      <c r="B33" s="26"/>
      <c r="C33" s="60"/>
      <c r="D33" s="74" t="s">
        <v>15</v>
      </c>
      <c r="E33" s="8" t="s">
        <v>16</v>
      </c>
      <c r="F33" s="44"/>
      <c r="G33" s="45"/>
      <c r="H33" s="46"/>
      <c r="I33" s="6"/>
      <c r="J33" s="6"/>
      <c r="K33" s="6"/>
      <c r="L33" s="29"/>
    </row>
    <row r="34" spans="2:12" x14ac:dyDescent="0.25">
      <c r="B34" s="26"/>
      <c r="C34" s="60"/>
      <c r="D34" s="74"/>
      <c r="E34" s="8" t="s">
        <v>17</v>
      </c>
      <c r="F34" s="44"/>
      <c r="G34" s="45"/>
      <c r="H34" s="46"/>
      <c r="I34" s="6"/>
      <c r="J34" s="6"/>
      <c r="K34" s="6"/>
      <c r="L34" s="29"/>
    </row>
    <row r="35" spans="2:12" x14ac:dyDescent="0.25">
      <c r="B35" s="26"/>
      <c r="C35" s="60"/>
      <c r="D35" s="74"/>
      <c r="E35" s="8" t="s">
        <v>18</v>
      </c>
      <c r="F35" s="44"/>
      <c r="G35" s="45"/>
      <c r="H35" s="46"/>
      <c r="I35" s="6"/>
      <c r="J35" s="6"/>
      <c r="K35" s="6"/>
      <c r="L35" s="29"/>
    </row>
    <row r="36" spans="2:12" ht="15.75" thickBot="1" x14ac:dyDescent="0.3">
      <c r="B36" s="26"/>
      <c r="C36" s="61"/>
      <c r="D36" s="75"/>
      <c r="E36" s="24" t="s">
        <v>19</v>
      </c>
      <c r="F36" s="35"/>
      <c r="G36" s="36"/>
      <c r="H36" s="37"/>
      <c r="I36" s="6"/>
      <c r="J36" s="6"/>
      <c r="K36" s="6"/>
      <c r="L36" s="29"/>
    </row>
    <row r="37" spans="2:12" ht="15.75" thickBot="1" x14ac:dyDescent="0.3">
      <c r="B37" s="26"/>
      <c r="C37" s="6"/>
      <c r="D37" s="6"/>
      <c r="E37" s="6"/>
      <c r="F37" s="6"/>
      <c r="G37" s="6"/>
      <c r="H37" s="6"/>
      <c r="I37" s="6"/>
      <c r="J37" s="6"/>
      <c r="K37" s="6"/>
      <c r="L37" s="29"/>
    </row>
    <row r="38" spans="2:12" ht="15" customHeight="1" x14ac:dyDescent="0.25">
      <c r="B38" s="26"/>
      <c r="C38" s="59" t="s">
        <v>57</v>
      </c>
      <c r="D38" s="11" t="s">
        <v>74</v>
      </c>
      <c r="E38" s="14"/>
      <c r="F38" s="6"/>
      <c r="G38" s="6" t="s">
        <v>69</v>
      </c>
      <c r="H38" s="6"/>
      <c r="I38" s="6"/>
      <c r="J38" s="6"/>
      <c r="K38" s="6"/>
      <c r="L38" s="29"/>
    </row>
    <row r="39" spans="2:12" ht="15" customHeight="1" x14ac:dyDescent="0.25">
      <c r="B39" s="26"/>
      <c r="C39" s="60"/>
      <c r="D39" s="15" t="s">
        <v>58</v>
      </c>
      <c r="E39" s="17"/>
      <c r="F39" s="6"/>
      <c r="G39" s="6" t="s">
        <v>70</v>
      </c>
      <c r="H39" s="6"/>
      <c r="I39" s="6"/>
      <c r="J39" s="6"/>
      <c r="K39" s="6"/>
      <c r="L39" s="29"/>
    </row>
    <row r="40" spans="2:12" x14ac:dyDescent="0.25">
      <c r="B40" s="26"/>
      <c r="C40" s="60"/>
      <c r="D40" s="15" t="s">
        <v>59</v>
      </c>
      <c r="E40" s="25" t="e">
        <f>1-E39/E37</f>
        <v>#DIV/0!</v>
      </c>
      <c r="F40" s="6"/>
      <c r="G40" s="6" t="s">
        <v>71</v>
      </c>
      <c r="H40" s="6" t="s">
        <v>72</v>
      </c>
      <c r="I40" s="6"/>
      <c r="J40" s="6"/>
      <c r="K40" s="6"/>
      <c r="L40" s="29"/>
    </row>
    <row r="41" spans="2:12" x14ac:dyDescent="0.25">
      <c r="B41" s="26"/>
      <c r="C41" s="60"/>
      <c r="D41" s="15" t="s">
        <v>66</v>
      </c>
      <c r="E41" s="25"/>
      <c r="F41" s="6"/>
      <c r="G41" s="6"/>
      <c r="H41" s="6" t="s">
        <v>73</v>
      </c>
      <c r="I41" s="6"/>
      <c r="J41" s="6"/>
      <c r="K41" s="6"/>
      <c r="L41" s="29"/>
    </row>
    <row r="42" spans="2:12" ht="15.75" thickBot="1" x14ac:dyDescent="0.3">
      <c r="B42" s="26"/>
      <c r="C42" s="61"/>
      <c r="D42" s="18" t="s">
        <v>60</v>
      </c>
      <c r="E42" s="22"/>
      <c r="F42" s="6"/>
      <c r="G42" s="6"/>
      <c r="H42" s="6"/>
      <c r="I42" s="6"/>
      <c r="J42" s="6"/>
      <c r="K42" s="6"/>
      <c r="L42" s="29"/>
    </row>
    <row r="43" spans="2:12" ht="15.75" thickBot="1" x14ac:dyDescent="0.3">
      <c r="B43" s="27"/>
      <c r="C43" s="31"/>
      <c r="D43" s="32"/>
      <c r="E43" s="32"/>
      <c r="F43" s="32"/>
      <c r="G43" s="32"/>
      <c r="H43" s="32"/>
      <c r="I43" s="32"/>
      <c r="J43" s="32"/>
      <c r="K43" s="32"/>
      <c r="L43" s="33"/>
    </row>
  </sheetData>
  <mergeCells count="32">
    <mergeCell ref="C38:C42"/>
    <mergeCell ref="E8:H8"/>
    <mergeCell ref="E9:H9"/>
    <mergeCell ref="E10:H10"/>
    <mergeCell ref="G32:H32"/>
    <mergeCell ref="F33:H33"/>
    <mergeCell ref="F34:H34"/>
    <mergeCell ref="C31:C36"/>
    <mergeCell ref="C25:C29"/>
    <mergeCell ref="D31:H31"/>
    <mergeCell ref="D25:H25"/>
    <mergeCell ref="C12:C23"/>
    <mergeCell ref="D13:E13"/>
    <mergeCell ref="F13:G13"/>
    <mergeCell ref="D33:D36"/>
    <mergeCell ref="H13:I13"/>
    <mergeCell ref="F36:H36"/>
    <mergeCell ref="B2:L3"/>
    <mergeCell ref="J5:K5"/>
    <mergeCell ref="J6:K6"/>
    <mergeCell ref="E26:H26"/>
    <mergeCell ref="E27:H27"/>
    <mergeCell ref="E28:H28"/>
    <mergeCell ref="C5:C10"/>
    <mergeCell ref="D5:H5"/>
    <mergeCell ref="J13:K13"/>
    <mergeCell ref="D12:K12"/>
    <mergeCell ref="E29:H29"/>
    <mergeCell ref="J25:K25"/>
    <mergeCell ref="J29:K29"/>
    <mergeCell ref="J26:K26"/>
    <mergeCell ref="F35:H3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33"/>
  <sheetViews>
    <sheetView zoomScaleNormal="100" workbookViewId="0">
      <selection activeCell="D12" sqref="D12:E12"/>
    </sheetView>
  </sheetViews>
  <sheetFormatPr baseColWidth="10" defaultRowHeight="15" x14ac:dyDescent="0.25"/>
  <sheetData>
    <row r="2" spans="2:14" ht="15.75" thickBot="1" x14ac:dyDescent="0.3">
      <c r="L2" s="1"/>
      <c r="M2" s="5"/>
    </row>
    <row r="3" spans="2:14" ht="15.75" thickBot="1" x14ac:dyDescent="0.3">
      <c r="C3" s="100" t="s">
        <v>75</v>
      </c>
      <c r="D3" s="101"/>
      <c r="E3" s="101"/>
      <c r="F3" s="101"/>
      <c r="G3" s="101"/>
      <c r="H3" s="102"/>
      <c r="L3" s="1"/>
      <c r="M3" s="5"/>
    </row>
    <row r="4" spans="2:14" ht="15" customHeight="1" x14ac:dyDescent="0.25">
      <c r="B4" s="68" t="s">
        <v>77</v>
      </c>
      <c r="C4" s="103" t="s">
        <v>4</v>
      </c>
      <c r="D4" s="73" t="s">
        <v>6</v>
      </c>
      <c r="E4" s="73"/>
      <c r="F4" s="73" t="s">
        <v>5</v>
      </c>
      <c r="G4" s="73"/>
      <c r="H4" s="76"/>
      <c r="I4" s="3"/>
      <c r="J4" s="3"/>
      <c r="K4" s="3"/>
      <c r="L4" s="3"/>
      <c r="M4" s="5"/>
      <c r="N4" s="3"/>
    </row>
    <row r="5" spans="2:14" x14ac:dyDescent="0.25">
      <c r="B5" s="109"/>
      <c r="C5" s="104" t="s">
        <v>3</v>
      </c>
      <c r="D5" s="10" t="s">
        <v>23</v>
      </c>
      <c r="E5" s="10" t="s">
        <v>24</v>
      </c>
      <c r="F5" s="10" t="s">
        <v>27</v>
      </c>
      <c r="G5" s="10" t="s">
        <v>28</v>
      </c>
      <c r="H5" s="17" t="s">
        <v>80</v>
      </c>
      <c r="I5" s="3"/>
      <c r="J5" s="3"/>
      <c r="K5" s="3"/>
      <c r="L5" s="3"/>
      <c r="M5" s="5"/>
      <c r="N5" s="3"/>
    </row>
    <row r="6" spans="2:14" x14ac:dyDescent="0.25">
      <c r="B6" s="109"/>
      <c r="C6" s="104" t="s">
        <v>25</v>
      </c>
      <c r="D6" s="10">
        <v>85</v>
      </c>
      <c r="E6" s="10">
        <v>105</v>
      </c>
      <c r="F6" s="10">
        <v>95</v>
      </c>
      <c r="G6" s="10">
        <v>115</v>
      </c>
      <c r="H6" s="17">
        <v>135</v>
      </c>
      <c r="I6" s="3"/>
      <c r="J6" s="3"/>
      <c r="K6" s="3"/>
      <c r="L6" s="3"/>
      <c r="M6" s="5"/>
      <c r="N6" s="3"/>
    </row>
    <row r="7" spans="2:14" x14ac:dyDescent="0.25">
      <c r="B7" s="109"/>
      <c r="C7" s="104" t="s">
        <v>31</v>
      </c>
      <c r="D7" s="10">
        <v>150</v>
      </c>
      <c r="E7" s="10">
        <v>170</v>
      </c>
      <c r="F7" s="10">
        <v>200</v>
      </c>
      <c r="G7" s="10">
        <v>200</v>
      </c>
      <c r="H7" s="17">
        <v>220</v>
      </c>
      <c r="I7" s="3"/>
      <c r="J7" s="3"/>
      <c r="K7" s="3"/>
      <c r="L7" s="3"/>
      <c r="M7" s="3"/>
      <c r="N7" s="3"/>
    </row>
    <row r="8" spans="2:14" x14ac:dyDescent="0.25">
      <c r="B8" s="109"/>
      <c r="C8" s="104" t="s">
        <v>26</v>
      </c>
      <c r="D8" s="10">
        <v>95</v>
      </c>
      <c r="E8" s="10">
        <v>115</v>
      </c>
      <c r="F8" s="10">
        <v>115</v>
      </c>
      <c r="G8" s="10">
        <v>120</v>
      </c>
      <c r="H8" s="17">
        <v>140</v>
      </c>
      <c r="I8" s="3"/>
      <c r="J8" s="3"/>
      <c r="K8" s="3"/>
      <c r="L8" s="3"/>
      <c r="M8" s="3"/>
      <c r="N8" s="3"/>
    </row>
    <row r="9" spans="2:14" ht="15.75" thickBot="1" x14ac:dyDescent="0.3">
      <c r="B9" s="110"/>
      <c r="C9" s="105" t="s">
        <v>79</v>
      </c>
      <c r="D9" s="19"/>
      <c r="E9" s="19"/>
      <c r="F9" s="19"/>
      <c r="G9" s="19"/>
      <c r="H9" s="22"/>
      <c r="I9" s="4"/>
      <c r="J9" s="4"/>
      <c r="K9" s="4"/>
      <c r="L9" s="4"/>
      <c r="M9" s="4"/>
      <c r="N9" s="4"/>
    </row>
    <row r="10" spans="2:14" x14ac:dyDescent="0.25">
      <c r="B10" s="109" t="s">
        <v>78</v>
      </c>
      <c r="C10" s="106" t="s">
        <v>4</v>
      </c>
      <c r="D10" s="107" t="s">
        <v>6</v>
      </c>
      <c r="E10" s="107"/>
      <c r="F10" s="107" t="s">
        <v>5</v>
      </c>
      <c r="G10" s="107"/>
      <c r="H10" s="108"/>
      <c r="I10" s="3"/>
      <c r="J10" s="3"/>
      <c r="K10" s="3"/>
      <c r="L10" s="3"/>
      <c r="M10" s="3"/>
      <c r="N10" s="3"/>
    </row>
    <row r="11" spans="2:14" x14ac:dyDescent="0.25">
      <c r="B11" s="109"/>
      <c r="C11" s="104" t="s">
        <v>3</v>
      </c>
      <c r="D11" s="10" t="s">
        <v>23</v>
      </c>
      <c r="E11" s="10" t="s">
        <v>24</v>
      </c>
      <c r="F11" s="10"/>
      <c r="G11" s="10"/>
      <c r="H11" s="17"/>
      <c r="I11" s="3"/>
      <c r="J11" s="3"/>
      <c r="K11" s="3"/>
      <c r="L11" s="3"/>
      <c r="M11" s="3"/>
      <c r="N11" s="3"/>
    </row>
    <row r="12" spans="2:14" x14ac:dyDescent="0.25">
      <c r="B12" s="109"/>
      <c r="C12" s="104" t="s">
        <v>25</v>
      </c>
      <c r="D12" s="10">
        <v>70</v>
      </c>
      <c r="E12" s="10">
        <v>80</v>
      </c>
      <c r="F12" s="10">
        <v>100</v>
      </c>
      <c r="G12" s="10"/>
      <c r="H12" s="17"/>
      <c r="I12" s="3"/>
      <c r="J12" s="3"/>
      <c r="K12" s="3"/>
      <c r="L12" s="3"/>
      <c r="M12" s="3"/>
      <c r="N12" s="3"/>
    </row>
    <row r="13" spans="2:14" x14ac:dyDescent="0.25">
      <c r="B13" s="109"/>
      <c r="C13" s="104" t="s">
        <v>31</v>
      </c>
      <c r="D13" s="10">
        <v>110</v>
      </c>
      <c r="E13" s="10">
        <v>130</v>
      </c>
      <c r="F13" s="10">
        <v>140</v>
      </c>
      <c r="G13" s="10"/>
      <c r="H13" s="17"/>
      <c r="I13" s="3"/>
      <c r="J13" s="3"/>
      <c r="K13" s="3"/>
      <c r="L13" s="3"/>
      <c r="M13" s="3"/>
      <c r="N13" s="3"/>
    </row>
    <row r="14" spans="2:14" x14ac:dyDescent="0.25">
      <c r="B14" s="109"/>
      <c r="C14" s="104" t="s">
        <v>26</v>
      </c>
      <c r="D14" s="10">
        <v>75</v>
      </c>
      <c r="E14" s="10">
        <v>95</v>
      </c>
      <c r="F14" s="10">
        <v>115</v>
      </c>
      <c r="G14" s="10"/>
      <c r="H14" s="17"/>
      <c r="I14" s="4"/>
      <c r="J14" s="4"/>
      <c r="K14" s="4"/>
      <c r="L14" s="4"/>
      <c r="M14" s="4"/>
      <c r="N14" s="4"/>
    </row>
    <row r="15" spans="2:14" ht="15.75" thickBot="1" x14ac:dyDescent="0.3">
      <c r="B15" s="110"/>
      <c r="C15" s="105" t="s">
        <v>79</v>
      </c>
      <c r="D15" s="19"/>
      <c r="E15" s="19"/>
      <c r="F15" s="19"/>
      <c r="G15" s="19"/>
      <c r="H15" s="22"/>
      <c r="I15" s="3"/>
      <c r="J15" s="3"/>
      <c r="K15" s="3"/>
      <c r="L15" s="3"/>
      <c r="M15" s="3"/>
      <c r="N15" s="3"/>
    </row>
    <row r="16" spans="2:14" x14ac:dyDescent="0.25"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3:14" ht="15.75" thickBot="1" x14ac:dyDescent="0.3"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3:14" ht="15.75" thickBot="1" x14ac:dyDescent="0.3">
      <c r="C18" s="97" t="s">
        <v>76</v>
      </c>
      <c r="D18" s="98"/>
      <c r="E18" s="98"/>
      <c r="F18" s="98"/>
      <c r="G18" s="98"/>
      <c r="H18" s="98"/>
      <c r="I18" s="98"/>
      <c r="J18" s="98"/>
      <c r="K18" s="98"/>
      <c r="L18" s="98"/>
      <c r="M18" s="98"/>
      <c r="N18" s="99"/>
    </row>
    <row r="19" spans="3:14" x14ac:dyDescent="0.25">
      <c r="C19" s="77"/>
      <c r="D19" s="91" t="s">
        <v>6</v>
      </c>
      <c r="E19" s="92"/>
      <c r="F19" s="92"/>
      <c r="G19" s="92"/>
      <c r="H19" s="93"/>
      <c r="I19" s="91" t="s">
        <v>5</v>
      </c>
      <c r="J19" s="92"/>
      <c r="K19" s="92"/>
      <c r="L19" s="92"/>
      <c r="M19" s="92"/>
      <c r="N19" s="93"/>
    </row>
    <row r="20" spans="3:14" x14ac:dyDescent="0.25">
      <c r="C20" s="77"/>
      <c r="D20" s="94" t="s">
        <v>45</v>
      </c>
      <c r="E20" s="78" t="s">
        <v>46</v>
      </c>
      <c r="F20" s="78" t="s">
        <v>47</v>
      </c>
      <c r="G20" s="78" t="s">
        <v>48</v>
      </c>
      <c r="H20" s="79" t="s">
        <v>49</v>
      </c>
      <c r="I20" s="94" t="s">
        <v>50</v>
      </c>
      <c r="J20" s="78" t="s">
        <v>51</v>
      </c>
      <c r="K20" s="78" t="s">
        <v>52</v>
      </c>
      <c r="L20" s="78" t="s">
        <v>53</v>
      </c>
      <c r="M20" s="78" t="s">
        <v>54</v>
      </c>
      <c r="N20" s="79" t="s">
        <v>55</v>
      </c>
    </row>
    <row r="21" spans="3:14" x14ac:dyDescent="0.25">
      <c r="C21" s="80">
        <v>1</v>
      </c>
      <c r="D21" s="94">
        <v>70</v>
      </c>
      <c r="E21" s="78">
        <v>75</v>
      </c>
      <c r="F21" s="78">
        <v>80</v>
      </c>
      <c r="G21" s="78">
        <v>85</v>
      </c>
      <c r="H21" s="79">
        <v>100</v>
      </c>
      <c r="I21" s="94">
        <v>90</v>
      </c>
      <c r="J21" s="78">
        <v>105</v>
      </c>
      <c r="K21" s="78">
        <v>110</v>
      </c>
      <c r="L21" s="78">
        <v>115</v>
      </c>
      <c r="M21" s="78">
        <v>125</v>
      </c>
      <c r="N21" s="79">
        <v>130</v>
      </c>
    </row>
    <row r="22" spans="3:14" x14ac:dyDescent="0.25">
      <c r="C22" s="80">
        <v>2</v>
      </c>
      <c r="D22" s="94">
        <v>95</v>
      </c>
      <c r="E22" s="78">
        <f>$D22+(($H22-$D22)/5*2)</f>
        <v>105</v>
      </c>
      <c r="F22" s="78">
        <f>$D22+(($H22-$D22)/5*3)</f>
        <v>110</v>
      </c>
      <c r="G22" s="78">
        <f>$D22+(($H22-$D22)/5*4)</f>
        <v>115</v>
      </c>
      <c r="H22" s="79">
        <v>120</v>
      </c>
      <c r="I22" s="94"/>
      <c r="J22" s="78"/>
      <c r="K22" s="78"/>
      <c r="L22" s="78"/>
      <c r="M22" s="78"/>
      <c r="N22" s="79"/>
    </row>
    <row r="23" spans="3:14" x14ac:dyDescent="0.25">
      <c r="C23" s="80">
        <v>3</v>
      </c>
      <c r="D23" s="94">
        <v>140</v>
      </c>
      <c r="E23" s="78">
        <f t="shared" ref="E23:E25" si="0">$D23+(($H23-$D23)/5*2)</f>
        <v>150</v>
      </c>
      <c r="F23" s="78">
        <f t="shared" ref="F23:F25" si="1">$D23+(($H23-$D23)/5*3)</f>
        <v>155</v>
      </c>
      <c r="G23" s="78">
        <f t="shared" ref="G23:G25" si="2">$D23+(($H23-$D23)/5*4)</f>
        <v>160</v>
      </c>
      <c r="H23" s="79">
        <v>165</v>
      </c>
      <c r="I23" s="94"/>
      <c r="J23" s="78"/>
      <c r="K23" s="78"/>
      <c r="L23" s="78"/>
      <c r="M23" s="78"/>
      <c r="N23" s="79"/>
    </row>
    <row r="24" spans="3:14" x14ac:dyDescent="0.25">
      <c r="C24" s="80">
        <v>4</v>
      </c>
      <c r="D24" s="94">
        <v>185</v>
      </c>
      <c r="E24" s="78">
        <f t="shared" si="0"/>
        <v>195</v>
      </c>
      <c r="F24" s="78">
        <f t="shared" si="1"/>
        <v>200</v>
      </c>
      <c r="G24" s="78">
        <f t="shared" si="2"/>
        <v>205</v>
      </c>
      <c r="H24" s="79">
        <v>210</v>
      </c>
      <c r="I24" s="94"/>
      <c r="J24" s="78"/>
      <c r="K24" s="78"/>
      <c r="L24" s="78"/>
      <c r="M24" s="78"/>
      <c r="N24" s="79"/>
    </row>
    <row r="25" spans="3:14" x14ac:dyDescent="0.25">
      <c r="C25" s="80">
        <v>5</v>
      </c>
      <c r="D25" s="94">
        <v>265</v>
      </c>
      <c r="E25" s="78">
        <f t="shared" si="0"/>
        <v>291</v>
      </c>
      <c r="F25" s="78">
        <f t="shared" si="1"/>
        <v>304</v>
      </c>
      <c r="G25" s="78">
        <f t="shared" si="2"/>
        <v>317</v>
      </c>
      <c r="H25" s="79">
        <v>330</v>
      </c>
      <c r="I25" s="94"/>
      <c r="J25" s="78"/>
      <c r="K25" s="78"/>
      <c r="L25" s="78"/>
      <c r="M25" s="78"/>
      <c r="N25" s="79"/>
    </row>
    <row r="26" spans="3:14" x14ac:dyDescent="0.25">
      <c r="C26" s="80" t="str">
        <f xml:space="preserve"> "+DPE"</f>
        <v>+DPE</v>
      </c>
      <c r="D26" s="94">
        <f>D27*0.6</f>
        <v>48</v>
      </c>
      <c r="E26" s="78">
        <f t="shared" ref="E26:H26" si="3">E27*0.6</f>
        <v>54</v>
      </c>
      <c r="F26" s="78">
        <f t="shared" si="3"/>
        <v>60</v>
      </c>
      <c r="G26" s="78">
        <f t="shared" si="3"/>
        <v>66</v>
      </c>
      <c r="H26" s="79">
        <f t="shared" si="3"/>
        <v>72</v>
      </c>
      <c r="I26" s="94"/>
      <c r="J26" s="78"/>
      <c r="K26" s="78"/>
      <c r="L26" s="78"/>
      <c r="M26" s="78"/>
      <c r="N26" s="79"/>
    </row>
    <row r="27" spans="3:14" x14ac:dyDescent="0.25">
      <c r="C27" s="80" t="str">
        <f xml:space="preserve"> "+Plomb"</f>
        <v>+Plomb</v>
      </c>
      <c r="D27" s="94">
        <v>80</v>
      </c>
      <c r="E27" s="78">
        <v>90</v>
      </c>
      <c r="F27" s="78">
        <v>100</v>
      </c>
      <c r="G27" s="78">
        <v>110</v>
      </c>
      <c r="H27" s="79">
        <v>120</v>
      </c>
      <c r="I27" s="94"/>
      <c r="J27" s="78"/>
      <c r="K27" s="78"/>
      <c r="L27" s="78"/>
      <c r="M27" s="78"/>
      <c r="N27" s="79"/>
    </row>
    <row r="28" spans="3:14" x14ac:dyDescent="0.25">
      <c r="C28" s="80" t="str">
        <f>"+ERNT"</f>
        <v>+ERNT</v>
      </c>
      <c r="D28" s="94">
        <v>30</v>
      </c>
      <c r="E28" s="82">
        <v>30</v>
      </c>
      <c r="F28" s="82">
        <v>30</v>
      </c>
      <c r="G28" s="82">
        <v>30</v>
      </c>
      <c r="H28" s="79">
        <v>30</v>
      </c>
      <c r="I28" s="77"/>
      <c r="J28" s="83"/>
      <c r="K28" s="83"/>
      <c r="L28" s="83"/>
      <c r="M28" s="83"/>
      <c r="N28" s="84"/>
    </row>
    <row r="29" spans="3:14" ht="15.75" thickBot="1" x14ac:dyDescent="0.3">
      <c r="C29" s="80" t="str">
        <f>"+CI"</f>
        <v>+CI</v>
      </c>
      <c r="D29" s="95">
        <v>45</v>
      </c>
      <c r="E29" s="96">
        <v>50</v>
      </c>
      <c r="F29" s="96">
        <v>75</v>
      </c>
      <c r="G29" s="96">
        <v>80</v>
      </c>
      <c r="H29" s="81">
        <v>105</v>
      </c>
      <c r="I29" s="86"/>
      <c r="J29" s="89"/>
      <c r="K29" s="89"/>
      <c r="L29" s="89"/>
      <c r="M29" s="89"/>
      <c r="N29" s="90"/>
    </row>
    <row r="30" spans="3:14" x14ac:dyDescent="0.25">
      <c r="C30" s="77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4"/>
    </row>
    <row r="31" spans="3:14" x14ac:dyDescent="0.25">
      <c r="C31" s="77"/>
      <c r="D31" s="85" t="s">
        <v>63</v>
      </c>
      <c r="E31" s="85"/>
      <c r="F31" s="85"/>
      <c r="G31" s="85"/>
      <c r="H31" s="83"/>
      <c r="I31" s="83"/>
      <c r="J31" s="83"/>
      <c r="K31" s="83"/>
      <c r="L31" s="83"/>
      <c r="M31" s="83"/>
      <c r="N31" s="84"/>
    </row>
    <row r="32" spans="3:14" x14ac:dyDescent="0.25">
      <c r="C32" s="77" t="s">
        <v>65</v>
      </c>
      <c r="D32" s="78">
        <v>2</v>
      </c>
      <c r="E32" s="82">
        <v>3</v>
      </c>
      <c r="F32" s="82">
        <v>4</v>
      </c>
      <c r="G32" s="82" t="s">
        <v>64</v>
      </c>
      <c r="H32" s="83"/>
      <c r="I32" s="83"/>
      <c r="J32" s="83"/>
      <c r="K32" s="83"/>
      <c r="L32" s="83"/>
      <c r="M32" s="83"/>
      <c r="N32" s="84"/>
    </row>
    <row r="33" spans="3:14" ht="15.75" thickBot="1" x14ac:dyDescent="0.3">
      <c r="C33" s="86" t="s">
        <v>66</v>
      </c>
      <c r="D33" s="87">
        <v>0</v>
      </c>
      <c r="E33" s="88">
        <v>0.05</v>
      </c>
      <c r="F33" s="88">
        <v>0.1</v>
      </c>
      <c r="G33" s="88">
        <v>0.15</v>
      </c>
      <c r="H33" s="89"/>
      <c r="I33" s="89"/>
      <c r="J33" s="89"/>
      <c r="K33" s="89"/>
      <c r="L33" s="89"/>
      <c r="M33" s="89"/>
      <c r="N33" s="90"/>
    </row>
  </sheetData>
  <mergeCells count="11">
    <mergeCell ref="B10:B15"/>
    <mergeCell ref="D10:E10"/>
    <mergeCell ref="F10:H10"/>
    <mergeCell ref="B4:B9"/>
    <mergeCell ref="D19:H19"/>
    <mergeCell ref="I19:N19"/>
    <mergeCell ref="D31:G31"/>
    <mergeCell ref="C3:H3"/>
    <mergeCell ref="C18:N18"/>
    <mergeCell ref="D4:E4"/>
    <mergeCell ref="F4:H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2" sqref="G12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Feuille Diags</vt:lpstr>
      <vt:lpstr>Tarifs Diags</vt:lpstr>
      <vt:lpstr>Feuille Formations</vt:lpstr>
      <vt:lpstr>Tarifs Formations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</dc:creator>
  <cp:lastModifiedBy>GK</cp:lastModifiedBy>
  <dcterms:created xsi:type="dcterms:W3CDTF">2014-02-11T08:10:32Z</dcterms:created>
  <dcterms:modified xsi:type="dcterms:W3CDTF">2014-02-11T10:53:33Z</dcterms:modified>
</cp:coreProperties>
</file>