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imon Roibet\Desktop\"/>
    </mc:Choice>
  </mc:AlternateContent>
  <bookViews>
    <workbookView xWindow="285" yWindow="150" windowWidth="19620" windowHeight="9150" tabRatio="417" activeTab="1"/>
  </bookViews>
  <sheets>
    <sheet name="Exploitation" sheetId="8" r:id="rId1"/>
    <sheet name="Impression" sheetId="10" r:id="rId2"/>
  </sheets>
  <definedNames>
    <definedName name="_xlnm._FilterDatabase" localSheetId="0" hidden="1">Exploitation!$E$2:$F$24</definedName>
    <definedName name="daates">Exploitation!#REF!</definedName>
    <definedName name="Date">#REF!</definedName>
    <definedName name="Dates">#REF!</definedName>
    <definedName name="Dates_travaillées">Exploitation!$I:$I</definedName>
    <definedName name="donnee">#REF!</definedName>
    <definedName name="Exploitation1">Exploitation!$J$2:$O$204</definedName>
    <definedName name="Exploitation2">Exploitation!$I$1:$O$3716</definedName>
    <definedName name="_xlnm.Extract" localSheetId="0">Exploitation!$I$2:$I$700000</definedName>
  </definedNames>
  <calcPr calcId="152511"/>
</workbook>
</file>

<file path=xl/calcChain.xml><?xml version="1.0" encoding="utf-8"?>
<calcChain xmlns="http://schemas.openxmlformats.org/spreadsheetml/2006/main">
  <c r="C18" i="10" l="1"/>
  <c r="B21" i="10"/>
  <c r="C21" i="10" l="1"/>
  <c r="C20" i="10"/>
  <c r="C19" i="10" l="1"/>
  <c r="B20" i="10"/>
  <c r="B19" i="10"/>
  <c r="L199" i="8" l="1"/>
  <c r="L200" i="8"/>
  <c r="L201" i="8"/>
  <c r="L202" i="8"/>
  <c r="L203" i="8"/>
  <c r="L204" i="8"/>
  <c r="N199" i="8"/>
  <c r="O199" i="8" s="1"/>
  <c r="N200" i="8"/>
  <c r="O200" i="8" s="1"/>
  <c r="N201" i="8"/>
  <c r="N202" i="8"/>
  <c r="N203" i="8"/>
  <c r="L206" i="8"/>
  <c r="L207" i="8"/>
  <c r="N204" i="8" l="1"/>
</calcChain>
</file>

<file path=xl/sharedStrings.xml><?xml version="1.0" encoding="utf-8"?>
<sst xmlns="http://schemas.openxmlformats.org/spreadsheetml/2006/main" count="30" uniqueCount="11">
  <si>
    <t>INDICATEUR DE PERFORMANCE</t>
  </si>
  <si>
    <t>DATE</t>
  </si>
  <si>
    <t>Dates travaillées</t>
  </si>
  <si>
    <t>Linéaires</t>
  </si>
  <si>
    <t>Temps</t>
  </si>
  <si>
    <t>Jour de la semaine précédente</t>
  </si>
  <si>
    <t>Nettoyage</t>
  </si>
  <si>
    <t>Réglage</t>
  </si>
  <si>
    <t>Pannes</t>
  </si>
  <si>
    <t>Production</t>
  </si>
  <si>
    <t>11.44.20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</si>
</sst>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0.0"/>
    <numFmt numFmtId="166" formatCode="d/m/yyyy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Trebuchet MS"/>
      <family val="2"/>
    </font>
    <font>
      <sz val="26"/>
      <color theme="1"/>
      <name val="Trebuchet MS"/>
      <family val="2"/>
    </font>
    <font>
      <b/>
      <sz val="11"/>
      <color theme="8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7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/>
    <xf numFmtId="164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10" xfId="0" applyFill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18" fillId="0" borderId="18" xfId="0" applyFont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19" xfId="0" applyFont="1" applyBorder="1" applyAlignment="1">
      <alignment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4" xfId="0" applyBorder="1"/>
    <xf numFmtId="0" fontId="0" fillId="0" borderId="15" xfId="0" applyBorder="1"/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14" fontId="0" fillId="0" borderId="0" xfId="0" applyNumberFormat="1"/>
    <xf numFmtId="0" fontId="16" fillId="0" borderId="0" xfId="0" applyFont="1" applyBorder="1" applyAlignment="1"/>
    <xf numFmtId="1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/>
    <xf numFmtId="2" fontId="0" fillId="0" borderId="11" xfId="0" applyNumberFormat="1" applyFill="1" applyBorder="1" applyAlignment="1">
      <alignment horizontal="center" vertical="center"/>
    </xf>
    <xf numFmtId="2" fontId="0" fillId="0" borderId="10" xfId="0" applyNumberFormat="1" applyFill="1" applyBorder="1" applyAlignment="1">
      <alignment horizontal="center" vertical="center"/>
    </xf>
    <xf numFmtId="1" fontId="0" fillId="0" borderId="10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166" fontId="0" fillId="0" borderId="0" xfId="0" applyNumberFormat="1"/>
    <xf numFmtId="0" fontId="0" fillId="0" borderId="10" xfId="0" applyBorder="1" applyAlignment="1">
      <alignment horizontal="center"/>
    </xf>
    <xf numFmtId="0" fontId="16" fillId="0" borderId="10" xfId="0" applyFont="1" applyBorder="1" applyAlignment="1">
      <alignment horizontal="center" vertical="center"/>
    </xf>
    <xf numFmtId="0" fontId="19" fillId="0" borderId="18" xfId="0" applyFont="1" applyBorder="1" applyAlignment="1">
      <alignment vertical="center"/>
    </xf>
    <xf numFmtId="0" fontId="19" fillId="0" borderId="0" xfId="0" applyFont="1" applyBorder="1" applyAlignment="1">
      <alignment vertical="center"/>
    </xf>
    <xf numFmtId="0" fontId="19" fillId="0" borderId="19" xfId="0" applyFont="1" applyBorder="1" applyAlignment="1">
      <alignment vertical="center"/>
    </xf>
    <xf numFmtId="0" fontId="16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14" fontId="0" fillId="0" borderId="0" xfId="0" applyNumberFormat="1" applyBorder="1"/>
    <xf numFmtId="0" fontId="0" fillId="0" borderId="11" xfId="0" applyFill="1" applyBorder="1" applyAlignment="1">
      <alignment horizontal="center" vertical="center"/>
    </xf>
    <xf numFmtId="14" fontId="0" fillId="33" borderId="11" xfId="0" applyNumberFormat="1" applyFill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Border="1"/>
    <xf numFmtId="0" fontId="23" fillId="0" borderId="10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2" fontId="20" fillId="0" borderId="10" xfId="0" applyNumberFormat="1" applyFont="1" applyBorder="1" applyAlignment="1">
      <alignment horizontal="center" vertical="center"/>
    </xf>
    <xf numFmtId="2" fontId="21" fillId="0" borderId="10" xfId="0" applyNumberFormat="1" applyFont="1" applyBorder="1" applyAlignment="1">
      <alignment horizontal="center" vertical="center"/>
    </xf>
    <xf numFmtId="2" fontId="22" fillId="0" borderId="10" xfId="0" applyNumberFormat="1" applyFont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46" fontId="0" fillId="0" borderId="1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6" fillId="0" borderId="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Exploitation!$E$1</c:f>
              <c:strCache>
                <c:ptCount val="1"/>
              </c:strCache>
            </c:strRef>
          </c:tx>
          <c:marker>
            <c:symbol val="none"/>
          </c:marker>
          <c:cat>
            <c:numRef>
              <c:f>Exploitation!$E$3:$E$16</c:f>
              <c:numCache>
                <c:formatCode>General</c:formatCode>
                <c:ptCount val="14"/>
              </c:numCache>
            </c:numRef>
          </c:cat>
          <c:val>
            <c:numRef>
              <c:f>Exploitation!$F$3:$F$16</c:f>
              <c:numCache>
                <c:formatCode>General</c:formatCode>
                <c:ptCount val="14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853738528"/>
        <c:axId val="-1853736896"/>
      </c:lineChart>
      <c:catAx>
        <c:axId val="-18537385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853736896"/>
        <c:crosses val="autoZero"/>
        <c:auto val="1"/>
        <c:lblAlgn val="ctr"/>
        <c:lblOffset val="100"/>
        <c:noMultiLvlLbl val="0"/>
      </c:catAx>
      <c:valAx>
        <c:axId val="-1853736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8537385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378747606635927"/>
          <c:y val="6.1659167822941868E-2"/>
          <c:w val="0.78624383931187003"/>
          <c:h val="0.69499916258417338"/>
        </c:manualLayout>
      </c:layout>
      <c:lineChart>
        <c:grouping val="standard"/>
        <c:varyColors val="0"/>
        <c:ser>
          <c:idx val="0"/>
          <c:order val="0"/>
          <c:tx>
            <c:strRef>
              <c:f>Impression!$B$19</c:f>
              <c:strCache>
                <c:ptCount val="1"/>
                <c:pt idx="0">
                  <c:v>0,00</c:v>
                </c:pt>
              </c:strCache>
            </c:strRef>
          </c:tx>
          <c:marker>
            <c:symbol val="none"/>
          </c:marker>
          <c:cat>
            <c:numRef>
              <c:f>Impression!$C$18:$G$18</c:f>
              <c:numCache>
                <c:formatCode>m/d/yyyy</c:formatCode>
                <c:ptCount val="5"/>
                <c:pt idx="0">
                  <c:v>41582</c:v>
                </c:pt>
              </c:numCache>
            </c:numRef>
          </c:cat>
          <c:val>
            <c:numRef>
              <c:f>Impression!$C$19:$G$19</c:f>
              <c:numCache>
                <c:formatCode>0</c:formatCode>
                <c:ptCount val="5"/>
                <c:pt idx="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Impression!$B$20</c:f>
              <c:strCache>
                <c:ptCount val="1"/>
                <c:pt idx="0">
                  <c:v>0,00</c:v>
                </c:pt>
              </c:strCache>
            </c:strRef>
          </c:tx>
          <c:marker>
            <c:symbol val="none"/>
          </c:marker>
          <c:cat>
            <c:numRef>
              <c:f>Impression!$C$18:$G$18</c:f>
              <c:numCache>
                <c:formatCode>m/d/yyyy</c:formatCode>
                <c:ptCount val="5"/>
                <c:pt idx="0">
                  <c:v>41582</c:v>
                </c:pt>
              </c:numCache>
            </c:numRef>
          </c:cat>
          <c:val>
            <c:numRef>
              <c:f>Impression!$C$20:$G$20</c:f>
              <c:numCache>
                <c:formatCode>0</c:formatCode>
                <c:ptCount val="5"/>
                <c:pt idx="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Impression!$B$21</c:f>
              <c:strCache>
                <c:ptCount val="1"/>
                <c:pt idx="0">
                  <c:v>0,00</c:v>
                </c:pt>
              </c:strCache>
            </c:strRef>
          </c:tx>
          <c:marker>
            <c:symbol val="none"/>
          </c:marker>
          <c:cat>
            <c:numRef>
              <c:f>Impression!$C$18:$G$18</c:f>
              <c:numCache>
                <c:formatCode>m/d/yyyy</c:formatCode>
                <c:ptCount val="5"/>
                <c:pt idx="0">
                  <c:v>41582</c:v>
                </c:pt>
              </c:numCache>
            </c:numRef>
          </c:cat>
          <c:val>
            <c:numRef>
              <c:f>Impression!$C$21:$G$21</c:f>
              <c:numCache>
                <c:formatCode>0</c:formatCode>
                <c:ptCount val="5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853729824"/>
        <c:axId val="-1853728736"/>
      </c:lineChart>
      <c:catAx>
        <c:axId val="-18537298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-1853728736"/>
        <c:crosses val="autoZero"/>
        <c:auto val="0"/>
        <c:lblAlgn val="ctr"/>
        <c:lblOffset val="100"/>
        <c:noMultiLvlLbl val="0"/>
      </c:catAx>
      <c:valAx>
        <c:axId val="-1853728736"/>
        <c:scaling>
          <c:orientation val="minMax"/>
          <c:max val="600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-1853729824"/>
        <c:crosses val="autoZero"/>
        <c:crossBetween val="between"/>
      </c:valAx>
    </c:plotArea>
    <c:plotVisOnly val="0"/>
    <c:dispBlanksAs val="zero"/>
    <c:showDLblsOverMax val="0"/>
  </c:chart>
  <c:printSettings>
    <c:headerFooter/>
    <c:pageMargins b="0.75" l="0.7" r="0.7" t="0.75" header="0.3" footer="0.3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2195701010446905"/>
          <c:y val="0.22657588477300533"/>
          <c:w val="0.83461735938834436"/>
          <c:h val="0.53917318023686189"/>
        </c:manualLayout>
      </c:layout>
      <c:lineChart>
        <c:grouping val="standard"/>
        <c:varyColors val="0"/>
        <c:ser>
          <c:idx val="0"/>
          <c:order val="0"/>
          <c:tx>
            <c:strRef>
              <c:f>Impression!$B$22</c:f>
              <c:strCache>
                <c:ptCount val="1"/>
                <c:pt idx="0">
                  <c:v>Nettoyage</c:v>
                </c:pt>
              </c:strCache>
            </c:strRef>
          </c:tx>
          <c:marker>
            <c:symbol val="none"/>
          </c:marker>
          <c:cat>
            <c:numRef>
              <c:f>Impression!$C$18:$G$18</c:f>
              <c:numCache>
                <c:formatCode>m/d/yyyy</c:formatCode>
                <c:ptCount val="5"/>
                <c:pt idx="0">
                  <c:v>41582</c:v>
                </c:pt>
              </c:numCache>
            </c:numRef>
          </c:cat>
          <c:val>
            <c:numRef>
              <c:f>Impression!$C$22:$G$22</c:f>
              <c:numCache>
                <c:formatCode>[h]:mm:ss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Impression!$B$23</c:f>
              <c:strCache>
                <c:ptCount val="1"/>
                <c:pt idx="0">
                  <c:v>Réglage</c:v>
                </c:pt>
              </c:strCache>
            </c:strRef>
          </c:tx>
          <c:marker>
            <c:symbol val="none"/>
          </c:marker>
          <c:cat>
            <c:numRef>
              <c:f>Impression!$C$18:$G$18</c:f>
              <c:numCache>
                <c:formatCode>m/d/yyyy</c:formatCode>
                <c:ptCount val="5"/>
                <c:pt idx="0">
                  <c:v>41582</c:v>
                </c:pt>
              </c:numCache>
            </c:numRef>
          </c:cat>
          <c:val>
            <c:numRef>
              <c:f>Impression!$C$23:$G$23</c:f>
              <c:numCache>
                <c:formatCode>[h]:mm:ss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Impression!$B$24</c:f>
              <c:strCache>
                <c:ptCount val="1"/>
                <c:pt idx="0">
                  <c:v>Pannes</c:v>
                </c:pt>
              </c:strCache>
            </c:strRef>
          </c:tx>
          <c:marker>
            <c:symbol val="none"/>
          </c:marker>
          <c:cat>
            <c:numRef>
              <c:f>Impression!$C$18:$G$18</c:f>
              <c:numCache>
                <c:formatCode>m/d/yyyy</c:formatCode>
                <c:ptCount val="5"/>
                <c:pt idx="0">
                  <c:v>41582</c:v>
                </c:pt>
              </c:numCache>
            </c:numRef>
          </c:cat>
          <c:val>
            <c:numRef>
              <c:f>Impression!$C$24:$G$24</c:f>
              <c:numCache>
                <c:formatCode>[h]:mm:ss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Impression!$B$25</c:f>
              <c:strCache>
                <c:ptCount val="1"/>
                <c:pt idx="0">
                  <c:v>Production</c:v>
                </c:pt>
              </c:strCache>
            </c:strRef>
          </c:tx>
          <c:marker>
            <c:symbol val="none"/>
          </c:marker>
          <c:cat>
            <c:numRef>
              <c:f>Impression!$C$18:$G$18</c:f>
              <c:numCache>
                <c:formatCode>m/d/yyyy</c:formatCode>
                <c:ptCount val="5"/>
                <c:pt idx="0">
                  <c:v>41582</c:v>
                </c:pt>
              </c:numCache>
            </c:numRef>
          </c:cat>
          <c:val>
            <c:numRef>
              <c:f>Impression!$C$25:$G$25</c:f>
              <c:numCache>
                <c:formatCode>[h]:mm:ss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1853728192"/>
        <c:axId val="-1853725472"/>
      </c:lineChart>
      <c:catAx>
        <c:axId val="-185372819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-1853725472"/>
        <c:crosses val="autoZero"/>
        <c:auto val="0"/>
        <c:lblAlgn val="ctr"/>
        <c:lblOffset val="100"/>
        <c:noMultiLvlLbl val="0"/>
      </c:catAx>
      <c:valAx>
        <c:axId val="-1853725472"/>
        <c:scaling>
          <c:orientation val="minMax"/>
          <c:max val="6000"/>
        </c:scaling>
        <c:delete val="0"/>
        <c:axPos val="l"/>
        <c:majorGridlines/>
        <c:numFmt formatCode="[h]:mm:ss" sourceLinked="1"/>
        <c:majorTickMark val="out"/>
        <c:minorTickMark val="none"/>
        <c:tickLblPos val="nextTo"/>
        <c:crossAx val="-1853728192"/>
        <c:crosses val="autoZero"/>
        <c:crossBetween val="between"/>
      </c:valAx>
    </c:plotArea>
    <c:plotVisOnly val="0"/>
    <c:dispBlanksAs val="zero"/>
    <c:showDLblsOverMax val="0"/>
  </c:chart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jpg"/><Relationship Id="rId3" Type="http://schemas.openxmlformats.org/officeDocument/2006/relationships/image" Target="../media/image1.emf"/><Relationship Id="rId7" Type="http://schemas.openxmlformats.org/officeDocument/2006/relationships/image" Target="../media/image5.jp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4.jpeg"/><Relationship Id="rId5" Type="http://schemas.openxmlformats.org/officeDocument/2006/relationships/image" Target="../media/image3.jpeg"/><Relationship Id="rId10" Type="http://schemas.openxmlformats.org/officeDocument/2006/relationships/chart" Target="../charts/chart3.xml"/><Relationship Id="rId4" Type="http://schemas.openxmlformats.org/officeDocument/2006/relationships/image" Target="../media/image2.emf"/><Relationship Id="rId9" Type="http://schemas.openxmlformats.org/officeDocument/2006/relationships/image" Target="../media/image7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3978</xdr:colOff>
      <xdr:row>37</xdr:row>
      <xdr:rowOff>178676</xdr:rowOff>
    </xdr:from>
    <xdr:to>
      <xdr:col>6</xdr:col>
      <xdr:colOff>777765</xdr:colOff>
      <xdr:row>49</xdr:row>
      <xdr:rowOff>175962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32137</xdr:colOff>
      <xdr:row>25</xdr:row>
      <xdr:rowOff>108510</xdr:rowOff>
    </xdr:from>
    <xdr:to>
      <xdr:col>3</xdr:col>
      <xdr:colOff>489336</xdr:colOff>
      <xdr:row>38</xdr:row>
      <xdr:rowOff>5255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7</xdr:col>
      <xdr:colOff>224118</xdr:colOff>
      <xdr:row>0</xdr:row>
      <xdr:rowOff>125506</xdr:rowOff>
    </xdr:from>
    <xdr:to>
      <xdr:col>8</xdr:col>
      <xdr:colOff>98164</xdr:colOff>
      <xdr:row>4</xdr:row>
      <xdr:rowOff>56030</xdr:rowOff>
    </xdr:to>
    <xdr:pic macro="[0]!Impression2"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6377" y="125506"/>
          <a:ext cx="662940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331694</xdr:colOff>
      <xdr:row>0</xdr:row>
      <xdr:rowOff>125506</xdr:rowOff>
    </xdr:from>
    <xdr:to>
      <xdr:col>9</xdr:col>
      <xdr:colOff>385034</xdr:colOff>
      <xdr:row>4</xdr:row>
      <xdr:rowOff>45272</xdr:rowOff>
    </xdr:to>
    <xdr:pic macro="[0]!Retour_sommaire3"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2847" y="125506"/>
          <a:ext cx="842234" cy="63694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</xdr:col>
      <xdr:colOff>182880</xdr:colOff>
      <xdr:row>4</xdr:row>
      <xdr:rowOff>30480</xdr:rowOff>
    </xdr:to>
    <xdr:pic>
      <xdr:nvPicPr>
        <xdr:cNvPr id="8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753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667909</xdr:colOff>
      <xdr:row>0</xdr:row>
      <xdr:rowOff>0</xdr:rowOff>
    </xdr:from>
    <xdr:to>
      <xdr:col>6</xdr:col>
      <xdr:colOff>777239</xdr:colOff>
      <xdr:row>4</xdr:row>
      <xdr:rowOff>167640</xdr:rowOff>
    </xdr:to>
    <xdr:pic>
      <xdr:nvPicPr>
        <xdr:cNvPr id="9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7179" y="0"/>
          <a:ext cx="904460" cy="9097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312420</xdr:colOff>
      <xdr:row>8</xdr:row>
      <xdr:rowOff>60960</xdr:rowOff>
    </xdr:from>
    <xdr:to>
      <xdr:col>2</xdr:col>
      <xdr:colOff>160020</xdr:colOff>
      <xdr:row>14</xdr:row>
      <xdr:rowOff>137160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2420" y="1524000"/>
          <a:ext cx="1371600" cy="1173480"/>
        </a:xfrm>
        <a:prstGeom prst="rect">
          <a:avLst/>
        </a:prstGeom>
      </xdr:spPr>
    </xdr:pic>
    <xdr:clientData/>
  </xdr:twoCellAnchor>
  <xdr:twoCellAnchor editAs="oneCell">
    <xdr:from>
      <xdr:col>2</xdr:col>
      <xdr:colOff>602975</xdr:colOff>
      <xdr:row>8</xdr:row>
      <xdr:rowOff>29486</xdr:rowOff>
    </xdr:from>
    <xdr:to>
      <xdr:col>4</xdr:col>
      <xdr:colOff>364436</xdr:colOff>
      <xdr:row>14</xdr:row>
      <xdr:rowOff>56653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26975" y="1492526"/>
          <a:ext cx="1369281" cy="1124447"/>
        </a:xfrm>
        <a:prstGeom prst="rect">
          <a:avLst/>
        </a:prstGeom>
      </xdr:spPr>
    </xdr:pic>
    <xdr:clientData/>
  </xdr:twoCellAnchor>
  <xdr:twoCellAnchor editAs="oneCell">
    <xdr:from>
      <xdr:col>4</xdr:col>
      <xdr:colOff>747753</xdr:colOff>
      <xdr:row>8</xdr:row>
      <xdr:rowOff>13584</xdr:rowOff>
    </xdr:from>
    <xdr:to>
      <xdr:col>6</xdr:col>
      <xdr:colOff>460512</xdr:colOff>
      <xdr:row>15</xdr:row>
      <xdr:rowOff>48371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79573" y="1476624"/>
          <a:ext cx="1297719" cy="1314947"/>
        </a:xfrm>
        <a:prstGeom prst="rect">
          <a:avLst/>
        </a:prstGeom>
      </xdr:spPr>
    </xdr:pic>
    <xdr:clientData/>
  </xdr:twoCellAnchor>
  <xdr:twoCellAnchor>
    <xdr:from>
      <xdr:col>3</xdr:col>
      <xdr:colOff>502439</xdr:colOff>
      <xdr:row>25</xdr:row>
      <xdr:rowOff>87512</xdr:rowOff>
    </xdr:from>
    <xdr:to>
      <xdr:col>6</xdr:col>
      <xdr:colOff>788276</xdr:colOff>
      <xdr:row>37</xdr:row>
      <xdr:rowOff>147146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V700064"/>
  <sheetViews>
    <sheetView zoomScale="85" zoomScaleNormal="85" workbookViewId="0">
      <selection activeCell="J1" sqref="J1:P198"/>
    </sheetView>
  </sheetViews>
  <sheetFormatPr baseColWidth="10" defaultRowHeight="15" x14ac:dyDescent="0.25"/>
  <cols>
    <col min="1" max="1" width="11.5703125" style="7"/>
    <col min="2" max="3" width="16.7109375" style="7" customWidth="1"/>
    <col min="4" max="4" width="3.5703125" style="7" customWidth="1"/>
    <col min="5" max="5" width="10.42578125" customWidth="1"/>
    <col min="6" max="6" width="18.5703125" customWidth="1"/>
    <col min="7" max="7" width="8.28515625" style="7" customWidth="1"/>
    <col min="8" max="8" width="16.28515625" style="41" customWidth="1"/>
    <col min="9" max="9" width="24.7109375" style="61" customWidth="1"/>
    <col min="10" max="11" width="22.85546875" style="28" customWidth="1"/>
    <col min="12" max="12" width="20.5703125" style="6" customWidth="1"/>
    <col min="13" max="14" width="16.7109375" style="3" customWidth="1"/>
    <col min="15" max="15" width="17.7109375" style="25" customWidth="1"/>
    <col min="16" max="29" width="16.7109375" customWidth="1"/>
  </cols>
  <sheetData>
    <row r="1" spans="1:48" s="7" customFormat="1" x14ac:dyDescent="0.25">
      <c r="A1" s="46"/>
      <c r="B1" s="46"/>
      <c r="C1" s="46"/>
      <c r="D1" s="2"/>
      <c r="E1" s="46"/>
      <c r="F1" s="46"/>
      <c r="G1" s="46"/>
      <c r="H1" s="1"/>
      <c r="I1" s="58" t="s">
        <v>2</v>
      </c>
      <c r="J1" s="72"/>
      <c r="K1" s="73"/>
      <c r="L1" s="74"/>
      <c r="M1" s="75"/>
      <c r="N1" s="76"/>
      <c r="O1" s="76"/>
    </row>
    <row r="2" spans="1:48" s="7" customFormat="1" ht="14.45" customHeight="1" x14ac:dyDescent="0.25">
      <c r="A2" s="49"/>
      <c r="B2" s="49"/>
      <c r="C2" s="41"/>
      <c r="D2" s="42"/>
      <c r="E2" s="41"/>
      <c r="F2" s="41"/>
      <c r="G2" s="1"/>
      <c r="H2" s="12"/>
      <c r="I2" s="59">
        <v>41570</v>
      </c>
      <c r="J2" s="43"/>
      <c r="K2" s="44"/>
      <c r="L2" s="12"/>
      <c r="M2" s="26"/>
      <c r="N2" s="26"/>
      <c r="O2" s="26"/>
      <c r="P2" s="1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</row>
    <row r="3" spans="1:48" x14ac:dyDescent="0.25">
      <c r="A3" s="41"/>
      <c r="B3" s="41"/>
      <c r="C3" s="41"/>
      <c r="E3" s="41"/>
      <c r="F3" s="41"/>
      <c r="G3" s="1"/>
      <c r="I3" s="47">
        <v>41570</v>
      </c>
      <c r="J3" s="10"/>
      <c r="K3" s="10"/>
      <c r="L3" s="10"/>
      <c r="M3" s="8"/>
      <c r="N3" s="8"/>
      <c r="O3" s="8"/>
      <c r="P3" s="14"/>
      <c r="Q3" s="1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x14ac:dyDescent="0.25">
      <c r="A4" s="41"/>
      <c r="B4" s="41"/>
      <c r="C4" s="41"/>
      <c r="D4" s="1"/>
      <c r="E4" s="41"/>
      <c r="F4" s="41"/>
      <c r="G4" s="1"/>
      <c r="I4" s="47">
        <v>41571</v>
      </c>
      <c r="J4" s="10"/>
      <c r="K4" s="10"/>
      <c r="L4" s="10"/>
      <c r="M4" s="8"/>
      <c r="N4" s="8"/>
      <c r="O4" s="8"/>
      <c r="P4" s="1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</row>
    <row r="5" spans="1:48" x14ac:dyDescent="0.25">
      <c r="A5" s="41"/>
      <c r="B5" s="41"/>
      <c r="C5" s="41"/>
      <c r="D5" s="1"/>
      <c r="E5" s="41"/>
      <c r="F5" s="41"/>
      <c r="G5" s="1"/>
      <c r="I5" s="47">
        <v>41572</v>
      </c>
      <c r="J5" s="10"/>
      <c r="K5" s="10"/>
      <c r="L5" s="10"/>
      <c r="M5" s="8"/>
      <c r="N5" s="8"/>
      <c r="O5" s="8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</row>
    <row r="6" spans="1:48" x14ac:dyDescent="0.25">
      <c r="A6" s="41"/>
      <c r="B6" s="41"/>
      <c r="C6" s="41"/>
      <c r="D6" s="1"/>
      <c r="E6" s="41"/>
      <c r="F6" s="41"/>
      <c r="G6" s="1"/>
      <c r="I6" s="47">
        <v>41575</v>
      </c>
      <c r="J6" s="10"/>
      <c r="K6" s="10"/>
      <c r="L6" s="10"/>
      <c r="M6" s="8"/>
      <c r="N6" s="8"/>
      <c r="O6" s="8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x14ac:dyDescent="0.25">
      <c r="A7" s="41"/>
      <c r="B7" s="41"/>
      <c r="C7" s="41"/>
      <c r="D7" s="1"/>
      <c r="E7" s="41"/>
      <c r="F7" s="41"/>
      <c r="G7" s="1"/>
      <c r="I7" s="47">
        <v>41576</v>
      </c>
      <c r="J7" s="10"/>
      <c r="K7" s="10"/>
      <c r="L7" s="10"/>
      <c r="M7" s="8"/>
      <c r="N7" s="8"/>
      <c r="O7" s="8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</row>
    <row r="8" spans="1:48" x14ac:dyDescent="0.25">
      <c r="A8" s="41"/>
      <c r="B8" s="41"/>
      <c r="C8" s="41"/>
      <c r="D8" s="1"/>
      <c r="E8" s="41"/>
      <c r="F8" s="41"/>
      <c r="G8" s="1"/>
      <c r="I8" s="47">
        <v>41577</v>
      </c>
      <c r="J8" s="10"/>
      <c r="K8" s="10"/>
      <c r="L8" s="10"/>
      <c r="M8" s="8"/>
      <c r="N8" s="8"/>
      <c r="O8" s="8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</row>
    <row r="9" spans="1:48" x14ac:dyDescent="0.25">
      <c r="A9" s="41"/>
      <c r="B9" s="41"/>
      <c r="C9" s="41"/>
      <c r="D9" s="1"/>
      <c r="E9" s="41"/>
      <c r="F9" s="41"/>
      <c r="G9" s="1"/>
      <c r="I9" s="47">
        <v>41578</v>
      </c>
      <c r="J9" s="10"/>
      <c r="K9" s="10"/>
      <c r="L9" s="10"/>
      <c r="M9" s="8"/>
      <c r="N9" s="8"/>
      <c r="O9" s="8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</row>
    <row r="10" spans="1:48" x14ac:dyDescent="0.25">
      <c r="A10" s="41"/>
      <c r="B10" s="41"/>
      <c r="C10" s="41"/>
      <c r="D10" s="1"/>
      <c r="E10" s="41"/>
      <c r="F10" s="41"/>
      <c r="G10" s="1"/>
      <c r="I10" s="47">
        <v>41582</v>
      </c>
      <c r="J10" s="10"/>
      <c r="K10" s="10"/>
      <c r="L10" s="10"/>
      <c r="M10" s="8"/>
      <c r="N10" s="8"/>
      <c r="O10" s="8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</row>
    <row r="11" spans="1:48" x14ac:dyDescent="0.25">
      <c r="A11" s="41"/>
      <c r="B11" s="41"/>
      <c r="C11" s="41"/>
      <c r="D11" s="1"/>
      <c r="E11" s="41"/>
      <c r="F11" s="41"/>
      <c r="G11" s="1"/>
      <c r="I11" s="47">
        <v>41583</v>
      </c>
      <c r="J11" s="10"/>
      <c r="K11" s="10"/>
      <c r="L11" s="10"/>
      <c r="M11" s="8"/>
      <c r="N11" s="8"/>
      <c r="O11" s="8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</row>
    <row r="12" spans="1:48" x14ac:dyDescent="0.25">
      <c r="A12" s="3"/>
      <c r="B12" s="3"/>
      <c r="C12" s="3"/>
      <c r="D12" s="1"/>
      <c r="E12" s="41"/>
      <c r="F12" s="41"/>
      <c r="G12" s="1"/>
      <c r="I12" s="47">
        <v>41584</v>
      </c>
      <c r="J12" s="10"/>
      <c r="K12" s="10"/>
      <c r="L12" s="10"/>
      <c r="M12" s="8"/>
      <c r="N12" s="8"/>
      <c r="O12" s="8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</row>
    <row r="13" spans="1:48" x14ac:dyDescent="0.25">
      <c r="D13" s="1"/>
      <c r="E13" s="41"/>
      <c r="F13" s="41"/>
      <c r="G13" s="1"/>
      <c r="I13" s="47">
        <v>41585</v>
      </c>
      <c r="J13" s="10"/>
      <c r="K13" s="10"/>
      <c r="L13" s="10"/>
      <c r="M13" s="8"/>
      <c r="N13" s="8"/>
      <c r="O13" s="8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</row>
    <row r="14" spans="1:48" x14ac:dyDescent="0.25">
      <c r="D14" s="1"/>
      <c r="E14" s="41"/>
      <c r="F14" s="41"/>
      <c r="G14" s="1"/>
      <c r="I14" s="47">
        <v>41586</v>
      </c>
      <c r="J14" s="10"/>
      <c r="K14" s="10"/>
      <c r="L14" s="10"/>
      <c r="M14" s="8"/>
      <c r="N14" s="8"/>
      <c r="O14" s="8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</row>
    <row r="15" spans="1:48" x14ac:dyDescent="0.25">
      <c r="D15" s="1"/>
      <c r="E15" s="41"/>
      <c r="F15" s="41"/>
      <c r="G15" s="1"/>
      <c r="I15" s="47">
        <v>41590</v>
      </c>
      <c r="J15" s="10"/>
      <c r="K15" s="10"/>
      <c r="L15" s="10"/>
      <c r="M15" s="8"/>
      <c r="N15" s="8"/>
      <c r="O15" s="8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</row>
    <row r="16" spans="1:48" x14ac:dyDescent="0.25">
      <c r="B16" s="29"/>
      <c r="C16" s="29"/>
      <c r="E16" s="41"/>
      <c r="F16" s="41"/>
      <c r="G16" s="1"/>
      <c r="I16" s="47">
        <v>41591</v>
      </c>
      <c r="J16" s="10"/>
      <c r="K16" s="10"/>
      <c r="L16" s="10"/>
      <c r="M16" s="8"/>
      <c r="N16" s="8"/>
      <c r="O16" s="8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</row>
    <row r="17" spans="2:48" x14ac:dyDescent="0.25">
      <c r="B17" s="1"/>
      <c r="C17" s="1"/>
      <c r="D17" s="1"/>
      <c r="E17" s="12"/>
      <c r="F17" s="41"/>
      <c r="G17" s="1"/>
      <c r="I17" s="47">
        <v>41592</v>
      </c>
      <c r="J17" s="10"/>
      <c r="K17" s="10"/>
      <c r="L17" s="10"/>
      <c r="M17" s="8"/>
      <c r="N17" s="8"/>
      <c r="O17" s="8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</row>
    <row r="18" spans="2:48" x14ac:dyDescent="0.25">
      <c r="B18" s="1"/>
      <c r="C18" s="1"/>
      <c r="D18" s="1"/>
      <c r="E18" s="12"/>
      <c r="F18" s="41"/>
      <c r="G18" s="1"/>
      <c r="I18" s="47">
        <v>41593</v>
      </c>
      <c r="J18" s="10"/>
      <c r="K18" s="10"/>
      <c r="L18" s="10"/>
      <c r="M18" s="8"/>
      <c r="N18" s="8"/>
      <c r="O18" s="8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</row>
    <row r="19" spans="2:48" x14ac:dyDescent="0.25">
      <c r="B19" s="1"/>
      <c r="C19" s="1"/>
      <c r="D19" s="1"/>
      <c r="E19" s="41"/>
      <c r="F19" s="41"/>
      <c r="G19" s="1"/>
      <c r="I19" s="47">
        <v>41596</v>
      </c>
      <c r="J19" s="10"/>
      <c r="K19" s="10"/>
      <c r="L19" s="10"/>
      <c r="M19" s="8"/>
      <c r="N19" s="8"/>
      <c r="O19" s="8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</row>
    <row r="20" spans="2:48" x14ac:dyDescent="0.25">
      <c r="B20" s="1"/>
      <c r="C20" s="1"/>
      <c r="D20" s="1"/>
      <c r="E20" s="41"/>
      <c r="F20" s="41"/>
      <c r="G20" s="1"/>
      <c r="I20" s="47">
        <v>41597</v>
      </c>
      <c r="J20" s="10"/>
      <c r="K20" s="10"/>
      <c r="L20" s="10"/>
      <c r="M20" s="8"/>
      <c r="N20" s="8"/>
      <c r="O20" s="8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</row>
    <row r="21" spans="2:48" x14ac:dyDescent="0.25">
      <c r="B21" s="1"/>
      <c r="C21" s="1"/>
      <c r="D21" s="1"/>
      <c r="E21" s="41"/>
      <c r="F21" s="41"/>
      <c r="G21" s="1"/>
      <c r="I21" s="47">
        <v>41598</v>
      </c>
      <c r="J21" s="10"/>
      <c r="K21" s="10"/>
      <c r="L21" s="10"/>
      <c r="M21" s="8"/>
      <c r="N21" s="8"/>
      <c r="O21" s="8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</row>
    <row r="22" spans="2:48" x14ac:dyDescent="0.25">
      <c r="B22" s="1"/>
      <c r="C22" s="1"/>
      <c r="D22" s="1"/>
      <c r="E22" s="41"/>
      <c r="F22" s="41"/>
      <c r="G22" s="1"/>
      <c r="I22" s="47">
        <v>41599</v>
      </c>
      <c r="J22" s="10"/>
      <c r="K22" s="10"/>
      <c r="L22" s="10"/>
      <c r="M22" s="8"/>
      <c r="N22" s="8"/>
      <c r="O22" s="8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</row>
    <row r="23" spans="2:48" x14ac:dyDescent="0.25">
      <c r="B23" s="2"/>
      <c r="C23" s="2"/>
      <c r="D23" s="2"/>
      <c r="E23" s="12"/>
      <c r="F23" s="41"/>
      <c r="G23" s="1"/>
      <c r="I23" s="47">
        <v>41600</v>
      </c>
      <c r="J23" s="10"/>
      <c r="K23" s="10"/>
      <c r="L23" s="10"/>
      <c r="M23" s="8"/>
      <c r="N23" s="8"/>
      <c r="O23" s="8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</row>
    <row r="24" spans="2:48" x14ac:dyDescent="0.25">
      <c r="E24" s="39"/>
      <c r="F24" s="39"/>
      <c r="G24" s="1"/>
      <c r="I24" s="47">
        <v>41603</v>
      </c>
      <c r="J24" s="10"/>
      <c r="K24" s="10"/>
      <c r="L24" s="10"/>
      <c r="M24" s="8"/>
      <c r="N24" s="8"/>
      <c r="O24" s="8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</row>
    <row r="25" spans="2:48" x14ac:dyDescent="0.25">
      <c r="I25" s="47">
        <v>41604</v>
      </c>
      <c r="J25" s="10"/>
      <c r="K25" s="10"/>
      <c r="L25" s="10"/>
      <c r="M25" s="8"/>
      <c r="N25" s="8"/>
      <c r="O25" s="8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</row>
    <row r="26" spans="2:48" x14ac:dyDescent="0.25">
      <c r="I26" s="47">
        <v>41605</v>
      </c>
      <c r="J26" s="10"/>
      <c r="K26" s="10"/>
      <c r="L26" s="10"/>
      <c r="M26" s="8"/>
      <c r="N26" s="8"/>
      <c r="O26" s="8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</row>
    <row r="27" spans="2:48" x14ac:dyDescent="0.25">
      <c r="E27" s="4"/>
      <c r="F27" s="4"/>
      <c r="G27" s="4"/>
      <c r="I27" s="47">
        <v>41606</v>
      </c>
      <c r="J27" s="10"/>
      <c r="K27" s="10"/>
      <c r="L27" s="10"/>
      <c r="M27" s="8"/>
      <c r="N27" s="8"/>
      <c r="O27" s="8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</row>
    <row r="28" spans="2:48" x14ac:dyDescent="0.25">
      <c r="I28" s="47">
        <v>41607</v>
      </c>
      <c r="J28" s="10"/>
      <c r="K28" s="10"/>
      <c r="L28" s="10"/>
      <c r="M28" s="8"/>
      <c r="N28" s="8"/>
      <c r="O28" s="8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</row>
    <row r="29" spans="2:48" x14ac:dyDescent="0.25">
      <c r="I29" s="47">
        <v>41610</v>
      </c>
      <c r="J29" s="10"/>
      <c r="K29" s="10"/>
      <c r="L29" s="10"/>
      <c r="M29" s="8"/>
      <c r="N29" s="8"/>
      <c r="O29" s="8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</row>
    <row r="30" spans="2:48" x14ac:dyDescent="0.25">
      <c r="I30" s="47">
        <v>41611</v>
      </c>
      <c r="J30" s="10"/>
      <c r="K30" s="10"/>
      <c r="L30" s="10"/>
      <c r="M30" s="8"/>
      <c r="N30" s="8"/>
      <c r="O30" s="8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</row>
    <row r="31" spans="2:48" x14ac:dyDescent="0.25">
      <c r="I31" s="47">
        <v>41612</v>
      </c>
      <c r="J31" s="10"/>
      <c r="K31" s="10"/>
      <c r="L31" s="10"/>
      <c r="M31" s="8"/>
      <c r="N31" s="8"/>
      <c r="O31" s="8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</row>
    <row r="32" spans="2:48" x14ac:dyDescent="0.25">
      <c r="I32" s="47">
        <v>41613</v>
      </c>
      <c r="J32" s="10"/>
      <c r="K32" s="10"/>
      <c r="L32" s="10"/>
      <c r="M32" s="8"/>
      <c r="N32" s="8"/>
      <c r="O32" s="8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</row>
    <row r="33" spans="5:48" x14ac:dyDescent="0.25">
      <c r="I33" s="47">
        <v>41614</v>
      </c>
      <c r="J33" s="10"/>
      <c r="K33" s="10"/>
      <c r="L33" s="10"/>
      <c r="M33" s="8"/>
      <c r="N33" s="8"/>
      <c r="O33" s="8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</row>
    <row r="34" spans="5:48" x14ac:dyDescent="0.25">
      <c r="I34" s="47">
        <v>41617</v>
      </c>
      <c r="J34" s="10"/>
      <c r="K34" s="10"/>
      <c r="L34" s="10"/>
      <c r="M34" s="8"/>
      <c r="N34" s="8"/>
      <c r="O34" s="8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</row>
    <row r="35" spans="5:48" x14ac:dyDescent="0.25">
      <c r="I35" s="47">
        <v>41618</v>
      </c>
      <c r="J35" s="10"/>
      <c r="K35" s="10"/>
      <c r="L35" s="10"/>
      <c r="M35" s="8"/>
      <c r="N35" s="8"/>
      <c r="O35" s="8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</row>
    <row r="36" spans="5:48" x14ac:dyDescent="0.25">
      <c r="I36" s="47">
        <v>41619</v>
      </c>
      <c r="J36" s="10"/>
      <c r="K36" s="10"/>
      <c r="L36" s="10"/>
      <c r="M36" s="8"/>
      <c r="N36" s="8"/>
      <c r="O36" s="8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</row>
    <row r="37" spans="5:48" x14ac:dyDescent="0.25">
      <c r="I37" s="47">
        <v>41620</v>
      </c>
      <c r="J37" s="10"/>
      <c r="K37" s="10"/>
      <c r="L37" s="10"/>
      <c r="M37" s="8"/>
      <c r="N37" s="8"/>
      <c r="O37" s="8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</row>
    <row r="38" spans="5:48" x14ac:dyDescent="0.25">
      <c r="I38" s="47">
        <v>41621</v>
      </c>
      <c r="J38" s="10"/>
      <c r="K38" s="10"/>
      <c r="L38" s="10"/>
      <c r="M38" s="8"/>
      <c r="N38" s="8"/>
      <c r="O38" s="8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</row>
    <row r="39" spans="5:48" x14ac:dyDescent="0.25">
      <c r="I39" s="47">
        <v>41624</v>
      </c>
      <c r="J39" s="10"/>
      <c r="K39" s="10"/>
      <c r="L39" s="10"/>
      <c r="M39" s="8"/>
      <c r="N39" s="8"/>
      <c r="O39" s="8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</row>
    <row r="40" spans="5:48" x14ac:dyDescent="0.25">
      <c r="I40" s="47">
        <v>41625</v>
      </c>
      <c r="J40" s="10"/>
      <c r="K40" s="10"/>
      <c r="L40" s="10"/>
      <c r="M40" s="8"/>
      <c r="N40" s="8"/>
      <c r="O40" s="8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</row>
    <row r="41" spans="5:48" x14ac:dyDescent="0.25">
      <c r="I41" s="47">
        <v>41626</v>
      </c>
      <c r="J41" s="10"/>
      <c r="K41" s="10"/>
      <c r="L41" s="10"/>
      <c r="M41" s="8"/>
      <c r="N41" s="8"/>
      <c r="O41" s="8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</row>
    <row r="42" spans="5:48" x14ac:dyDescent="0.25">
      <c r="I42" s="47">
        <v>41627</v>
      </c>
      <c r="J42" s="10"/>
      <c r="K42" s="10"/>
      <c r="L42" s="10"/>
      <c r="M42" s="8"/>
      <c r="N42" s="8"/>
      <c r="O42" s="8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</row>
    <row r="43" spans="5:48" x14ac:dyDescent="0.25">
      <c r="I43" s="47">
        <v>41628</v>
      </c>
      <c r="J43" s="10"/>
      <c r="K43" s="10"/>
      <c r="L43" s="10"/>
      <c r="M43" s="8"/>
      <c r="N43" s="8"/>
      <c r="O43" s="8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</row>
    <row r="44" spans="5:48" x14ac:dyDescent="0.25">
      <c r="I44" s="47">
        <v>41645</v>
      </c>
      <c r="J44" s="10"/>
      <c r="K44" s="10"/>
      <c r="L44" s="10"/>
      <c r="M44" s="8"/>
      <c r="N44" s="8"/>
      <c r="O44" s="8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</row>
    <row r="45" spans="5:48" x14ac:dyDescent="0.25">
      <c r="I45" s="47">
        <v>41646</v>
      </c>
      <c r="J45" s="10"/>
      <c r="K45" s="10"/>
      <c r="L45" s="10"/>
      <c r="M45" s="8"/>
      <c r="N45" s="8"/>
      <c r="O45" s="8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</row>
    <row r="46" spans="5:48" x14ac:dyDescent="0.25">
      <c r="E46" s="4"/>
      <c r="F46" s="4"/>
      <c r="G46" s="4"/>
      <c r="I46" s="47">
        <v>41647</v>
      </c>
      <c r="J46" s="10"/>
      <c r="K46" s="10"/>
      <c r="L46" s="10"/>
      <c r="M46" s="8"/>
      <c r="N46" s="8"/>
      <c r="O46" s="8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</row>
    <row r="47" spans="5:48" x14ac:dyDescent="0.25">
      <c r="E47" s="4"/>
      <c r="F47" s="4"/>
      <c r="G47" s="4"/>
      <c r="I47" s="47">
        <v>41648</v>
      </c>
      <c r="J47" s="10"/>
      <c r="K47" s="10"/>
      <c r="L47" s="10"/>
      <c r="M47" s="8"/>
      <c r="N47" s="8"/>
      <c r="O47" s="8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</row>
    <row r="48" spans="5:48" x14ac:dyDescent="0.25">
      <c r="E48" s="4"/>
      <c r="F48" s="4"/>
      <c r="G48" s="4"/>
      <c r="I48" s="47">
        <v>41649</v>
      </c>
      <c r="J48" s="10"/>
      <c r="K48" s="10"/>
      <c r="L48" s="10"/>
      <c r="M48" s="8"/>
      <c r="N48" s="8"/>
      <c r="O48" s="8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</row>
    <row r="49" spans="5:48" x14ac:dyDescent="0.25">
      <c r="E49" s="4"/>
      <c r="F49" s="4"/>
      <c r="G49" s="4"/>
      <c r="I49" s="47">
        <v>41652</v>
      </c>
      <c r="J49" s="10"/>
      <c r="K49" s="10"/>
      <c r="L49" s="10"/>
      <c r="M49" s="8"/>
      <c r="N49" s="8"/>
      <c r="O49" s="8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</row>
    <row r="50" spans="5:48" x14ac:dyDescent="0.25">
      <c r="E50" s="4"/>
      <c r="F50" s="4"/>
      <c r="G50" s="4"/>
      <c r="I50" s="47">
        <v>41653</v>
      </c>
      <c r="J50" s="10"/>
      <c r="K50" s="10"/>
      <c r="L50" s="10"/>
      <c r="M50" s="8"/>
      <c r="N50" s="8"/>
      <c r="O50" s="8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</row>
    <row r="51" spans="5:48" x14ac:dyDescent="0.25">
      <c r="E51" s="4"/>
      <c r="F51" s="4"/>
      <c r="G51" s="4"/>
      <c r="I51" s="47">
        <v>41654</v>
      </c>
      <c r="J51" s="10"/>
      <c r="K51" s="10"/>
      <c r="L51" s="10"/>
      <c r="M51" s="8"/>
      <c r="N51" s="8"/>
      <c r="O51" s="8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</row>
    <row r="52" spans="5:48" x14ac:dyDescent="0.25">
      <c r="E52" s="4"/>
      <c r="F52" s="4"/>
      <c r="G52" s="4"/>
      <c r="I52" s="47">
        <v>41655</v>
      </c>
      <c r="J52" s="10"/>
      <c r="K52" s="10"/>
      <c r="L52" s="10"/>
      <c r="M52" s="8"/>
      <c r="N52" s="8"/>
      <c r="O52" s="8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</row>
    <row r="53" spans="5:48" x14ac:dyDescent="0.25">
      <c r="E53" s="4"/>
      <c r="F53" s="4"/>
      <c r="G53" s="4"/>
      <c r="I53" s="47">
        <v>41656</v>
      </c>
      <c r="J53" s="10"/>
      <c r="K53" s="10"/>
      <c r="L53" s="10"/>
      <c r="M53" s="8"/>
      <c r="N53" s="8"/>
      <c r="O53" s="8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</row>
    <row r="54" spans="5:48" x14ac:dyDescent="0.25">
      <c r="E54" s="4"/>
      <c r="F54" s="4"/>
      <c r="G54" s="4"/>
      <c r="I54" s="47">
        <v>41659</v>
      </c>
      <c r="J54" s="10"/>
      <c r="K54" s="10"/>
      <c r="L54" s="10"/>
      <c r="M54" s="8"/>
      <c r="N54" s="8"/>
      <c r="O54" s="8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</row>
    <row r="55" spans="5:48" x14ac:dyDescent="0.25">
      <c r="E55" s="4"/>
      <c r="F55" s="4"/>
      <c r="G55" s="4"/>
      <c r="I55" s="47">
        <v>41660</v>
      </c>
      <c r="J55" s="10"/>
      <c r="K55" s="10"/>
      <c r="L55" s="10"/>
      <c r="M55" s="8"/>
      <c r="N55" s="8"/>
      <c r="O55" s="8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</row>
    <row r="56" spans="5:48" x14ac:dyDescent="0.25">
      <c r="E56" s="4"/>
      <c r="F56" s="4"/>
      <c r="G56" s="4"/>
      <c r="I56" s="47">
        <v>41661</v>
      </c>
      <c r="J56" s="10"/>
      <c r="K56" s="10"/>
      <c r="L56" s="10"/>
      <c r="M56" s="8"/>
      <c r="N56" s="8"/>
      <c r="O56" s="8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</row>
    <row r="57" spans="5:48" x14ac:dyDescent="0.25">
      <c r="E57" s="4"/>
      <c r="F57" s="4"/>
      <c r="G57" s="4"/>
      <c r="I57" s="47">
        <v>41662</v>
      </c>
      <c r="J57" s="10"/>
      <c r="K57" s="10"/>
      <c r="L57" s="10"/>
      <c r="M57" s="8"/>
      <c r="N57" s="8"/>
      <c r="O57" s="8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</row>
    <row r="58" spans="5:48" x14ac:dyDescent="0.25">
      <c r="E58" s="4"/>
      <c r="F58" s="4"/>
      <c r="G58" s="4"/>
      <c r="I58" s="47">
        <v>41663</v>
      </c>
      <c r="J58" s="10"/>
      <c r="K58" s="10"/>
      <c r="L58" s="10"/>
      <c r="M58" s="8"/>
      <c r="N58" s="8"/>
      <c r="O58" s="8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</row>
    <row r="59" spans="5:48" x14ac:dyDescent="0.25">
      <c r="E59" s="4"/>
      <c r="F59" s="4"/>
      <c r="G59" s="4"/>
      <c r="I59" s="47">
        <v>41666</v>
      </c>
      <c r="J59" s="10"/>
      <c r="K59" s="10"/>
      <c r="L59" s="10"/>
      <c r="M59" s="8"/>
      <c r="N59" s="8"/>
      <c r="O59" s="8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</row>
    <row r="60" spans="5:48" x14ac:dyDescent="0.25">
      <c r="E60" s="4"/>
      <c r="F60" s="4"/>
      <c r="G60" s="4"/>
      <c r="I60" s="47">
        <v>41667</v>
      </c>
      <c r="J60" s="10"/>
      <c r="K60" s="10"/>
      <c r="L60" s="10"/>
      <c r="M60" s="8"/>
      <c r="N60" s="8"/>
      <c r="O60" s="8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</row>
    <row r="61" spans="5:48" x14ac:dyDescent="0.25">
      <c r="E61" s="4"/>
      <c r="F61" s="4"/>
      <c r="G61" s="4"/>
      <c r="I61" s="47">
        <v>41668</v>
      </c>
      <c r="J61" s="10"/>
      <c r="K61" s="10"/>
      <c r="L61" s="10"/>
      <c r="M61" s="8"/>
      <c r="N61" s="8"/>
      <c r="O61" s="8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</row>
    <row r="62" spans="5:48" x14ac:dyDescent="0.25">
      <c r="E62" s="4"/>
      <c r="F62" s="4"/>
      <c r="G62" s="4"/>
      <c r="I62" s="47">
        <v>41669</v>
      </c>
      <c r="J62" s="10"/>
      <c r="K62" s="10"/>
      <c r="L62" s="10"/>
      <c r="M62" s="8"/>
      <c r="N62" s="8"/>
      <c r="O62" s="8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</row>
    <row r="63" spans="5:48" x14ac:dyDescent="0.25">
      <c r="E63" s="4"/>
      <c r="F63" s="4"/>
      <c r="G63" s="4"/>
      <c r="I63" s="47">
        <v>41670</v>
      </c>
      <c r="J63" s="10"/>
      <c r="K63" s="10"/>
      <c r="L63" s="10"/>
      <c r="M63" s="8"/>
      <c r="N63" s="8"/>
      <c r="O63" s="8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</row>
    <row r="64" spans="5:48" x14ac:dyDescent="0.25">
      <c r="E64" s="4"/>
      <c r="F64" s="4"/>
      <c r="G64" s="4"/>
      <c r="I64" s="47">
        <v>41673</v>
      </c>
      <c r="J64" s="10"/>
      <c r="K64" s="10"/>
      <c r="L64" s="10"/>
      <c r="M64" s="8"/>
      <c r="N64" s="8"/>
      <c r="O64" s="8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</row>
    <row r="65" spans="5:48" x14ac:dyDescent="0.25">
      <c r="E65" s="4"/>
      <c r="F65" s="4"/>
      <c r="G65" s="4"/>
      <c r="I65" s="47">
        <v>41674</v>
      </c>
      <c r="J65" s="10"/>
      <c r="K65" s="10"/>
      <c r="L65" s="10"/>
      <c r="M65" s="8"/>
      <c r="N65" s="8"/>
      <c r="O65" s="8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</row>
    <row r="66" spans="5:48" x14ac:dyDescent="0.25">
      <c r="E66" s="4"/>
      <c r="F66" s="4"/>
      <c r="G66" s="4"/>
      <c r="I66" s="30">
        <v>41761</v>
      </c>
      <c r="J66" s="10"/>
      <c r="K66" s="10"/>
      <c r="L66" s="10"/>
      <c r="M66" s="8"/>
      <c r="N66" s="8"/>
      <c r="O66" s="8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</row>
    <row r="67" spans="5:48" x14ac:dyDescent="0.25">
      <c r="E67" s="4"/>
      <c r="F67" s="4"/>
      <c r="G67" s="4"/>
      <c r="I67" s="30"/>
      <c r="J67" s="10"/>
      <c r="K67" s="10"/>
      <c r="L67" s="10"/>
      <c r="M67" s="8"/>
      <c r="N67" s="8"/>
      <c r="O67" s="8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</row>
    <row r="68" spans="5:48" x14ac:dyDescent="0.25">
      <c r="E68" s="4"/>
      <c r="F68" s="4"/>
      <c r="G68" s="4"/>
      <c r="I68" s="30"/>
      <c r="J68" s="10"/>
      <c r="K68" s="10"/>
      <c r="L68" s="10"/>
      <c r="M68" s="8"/>
      <c r="N68" s="8"/>
      <c r="O68" s="8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</row>
    <row r="69" spans="5:48" x14ac:dyDescent="0.25">
      <c r="E69" s="4"/>
      <c r="F69" s="4"/>
      <c r="G69" s="4"/>
      <c r="I69" s="48"/>
      <c r="J69" s="10"/>
      <c r="K69" s="10"/>
      <c r="L69" s="10"/>
      <c r="M69" s="8"/>
      <c r="N69" s="8"/>
      <c r="O69" s="8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</row>
    <row r="70" spans="5:48" x14ac:dyDescent="0.25">
      <c r="E70" s="4"/>
      <c r="F70" s="4"/>
      <c r="G70" s="4"/>
      <c r="I70" s="30"/>
      <c r="J70" s="10"/>
      <c r="K70" s="10"/>
      <c r="L70" s="10"/>
      <c r="M70" s="8"/>
      <c r="N70" s="8"/>
      <c r="O70" s="8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</row>
    <row r="71" spans="5:48" x14ac:dyDescent="0.25">
      <c r="E71" s="4"/>
      <c r="F71" s="4"/>
      <c r="G71" s="4"/>
      <c r="I71" s="30"/>
      <c r="J71" s="10"/>
      <c r="K71" s="10"/>
      <c r="L71" s="10"/>
      <c r="M71" s="8"/>
      <c r="N71" s="8"/>
      <c r="O71" s="8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</row>
    <row r="72" spans="5:48" x14ac:dyDescent="0.25">
      <c r="E72" s="4"/>
      <c r="F72" s="4"/>
      <c r="G72" s="4"/>
      <c r="I72" s="30"/>
      <c r="J72" s="10"/>
      <c r="K72" s="10"/>
      <c r="L72" s="10"/>
      <c r="M72" s="8"/>
      <c r="N72" s="8"/>
      <c r="O72" s="8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</row>
    <row r="73" spans="5:48" x14ac:dyDescent="0.25">
      <c r="E73" s="4"/>
      <c r="F73" s="4"/>
      <c r="G73" s="4"/>
      <c r="I73" s="30"/>
      <c r="J73" s="10"/>
      <c r="K73" s="10"/>
      <c r="L73" s="10"/>
      <c r="M73" s="8"/>
      <c r="N73" s="8"/>
      <c r="O73" s="8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</row>
    <row r="74" spans="5:48" x14ac:dyDescent="0.25">
      <c r="E74" s="4"/>
      <c r="F74" s="4"/>
      <c r="G74" s="4"/>
      <c r="I74" s="30"/>
      <c r="J74" s="10"/>
      <c r="K74" s="10"/>
      <c r="L74" s="10"/>
      <c r="M74" s="8"/>
      <c r="N74" s="8"/>
      <c r="O74" s="8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</row>
    <row r="75" spans="5:48" x14ac:dyDescent="0.25">
      <c r="E75" s="4"/>
      <c r="F75" s="4"/>
      <c r="G75" s="4"/>
      <c r="I75" s="30"/>
      <c r="J75" s="10"/>
      <c r="K75" s="10"/>
      <c r="L75" s="10"/>
      <c r="M75" s="8"/>
      <c r="N75" s="8"/>
      <c r="O75" s="8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</row>
    <row r="76" spans="5:48" x14ac:dyDescent="0.25">
      <c r="E76" s="4"/>
      <c r="F76" s="4"/>
      <c r="G76" s="4"/>
      <c r="I76" s="30"/>
      <c r="J76" s="10"/>
      <c r="K76" s="10"/>
      <c r="L76" s="10"/>
      <c r="M76" s="8"/>
      <c r="N76" s="8"/>
      <c r="O76" s="8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</row>
    <row r="77" spans="5:48" x14ac:dyDescent="0.25">
      <c r="E77" s="4"/>
      <c r="F77" s="4"/>
      <c r="G77" s="4"/>
      <c r="I77" s="30"/>
      <c r="J77" s="10"/>
      <c r="K77" s="10"/>
      <c r="L77" s="10"/>
      <c r="M77" s="8"/>
      <c r="N77" s="8"/>
      <c r="O77" s="8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</row>
    <row r="78" spans="5:48" x14ac:dyDescent="0.25">
      <c r="E78" s="4"/>
      <c r="F78" s="4"/>
      <c r="G78" s="4"/>
      <c r="I78" s="30"/>
      <c r="J78" s="10"/>
      <c r="K78" s="10"/>
      <c r="L78" s="10"/>
      <c r="M78" s="8"/>
      <c r="N78" s="8"/>
      <c r="O78" s="8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</row>
    <row r="79" spans="5:48" x14ac:dyDescent="0.25">
      <c r="E79" s="4"/>
      <c r="F79" s="4"/>
      <c r="G79" s="4"/>
      <c r="I79" s="30"/>
      <c r="J79" s="10"/>
      <c r="K79" s="10"/>
      <c r="L79" s="10"/>
      <c r="M79" s="8"/>
      <c r="N79" s="8"/>
      <c r="O79" s="8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</row>
    <row r="80" spans="5:48" x14ac:dyDescent="0.25">
      <c r="E80" s="4"/>
      <c r="F80" s="4"/>
      <c r="G80" s="4"/>
      <c r="I80" s="30"/>
      <c r="J80" s="10"/>
      <c r="K80" s="10"/>
      <c r="L80" s="10"/>
      <c r="M80" s="8"/>
      <c r="N80" s="8"/>
      <c r="O80" s="8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</row>
    <row r="81" spans="5:48" x14ac:dyDescent="0.25">
      <c r="E81" s="4"/>
      <c r="F81" s="4"/>
      <c r="G81" s="4"/>
      <c r="I81" s="30"/>
      <c r="J81" s="10"/>
      <c r="K81" s="10"/>
      <c r="L81" s="10"/>
      <c r="M81" s="8"/>
      <c r="N81" s="8"/>
      <c r="O81" s="8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</row>
    <row r="82" spans="5:48" x14ac:dyDescent="0.25">
      <c r="E82" s="4"/>
      <c r="F82" s="4"/>
      <c r="G82" s="4"/>
      <c r="I82" s="30"/>
      <c r="J82" s="10"/>
      <c r="K82" s="10"/>
      <c r="L82" s="10"/>
      <c r="M82" s="8"/>
      <c r="N82" s="8"/>
      <c r="O82" s="8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</row>
    <row r="83" spans="5:48" x14ac:dyDescent="0.25">
      <c r="E83" s="4"/>
      <c r="F83" s="4"/>
      <c r="G83" s="4"/>
      <c r="I83" s="30"/>
      <c r="J83" s="10"/>
      <c r="K83" s="10"/>
      <c r="L83" s="10"/>
      <c r="M83" s="8"/>
      <c r="N83" s="8"/>
      <c r="O83" s="8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</row>
    <row r="84" spans="5:48" x14ac:dyDescent="0.25">
      <c r="E84" s="4"/>
      <c r="F84" s="4"/>
      <c r="G84" s="4"/>
      <c r="I84" s="30"/>
      <c r="J84" s="10"/>
      <c r="K84" s="10"/>
      <c r="L84" s="10"/>
      <c r="M84" s="8"/>
      <c r="N84" s="8"/>
      <c r="O84" s="8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</row>
    <row r="85" spans="5:48" x14ac:dyDescent="0.25">
      <c r="E85" s="4"/>
      <c r="F85" s="4"/>
      <c r="G85" s="4"/>
      <c r="I85" s="30"/>
      <c r="J85" s="10"/>
      <c r="K85" s="10"/>
      <c r="L85" s="10"/>
      <c r="M85" s="8"/>
      <c r="N85" s="8"/>
      <c r="O85" s="8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</row>
    <row r="86" spans="5:48" x14ac:dyDescent="0.25">
      <c r="E86" s="4"/>
      <c r="F86" s="4"/>
      <c r="G86" s="4"/>
      <c r="I86" s="60"/>
      <c r="J86" s="10"/>
      <c r="K86" s="10"/>
      <c r="L86" s="10"/>
      <c r="M86" s="8"/>
      <c r="N86" s="8"/>
      <c r="O86" s="8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</row>
    <row r="87" spans="5:48" x14ac:dyDescent="0.25">
      <c r="E87" s="4"/>
      <c r="F87" s="4"/>
      <c r="G87" s="4"/>
      <c r="I87" s="60"/>
      <c r="J87" s="10"/>
      <c r="K87" s="10"/>
      <c r="L87" s="10"/>
      <c r="M87" s="8"/>
      <c r="N87" s="8"/>
      <c r="O87" s="8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</row>
    <row r="88" spans="5:48" x14ac:dyDescent="0.25">
      <c r="E88" s="4"/>
      <c r="F88" s="4"/>
      <c r="G88" s="4"/>
      <c r="I88" s="60"/>
      <c r="J88" s="10"/>
      <c r="K88" s="10"/>
      <c r="L88" s="10"/>
      <c r="M88" s="8"/>
      <c r="N88" s="8"/>
      <c r="O88" s="8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</row>
    <row r="89" spans="5:48" x14ac:dyDescent="0.25">
      <c r="E89" s="4"/>
      <c r="F89" s="4"/>
      <c r="G89" s="4"/>
      <c r="I89" s="60"/>
      <c r="J89" s="10"/>
      <c r="K89" s="10"/>
      <c r="L89" s="10"/>
      <c r="M89" s="8"/>
      <c r="N89" s="8"/>
      <c r="O89" s="8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</row>
    <row r="90" spans="5:48" x14ac:dyDescent="0.25">
      <c r="E90" s="4"/>
      <c r="F90" s="4"/>
      <c r="G90" s="4"/>
      <c r="I90" s="60"/>
      <c r="J90" s="10"/>
      <c r="K90" s="10"/>
      <c r="L90" s="10"/>
      <c r="M90" s="8"/>
      <c r="N90" s="8"/>
      <c r="O90" s="8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</row>
    <row r="91" spans="5:48" x14ac:dyDescent="0.25">
      <c r="E91" s="4"/>
      <c r="F91" s="4"/>
      <c r="G91" s="4"/>
      <c r="I91" s="60"/>
      <c r="J91" s="10"/>
      <c r="K91" s="10"/>
      <c r="L91" s="10"/>
      <c r="M91" s="8"/>
      <c r="N91" s="8"/>
      <c r="O91" s="8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</row>
    <row r="92" spans="5:48" x14ac:dyDescent="0.25">
      <c r="E92" s="4"/>
      <c r="F92" s="4"/>
      <c r="G92" s="4"/>
      <c r="I92" s="60"/>
      <c r="J92" s="10"/>
      <c r="K92" s="10"/>
      <c r="L92" s="10"/>
      <c r="M92" s="8"/>
      <c r="N92" s="8"/>
      <c r="O92" s="8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</row>
    <row r="93" spans="5:48" x14ac:dyDescent="0.25">
      <c r="E93" s="4"/>
      <c r="F93" s="4"/>
      <c r="G93" s="4"/>
      <c r="I93" s="60"/>
      <c r="J93" s="10"/>
      <c r="K93" s="10"/>
      <c r="L93" s="10"/>
      <c r="M93" s="8"/>
      <c r="N93" s="8"/>
      <c r="O93" s="8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</row>
    <row r="94" spans="5:48" x14ac:dyDescent="0.25">
      <c r="E94" s="4"/>
      <c r="F94" s="4"/>
      <c r="G94" s="4"/>
      <c r="I94" s="60"/>
      <c r="J94" s="10"/>
      <c r="K94" s="10"/>
      <c r="L94" s="10"/>
      <c r="M94" s="8"/>
      <c r="N94" s="8"/>
      <c r="O94" s="8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</row>
    <row r="95" spans="5:48" x14ac:dyDescent="0.25">
      <c r="E95" s="4"/>
      <c r="F95" s="4"/>
      <c r="G95" s="4"/>
      <c r="I95" s="60"/>
      <c r="J95" s="10"/>
      <c r="K95" s="10"/>
      <c r="L95" s="10"/>
      <c r="M95" s="8"/>
      <c r="N95" s="8"/>
      <c r="O95" s="8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</row>
    <row r="96" spans="5:48" x14ac:dyDescent="0.25">
      <c r="E96" s="4"/>
      <c r="F96" s="4"/>
      <c r="G96" s="4"/>
      <c r="I96" s="60"/>
      <c r="J96" s="10"/>
      <c r="K96" s="10"/>
      <c r="L96" s="10"/>
      <c r="M96" s="8"/>
      <c r="N96" s="8"/>
      <c r="O96" s="8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</row>
    <row r="97" spans="5:48" x14ac:dyDescent="0.25">
      <c r="E97" s="4"/>
      <c r="F97" s="4"/>
      <c r="G97" s="4"/>
      <c r="I97" s="60"/>
      <c r="J97" s="10"/>
      <c r="K97" s="10"/>
      <c r="L97" s="10"/>
      <c r="M97" s="8"/>
      <c r="N97" s="8"/>
      <c r="O97" s="8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</row>
    <row r="98" spans="5:48" x14ac:dyDescent="0.25">
      <c r="E98" s="4"/>
      <c r="F98" s="4"/>
      <c r="G98" s="4"/>
      <c r="J98" s="10"/>
      <c r="K98" s="10"/>
      <c r="L98" s="10"/>
      <c r="M98" s="8"/>
      <c r="N98" s="8"/>
      <c r="O98" s="8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</row>
    <row r="99" spans="5:48" x14ac:dyDescent="0.25">
      <c r="E99" s="4"/>
      <c r="F99" s="4"/>
      <c r="G99" s="4"/>
      <c r="I99" s="40"/>
      <c r="J99" s="10"/>
      <c r="K99" s="10"/>
      <c r="L99" s="10"/>
      <c r="M99" s="8"/>
      <c r="N99" s="8"/>
      <c r="O99" s="8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</row>
    <row r="100" spans="5:48" x14ac:dyDescent="0.25">
      <c r="E100" s="4"/>
      <c r="F100" s="4"/>
      <c r="G100" s="4"/>
      <c r="I100" s="40"/>
      <c r="J100" s="10"/>
      <c r="K100" s="10"/>
      <c r="L100" s="10"/>
      <c r="M100" s="8"/>
      <c r="N100" s="8"/>
      <c r="O100" s="8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</row>
    <row r="101" spans="5:48" x14ac:dyDescent="0.25">
      <c r="E101" s="4"/>
      <c r="F101" s="4"/>
      <c r="G101" s="4"/>
      <c r="I101" s="40"/>
      <c r="J101" s="10"/>
      <c r="K101" s="10"/>
      <c r="L101" s="10"/>
      <c r="M101" s="8"/>
      <c r="N101" s="8"/>
      <c r="O101" s="8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</row>
    <row r="102" spans="5:48" x14ac:dyDescent="0.25">
      <c r="E102" s="4"/>
      <c r="F102" s="4"/>
      <c r="G102" s="4"/>
      <c r="I102" s="40"/>
      <c r="J102" s="10"/>
      <c r="K102" s="10"/>
      <c r="L102" s="10"/>
      <c r="M102" s="8"/>
      <c r="N102" s="8"/>
      <c r="O102" s="8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</row>
    <row r="103" spans="5:48" x14ac:dyDescent="0.25">
      <c r="E103" s="4"/>
      <c r="F103" s="4"/>
      <c r="G103" s="4"/>
      <c r="I103" s="40"/>
      <c r="J103" s="10"/>
      <c r="K103" s="10"/>
      <c r="L103" s="10"/>
      <c r="M103" s="8"/>
      <c r="N103" s="8"/>
      <c r="O103" s="8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</row>
    <row r="104" spans="5:48" x14ac:dyDescent="0.25">
      <c r="E104" s="4"/>
      <c r="F104" s="4"/>
      <c r="G104" s="4"/>
      <c r="I104" s="40"/>
      <c r="J104" s="10"/>
      <c r="L104" s="10"/>
      <c r="M104" s="8"/>
      <c r="N104" s="8"/>
      <c r="O104" s="8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</row>
    <row r="105" spans="5:48" x14ac:dyDescent="0.25">
      <c r="E105" s="4"/>
      <c r="F105" s="4"/>
      <c r="G105" s="4"/>
      <c r="I105" s="40"/>
      <c r="J105" s="10"/>
      <c r="L105" s="10"/>
      <c r="M105" s="8"/>
      <c r="N105" s="8"/>
      <c r="O105" s="8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</row>
    <row r="106" spans="5:48" x14ac:dyDescent="0.25">
      <c r="E106" s="4"/>
      <c r="F106" s="4"/>
      <c r="G106" s="4"/>
      <c r="I106" s="40"/>
      <c r="J106" s="10"/>
      <c r="L106" s="10"/>
      <c r="M106" s="8"/>
      <c r="N106" s="8"/>
      <c r="O106" s="8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</row>
    <row r="107" spans="5:48" x14ac:dyDescent="0.25">
      <c r="E107" s="4"/>
      <c r="F107" s="4"/>
      <c r="G107" s="4"/>
      <c r="I107" s="40"/>
      <c r="J107" s="10"/>
      <c r="L107" s="10"/>
      <c r="M107" s="8"/>
      <c r="N107" s="8"/>
      <c r="O107" s="8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</row>
    <row r="108" spans="5:48" x14ac:dyDescent="0.25">
      <c r="E108" s="4"/>
      <c r="F108" s="4"/>
      <c r="G108" s="4"/>
      <c r="I108" s="40"/>
      <c r="J108" s="10"/>
      <c r="L108" s="10"/>
      <c r="M108" s="8"/>
      <c r="N108" s="8"/>
      <c r="O108" s="8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</row>
    <row r="109" spans="5:48" x14ac:dyDescent="0.25">
      <c r="E109" s="4"/>
      <c r="F109" s="4"/>
      <c r="G109" s="4"/>
      <c r="I109" s="40"/>
      <c r="J109" s="10"/>
      <c r="L109" s="10"/>
      <c r="M109" s="8"/>
      <c r="N109" s="8"/>
      <c r="O109" s="8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</row>
    <row r="110" spans="5:48" x14ac:dyDescent="0.25">
      <c r="E110" s="4"/>
      <c r="F110" s="4"/>
      <c r="G110" s="4"/>
      <c r="I110" s="40"/>
      <c r="J110" s="10"/>
      <c r="L110" s="10"/>
      <c r="M110" s="8"/>
      <c r="N110" s="8"/>
      <c r="O110" s="8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</row>
    <row r="111" spans="5:48" x14ac:dyDescent="0.25">
      <c r="E111" s="4"/>
      <c r="F111" s="4"/>
      <c r="G111" s="4"/>
      <c r="I111" s="40"/>
      <c r="J111" s="10"/>
      <c r="L111" s="10"/>
      <c r="M111" s="8"/>
      <c r="N111" s="8"/>
      <c r="O111" s="8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</row>
    <row r="112" spans="5:48" x14ac:dyDescent="0.25">
      <c r="E112" s="4"/>
      <c r="F112" s="4"/>
      <c r="G112" s="4"/>
      <c r="I112" s="40"/>
      <c r="J112" s="10"/>
      <c r="L112" s="10"/>
      <c r="M112" s="8"/>
      <c r="N112" s="8"/>
      <c r="O112" s="8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</row>
    <row r="113" spans="5:48" x14ac:dyDescent="0.25">
      <c r="E113" s="4"/>
      <c r="F113" s="4"/>
      <c r="G113" s="4"/>
      <c r="I113" s="40"/>
      <c r="J113" s="10"/>
      <c r="L113" s="10"/>
      <c r="M113" s="8"/>
      <c r="N113" s="8"/>
      <c r="O113" s="8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</row>
    <row r="114" spans="5:48" x14ac:dyDescent="0.25">
      <c r="E114" s="4"/>
      <c r="F114" s="4"/>
      <c r="G114" s="4"/>
      <c r="I114" s="40"/>
      <c r="J114" s="10"/>
      <c r="L114" s="10"/>
      <c r="M114" s="8"/>
      <c r="N114" s="8"/>
      <c r="O114" s="8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</row>
    <row r="115" spans="5:48" x14ac:dyDescent="0.25">
      <c r="E115" s="4"/>
      <c r="F115" s="4"/>
      <c r="G115" s="4"/>
      <c r="I115" s="40"/>
      <c r="J115" s="10"/>
      <c r="L115" s="10"/>
      <c r="M115" s="8"/>
      <c r="N115" s="8"/>
      <c r="O115" s="8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</row>
    <row r="116" spans="5:48" x14ac:dyDescent="0.25">
      <c r="E116" s="4"/>
      <c r="F116" s="4"/>
      <c r="G116" s="4"/>
      <c r="I116" s="40"/>
      <c r="J116" s="10"/>
      <c r="L116" s="10"/>
      <c r="M116" s="8"/>
      <c r="N116" s="8"/>
      <c r="O116" s="8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</row>
    <row r="117" spans="5:48" x14ac:dyDescent="0.25">
      <c r="E117" s="4"/>
      <c r="F117" s="4"/>
      <c r="G117" s="4"/>
      <c r="I117" s="40"/>
      <c r="J117" s="10"/>
      <c r="L117" s="10"/>
      <c r="M117" s="8"/>
      <c r="N117" s="8"/>
      <c r="O117" s="8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</row>
    <row r="118" spans="5:48" x14ac:dyDescent="0.25">
      <c r="E118" s="4"/>
      <c r="F118" s="4"/>
      <c r="G118" s="4"/>
      <c r="I118" s="40"/>
      <c r="J118" s="10"/>
      <c r="L118" s="10"/>
      <c r="M118" s="8"/>
      <c r="N118" s="8"/>
      <c r="O118" s="8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</row>
    <row r="119" spans="5:48" x14ac:dyDescent="0.25">
      <c r="E119" s="4"/>
      <c r="F119" s="4"/>
      <c r="G119" s="4"/>
      <c r="I119" s="40"/>
      <c r="J119" s="10"/>
      <c r="L119" s="10"/>
      <c r="M119" s="8"/>
      <c r="N119" s="8"/>
      <c r="O119" s="8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</row>
    <row r="120" spans="5:48" x14ac:dyDescent="0.25">
      <c r="E120" s="4"/>
      <c r="F120" s="4"/>
      <c r="G120" s="4"/>
      <c r="I120" s="40"/>
      <c r="J120" s="10"/>
      <c r="L120" s="10"/>
      <c r="M120" s="8"/>
      <c r="N120" s="8"/>
      <c r="O120" s="8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</row>
    <row r="121" spans="5:48" x14ac:dyDescent="0.25">
      <c r="E121" s="4"/>
      <c r="F121" s="4"/>
      <c r="G121" s="4"/>
      <c r="I121" s="40"/>
      <c r="J121" s="10"/>
      <c r="L121" s="10"/>
      <c r="M121" s="8"/>
      <c r="N121" s="8"/>
      <c r="O121" s="8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</row>
    <row r="122" spans="5:48" x14ac:dyDescent="0.25">
      <c r="E122" s="4"/>
      <c r="F122" s="4"/>
      <c r="G122" s="4"/>
      <c r="I122" s="40"/>
      <c r="J122" s="10"/>
      <c r="L122" s="10"/>
      <c r="M122" s="8"/>
      <c r="N122" s="8"/>
      <c r="O122" s="8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</row>
    <row r="123" spans="5:48" x14ac:dyDescent="0.25">
      <c r="E123" s="4"/>
      <c r="F123" s="4"/>
      <c r="G123" s="4"/>
      <c r="I123" s="40"/>
      <c r="J123" s="10"/>
      <c r="L123" s="10"/>
      <c r="M123" s="8"/>
      <c r="N123" s="8"/>
      <c r="O123" s="8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</row>
    <row r="124" spans="5:48" x14ac:dyDescent="0.25">
      <c r="E124" s="4"/>
      <c r="F124" s="4"/>
      <c r="G124" s="4"/>
      <c r="I124" s="40"/>
      <c r="J124" s="10"/>
      <c r="L124" s="10"/>
      <c r="M124" s="8"/>
      <c r="N124" s="8"/>
      <c r="O124" s="8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</row>
    <row r="125" spans="5:48" x14ac:dyDescent="0.25">
      <c r="E125" s="4"/>
      <c r="F125" s="4"/>
      <c r="G125" s="4"/>
      <c r="I125" s="40"/>
      <c r="J125" s="10"/>
      <c r="L125" s="10"/>
      <c r="M125" s="8"/>
      <c r="N125" s="8"/>
      <c r="O125" s="8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</row>
    <row r="126" spans="5:48" x14ac:dyDescent="0.25">
      <c r="E126" s="4"/>
      <c r="F126" s="4"/>
      <c r="G126" s="4"/>
      <c r="I126" s="40"/>
      <c r="J126" s="10"/>
      <c r="L126" s="10"/>
      <c r="M126" s="8"/>
      <c r="N126" s="8"/>
      <c r="O126" s="8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</row>
    <row r="127" spans="5:48" x14ac:dyDescent="0.25">
      <c r="E127" s="4"/>
      <c r="F127" s="4"/>
      <c r="G127" s="4"/>
      <c r="I127" s="40"/>
      <c r="J127" s="10"/>
      <c r="L127" s="10"/>
      <c r="M127" s="8"/>
      <c r="N127" s="8"/>
      <c r="O127" s="8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</row>
    <row r="128" spans="5:48" x14ac:dyDescent="0.25">
      <c r="E128" s="4"/>
      <c r="F128" s="4"/>
      <c r="G128" s="4"/>
      <c r="I128" s="40"/>
      <c r="J128" s="10"/>
      <c r="L128" s="10"/>
      <c r="M128" s="8"/>
      <c r="N128" s="8"/>
      <c r="O128" s="8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</row>
    <row r="129" spans="5:48" x14ac:dyDescent="0.25">
      <c r="E129" s="4"/>
      <c r="F129" s="4"/>
      <c r="G129" s="4"/>
      <c r="I129" s="40"/>
      <c r="J129" s="10"/>
      <c r="L129" s="10"/>
      <c r="M129" s="8"/>
      <c r="N129" s="8"/>
      <c r="O129" s="8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</row>
    <row r="130" spans="5:48" x14ac:dyDescent="0.25">
      <c r="E130" s="4"/>
      <c r="F130" s="4"/>
      <c r="G130" s="4"/>
      <c r="I130" s="40"/>
      <c r="J130" s="10"/>
      <c r="L130" s="10"/>
      <c r="M130" s="8"/>
      <c r="N130" s="8"/>
      <c r="O130" s="8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</row>
    <row r="131" spans="5:48" x14ac:dyDescent="0.25">
      <c r="E131" s="4"/>
      <c r="F131" s="4"/>
      <c r="G131" s="4"/>
      <c r="I131" s="40"/>
      <c r="J131" s="10"/>
      <c r="L131" s="10"/>
      <c r="M131" s="8"/>
      <c r="N131" s="8"/>
      <c r="O131" s="8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</row>
    <row r="132" spans="5:48" x14ac:dyDescent="0.25">
      <c r="E132" s="4"/>
      <c r="F132" s="4"/>
      <c r="G132" s="4"/>
      <c r="I132" s="40"/>
      <c r="J132" s="10"/>
      <c r="L132" s="10"/>
      <c r="M132" s="8"/>
      <c r="N132" s="8"/>
      <c r="O132" s="8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</row>
    <row r="133" spans="5:48" x14ac:dyDescent="0.25">
      <c r="E133" s="4"/>
      <c r="F133" s="4"/>
      <c r="G133" s="4"/>
      <c r="I133" s="40"/>
      <c r="J133" s="10"/>
      <c r="L133" s="10"/>
      <c r="M133" s="8"/>
      <c r="N133" s="8"/>
      <c r="O133" s="8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</row>
    <row r="134" spans="5:48" x14ac:dyDescent="0.25">
      <c r="E134" s="4"/>
      <c r="F134" s="4"/>
      <c r="G134" s="4"/>
      <c r="I134" s="40"/>
      <c r="J134" s="10"/>
      <c r="L134" s="10"/>
      <c r="M134" s="8"/>
      <c r="N134" s="8"/>
      <c r="O134" s="8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</row>
    <row r="135" spans="5:48" x14ac:dyDescent="0.25">
      <c r="E135" s="4"/>
      <c r="F135" s="4"/>
      <c r="G135" s="4"/>
      <c r="I135" s="40"/>
      <c r="J135" s="10"/>
      <c r="L135" s="10"/>
      <c r="M135" s="8"/>
      <c r="N135" s="8"/>
      <c r="O135" s="8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</row>
    <row r="136" spans="5:48" x14ac:dyDescent="0.25">
      <c r="E136" s="4"/>
      <c r="F136" s="4"/>
      <c r="G136" s="4"/>
      <c r="I136" s="40"/>
      <c r="J136" s="10"/>
      <c r="L136" s="10"/>
      <c r="M136" s="8"/>
      <c r="N136" s="8"/>
      <c r="O136" s="8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</row>
    <row r="137" spans="5:48" x14ac:dyDescent="0.25">
      <c r="E137" s="4"/>
      <c r="F137" s="4"/>
      <c r="G137" s="4"/>
      <c r="I137" s="40"/>
      <c r="J137" s="10"/>
      <c r="L137" s="10"/>
      <c r="M137" s="8"/>
      <c r="N137" s="8"/>
      <c r="O137" s="8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</row>
    <row r="138" spans="5:48" x14ac:dyDescent="0.25">
      <c r="E138" s="4"/>
      <c r="F138" s="4"/>
      <c r="G138" s="4"/>
      <c r="I138" s="40"/>
      <c r="J138" s="10"/>
      <c r="L138" s="10"/>
      <c r="M138" s="8"/>
      <c r="N138" s="8"/>
      <c r="O138" s="8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</row>
    <row r="139" spans="5:48" x14ac:dyDescent="0.25">
      <c r="E139" s="4"/>
      <c r="F139" s="4"/>
      <c r="G139" s="4"/>
      <c r="I139" s="40"/>
      <c r="J139" s="10"/>
      <c r="L139" s="10"/>
      <c r="M139" s="8"/>
      <c r="N139" s="8"/>
      <c r="O139" s="8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</row>
    <row r="140" spans="5:48" x14ac:dyDescent="0.25">
      <c r="E140" s="4"/>
      <c r="F140" s="4"/>
      <c r="G140" s="4"/>
      <c r="I140" s="40"/>
      <c r="J140" s="10"/>
      <c r="L140" s="10"/>
      <c r="M140" s="8"/>
      <c r="N140" s="8"/>
      <c r="O140" s="8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</row>
    <row r="141" spans="5:48" x14ac:dyDescent="0.25">
      <c r="E141" s="4"/>
      <c r="F141" s="4"/>
      <c r="G141" s="4"/>
      <c r="I141" s="40"/>
      <c r="J141" s="10"/>
      <c r="L141" s="10"/>
      <c r="M141" s="8"/>
      <c r="N141" s="8"/>
      <c r="O141" s="8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</row>
    <row r="142" spans="5:48" x14ac:dyDescent="0.25">
      <c r="E142" s="4"/>
      <c r="F142" s="4"/>
      <c r="G142" s="4"/>
      <c r="I142" s="40"/>
      <c r="J142" s="10"/>
      <c r="L142" s="10"/>
      <c r="M142" s="8"/>
      <c r="N142" s="8"/>
      <c r="O142" s="8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</row>
    <row r="143" spans="5:48" x14ac:dyDescent="0.25">
      <c r="E143" s="4"/>
      <c r="F143" s="4"/>
      <c r="G143" s="4"/>
      <c r="I143" s="40"/>
      <c r="J143" s="10"/>
      <c r="L143" s="10"/>
      <c r="M143" s="8"/>
      <c r="N143" s="8"/>
      <c r="O143" s="8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</row>
    <row r="144" spans="5:48" x14ac:dyDescent="0.25">
      <c r="E144" s="4"/>
      <c r="F144" s="4"/>
      <c r="G144" s="4"/>
      <c r="I144" s="40"/>
      <c r="J144" s="10"/>
      <c r="L144" s="10"/>
      <c r="M144" s="8"/>
      <c r="N144" s="8"/>
      <c r="O144" s="8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</row>
    <row r="145" spans="5:48" x14ac:dyDescent="0.25">
      <c r="E145" s="4"/>
      <c r="F145" s="4"/>
      <c r="G145" s="4"/>
      <c r="I145" s="40"/>
      <c r="J145" s="10"/>
      <c r="L145" s="10"/>
      <c r="M145" s="8"/>
      <c r="N145" s="8"/>
      <c r="O145" s="8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</row>
    <row r="146" spans="5:48" x14ac:dyDescent="0.25">
      <c r="E146" s="4"/>
      <c r="F146" s="4"/>
      <c r="G146" s="4"/>
      <c r="I146" s="40"/>
      <c r="J146" s="10"/>
      <c r="L146" s="10"/>
      <c r="M146" s="8"/>
      <c r="N146" s="8"/>
      <c r="O146" s="8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</row>
    <row r="147" spans="5:48" x14ac:dyDescent="0.25">
      <c r="E147" s="4"/>
      <c r="F147" s="4"/>
      <c r="G147" s="4"/>
      <c r="I147" s="40"/>
      <c r="J147" s="10"/>
      <c r="L147" s="10"/>
      <c r="M147" s="8"/>
      <c r="N147" s="8"/>
      <c r="O147" s="8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</row>
    <row r="148" spans="5:48" x14ac:dyDescent="0.25">
      <c r="E148" s="4"/>
      <c r="F148" s="4"/>
      <c r="G148" s="4"/>
      <c r="I148" s="40"/>
      <c r="J148" s="10"/>
      <c r="L148" s="10"/>
      <c r="M148" s="8"/>
      <c r="N148" s="8"/>
      <c r="O148" s="8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</row>
    <row r="149" spans="5:48" x14ac:dyDescent="0.25">
      <c r="E149" s="4"/>
      <c r="F149" s="4"/>
      <c r="G149" s="4"/>
      <c r="I149" s="40"/>
      <c r="J149" s="10"/>
      <c r="L149" s="10"/>
      <c r="M149" s="8"/>
      <c r="N149" s="8"/>
      <c r="O149" s="8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</row>
    <row r="150" spans="5:48" x14ac:dyDescent="0.25">
      <c r="E150" s="4"/>
      <c r="F150" s="4"/>
      <c r="G150" s="4"/>
      <c r="I150" s="40"/>
      <c r="J150" s="10"/>
      <c r="L150" s="10"/>
      <c r="M150" s="8"/>
      <c r="N150" s="8"/>
      <c r="O150" s="8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</row>
    <row r="151" spans="5:48" x14ac:dyDescent="0.25">
      <c r="E151" s="4"/>
      <c r="F151" s="4"/>
      <c r="G151" s="4"/>
      <c r="I151" s="40"/>
      <c r="J151" s="10"/>
      <c r="L151" s="10"/>
      <c r="M151" s="8"/>
      <c r="N151" s="8"/>
      <c r="O151" s="8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</row>
    <row r="152" spans="5:48" x14ac:dyDescent="0.25">
      <c r="E152" s="4"/>
      <c r="F152" s="4"/>
      <c r="G152" s="4"/>
      <c r="I152" s="40"/>
      <c r="J152" s="10"/>
      <c r="L152" s="10"/>
      <c r="M152" s="8"/>
      <c r="N152" s="8"/>
      <c r="O152" s="8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</row>
    <row r="153" spans="5:48" x14ac:dyDescent="0.25">
      <c r="E153" s="4"/>
      <c r="F153" s="4"/>
      <c r="G153" s="4"/>
      <c r="I153" s="40"/>
      <c r="J153" s="10"/>
      <c r="L153" s="10"/>
      <c r="M153" s="8"/>
      <c r="N153" s="8"/>
      <c r="O153" s="8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</row>
    <row r="154" spans="5:48" x14ac:dyDescent="0.25">
      <c r="E154" s="4"/>
      <c r="F154" s="4"/>
      <c r="G154" s="4"/>
      <c r="I154" s="40"/>
      <c r="J154" s="10"/>
      <c r="L154" s="10"/>
      <c r="M154" s="8"/>
      <c r="N154" s="8"/>
      <c r="O154" s="8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</row>
    <row r="155" spans="5:48" x14ac:dyDescent="0.25">
      <c r="E155" s="4"/>
      <c r="F155" s="4"/>
      <c r="G155" s="4"/>
      <c r="I155" s="40"/>
      <c r="J155" s="10"/>
      <c r="L155" s="10"/>
      <c r="M155" s="8"/>
      <c r="N155" s="8"/>
      <c r="O155" s="8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</row>
    <row r="156" spans="5:48" x14ac:dyDescent="0.25">
      <c r="E156" s="4"/>
      <c r="F156" s="4"/>
      <c r="G156" s="4"/>
      <c r="I156" s="40"/>
      <c r="J156" s="10"/>
      <c r="L156" s="10"/>
      <c r="M156" s="8"/>
      <c r="N156" s="8"/>
      <c r="O156" s="8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</row>
    <row r="157" spans="5:48" x14ac:dyDescent="0.25">
      <c r="E157" s="4"/>
      <c r="F157" s="4"/>
      <c r="G157" s="4"/>
      <c r="I157" s="40"/>
      <c r="J157" s="10"/>
      <c r="L157" s="10"/>
      <c r="M157" s="8"/>
      <c r="N157" s="8"/>
      <c r="O157" s="8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</row>
    <row r="158" spans="5:48" x14ac:dyDescent="0.25">
      <c r="E158" s="4"/>
      <c r="F158" s="4"/>
      <c r="G158" s="4"/>
      <c r="I158" s="40"/>
      <c r="J158" s="10"/>
      <c r="L158" s="10"/>
      <c r="M158" s="8"/>
      <c r="N158" s="8"/>
      <c r="O158" s="8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</row>
    <row r="159" spans="5:48" x14ac:dyDescent="0.25">
      <c r="E159" s="4"/>
      <c r="F159" s="4"/>
      <c r="G159" s="4"/>
      <c r="I159" s="40"/>
      <c r="J159" s="10"/>
      <c r="L159" s="10"/>
      <c r="M159" s="8"/>
      <c r="N159" s="8"/>
      <c r="O159" s="8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</row>
    <row r="160" spans="5:48" x14ac:dyDescent="0.25">
      <c r="E160" s="4"/>
      <c r="F160" s="4"/>
      <c r="G160" s="4"/>
      <c r="I160" s="40"/>
      <c r="J160" s="10"/>
      <c r="L160" s="10"/>
      <c r="M160" s="8"/>
      <c r="N160" s="8"/>
      <c r="O160" s="8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</row>
    <row r="161" spans="5:48" x14ac:dyDescent="0.25">
      <c r="E161" s="4"/>
      <c r="F161" s="4"/>
      <c r="G161" s="4"/>
      <c r="I161" s="40"/>
      <c r="J161" s="10"/>
      <c r="L161" s="10"/>
      <c r="M161" s="8"/>
      <c r="N161" s="8"/>
      <c r="O161" s="8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</row>
    <row r="162" spans="5:48" x14ac:dyDescent="0.25">
      <c r="E162" s="4"/>
      <c r="F162" s="4"/>
      <c r="G162" s="4"/>
      <c r="I162" s="40"/>
      <c r="J162" s="10"/>
      <c r="L162" s="10"/>
      <c r="M162" s="8"/>
      <c r="N162" s="8"/>
      <c r="O162" s="8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</row>
    <row r="163" spans="5:48" x14ac:dyDescent="0.25">
      <c r="E163" s="4"/>
      <c r="F163" s="4"/>
      <c r="G163" s="4"/>
      <c r="I163" s="40"/>
      <c r="J163" s="10"/>
      <c r="L163" s="10"/>
      <c r="M163" s="8"/>
      <c r="N163" s="8"/>
      <c r="O163" s="8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</row>
    <row r="164" spans="5:48" x14ac:dyDescent="0.25">
      <c r="E164" s="4"/>
      <c r="F164" s="4"/>
      <c r="G164" s="4"/>
      <c r="I164" s="40"/>
      <c r="J164" s="10"/>
      <c r="L164" s="10"/>
      <c r="M164" s="8"/>
      <c r="N164" s="8"/>
      <c r="O164" s="8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</row>
    <row r="165" spans="5:48" x14ac:dyDescent="0.25">
      <c r="E165" s="4"/>
      <c r="F165" s="4"/>
      <c r="G165" s="4"/>
      <c r="I165" s="40"/>
      <c r="J165" s="10"/>
      <c r="L165" s="10"/>
      <c r="M165" s="8"/>
      <c r="N165" s="8"/>
      <c r="O165" s="8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</row>
    <row r="166" spans="5:48" x14ac:dyDescent="0.25">
      <c r="E166" s="4"/>
      <c r="F166" s="4"/>
      <c r="G166" s="4"/>
      <c r="I166" s="40"/>
      <c r="J166" s="10"/>
      <c r="L166" s="10"/>
      <c r="M166" s="8"/>
      <c r="N166" s="8"/>
      <c r="O166" s="8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</row>
    <row r="167" spans="5:48" x14ac:dyDescent="0.25">
      <c r="E167" s="4"/>
      <c r="F167" s="4"/>
      <c r="G167" s="4"/>
      <c r="I167" s="40"/>
      <c r="L167" s="10"/>
      <c r="M167" s="8"/>
      <c r="N167" s="8"/>
      <c r="O167" s="8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</row>
    <row r="168" spans="5:48" x14ac:dyDescent="0.25">
      <c r="E168" s="4"/>
      <c r="F168" s="4"/>
      <c r="G168" s="4"/>
      <c r="I168" s="40"/>
      <c r="L168" s="10"/>
      <c r="M168" s="8"/>
      <c r="N168" s="8"/>
      <c r="O168" s="8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</row>
    <row r="169" spans="5:48" x14ac:dyDescent="0.25">
      <c r="E169" s="4"/>
      <c r="F169" s="4"/>
      <c r="G169" s="4"/>
      <c r="I169" s="40"/>
      <c r="L169" s="10"/>
      <c r="M169" s="8"/>
      <c r="N169" s="8"/>
      <c r="O169" s="8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</row>
    <row r="170" spans="5:48" x14ac:dyDescent="0.25">
      <c r="E170" s="4"/>
      <c r="F170" s="4"/>
      <c r="G170" s="4"/>
      <c r="I170" s="40"/>
      <c r="L170" s="10"/>
      <c r="M170" s="8"/>
      <c r="N170" s="8"/>
      <c r="O170" s="8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</row>
    <row r="171" spans="5:48" x14ac:dyDescent="0.25">
      <c r="E171" s="4"/>
      <c r="F171" s="4"/>
      <c r="G171" s="4"/>
      <c r="I171" s="40"/>
      <c r="L171" s="10"/>
      <c r="M171" s="8"/>
      <c r="N171" s="8"/>
      <c r="O171" s="8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</row>
    <row r="172" spans="5:48" x14ac:dyDescent="0.25">
      <c r="E172" s="4"/>
      <c r="F172" s="4"/>
      <c r="G172" s="4"/>
      <c r="I172" s="40"/>
      <c r="L172" s="10"/>
      <c r="M172" s="8"/>
      <c r="N172" s="8"/>
      <c r="O172" s="8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</row>
    <row r="173" spans="5:48" x14ac:dyDescent="0.25">
      <c r="E173" s="4"/>
      <c r="F173" s="4"/>
      <c r="G173" s="4"/>
      <c r="I173" s="40"/>
      <c r="L173" s="10"/>
      <c r="M173" s="8"/>
      <c r="N173" s="8"/>
      <c r="O173" s="8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</row>
    <row r="174" spans="5:48" x14ac:dyDescent="0.25">
      <c r="E174" s="4"/>
      <c r="F174" s="4"/>
      <c r="G174" s="4"/>
      <c r="I174" s="40"/>
      <c r="L174" s="10"/>
      <c r="M174" s="8"/>
      <c r="N174" s="8"/>
      <c r="O174" s="8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</row>
    <row r="175" spans="5:48" x14ac:dyDescent="0.25">
      <c r="E175" s="4"/>
      <c r="F175" s="4"/>
      <c r="G175" s="4"/>
      <c r="I175" s="40"/>
      <c r="L175" s="10"/>
      <c r="M175" s="8"/>
      <c r="N175" s="8"/>
      <c r="O175" s="8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</row>
    <row r="176" spans="5:48" x14ac:dyDescent="0.25">
      <c r="E176" s="4"/>
      <c r="F176" s="4"/>
      <c r="G176" s="4"/>
      <c r="I176" s="40"/>
      <c r="L176" s="10"/>
      <c r="M176" s="8"/>
      <c r="N176" s="8"/>
      <c r="O176" s="8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</row>
    <row r="177" spans="5:48" x14ac:dyDescent="0.25">
      <c r="E177" s="4"/>
      <c r="F177" s="4"/>
      <c r="G177" s="4"/>
      <c r="I177" s="40"/>
      <c r="L177" s="10"/>
      <c r="M177" s="8"/>
      <c r="N177" s="8"/>
      <c r="O177" s="8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</row>
    <row r="178" spans="5:48" x14ac:dyDescent="0.25">
      <c r="E178" s="4"/>
      <c r="F178" s="4"/>
      <c r="G178" s="4"/>
      <c r="I178" s="40"/>
      <c r="L178" s="10"/>
      <c r="M178" s="8"/>
      <c r="N178" s="8"/>
      <c r="O178" s="8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</row>
    <row r="179" spans="5:48" x14ac:dyDescent="0.25">
      <c r="E179" s="4"/>
      <c r="F179" s="4"/>
      <c r="G179" s="4"/>
      <c r="I179" s="40"/>
      <c r="L179" s="10"/>
      <c r="M179" s="8"/>
      <c r="N179" s="8"/>
      <c r="O179" s="8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</row>
    <row r="180" spans="5:48" x14ac:dyDescent="0.25">
      <c r="E180" s="4"/>
      <c r="F180" s="4"/>
      <c r="G180" s="4"/>
      <c r="I180" s="40"/>
      <c r="L180" s="10"/>
      <c r="M180" s="8"/>
      <c r="N180" s="8"/>
      <c r="O180" s="8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</row>
    <row r="181" spans="5:48" x14ac:dyDescent="0.25">
      <c r="E181" s="4"/>
      <c r="F181" s="4"/>
      <c r="G181" s="4"/>
      <c r="I181" s="40"/>
      <c r="L181" s="10"/>
      <c r="M181" s="8"/>
      <c r="N181" s="8"/>
      <c r="O181" s="8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</row>
    <row r="182" spans="5:48" x14ac:dyDescent="0.25">
      <c r="E182" s="4"/>
      <c r="F182" s="4"/>
      <c r="G182" s="4"/>
      <c r="I182" s="40"/>
      <c r="L182" s="10"/>
      <c r="M182" s="8"/>
      <c r="N182" s="8"/>
      <c r="O182" s="8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</row>
    <row r="183" spans="5:48" x14ac:dyDescent="0.25">
      <c r="E183" s="4"/>
      <c r="F183" s="4"/>
      <c r="G183" s="4"/>
      <c r="I183" s="40"/>
      <c r="L183" s="10"/>
      <c r="M183" s="8"/>
      <c r="N183" s="8"/>
      <c r="O183" s="8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</row>
    <row r="184" spans="5:48" x14ac:dyDescent="0.25">
      <c r="E184" s="4"/>
      <c r="F184" s="4"/>
      <c r="G184" s="4"/>
      <c r="I184" s="40"/>
      <c r="L184" s="10"/>
      <c r="M184" s="8"/>
      <c r="N184" s="8"/>
      <c r="O184" s="8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</row>
    <row r="185" spans="5:48" x14ac:dyDescent="0.25">
      <c r="E185" s="4"/>
      <c r="F185" s="4"/>
      <c r="G185" s="4"/>
      <c r="I185" s="40"/>
      <c r="L185" s="10"/>
      <c r="M185" s="8"/>
      <c r="N185" s="8"/>
      <c r="O185" s="8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</row>
    <row r="186" spans="5:48" x14ac:dyDescent="0.25">
      <c r="E186" s="4"/>
      <c r="F186" s="4"/>
      <c r="G186" s="4"/>
      <c r="I186" s="40"/>
      <c r="L186" s="10"/>
      <c r="M186" s="8"/>
      <c r="N186" s="8"/>
      <c r="O186" s="8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</row>
    <row r="187" spans="5:48" x14ac:dyDescent="0.25">
      <c r="E187" s="4"/>
      <c r="F187" s="4"/>
      <c r="G187" s="4"/>
      <c r="I187" s="40"/>
      <c r="L187" s="10"/>
      <c r="M187" s="8"/>
      <c r="N187" s="8"/>
      <c r="O187" s="8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</row>
    <row r="188" spans="5:48" x14ac:dyDescent="0.25">
      <c r="E188" s="4"/>
      <c r="F188" s="4"/>
      <c r="G188" s="4"/>
      <c r="I188" s="40"/>
      <c r="L188" s="10"/>
      <c r="M188" s="8"/>
      <c r="N188" s="8"/>
      <c r="O188" s="8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</row>
    <row r="189" spans="5:48" x14ac:dyDescent="0.25">
      <c r="E189" s="4"/>
      <c r="F189" s="4"/>
      <c r="G189" s="4"/>
      <c r="I189" s="40"/>
      <c r="L189" s="10"/>
      <c r="M189" s="8"/>
      <c r="N189" s="8"/>
      <c r="O189" s="8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</row>
    <row r="190" spans="5:48" x14ac:dyDescent="0.25">
      <c r="E190" s="4"/>
      <c r="F190" s="4"/>
      <c r="G190" s="4"/>
      <c r="I190" s="40"/>
      <c r="L190" s="10"/>
      <c r="M190" s="8"/>
      <c r="N190" s="8"/>
      <c r="O190" s="8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</row>
    <row r="191" spans="5:48" x14ac:dyDescent="0.25">
      <c r="E191" s="4"/>
      <c r="F191" s="4"/>
      <c r="G191" s="4"/>
      <c r="I191" s="40"/>
      <c r="L191" s="10"/>
      <c r="M191" s="8"/>
      <c r="N191" s="8"/>
      <c r="O191" s="8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</row>
    <row r="192" spans="5:48" x14ac:dyDescent="0.25">
      <c r="E192" s="4"/>
      <c r="F192" s="4"/>
      <c r="G192" s="4"/>
      <c r="I192" s="40"/>
      <c r="L192" s="10"/>
      <c r="M192" s="8"/>
      <c r="N192" s="8"/>
      <c r="O192" s="8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</row>
    <row r="193" spans="5:48" x14ac:dyDescent="0.25">
      <c r="E193" s="4"/>
      <c r="F193" s="4"/>
      <c r="G193" s="4"/>
      <c r="I193" s="40"/>
      <c r="L193" s="10"/>
      <c r="M193" s="8"/>
      <c r="N193" s="8"/>
      <c r="O193" s="8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</row>
    <row r="194" spans="5:48" x14ac:dyDescent="0.25">
      <c r="E194" s="4"/>
      <c r="F194" s="4"/>
      <c r="G194" s="4"/>
      <c r="I194" s="40"/>
      <c r="L194" s="10"/>
      <c r="M194" s="8"/>
      <c r="N194" s="8"/>
      <c r="O194" s="8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</row>
    <row r="195" spans="5:48" x14ac:dyDescent="0.25">
      <c r="E195" s="4"/>
      <c r="F195" s="4"/>
      <c r="G195" s="4"/>
      <c r="I195" s="40"/>
      <c r="L195" s="10"/>
      <c r="M195" s="8"/>
      <c r="N195" s="8"/>
      <c r="O195" s="8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</row>
    <row r="196" spans="5:48" x14ac:dyDescent="0.25">
      <c r="E196" s="4"/>
      <c r="F196" s="4"/>
      <c r="G196" s="4"/>
      <c r="I196" s="40"/>
      <c r="L196" s="10"/>
      <c r="M196" s="8"/>
      <c r="N196" s="8"/>
      <c r="O196" s="8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</row>
    <row r="197" spans="5:48" x14ac:dyDescent="0.25">
      <c r="E197" s="4"/>
      <c r="F197" s="4"/>
      <c r="G197" s="4"/>
      <c r="I197" s="40"/>
      <c r="L197" s="10"/>
      <c r="M197" s="8"/>
      <c r="N197" s="8"/>
      <c r="O197" s="8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</row>
    <row r="198" spans="5:48" x14ac:dyDescent="0.25">
      <c r="E198" s="4"/>
      <c r="F198" s="4"/>
      <c r="G198" s="4"/>
      <c r="I198" s="40"/>
      <c r="L198" s="10"/>
      <c r="M198" s="8"/>
      <c r="N198" s="8"/>
      <c r="O198" s="8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</row>
    <row r="199" spans="5:48" x14ac:dyDescent="0.25">
      <c r="E199" s="4"/>
      <c r="F199" s="4"/>
      <c r="G199" s="4"/>
      <c r="I199" s="40"/>
      <c r="L199" s="10" t="e">
        <f>SUMIF(#REF!,#REF!,#REF!)/1000</f>
        <v>#REF!</v>
      </c>
      <c r="M199" s="8"/>
      <c r="N199" s="8" t="e">
        <f>VLOOKUP(#REF!,donnee,14,1)</f>
        <v>#REF!</v>
      </c>
      <c r="O199" s="8" t="e">
        <f t="shared" ref="O196:O200" si="0">N199-M199</f>
        <v>#REF!</v>
      </c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</row>
    <row r="200" spans="5:48" x14ac:dyDescent="0.25">
      <c r="E200" s="4"/>
      <c r="F200" s="4"/>
      <c r="G200" s="4"/>
      <c r="I200" s="40"/>
      <c r="L200" s="10" t="e">
        <f>SUMIF(#REF!,#REF!,#REF!)/1000</f>
        <v>#REF!</v>
      </c>
      <c r="M200" s="8"/>
      <c r="N200" s="8" t="e">
        <f>VLOOKUP(#REF!,donnee,14,1)</f>
        <v>#REF!</v>
      </c>
      <c r="O200" s="8" t="e">
        <f t="shared" si="0"/>
        <v>#REF!</v>
      </c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</row>
    <row r="201" spans="5:48" x14ac:dyDescent="0.25">
      <c r="E201" s="4"/>
      <c r="F201" s="4"/>
      <c r="G201" s="4"/>
      <c r="I201" s="40"/>
      <c r="L201" s="10" t="e">
        <f>SUMIF(#REF!,#REF!,#REF!)/1000</f>
        <v>#REF!</v>
      </c>
      <c r="M201" s="8"/>
      <c r="N201" s="8" t="e">
        <f>VLOOKUP(#REF!,donnee,14,1)</f>
        <v>#REF!</v>
      </c>
      <c r="O201" s="27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</row>
    <row r="202" spans="5:48" x14ac:dyDescent="0.25">
      <c r="E202" s="4"/>
      <c r="F202" s="4"/>
      <c r="G202" s="4"/>
      <c r="I202" s="40"/>
      <c r="L202" s="10" t="e">
        <f>SUMIF(#REF!,#REF!,#REF!)/1000</f>
        <v>#REF!</v>
      </c>
      <c r="M202" s="8"/>
      <c r="N202" s="8" t="e">
        <f>VLOOKUP(#REF!,donnee,14,1)</f>
        <v>#REF!</v>
      </c>
      <c r="O202" s="27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</row>
    <row r="203" spans="5:48" x14ac:dyDescent="0.25">
      <c r="E203" s="4"/>
      <c r="F203" s="4"/>
      <c r="G203" s="4"/>
      <c r="I203" s="40"/>
      <c r="L203" s="10" t="e">
        <f>SUMIF(#REF!,#REF!,#REF!)/1000</f>
        <v>#REF!</v>
      </c>
      <c r="M203" s="8"/>
      <c r="N203" s="8" t="e">
        <f>VLOOKUP(#REF!,donnee,14,1)</f>
        <v>#REF!</v>
      </c>
      <c r="O203" s="27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</row>
    <row r="204" spans="5:48" x14ac:dyDescent="0.25">
      <c r="E204" s="4"/>
      <c r="F204" s="4"/>
      <c r="G204" s="4"/>
      <c r="I204" s="40"/>
      <c r="L204" s="10" t="e">
        <f>SUMIF(#REF!,#REF!,#REF!)/1000</f>
        <v>#REF!</v>
      </c>
      <c r="M204" s="8"/>
      <c r="N204" s="8" t="e">
        <f>VLOOKUP(#REF!,donnee,14,1)</f>
        <v>#REF!</v>
      </c>
      <c r="O204" s="27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</row>
    <row r="205" spans="5:48" x14ac:dyDescent="0.25">
      <c r="E205" s="4"/>
      <c r="F205" s="4"/>
      <c r="G205" s="4"/>
      <c r="I205" s="40"/>
      <c r="L205" s="38"/>
      <c r="M205" s="39"/>
      <c r="N205" s="39"/>
      <c r="O205" s="37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</row>
    <row r="206" spans="5:48" x14ac:dyDescent="0.25">
      <c r="E206" s="4"/>
      <c r="F206" s="4"/>
      <c r="G206" s="4"/>
      <c r="I206" s="40"/>
      <c r="L206" s="10" t="e">
        <f>SUMIF(#REF!,#REF!,#REF!)/1000</f>
        <v>#REF!</v>
      </c>
      <c r="M206" s="8"/>
      <c r="N206" s="8"/>
      <c r="O206" s="27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</row>
    <row r="207" spans="5:48" x14ac:dyDescent="0.25">
      <c r="E207" s="4"/>
      <c r="F207" s="4"/>
      <c r="G207" s="4"/>
      <c r="I207" s="40"/>
      <c r="L207" s="10" t="e">
        <f>SUMIF(#REF!,#REF!,#REF!)/1000</f>
        <v>#REF!</v>
      </c>
      <c r="M207" s="8"/>
      <c r="N207" s="8"/>
      <c r="O207" s="27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</row>
    <row r="208" spans="5:48" x14ac:dyDescent="0.25">
      <c r="E208" s="4"/>
      <c r="F208" s="4"/>
      <c r="G208" s="4"/>
      <c r="I208" s="40"/>
      <c r="L208" s="9"/>
      <c r="M208" s="8"/>
      <c r="N208" s="8"/>
      <c r="O208" s="27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</row>
    <row r="209" spans="5:48" x14ac:dyDescent="0.25">
      <c r="E209" s="4"/>
      <c r="F209" s="4"/>
      <c r="G209" s="4"/>
      <c r="I209" s="40"/>
      <c r="L209" s="9"/>
      <c r="M209" s="8"/>
      <c r="N209" s="8"/>
      <c r="O209" s="27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</row>
    <row r="210" spans="5:48" x14ac:dyDescent="0.25">
      <c r="E210" s="4"/>
      <c r="F210" s="4"/>
      <c r="G210" s="4"/>
      <c r="I210" s="40"/>
      <c r="L210" s="9"/>
      <c r="M210" s="8"/>
      <c r="N210" s="8"/>
      <c r="O210" s="27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</row>
    <row r="211" spans="5:48" x14ac:dyDescent="0.25">
      <c r="E211" s="4"/>
      <c r="F211" s="4"/>
      <c r="G211" s="4"/>
      <c r="I211" s="40"/>
      <c r="L211" s="9"/>
      <c r="M211" s="8"/>
      <c r="N211" s="8"/>
      <c r="O211" s="27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</row>
    <row r="212" spans="5:48" x14ac:dyDescent="0.25">
      <c r="E212" s="4"/>
      <c r="F212" s="4"/>
      <c r="G212" s="4"/>
      <c r="I212" s="40"/>
      <c r="L212" s="9"/>
      <c r="M212" s="8"/>
      <c r="N212" s="8"/>
      <c r="O212" s="27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</row>
    <row r="213" spans="5:48" x14ac:dyDescent="0.25">
      <c r="E213" s="4"/>
      <c r="F213" s="4"/>
      <c r="G213" s="4"/>
      <c r="I213" s="40"/>
      <c r="L213" s="9"/>
      <c r="M213" s="8"/>
      <c r="N213" s="8"/>
      <c r="O213" s="27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</row>
    <row r="214" spans="5:48" x14ac:dyDescent="0.25">
      <c r="E214" s="4"/>
      <c r="F214" s="4"/>
      <c r="G214" s="4"/>
      <c r="I214" s="40"/>
      <c r="L214" s="9"/>
      <c r="M214" s="8"/>
      <c r="N214" s="8"/>
      <c r="O214" s="27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</row>
    <row r="215" spans="5:48" x14ac:dyDescent="0.25">
      <c r="E215" s="4"/>
      <c r="F215" s="4"/>
      <c r="G215" s="4"/>
      <c r="I215" s="40"/>
      <c r="L215" s="9"/>
      <c r="M215" s="8"/>
      <c r="N215" s="8"/>
      <c r="O215" s="27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</row>
    <row r="216" spans="5:48" x14ac:dyDescent="0.25">
      <c r="E216" s="4"/>
      <c r="F216" s="4"/>
      <c r="G216" s="4"/>
      <c r="I216" s="40"/>
      <c r="L216" s="9"/>
      <c r="M216" s="8"/>
      <c r="N216" s="8"/>
      <c r="O216" s="27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</row>
    <row r="217" spans="5:48" x14ac:dyDescent="0.25">
      <c r="E217" s="4"/>
      <c r="F217" s="4"/>
      <c r="G217" s="4"/>
      <c r="I217" s="40"/>
      <c r="L217" s="9"/>
      <c r="M217" s="8"/>
      <c r="N217" s="8"/>
      <c r="O217" s="27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</row>
    <row r="218" spans="5:48" x14ac:dyDescent="0.25">
      <c r="E218" s="4"/>
      <c r="F218" s="4"/>
      <c r="G218" s="4"/>
      <c r="I218" s="40"/>
      <c r="L218" s="9"/>
      <c r="M218" s="8"/>
      <c r="N218" s="8"/>
      <c r="O218" s="27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</row>
    <row r="219" spans="5:48" x14ac:dyDescent="0.25">
      <c r="E219" s="4"/>
      <c r="F219" s="4"/>
      <c r="G219" s="4"/>
      <c r="I219" s="40"/>
      <c r="L219" s="9"/>
      <c r="M219" s="8"/>
      <c r="N219" s="8"/>
      <c r="O219" s="27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</row>
    <row r="220" spans="5:48" x14ac:dyDescent="0.25">
      <c r="E220" s="4"/>
      <c r="F220" s="4"/>
      <c r="G220" s="4"/>
      <c r="I220" s="40"/>
      <c r="L220" s="9"/>
      <c r="M220" s="8"/>
      <c r="N220" s="8"/>
      <c r="O220" s="27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</row>
    <row r="221" spans="5:48" x14ac:dyDescent="0.25">
      <c r="E221" s="4"/>
      <c r="F221" s="4"/>
      <c r="G221" s="4"/>
      <c r="I221" s="40"/>
      <c r="L221" s="9"/>
      <c r="M221" s="8"/>
      <c r="N221" s="8"/>
      <c r="O221" s="27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</row>
    <row r="222" spans="5:48" x14ac:dyDescent="0.25">
      <c r="E222" s="4"/>
      <c r="F222" s="4"/>
      <c r="G222" s="4"/>
      <c r="I222" s="40"/>
      <c r="L222" s="9"/>
      <c r="M222" s="8"/>
      <c r="N222" s="8"/>
      <c r="O222" s="27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</row>
    <row r="223" spans="5:48" x14ac:dyDescent="0.25">
      <c r="E223" s="4"/>
      <c r="F223" s="4"/>
      <c r="G223" s="4"/>
      <c r="I223" s="40"/>
      <c r="L223" s="9"/>
      <c r="M223" s="8"/>
      <c r="N223" s="8"/>
      <c r="O223" s="27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</row>
    <row r="224" spans="5:48" x14ac:dyDescent="0.25">
      <c r="E224" s="4"/>
      <c r="F224" s="4"/>
      <c r="G224" s="4"/>
      <c r="I224" s="40"/>
      <c r="L224" s="9"/>
      <c r="M224" s="8"/>
      <c r="N224" s="8"/>
      <c r="O224" s="27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</row>
    <row r="225" spans="5:48" x14ac:dyDescent="0.25">
      <c r="E225" s="4"/>
      <c r="F225" s="4"/>
      <c r="G225" s="4"/>
      <c r="I225" s="40"/>
      <c r="L225" s="9"/>
      <c r="M225" s="8"/>
      <c r="N225" s="8"/>
      <c r="O225" s="27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</row>
    <row r="226" spans="5:48" x14ac:dyDescent="0.25">
      <c r="E226" s="4"/>
      <c r="F226" s="4"/>
      <c r="G226" s="4"/>
      <c r="I226" s="40"/>
      <c r="L226" s="9"/>
      <c r="M226" s="8"/>
      <c r="N226" s="8"/>
      <c r="O226" s="27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</row>
    <row r="227" spans="5:48" x14ac:dyDescent="0.25">
      <c r="E227" s="4"/>
      <c r="F227" s="4"/>
      <c r="G227" s="4"/>
      <c r="I227" s="40"/>
      <c r="L227" s="9"/>
      <c r="M227" s="8"/>
      <c r="N227" s="8"/>
      <c r="O227" s="27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</row>
    <row r="228" spans="5:48" x14ac:dyDescent="0.25">
      <c r="E228" s="4"/>
      <c r="F228" s="4"/>
      <c r="G228" s="4"/>
      <c r="I228" s="40"/>
      <c r="L228" s="9"/>
      <c r="M228" s="8"/>
      <c r="N228" s="8"/>
      <c r="O228" s="27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</row>
    <row r="229" spans="5:48" x14ac:dyDescent="0.25">
      <c r="E229" s="4"/>
      <c r="F229" s="4"/>
      <c r="G229" s="4"/>
      <c r="I229" s="40"/>
      <c r="L229" s="9"/>
      <c r="M229" s="8"/>
      <c r="N229" s="8"/>
      <c r="O229" s="27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</row>
    <row r="230" spans="5:48" x14ac:dyDescent="0.25">
      <c r="E230" s="4"/>
      <c r="F230" s="4"/>
      <c r="G230" s="4"/>
      <c r="I230" s="40"/>
      <c r="L230" s="9"/>
      <c r="M230" s="8"/>
      <c r="N230" s="8"/>
      <c r="O230" s="27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</row>
    <row r="231" spans="5:48" x14ac:dyDescent="0.25">
      <c r="E231" s="4"/>
      <c r="F231" s="4"/>
      <c r="G231" s="4"/>
      <c r="I231" s="40"/>
      <c r="L231" s="9"/>
      <c r="M231" s="8"/>
      <c r="N231" s="8"/>
      <c r="O231" s="27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</row>
    <row r="232" spans="5:48" x14ac:dyDescent="0.25">
      <c r="E232" s="4"/>
      <c r="F232" s="4"/>
      <c r="G232" s="4"/>
      <c r="I232" s="40"/>
      <c r="L232" s="9"/>
      <c r="M232" s="8"/>
      <c r="N232" s="8"/>
      <c r="O232" s="27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</row>
    <row r="233" spans="5:48" x14ac:dyDescent="0.25">
      <c r="E233" s="4"/>
      <c r="F233" s="4"/>
      <c r="G233" s="4"/>
      <c r="I233" s="40"/>
      <c r="L233" s="9"/>
      <c r="M233" s="8"/>
      <c r="N233" s="8"/>
      <c r="O233" s="27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</row>
    <row r="234" spans="5:48" x14ac:dyDescent="0.25">
      <c r="E234" s="4"/>
      <c r="F234" s="4"/>
      <c r="G234" s="4"/>
      <c r="I234" s="40"/>
      <c r="L234" s="9"/>
      <c r="M234" s="8"/>
      <c r="N234" s="8"/>
      <c r="O234" s="27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</row>
    <row r="235" spans="5:48" x14ac:dyDescent="0.25">
      <c r="E235" s="4"/>
      <c r="F235" s="4"/>
      <c r="G235" s="4"/>
      <c r="I235" s="40"/>
      <c r="L235" s="9"/>
      <c r="M235" s="8"/>
      <c r="N235" s="8"/>
      <c r="O235" s="27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</row>
    <row r="236" spans="5:48" x14ac:dyDescent="0.25">
      <c r="E236" s="4"/>
      <c r="F236" s="4"/>
      <c r="G236" s="4"/>
      <c r="I236" s="40"/>
      <c r="L236" s="9"/>
      <c r="M236" s="8"/>
      <c r="N236" s="8"/>
      <c r="O236" s="27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</row>
    <row r="237" spans="5:48" x14ac:dyDescent="0.25">
      <c r="E237" s="4"/>
      <c r="F237" s="4"/>
      <c r="G237" s="4"/>
      <c r="I237" s="40"/>
      <c r="L237" s="9"/>
      <c r="M237" s="8"/>
      <c r="N237" s="8"/>
      <c r="O237" s="27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</row>
    <row r="238" spans="5:48" x14ac:dyDescent="0.25">
      <c r="E238" s="4"/>
      <c r="F238" s="4"/>
      <c r="G238" s="4"/>
      <c r="I238" s="40"/>
      <c r="L238" s="9"/>
      <c r="M238" s="8"/>
      <c r="N238" s="8"/>
      <c r="O238" s="27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</row>
    <row r="239" spans="5:48" x14ac:dyDescent="0.25">
      <c r="E239" s="4"/>
      <c r="F239" s="4"/>
      <c r="G239" s="4"/>
      <c r="I239" s="40"/>
      <c r="L239" s="9"/>
      <c r="M239" s="8"/>
      <c r="N239" s="8"/>
      <c r="O239" s="27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</row>
    <row r="240" spans="5:48" x14ac:dyDescent="0.25">
      <c r="E240" s="4"/>
      <c r="F240" s="4"/>
      <c r="G240" s="4"/>
      <c r="I240" s="40"/>
      <c r="L240" s="9"/>
      <c r="M240" s="8"/>
      <c r="N240" s="8"/>
      <c r="O240" s="27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</row>
    <row r="241" spans="5:48" x14ac:dyDescent="0.25">
      <c r="E241" s="4"/>
      <c r="F241" s="4"/>
      <c r="G241" s="4"/>
      <c r="I241" s="40"/>
      <c r="L241" s="9"/>
      <c r="M241" s="8"/>
      <c r="N241" s="8"/>
      <c r="O241" s="27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</row>
    <row r="242" spans="5:48" x14ac:dyDescent="0.25">
      <c r="E242" s="4"/>
      <c r="F242" s="4"/>
      <c r="G242" s="4"/>
      <c r="I242" s="40"/>
      <c r="L242" s="9"/>
      <c r="M242" s="8"/>
      <c r="N242" s="8"/>
      <c r="O242" s="27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</row>
    <row r="243" spans="5:48" x14ac:dyDescent="0.25">
      <c r="E243" s="4"/>
      <c r="F243" s="4"/>
      <c r="G243" s="4"/>
      <c r="I243" s="40"/>
      <c r="L243" s="9"/>
      <c r="M243" s="8"/>
      <c r="N243" s="8"/>
      <c r="O243" s="27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</row>
    <row r="244" spans="5:48" x14ac:dyDescent="0.25">
      <c r="E244" s="4"/>
      <c r="F244" s="4"/>
      <c r="G244" s="4"/>
      <c r="I244" s="40"/>
      <c r="L244" s="9"/>
      <c r="M244" s="8"/>
      <c r="N244" s="8"/>
      <c r="O244" s="27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</row>
    <row r="245" spans="5:48" x14ac:dyDescent="0.25">
      <c r="E245" s="4"/>
      <c r="F245" s="4"/>
      <c r="G245" s="4"/>
      <c r="I245" s="40"/>
      <c r="L245" s="9"/>
      <c r="M245" s="8"/>
      <c r="N245" s="8"/>
      <c r="O245" s="27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</row>
    <row r="246" spans="5:48" x14ac:dyDescent="0.25">
      <c r="E246" s="4"/>
      <c r="F246" s="4"/>
      <c r="G246" s="4"/>
      <c r="I246" s="40"/>
      <c r="L246" s="9"/>
      <c r="M246" s="8"/>
      <c r="N246" s="8"/>
      <c r="O246" s="27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</row>
    <row r="247" spans="5:48" x14ac:dyDescent="0.25">
      <c r="E247" s="4"/>
      <c r="F247" s="4"/>
      <c r="G247" s="4"/>
      <c r="I247" s="40"/>
      <c r="L247" s="9"/>
      <c r="M247" s="8"/>
      <c r="N247" s="8"/>
      <c r="O247" s="27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</row>
    <row r="248" spans="5:48" x14ac:dyDescent="0.25">
      <c r="E248" s="4"/>
      <c r="F248" s="4"/>
      <c r="G248" s="4"/>
      <c r="I248" s="40"/>
      <c r="L248" s="9"/>
      <c r="M248" s="8"/>
      <c r="N248" s="8"/>
      <c r="O248" s="27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</row>
    <row r="249" spans="5:48" x14ac:dyDescent="0.25">
      <c r="E249" s="4"/>
      <c r="F249" s="4"/>
      <c r="G249" s="4"/>
      <c r="I249" s="40"/>
      <c r="L249" s="9"/>
      <c r="M249" s="8"/>
      <c r="N249" s="8"/>
      <c r="O249" s="27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</row>
    <row r="250" spans="5:48" x14ac:dyDescent="0.25">
      <c r="E250" s="4"/>
      <c r="F250" s="4"/>
      <c r="G250" s="4"/>
      <c r="I250" s="40"/>
      <c r="L250" s="9"/>
      <c r="M250" s="8"/>
      <c r="N250" s="8"/>
      <c r="O250" s="27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</row>
    <row r="251" spans="5:48" x14ac:dyDescent="0.25">
      <c r="E251" s="4"/>
      <c r="F251" s="4"/>
      <c r="G251" s="4"/>
      <c r="I251" s="40"/>
      <c r="L251" s="9"/>
      <c r="M251" s="8"/>
      <c r="N251" s="8"/>
      <c r="O251" s="27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</row>
    <row r="252" spans="5:48" x14ac:dyDescent="0.25">
      <c r="E252" s="4"/>
      <c r="F252" s="4"/>
      <c r="G252" s="4"/>
      <c r="I252" s="40"/>
      <c r="L252" s="9"/>
      <c r="M252" s="8"/>
      <c r="N252" s="8"/>
      <c r="O252" s="27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</row>
    <row r="253" spans="5:48" x14ac:dyDescent="0.25">
      <c r="E253" s="4"/>
      <c r="F253" s="4"/>
      <c r="G253" s="4"/>
      <c r="I253" s="40"/>
      <c r="L253" s="9"/>
      <c r="M253" s="8"/>
      <c r="N253" s="8"/>
      <c r="O253" s="27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</row>
    <row r="254" spans="5:48" x14ac:dyDescent="0.25">
      <c r="E254" s="4"/>
      <c r="F254" s="4"/>
      <c r="G254" s="4"/>
      <c r="I254" s="40"/>
      <c r="L254" s="9"/>
      <c r="M254" s="8"/>
      <c r="N254" s="8"/>
      <c r="O254" s="27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</row>
    <row r="255" spans="5:48" x14ac:dyDescent="0.25">
      <c r="E255" s="4"/>
      <c r="F255" s="4"/>
      <c r="G255" s="4"/>
      <c r="I255" s="40"/>
      <c r="L255" s="9"/>
      <c r="M255" s="8"/>
      <c r="N255" s="8"/>
      <c r="O255" s="27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</row>
    <row r="256" spans="5:48" x14ac:dyDescent="0.25">
      <c r="E256" s="4"/>
      <c r="F256" s="4"/>
      <c r="G256" s="4"/>
      <c r="I256" s="40"/>
      <c r="L256" s="9"/>
      <c r="M256" s="8"/>
      <c r="N256" s="8"/>
      <c r="O256" s="27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</row>
    <row r="257" spans="5:48" x14ac:dyDescent="0.25">
      <c r="E257" s="4"/>
      <c r="F257" s="4"/>
      <c r="G257" s="4"/>
      <c r="I257" s="40"/>
      <c r="L257" s="9"/>
      <c r="M257" s="8"/>
      <c r="N257" s="8"/>
      <c r="O257" s="27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</row>
    <row r="258" spans="5:48" x14ac:dyDescent="0.25">
      <c r="E258" s="4"/>
      <c r="F258" s="4"/>
      <c r="G258" s="4"/>
      <c r="I258" s="40"/>
      <c r="L258" s="9"/>
      <c r="M258" s="8"/>
      <c r="N258" s="8"/>
      <c r="O258" s="27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</row>
    <row r="259" spans="5:48" x14ac:dyDescent="0.25">
      <c r="E259" s="4"/>
      <c r="F259" s="4"/>
      <c r="G259" s="4"/>
      <c r="I259" s="40"/>
      <c r="L259" s="9"/>
      <c r="M259" s="8"/>
      <c r="N259" s="8"/>
      <c r="O259" s="27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</row>
    <row r="260" spans="5:48" x14ac:dyDescent="0.25">
      <c r="E260" s="4"/>
      <c r="F260" s="4"/>
      <c r="G260" s="4"/>
      <c r="I260" s="40"/>
      <c r="L260" s="9"/>
      <c r="M260" s="8"/>
      <c r="N260" s="8"/>
      <c r="O260" s="27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</row>
    <row r="261" spans="5:48" x14ac:dyDescent="0.25">
      <c r="E261" s="4"/>
      <c r="F261" s="4"/>
      <c r="G261" s="4"/>
      <c r="I261" s="40"/>
      <c r="L261" s="9"/>
      <c r="M261" s="8"/>
      <c r="N261" s="8"/>
      <c r="O261" s="27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</row>
    <row r="262" spans="5:48" x14ac:dyDescent="0.25">
      <c r="E262" s="4"/>
      <c r="F262" s="4"/>
      <c r="G262" s="4"/>
      <c r="I262" s="40"/>
      <c r="L262" s="9"/>
      <c r="M262" s="8"/>
      <c r="N262" s="8"/>
      <c r="O262" s="27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</row>
    <row r="263" spans="5:48" x14ac:dyDescent="0.25">
      <c r="E263" s="4"/>
      <c r="F263" s="4"/>
      <c r="G263" s="4"/>
      <c r="I263" s="40"/>
      <c r="L263" s="9"/>
      <c r="M263" s="8"/>
      <c r="N263" s="8"/>
      <c r="O263" s="27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</row>
    <row r="264" spans="5:48" x14ac:dyDescent="0.25">
      <c r="E264" s="4"/>
      <c r="F264" s="4"/>
      <c r="G264" s="4"/>
      <c r="I264" s="40"/>
      <c r="L264" s="9"/>
      <c r="M264" s="8"/>
      <c r="N264" s="8"/>
      <c r="O264" s="27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</row>
    <row r="265" spans="5:48" x14ac:dyDescent="0.25">
      <c r="E265" s="4"/>
      <c r="F265" s="4"/>
      <c r="G265" s="4"/>
      <c r="I265" s="40"/>
      <c r="L265" s="9"/>
      <c r="M265" s="8"/>
      <c r="N265" s="8"/>
      <c r="O265" s="27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</row>
    <row r="266" spans="5:48" x14ac:dyDescent="0.25">
      <c r="E266" s="4"/>
      <c r="F266" s="4"/>
      <c r="G266" s="4"/>
      <c r="I266" s="40"/>
      <c r="L266" s="9"/>
      <c r="M266" s="8"/>
      <c r="N266" s="8"/>
      <c r="O266" s="27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</row>
    <row r="267" spans="5:48" x14ac:dyDescent="0.25">
      <c r="E267" s="4"/>
      <c r="F267" s="4"/>
      <c r="G267" s="4"/>
      <c r="I267" s="40"/>
      <c r="L267" s="9"/>
      <c r="M267" s="8"/>
      <c r="N267" s="8"/>
      <c r="O267" s="27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</row>
    <row r="268" spans="5:48" x14ac:dyDescent="0.25">
      <c r="E268" s="4"/>
      <c r="F268" s="4"/>
      <c r="G268" s="4"/>
      <c r="I268" s="40"/>
      <c r="L268" s="9"/>
      <c r="M268" s="8"/>
      <c r="N268" s="8"/>
      <c r="O268" s="27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</row>
    <row r="269" spans="5:48" x14ac:dyDescent="0.25">
      <c r="E269" s="4"/>
      <c r="F269" s="4"/>
      <c r="G269" s="4"/>
      <c r="I269" s="40"/>
      <c r="L269" s="9"/>
      <c r="M269" s="8"/>
      <c r="N269" s="8"/>
      <c r="O269" s="27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</row>
    <row r="270" spans="5:48" x14ac:dyDescent="0.25">
      <c r="E270" s="4"/>
      <c r="F270" s="4"/>
      <c r="G270" s="4"/>
      <c r="I270" s="40"/>
      <c r="L270" s="9"/>
      <c r="M270" s="8"/>
      <c r="N270" s="8"/>
      <c r="O270" s="27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</row>
    <row r="271" spans="5:48" x14ac:dyDescent="0.25">
      <c r="E271" s="4"/>
      <c r="F271" s="4"/>
      <c r="G271" s="4"/>
      <c r="I271" s="40"/>
      <c r="L271" s="9"/>
      <c r="M271" s="8"/>
      <c r="N271" s="8"/>
      <c r="O271" s="27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</row>
    <row r="272" spans="5:48" x14ac:dyDescent="0.25">
      <c r="E272" s="4"/>
      <c r="F272" s="4"/>
      <c r="G272" s="4"/>
      <c r="I272" s="40"/>
      <c r="L272" s="9"/>
      <c r="M272" s="8"/>
      <c r="N272" s="8"/>
      <c r="O272" s="27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</row>
    <row r="273" spans="5:48" x14ac:dyDescent="0.25">
      <c r="E273" s="4"/>
      <c r="F273" s="4"/>
      <c r="G273" s="4"/>
      <c r="I273" s="40"/>
      <c r="L273" s="9"/>
      <c r="M273" s="8"/>
      <c r="N273" s="8"/>
      <c r="O273" s="27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</row>
    <row r="274" spans="5:48" x14ac:dyDescent="0.25">
      <c r="E274" s="4"/>
      <c r="F274" s="4"/>
      <c r="G274" s="4"/>
      <c r="I274" s="40"/>
      <c r="L274" s="9"/>
      <c r="M274" s="8"/>
      <c r="N274" s="8"/>
      <c r="O274" s="27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</row>
    <row r="275" spans="5:48" x14ac:dyDescent="0.25">
      <c r="E275" s="4"/>
      <c r="F275" s="4"/>
      <c r="G275" s="4"/>
      <c r="I275" s="40"/>
      <c r="L275" s="9"/>
      <c r="M275" s="8"/>
      <c r="N275" s="8"/>
      <c r="O275" s="27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</row>
    <row r="276" spans="5:48" x14ac:dyDescent="0.25">
      <c r="E276" s="4"/>
      <c r="F276" s="4"/>
      <c r="G276" s="4"/>
      <c r="I276" s="40"/>
      <c r="L276" s="9"/>
      <c r="M276" s="8"/>
      <c r="N276" s="8"/>
      <c r="O276" s="27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</row>
    <row r="277" spans="5:48" x14ac:dyDescent="0.25">
      <c r="E277" s="4"/>
      <c r="F277" s="4"/>
      <c r="G277" s="4"/>
      <c r="I277" s="40"/>
      <c r="L277" s="9"/>
      <c r="M277" s="8"/>
      <c r="N277" s="8"/>
      <c r="O277" s="27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</row>
    <row r="278" spans="5:48" x14ac:dyDescent="0.25">
      <c r="E278" s="4"/>
      <c r="F278" s="4"/>
      <c r="G278" s="4"/>
      <c r="I278" s="40"/>
      <c r="L278" s="9"/>
      <c r="M278" s="8"/>
      <c r="N278" s="8"/>
      <c r="O278" s="27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</row>
    <row r="279" spans="5:48" x14ac:dyDescent="0.25">
      <c r="E279" s="4"/>
      <c r="F279" s="4"/>
      <c r="G279" s="4"/>
      <c r="I279" s="40"/>
      <c r="L279" s="9"/>
      <c r="M279" s="8"/>
      <c r="N279" s="8"/>
      <c r="O279" s="27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</row>
    <row r="280" spans="5:48" x14ac:dyDescent="0.25">
      <c r="E280" s="4"/>
      <c r="F280" s="4"/>
      <c r="G280" s="4"/>
      <c r="I280" s="40"/>
      <c r="L280" s="9"/>
      <c r="M280" s="8"/>
      <c r="N280" s="8"/>
      <c r="O280" s="27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</row>
    <row r="281" spans="5:48" x14ac:dyDescent="0.25">
      <c r="E281" s="4"/>
      <c r="F281" s="4"/>
      <c r="G281" s="4"/>
      <c r="I281" s="40"/>
      <c r="L281" s="9"/>
      <c r="M281" s="8"/>
      <c r="N281" s="8"/>
      <c r="O281" s="27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</row>
    <row r="282" spans="5:48" x14ac:dyDescent="0.25">
      <c r="E282" s="4"/>
      <c r="F282" s="4"/>
      <c r="G282" s="4"/>
      <c r="I282" s="40"/>
      <c r="L282" s="9"/>
      <c r="M282" s="8"/>
      <c r="N282" s="8"/>
      <c r="O282" s="27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</row>
    <row r="283" spans="5:48" x14ac:dyDescent="0.25">
      <c r="E283" s="4"/>
      <c r="F283" s="4"/>
      <c r="G283" s="4"/>
      <c r="I283" s="40"/>
      <c r="L283" s="9"/>
      <c r="M283" s="8"/>
      <c r="N283" s="8"/>
      <c r="O283" s="27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</row>
    <row r="284" spans="5:48" x14ac:dyDescent="0.25">
      <c r="E284" s="4"/>
      <c r="F284" s="4"/>
      <c r="G284" s="4"/>
      <c r="I284" s="40"/>
      <c r="L284" s="9"/>
      <c r="M284" s="8"/>
      <c r="N284" s="8"/>
      <c r="O284" s="27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</row>
    <row r="285" spans="5:48" x14ac:dyDescent="0.25">
      <c r="E285" s="4"/>
      <c r="F285" s="4"/>
      <c r="G285" s="4"/>
      <c r="I285" s="40"/>
      <c r="L285" s="9"/>
      <c r="M285" s="8"/>
      <c r="N285" s="8"/>
      <c r="O285" s="27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T285" s="4"/>
      <c r="AU285" s="4"/>
      <c r="AV285" s="4"/>
    </row>
    <row r="286" spans="5:48" x14ac:dyDescent="0.25">
      <c r="E286" s="4"/>
      <c r="F286" s="4"/>
      <c r="G286" s="4"/>
      <c r="I286" s="40"/>
      <c r="L286" s="9"/>
      <c r="M286" s="8"/>
      <c r="N286" s="8"/>
      <c r="O286" s="27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</row>
    <row r="287" spans="5:48" x14ac:dyDescent="0.25">
      <c r="E287" s="4"/>
      <c r="F287" s="4"/>
      <c r="G287" s="4"/>
      <c r="I287" s="40"/>
      <c r="L287" s="9"/>
      <c r="M287" s="8"/>
      <c r="N287" s="8"/>
      <c r="O287" s="27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</row>
    <row r="288" spans="5:48" x14ac:dyDescent="0.25">
      <c r="E288" s="4"/>
      <c r="F288" s="4"/>
      <c r="G288" s="4"/>
      <c r="I288" s="40"/>
      <c r="L288" s="9"/>
      <c r="M288" s="8"/>
      <c r="N288" s="8"/>
      <c r="O288" s="27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</row>
    <row r="289" spans="5:48" x14ac:dyDescent="0.25">
      <c r="E289" s="4"/>
      <c r="F289" s="4"/>
      <c r="G289" s="4"/>
      <c r="I289" s="40"/>
      <c r="L289" s="9"/>
      <c r="M289" s="8"/>
      <c r="N289" s="8"/>
      <c r="O289" s="27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</row>
    <row r="290" spans="5:48" x14ac:dyDescent="0.25">
      <c r="E290" s="4"/>
      <c r="F290" s="4"/>
      <c r="G290" s="4"/>
      <c r="I290" s="40"/>
      <c r="L290" s="9"/>
      <c r="M290" s="8"/>
      <c r="N290" s="8"/>
      <c r="O290" s="27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</row>
    <row r="291" spans="5:48" x14ac:dyDescent="0.25">
      <c r="E291" s="4"/>
      <c r="F291" s="4"/>
      <c r="G291" s="4"/>
      <c r="I291" s="40"/>
      <c r="L291" s="9"/>
      <c r="M291" s="8"/>
      <c r="N291" s="8"/>
      <c r="O291" s="27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</row>
    <row r="292" spans="5:48" x14ac:dyDescent="0.25">
      <c r="E292" s="4"/>
      <c r="F292" s="4"/>
      <c r="G292" s="4"/>
      <c r="I292" s="40"/>
      <c r="L292" s="9"/>
      <c r="M292" s="8"/>
      <c r="N292" s="8"/>
      <c r="O292" s="27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</row>
    <row r="293" spans="5:48" x14ac:dyDescent="0.25">
      <c r="E293" s="4"/>
      <c r="F293" s="4"/>
      <c r="G293" s="4"/>
      <c r="I293" s="40"/>
      <c r="L293" s="9"/>
      <c r="M293" s="8"/>
      <c r="N293" s="8"/>
      <c r="O293" s="27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</row>
    <row r="294" spans="5:48" x14ac:dyDescent="0.25">
      <c r="E294" s="4"/>
      <c r="F294" s="4"/>
      <c r="G294" s="4"/>
      <c r="I294" s="40"/>
      <c r="L294" s="9"/>
      <c r="M294" s="8"/>
      <c r="N294" s="8"/>
      <c r="O294" s="27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T294" s="4"/>
      <c r="AU294" s="4"/>
      <c r="AV294" s="4"/>
    </row>
    <row r="295" spans="5:48" x14ac:dyDescent="0.25">
      <c r="E295" s="4"/>
      <c r="F295" s="4"/>
      <c r="G295" s="4"/>
      <c r="I295" s="40"/>
      <c r="L295" s="9"/>
      <c r="M295" s="8"/>
      <c r="N295" s="8"/>
      <c r="O295" s="27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T295" s="4"/>
      <c r="AU295" s="4"/>
      <c r="AV295" s="4"/>
    </row>
    <row r="296" spans="5:48" x14ac:dyDescent="0.25">
      <c r="E296" s="4"/>
      <c r="F296" s="4"/>
      <c r="G296" s="4"/>
      <c r="I296" s="40"/>
      <c r="L296" s="9"/>
      <c r="M296" s="8"/>
      <c r="N296" s="8"/>
      <c r="O296" s="27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T296" s="4"/>
      <c r="AU296" s="4"/>
      <c r="AV296" s="4"/>
    </row>
    <row r="297" spans="5:48" x14ac:dyDescent="0.25">
      <c r="L297" s="9"/>
      <c r="M297" s="39"/>
      <c r="N297" s="39"/>
      <c r="O297" s="27"/>
    </row>
    <row r="298" spans="5:48" x14ac:dyDescent="0.25">
      <c r="L298" s="9"/>
      <c r="M298" s="39"/>
      <c r="N298" s="39"/>
      <c r="O298" s="27"/>
    </row>
    <row r="299" spans="5:48" x14ac:dyDescent="0.25">
      <c r="L299" s="9"/>
      <c r="M299" s="39"/>
      <c r="N299" s="39"/>
      <c r="O299" s="27"/>
    </row>
    <row r="300" spans="5:48" x14ac:dyDescent="0.25">
      <c r="L300" s="9"/>
      <c r="M300" s="39"/>
      <c r="N300" s="39"/>
      <c r="O300" s="27"/>
    </row>
    <row r="301" spans="5:48" x14ac:dyDescent="0.25">
      <c r="L301" s="9"/>
      <c r="M301" s="39"/>
      <c r="N301" s="39"/>
      <c r="O301" s="27"/>
    </row>
    <row r="302" spans="5:48" x14ac:dyDescent="0.25">
      <c r="L302" s="9"/>
      <c r="M302" s="39"/>
      <c r="N302" s="39"/>
      <c r="O302" s="27"/>
    </row>
    <row r="303" spans="5:48" x14ac:dyDescent="0.25">
      <c r="L303" s="9"/>
      <c r="M303" s="39"/>
      <c r="N303" s="39"/>
      <c r="O303" s="27"/>
    </row>
    <row r="304" spans="5:48" x14ac:dyDescent="0.25">
      <c r="L304" s="9"/>
      <c r="M304" s="39"/>
      <c r="N304" s="39"/>
      <c r="O304" s="27"/>
    </row>
    <row r="305" spans="12:15" x14ac:dyDescent="0.25">
      <c r="L305" s="9"/>
      <c r="M305" s="39"/>
      <c r="N305" s="39"/>
      <c r="O305" s="27"/>
    </row>
    <row r="306" spans="12:15" x14ac:dyDescent="0.25">
      <c r="L306" s="9"/>
      <c r="M306" s="39"/>
      <c r="N306" s="39"/>
      <c r="O306" s="27"/>
    </row>
    <row r="307" spans="12:15" x14ac:dyDescent="0.25">
      <c r="L307" s="9"/>
      <c r="M307" s="39"/>
      <c r="N307" s="39"/>
      <c r="O307" s="27"/>
    </row>
    <row r="308" spans="12:15" x14ac:dyDescent="0.25">
      <c r="L308" s="9"/>
      <c r="M308" s="39"/>
      <c r="N308" s="39"/>
      <c r="O308" s="27"/>
    </row>
    <row r="309" spans="12:15" x14ac:dyDescent="0.25">
      <c r="L309" s="9"/>
      <c r="M309" s="39"/>
      <c r="N309" s="39"/>
      <c r="O309" s="27"/>
    </row>
    <row r="310" spans="12:15" x14ac:dyDescent="0.25">
      <c r="L310" s="9"/>
      <c r="M310" s="39"/>
      <c r="N310" s="39"/>
      <c r="O310" s="27"/>
    </row>
    <row r="311" spans="12:15" x14ac:dyDescent="0.25">
      <c r="L311" s="9"/>
      <c r="M311" s="39"/>
      <c r="N311" s="39"/>
      <c r="O311" s="27"/>
    </row>
    <row r="312" spans="12:15" x14ac:dyDescent="0.25">
      <c r="L312" s="9"/>
      <c r="M312" s="39"/>
      <c r="N312" s="39"/>
      <c r="O312" s="27"/>
    </row>
    <row r="313" spans="12:15" x14ac:dyDescent="0.25">
      <c r="L313" s="9"/>
      <c r="M313" s="39"/>
      <c r="N313" s="39"/>
      <c r="O313" s="27"/>
    </row>
    <row r="314" spans="12:15" x14ac:dyDescent="0.25">
      <c r="L314" s="9"/>
      <c r="M314" s="39"/>
      <c r="N314" s="39"/>
      <c r="O314" s="27"/>
    </row>
    <row r="315" spans="12:15" x14ac:dyDescent="0.25">
      <c r="L315" s="9"/>
      <c r="M315" s="39"/>
      <c r="N315" s="39"/>
      <c r="O315" s="27"/>
    </row>
    <row r="316" spans="12:15" x14ac:dyDescent="0.25">
      <c r="L316" s="9"/>
      <c r="M316" s="39"/>
      <c r="N316" s="39"/>
      <c r="O316" s="27"/>
    </row>
    <row r="317" spans="12:15" x14ac:dyDescent="0.25">
      <c r="L317" s="9"/>
      <c r="M317" s="39"/>
      <c r="N317" s="39"/>
      <c r="O317" s="27"/>
    </row>
    <row r="318" spans="12:15" x14ac:dyDescent="0.25">
      <c r="L318" s="38"/>
      <c r="M318" s="39"/>
      <c r="N318" s="39"/>
      <c r="O318" s="27"/>
    </row>
    <row r="319" spans="12:15" x14ac:dyDescent="0.25">
      <c r="L319" s="38"/>
      <c r="M319" s="39"/>
      <c r="N319" s="39"/>
      <c r="O319" s="27"/>
    </row>
    <row r="320" spans="12:15" x14ac:dyDescent="0.25">
      <c r="L320" s="38"/>
      <c r="M320" s="39"/>
      <c r="N320" s="39"/>
      <c r="O320" s="27"/>
    </row>
    <row r="321" spans="12:15" x14ac:dyDescent="0.25">
      <c r="L321" s="38"/>
      <c r="M321" s="39"/>
      <c r="N321" s="39"/>
      <c r="O321" s="27"/>
    </row>
    <row r="322" spans="12:15" x14ac:dyDescent="0.25">
      <c r="L322" s="38"/>
      <c r="M322" s="39"/>
      <c r="N322" s="39"/>
      <c r="O322" s="27"/>
    </row>
    <row r="323" spans="12:15" x14ac:dyDescent="0.25">
      <c r="L323" s="38"/>
      <c r="M323" s="39"/>
      <c r="N323" s="39"/>
      <c r="O323" s="27"/>
    </row>
    <row r="324" spans="12:15" x14ac:dyDescent="0.25">
      <c r="L324" s="38"/>
      <c r="M324" s="39"/>
      <c r="N324" s="39"/>
      <c r="O324" s="37"/>
    </row>
    <row r="325" spans="12:15" x14ac:dyDescent="0.25">
      <c r="L325" s="38"/>
      <c r="M325" s="39"/>
      <c r="N325" s="39"/>
      <c r="O325" s="37"/>
    </row>
    <row r="326" spans="12:15" x14ac:dyDescent="0.25">
      <c r="L326" s="38"/>
      <c r="M326" s="39"/>
      <c r="N326" s="39"/>
      <c r="O326" s="37"/>
    </row>
    <row r="327" spans="12:15" x14ac:dyDescent="0.25">
      <c r="L327" s="38"/>
      <c r="M327" s="39"/>
      <c r="N327" s="39"/>
      <c r="O327" s="37"/>
    </row>
    <row r="328" spans="12:15" x14ac:dyDescent="0.25">
      <c r="L328" s="38"/>
      <c r="M328" s="39"/>
      <c r="N328" s="39"/>
      <c r="O328" s="37"/>
    </row>
    <row r="329" spans="12:15" x14ac:dyDescent="0.25">
      <c r="L329" s="38"/>
      <c r="M329" s="39"/>
      <c r="N329" s="39"/>
      <c r="O329" s="37"/>
    </row>
    <row r="330" spans="12:15" x14ac:dyDescent="0.25">
      <c r="L330" s="38"/>
      <c r="M330" s="39"/>
      <c r="N330" s="39"/>
      <c r="O330" s="37"/>
    </row>
    <row r="331" spans="12:15" x14ac:dyDescent="0.25">
      <c r="L331" s="38"/>
      <c r="M331" s="39"/>
      <c r="N331" s="39"/>
      <c r="O331" s="37"/>
    </row>
    <row r="332" spans="12:15" x14ac:dyDescent="0.25">
      <c r="L332" s="38"/>
      <c r="M332" s="39"/>
      <c r="N332" s="39"/>
      <c r="O332" s="37"/>
    </row>
    <row r="333" spans="12:15" x14ac:dyDescent="0.25">
      <c r="L333" s="38"/>
      <c r="M333" s="39"/>
      <c r="N333" s="39"/>
      <c r="O333" s="37"/>
    </row>
    <row r="334" spans="12:15" x14ac:dyDescent="0.25">
      <c r="L334" s="38"/>
      <c r="M334" s="39"/>
      <c r="N334" s="39"/>
      <c r="O334" s="37"/>
    </row>
    <row r="335" spans="12:15" x14ac:dyDescent="0.25">
      <c r="L335" s="38"/>
      <c r="M335" s="39"/>
      <c r="N335" s="39"/>
      <c r="O335" s="37"/>
    </row>
    <row r="336" spans="12:15" x14ac:dyDescent="0.25">
      <c r="L336" s="38"/>
      <c r="M336" s="39"/>
      <c r="N336" s="39"/>
      <c r="O336" s="37"/>
    </row>
    <row r="700000" spans="9:9" x14ac:dyDescent="0.25">
      <c r="I700000" s="11"/>
    </row>
    <row r="700001" spans="9:9" x14ac:dyDescent="0.25">
      <c r="I700001" s="11"/>
    </row>
    <row r="700002" spans="9:9" x14ac:dyDescent="0.25">
      <c r="I700002" s="11"/>
    </row>
    <row r="700003" spans="9:9" x14ac:dyDescent="0.25">
      <c r="I700003" s="11"/>
    </row>
    <row r="700004" spans="9:9" x14ac:dyDescent="0.25">
      <c r="I700004" s="11"/>
    </row>
    <row r="700005" spans="9:9" x14ac:dyDescent="0.25">
      <c r="I700005" s="11"/>
    </row>
    <row r="700006" spans="9:9" x14ac:dyDescent="0.25">
      <c r="I700006" s="11"/>
    </row>
    <row r="700007" spans="9:9" x14ac:dyDescent="0.25">
      <c r="I700007" s="11"/>
    </row>
    <row r="700008" spans="9:9" x14ac:dyDescent="0.25">
      <c r="I700008" s="11"/>
    </row>
    <row r="700009" spans="9:9" x14ac:dyDescent="0.25">
      <c r="I700009" s="11"/>
    </row>
    <row r="700010" spans="9:9" x14ac:dyDescent="0.25">
      <c r="I700010" s="11"/>
    </row>
    <row r="700011" spans="9:9" x14ac:dyDescent="0.25">
      <c r="I700011" s="11"/>
    </row>
    <row r="700012" spans="9:9" x14ac:dyDescent="0.25">
      <c r="I700012" s="11"/>
    </row>
    <row r="700013" spans="9:9" x14ac:dyDescent="0.25">
      <c r="I700013" s="11"/>
    </row>
    <row r="700014" spans="9:9" x14ac:dyDescent="0.25">
      <c r="I700014" s="11"/>
    </row>
    <row r="700015" spans="9:9" x14ac:dyDescent="0.25">
      <c r="I700015" s="11"/>
    </row>
    <row r="700016" spans="9:9" x14ac:dyDescent="0.25">
      <c r="I700016" s="11"/>
    </row>
    <row r="700017" spans="9:9" x14ac:dyDescent="0.25">
      <c r="I700017" s="11"/>
    </row>
    <row r="700018" spans="9:9" x14ac:dyDescent="0.25">
      <c r="I700018" s="11"/>
    </row>
    <row r="700019" spans="9:9" x14ac:dyDescent="0.25">
      <c r="I700019" s="11"/>
    </row>
    <row r="700020" spans="9:9" x14ac:dyDescent="0.25">
      <c r="I700020" s="11"/>
    </row>
    <row r="700021" spans="9:9" x14ac:dyDescent="0.25">
      <c r="I700021" s="11"/>
    </row>
    <row r="700022" spans="9:9" x14ac:dyDescent="0.25">
      <c r="I700022" s="11"/>
    </row>
    <row r="700023" spans="9:9" x14ac:dyDescent="0.25">
      <c r="I700023" s="11"/>
    </row>
    <row r="700024" spans="9:9" x14ac:dyDescent="0.25">
      <c r="I700024" s="11"/>
    </row>
    <row r="700025" spans="9:9" x14ac:dyDescent="0.25">
      <c r="I700025" s="11"/>
    </row>
    <row r="700026" spans="9:9" x14ac:dyDescent="0.25">
      <c r="I700026" s="11"/>
    </row>
    <row r="700027" spans="9:9" x14ac:dyDescent="0.25">
      <c r="I700027" s="11"/>
    </row>
    <row r="700028" spans="9:9" x14ac:dyDescent="0.25">
      <c r="I700028" s="11"/>
    </row>
    <row r="700029" spans="9:9" x14ac:dyDescent="0.25">
      <c r="I700029" s="11"/>
    </row>
    <row r="700030" spans="9:9" x14ac:dyDescent="0.25">
      <c r="I700030" s="11"/>
    </row>
    <row r="700031" spans="9:9" x14ac:dyDescent="0.25">
      <c r="I700031" s="11"/>
    </row>
    <row r="700032" spans="9:9" x14ac:dyDescent="0.25">
      <c r="I700032" s="11"/>
    </row>
    <row r="700033" spans="9:9" x14ac:dyDescent="0.25">
      <c r="I700033" s="11"/>
    </row>
    <row r="700034" spans="9:9" x14ac:dyDescent="0.25">
      <c r="I700034" s="11"/>
    </row>
    <row r="700035" spans="9:9" x14ac:dyDescent="0.25">
      <c r="I700035" s="11"/>
    </row>
    <row r="700036" spans="9:9" x14ac:dyDescent="0.25">
      <c r="I700036" s="11"/>
    </row>
    <row r="700037" spans="9:9" x14ac:dyDescent="0.25">
      <c r="I700037" s="11"/>
    </row>
    <row r="700038" spans="9:9" x14ac:dyDescent="0.25">
      <c r="I700038" s="11"/>
    </row>
    <row r="700039" spans="9:9" x14ac:dyDescent="0.25">
      <c r="I700039" s="11"/>
    </row>
    <row r="700040" spans="9:9" x14ac:dyDescent="0.25">
      <c r="I700040" s="11"/>
    </row>
    <row r="700041" spans="9:9" x14ac:dyDescent="0.25">
      <c r="I700041" s="11"/>
    </row>
    <row r="700042" spans="9:9" x14ac:dyDescent="0.25">
      <c r="I700042" s="11"/>
    </row>
    <row r="700043" spans="9:9" x14ac:dyDescent="0.25">
      <c r="I700043" s="11"/>
    </row>
    <row r="700044" spans="9:9" x14ac:dyDescent="0.25">
      <c r="I700044" s="11"/>
    </row>
    <row r="700045" spans="9:9" x14ac:dyDescent="0.25">
      <c r="I700045" s="11"/>
    </row>
    <row r="700046" spans="9:9" x14ac:dyDescent="0.25">
      <c r="I700046" s="11"/>
    </row>
    <row r="700047" spans="9:9" x14ac:dyDescent="0.25">
      <c r="I700047" s="11"/>
    </row>
    <row r="700048" spans="9:9" x14ac:dyDescent="0.25">
      <c r="I700048" s="11"/>
    </row>
    <row r="700049" spans="9:9" x14ac:dyDescent="0.25">
      <c r="I700049" s="11"/>
    </row>
    <row r="700050" spans="9:9" x14ac:dyDescent="0.25">
      <c r="I700050" s="11"/>
    </row>
    <row r="700051" spans="9:9" x14ac:dyDescent="0.25">
      <c r="I700051" s="11"/>
    </row>
    <row r="700052" spans="9:9" x14ac:dyDescent="0.25">
      <c r="I700052" s="11"/>
    </row>
    <row r="700053" spans="9:9" x14ac:dyDescent="0.25">
      <c r="I700053" s="11"/>
    </row>
    <row r="700054" spans="9:9" x14ac:dyDescent="0.25">
      <c r="I700054" s="11"/>
    </row>
    <row r="700055" spans="9:9" x14ac:dyDescent="0.25">
      <c r="I700055" s="11"/>
    </row>
    <row r="700056" spans="9:9" x14ac:dyDescent="0.25">
      <c r="I700056" s="11"/>
    </row>
    <row r="700057" spans="9:9" x14ac:dyDescent="0.25">
      <c r="I700057" s="11"/>
    </row>
    <row r="700058" spans="9:9" x14ac:dyDescent="0.25">
      <c r="I700058" s="11"/>
    </row>
    <row r="700059" spans="9:9" x14ac:dyDescent="0.25">
      <c r="I700059" s="11"/>
    </row>
    <row r="700060" spans="9:9" x14ac:dyDescent="0.25">
      <c r="I700060" s="11"/>
    </row>
    <row r="700061" spans="9:9" x14ac:dyDescent="0.25">
      <c r="I700061" s="11"/>
    </row>
    <row r="700062" spans="9:9" x14ac:dyDescent="0.25">
      <c r="I700062" s="11"/>
    </row>
    <row r="700063" spans="9:9" x14ac:dyDescent="0.25">
      <c r="I700063" s="11"/>
    </row>
    <row r="700064" spans="9:9" x14ac:dyDescent="0.25">
      <c r="I700064" s="11"/>
    </row>
  </sheetData>
  <mergeCells count="2">
    <mergeCell ref="J1:L1"/>
    <mergeCell ref="M1:O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59"/>
  <sheetViews>
    <sheetView showGridLines="0" tabSelected="1" zoomScaleNormal="100" workbookViewId="0">
      <selection activeCell="C18" sqref="C18"/>
    </sheetView>
  </sheetViews>
  <sheetFormatPr baseColWidth="10" defaultRowHeight="15" x14ac:dyDescent="0.25"/>
  <cols>
    <col min="1" max="1" width="11.5703125" customWidth="1"/>
    <col min="2" max="2" width="10.7109375" customWidth="1"/>
    <col min="3" max="3" width="11.85546875" customWidth="1"/>
    <col min="10" max="11" width="11.5703125" style="2"/>
    <col min="12" max="12" width="11.5703125" style="2" customWidth="1"/>
    <col min="13" max="19" width="11.5703125" style="2"/>
    <col min="20" max="20" width="11.5703125" style="7"/>
  </cols>
  <sheetData>
    <row r="1" spans="1:19" s="7" customFormat="1" x14ac:dyDescent="0.25">
      <c r="A1" s="15"/>
      <c r="B1" s="16"/>
      <c r="C1" s="16"/>
      <c r="D1" s="16"/>
      <c r="E1" s="16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ht="14.45" customHeight="1" x14ac:dyDescent="0.25">
      <c r="A2" s="51"/>
      <c r="B2" s="52"/>
      <c r="C2" s="52"/>
      <c r="F2" s="52"/>
      <c r="G2" s="53"/>
      <c r="L2" s="18"/>
      <c r="M2" s="18"/>
      <c r="N2" s="18"/>
      <c r="O2" s="18"/>
      <c r="P2" s="18"/>
      <c r="Q2" s="18"/>
      <c r="R2" s="18"/>
    </row>
    <row r="3" spans="1:19" ht="14.45" customHeight="1" x14ac:dyDescent="0.25">
      <c r="B3" s="52"/>
      <c r="C3" s="41" t="s">
        <v>1</v>
      </c>
      <c r="D3" s="77">
        <v>41590</v>
      </c>
      <c r="E3" s="77"/>
      <c r="F3" s="52"/>
      <c r="G3" s="53"/>
      <c r="L3" s="18"/>
      <c r="M3" s="18"/>
      <c r="N3" s="18"/>
      <c r="O3" s="18"/>
      <c r="P3" s="18"/>
      <c r="Q3" s="18"/>
      <c r="R3" s="18"/>
    </row>
    <row r="4" spans="1:19" ht="14.45" customHeight="1" x14ac:dyDescent="0.25">
      <c r="B4" s="52"/>
      <c r="C4" s="52"/>
      <c r="D4" s="52"/>
      <c r="E4" s="52"/>
      <c r="F4" s="52"/>
      <c r="G4" s="53"/>
      <c r="L4" s="18"/>
      <c r="M4" s="18"/>
      <c r="N4" s="18"/>
      <c r="O4" s="18"/>
      <c r="P4" s="18"/>
      <c r="Q4" s="18"/>
      <c r="R4" s="18"/>
    </row>
    <row r="5" spans="1:19" ht="14.45" customHeight="1" x14ac:dyDescent="0.25">
      <c r="B5" s="52"/>
      <c r="C5" s="52"/>
      <c r="D5" s="52"/>
      <c r="E5" s="52"/>
      <c r="F5" s="52"/>
      <c r="G5" s="53"/>
      <c r="L5" s="18"/>
      <c r="M5" s="18"/>
      <c r="N5" s="18"/>
      <c r="O5" s="18"/>
      <c r="P5" s="18"/>
      <c r="Q5" s="18"/>
      <c r="R5" s="18"/>
    </row>
    <row r="6" spans="1:19" s="7" customFormat="1" ht="14.45" customHeight="1" x14ac:dyDescent="0.25">
      <c r="A6" s="84" t="s">
        <v>0</v>
      </c>
      <c r="B6" s="85"/>
      <c r="C6" s="85"/>
      <c r="D6" s="85"/>
      <c r="E6" s="85"/>
      <c r="F6" s="85"/>
      <c r="G6" s="86"/>
      <c r="J6" s="2"/>
      <c r="K6" s="2"/>
      <c r="L6" s="18"/>
      <c r="M6" s="18"/>
      <c r="N6" s="18"/>
      <c r="O6" s="18"/>
      <c r="P6" s="18"/>
      <c r="Q6" s="18"/>
      <c r="R6" s="18"/>
      <c r="S6" s="2"/>
    </row>
    <row r="7" spans="1:19" s="7" customFormat="1" ht="14.45" customHeight="1" x14ac:dyDescent="0.25">
      <c r="A7" s="84"/>
      <c r="B7" s="85"/>
      <c r="C7" s="85"/>
      <c r="D7" s="85"/>
      <c r="E7" s="85"/>
      <c r="F7" s="85"/>
      <c r="G7" s="86"/>
      <c r="J7" s="2"/>
      <c r="K7" s="2"/>
      <c r="L7" s="18"/>
      <c r="M7" s="18"/>
      <c r="N7" s="18"/>
      <c r="O7" s="18"/>
      <c r="P7" s="18"/>
      <c r="Q7" s="18"/>
      <c r="R7" s="18"/>
      <c r="S7" s="2"/>
    </row>
    <row r="8" spans="1:19" s="7" customFormat="1" ht="14.45" customHeight="1" x14ac:dyDescent="0.25">
      <c r="A8" s="84"/>
      <c r="B8" s="85"/>
      <c r="C8" s="85"/>
      <c r="D8" s="85"/>
      <c r="E8" s="85"/>
      <c r="F8" s="85"/>
      <c r="G8" s="86"/>
      <c r="J8" s="2"/>
      <c r="K8" s="2"/>
      <c r="L8" s="18"/>
      <c r="M8" s="18"/>
      <c r="N8" s="18"/>
      <c r="O8" s="18"/>
      <c r="P8" s="18"/>
      <c r="Q8" s="18"/>
      <c r="R8" s="18"/>
      <c r="S8" s="2"/>
    </row>
    <row r="9" spans="1:19" s="7" customFormat="1" ht="14.45" customHeight="1" x14ac:dyDescent="0.25">
      <c r="A9" s="17"/>
      <c r="B9" s="18"/>
      <c r="C9" s="18"/>
      <c r="D9" s="18"/>
      <c r="E9" s="18"/>
      <c r="F9" s="18"/>
      <c r="G9" s="19"/>
      <c r="J9" s="2"/>
      <c r="K9" s="2"/>
      <c r="L9" s="18"/>
      <c r="M9" s="18"/>
      <c r="N9" s="18"/>
      <c r="O9" s="18"/>
      <c r="P9" s="18"/>
      <c r="Q9" s="18"/>
      <c r="R9" s="18"/>
      <c r="S9" s="2"/>
    </row>
    <row r="10" spans="1:19" s="7" customFormat="1" ht="14.45" customHeight="1" x14ac:dyDescent="0.25">
      <c r="A10" s="17"/>
      <c r="B10" s="18"/>
      <c r="C10" s="18"/>
      <c r="D10" s="18"/>
      <c r="E10" s="18"/>
      <c r="F10" s="18"/>
      <c r="G10" s="19"/>
      <c r="J10" s="2"/>
      <c r="K10" s="2"/>
      <c r="L10" s="18"/>
      <c r="M10" s="18"/>
      <c r="N10" s="18"/>
      <c r="O10" s="18"/>
      <c r="P10" s="18"/>
      <c r="Q10" s="18"/>
      <c r="R10" s="18"/>
      <c r="S10" s="2"/>
    </row>
    <row r="11" spans="1:19" s="7" customFormat="1" ht="14.45" customHeight="1" x14ac:dyDescent="0.25">
      <c r="A11" s="17"/>
      <c r="B11" s="18"/>
      <c r="C11" s="18"/>
      <c r="D11" s="18"/>
      <c r="E11" s="18"/>
      <c r="F11" s="18"/>
      <c r="G11" s="19"/>
      <c r="I11" s="4"/>
      <c r="J11" s="57"/>
      <c r="K11" s="2"/>
      <c r="L11" s="18"/>
      <c r="M11" s="18"/>
      <c r="N11" s="18"/>
      <c r="O11" s="18"/>
      <c r="P11" s="18"/>
      <c r="Q11" s="18"/>
      <c r="R11" s="18"/>
      <c r="S11" s="2"/>
    </row>
    <row r="12" spans="1:19" s="7" customFormat="1" ht="14.45" customHeight="1" x14ac:dyDescent="0.25">
      <c r="D12" s="18"/>
      <c r="E12" s="18"/>
      <c r="F12" s="18"/>
      <c r="G12" s="19"/>
      <c r="J12" s="2"/>
      <c r="K12" s="2"/>
      <c r="L12" s="18"/>
      <c r="M12" s="18"/>
      <c r="N12" s="18"/>
      <c r="O12" s="18"/>
      <c r="P12" s="18"/>
      <c r="Q12" s="18"/>
      <c r="R12" s="18"/>
      <c r="S12" s="2"/>
    </row>
    <row r="13" spans="1:19" x14ac:dyDescent="0.25">
      <c r="D13" s="2"/>
      <c r="E13" s="2"/>
      <c r="F13" s="2"/>
      <c r="G13" s="21"/>
      <c r="J13"/>
    </row>
    <row r="14" spans="1:19" x14ac:dyDescent="0.25">
      <c r="D14" s="55"/>
      <c r="H14" s="20"/>
      <c r="I14" s="2"/>
    </row>
    <row r="15" spans="1:19" x14ac:dyDescent="0.25">
      <c r="D15" s="56"/>
      <c r="H15" s="20"/>
      <c r="I15" s="57"/>
      <c r="L15" s="31"/>
      <c r="M15" s="31"/>
      <c r="P15" s="34"/>
      <c r="Q15" s="34"/>
      <c r="R15" s="34"/>
    </row>
    <row r="16" spans="1:19" s="7" customFormat="1" x14ac:dyDescent="0.25">
      <c r="B16" s="2"/>
      <c r="D16" s="32"/>
      <c r="H16" s="20"/>
      <c r="I16" s="1"/>
      <c r="J16" s="1"/>
      <c r="K16" s="1"/>
      <c r="L16" s="31"/>
      <c r="M16" s="31"/>
      <c r="N16" s="2"/>
      <c r="O16" s="2"/>
      <c r="P16" s="34"/>
      <c r="Q16" s="34"/>
      <c r="R16" s="34"/>
      <c r="S16" s="2"/>
    </row>
    <row r="17" spans="1:19" x14ac:dyDescent="0.25">
      <c r="B17" s="34"/>
      <c r="C17" s="80" t="s">
        <v>5</v>
      </c>
      <c r="D17" s="80"/>
      <c r="E17" s="80"/>
      <c r="F17" s="80"/>
      <c r="G17" s="80"/>
      <c r="I17" s="70"/>
      <c r="J17" s="71"/>
      <c r="K17" s="1"/>
      <c r="L17" s="35"/>
      <c r="M17" s="35"/>
      <c r="P17" s="36"/>
      <c r="Q17" s="36"/>
      <c r="R17" s="32"/>
    </row>
    <row r="18" spans="1:19" s="7" customFormat="1" ht="14.45" customHeight="1" x14ac:dyDescent="0.25">
      <c r="A18" s="79"/>
      <c r="B18" s="79"/>
      <c r="C18" s="5">
        <f ca="1">OFFSET(Exploitation!I15,-5,0,)</f>
        <v>41582</v>
      </c>
      <c r="D18" s="5"/>
      <c r="E18" s="5"/>
      <c r="F18" s="5"/>
      <c r="G18" s="5"/>
      <c r="I18" s="70"/>
      <c r="J18" s="1"/>
      <c r="K18" s="1"/>
      <c r="L18" s="35"/>
      <c r="M18" s="35"/>
      <c r="N18" s="2"/>
      <c r="O18" s="2"/>
      <c r="P18" s="36"/>
      <c r="Q18" s="36"/>
      <c r="R18" s="32"/>
      <c r="S18" s="2"/>
    </row>
    <row r="19" spans="1:19" x14ac:dyDescent="0.25">
      <c r="A19" s="80" t="s">
        <v>3</v>
      </c>
      <c r="B19" s="65">
        <f>Exploitation!J2</f>
        <v>0</v>
      </c>
      <c r="C19" s="45">
        <f ca="1">VLOOKUP(C18,Exploitation2,2,0)</f>
        <v>0</v>
      </c>
      <c r="D19" s="45"/>
      <c r="E19" s="45"/>
      <c r="F19" s="45"/>
      <c r="G19" s="45"/>
      <c r="I19" s="1"/>
      <c r="J19" s="1"/>
      <c r="K19" s="1"/>
      <c r="P19" s="36"/>
      <c r="Q19" s="36"/>
      <c r="R19" s="32"/>
    </row>
    <row r="20" spans="1:19" ht="14.45" customHeight="1" x14ac:dyDescent="0.25">
      <c r="A20" s="80"/>
      <c r="B20" s="66">
        <f>Exploitation!K2</f>
        <v>0</v>
      </c>
      <c r="C20" s="13">
        <f ca="1">VLOOKUP(C18,Exploitation2,3,0)</f>
        <v>0</v>
      </c>
      <c r="D20" s="13"/>
      <c r="E20" s="13"/>
      <c r="F20" s="13"/>
      <c r="G20" s="13"/>
      <c r="I20" s="68"/>
      <c r="P20" s="36"/>
      <c r="Q20" s="36"/>
      <c r="R20" s="33"/>
    </row>
    <row r="21" spans="1:19" x14ac:dyDescent="0.25">
      <c r="A21" s="80"/>
      <c r="B21" s="67">
        <f>Exploitation!L2</f>
        <v>0</v>
      </c>
      <c r="C21" s="13">
        <f ca="1">VLOOKUP(C18,Exploitation2,4,0)</f>
        <v>0</v>
      </c>
      <c r="D21" s="13"/>
      <c r="E21" s="13"/>
      <c r="F21" s="13"/>
      <c r="G21" s="13"/>
      <c r="I21" s="2"/>
    </row>
    <row r="22" spans="1:19" x14ac:dyDescent="0.25">
      <c r="A22" s="81" t="s">
        <v>4</v>
      </c>
      <c r="B22" s="62" t="s">
        <v>6</v>
      </c>
      <c r="C22" s="69" t="s">
        <v>10</v>
      </c>
      <c r="D22" s="69" t="s">
        <v>10</v>
      </c>
      <c r="E22" s="69" t="s">
        <v>10</v>
      </c>
      <c r="F22" s="69" t="s">
        <v>10</v>
      </c>
      <c r="G22" s="69" t="s">
        <v>10</v>
      </c>
      <c r="I22" s="2"/>
    </row>
    <row r="23" spans="1:19" x14ac:dyDescent="0.25">
      <c r="A23" s="82"/>
      <c r="B23" s="63" t="s">
        <v>7</v>
      </c>
      <c r="C23" s="69" t="s">
        <v>10</v>
      </c>
      <c r="D23" s="69" t="s">
        <v>10</v>
      </c>
      <c r="E23" s="69" t="s">
        <v>10</v>
      </c>
      <c r="F23" s="69" t="s">
        <v>10</v>
      </c>
      <c r="G23" s="69" t="s">
        <v>10</v>
      </c>
    </row>
    <row r="24" spans="1:19" x14ac:dyDescent="0.25">
      <c r="A24" s="82"/>
      <c r="B24" s="64" t="s">
        <v>8</v>
      </c>
      <c r="C24" s="69" t="s">
        <v>10</v>
      </c>
      <c r="D24" s="69" t="s">
        <v>10</v>
      </c>
      <c r="E24" s="69" t="s">
        <v>10</v>
      </c>
      <c r="F24" s="69" t="s">
        <v>10</v>
      </c>
      <c r="G24" s="69" t="s">
        <v>10</v>
      </c>
    </row>
    <row r="25" spans="1:19" x14ac:dyDescent="0.25">
      <c r="A25" s="83"/>
      <c r="B25" s="50" t="s">
        <v>9</v>
      </c>
      <c r="C25" s="69" t="s">
        <v>10</v>
      </c>
      <c r="D25" s="69" t="s">
        <v>10</v>
      </c>
      <c r="E25" s="69" t="s">
        <v>10</v>
      </c>
      <c r="F25" s="69" t="s">
        <v>10</v>
      </c>
      <c r="G25" s="69" t="s">
        <v>10</v>
      </c>
    </row>
    <row r="26" spans="1:19" x14ac:dyDescent="0.25">
      <c r="C26" s="54"/>
      <c r="D26" s="2"/>
      <c r="E26" s="2"/>
      <c r="F26" s="2"/>
      <c r="G26" s="21"/>
    </row>
    <row r="27" spans="1:19" x14ac:dyDescent="0.25">
      <c r="A27" s="2"/>
      <c r="B27" s="2"/>
      <c r="C27" s="2"/>
      <c r="D27" s="2"/>
      <c r="E27" s="2"/>
      <c r="F27" s="2"/>
      <c r="G27" s="2"/>
      <c r="H27" s="2"/>
      <c r="I27" s="2"/>
    </row>
    <row r="28" spans="1:19" x14ac:dyDescent="0.25">
      <c r="A28" s="2"/>
      <c r="B28" s="2"/>
      <c r="C28" s="54"/>
      <c r="D28" s="2"/>
      <c r="E28" s="2"/>
      <c r="F28" s="2"/>
      <c r="G28" s="2"/>
      <c r="H28" s="2"/>
      <c r="I28" s="2"/>
    </row>
    <row r="29" spans="1:19" x14ac:dyDescent="0.25">
      <c r="A29" s="2"/>
      <c r="B29" s="2"/>
      <c r="C29" s="2"/>
      <c r="D29" s="2"/>
      <c r="E29" s="2"/>
      <c r="F29" s="2"/>
      <c r="G29" s="2"/>
      <c r="H29" s="2"/>
      <c r="I29" s="2"/>
    </row>
    <row r="30" spans="1:19" x14ac:dyDescent="0.25">
      <c r="A30" s="2"/>
      <c r="B30" s="2"/>
      <c r="C30" s="2"/>
      <c r="D30" s="2"/>
      <c r="E30" s="2"/>
      <c r="F30" s="2"/>
      <c r="G30" s="2"/>
      <c r="H30" s="2"/>
      <c r="I30" s="2"/>
    </row>
    <row r="31" spans="1:19" x14ac:dyDescent="0.25">
      <c r="A31" s="2"/>
      <c r="B31" s="2"/>
      <c r="C31" s="2"/>
      <c r="D31" s="2"/>
      <c r="E31" s="2"/>
      <c r="F31" s="2"/>
      <c r="G31" s="2"/>
      <c r="H31" s="2"/>
      <c r="I31" s="2"/>
    </row>
    <row r="32" spans="1:19" x14ac:dyDescent="0.25">
      <c r="A32" s="2"/>
      <c r="B32" s="2"/>
      <c r="C32" s="2"/>
      <c r="D32" s="2"/>
      <c r="E32" s="2"/>
      <c r="F32" s="2"/>
      <c r="G32" s="2"/>
      <c r="H32" s="2"/>
      <c r="I32" s="2"/>
    </row>
    <row r="33" spans="1:17" x14ac:dyDescent="0.25">
      <c r="A33" s="2"/>
      <c r="B33" s="2"/>
      <c r="C33" s="2"/>
      <c r="D33" s="2"/>
      <c r="E33" s="2"/>
      <c r="F33" s="2"/>
      <c r="G33" s="2"/>
      <c r="H33" s="2"/>
      <c r="I33" s="2"/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</row>
    <row r="35" spans="1:17" x14ac:dyDescent="0.25">
      <c r="A35" s="2"/>
      <c r="B35" s="2"/>
      <c r="C35" s="2"/>
      <c r="D35" s="2"/>
      <c r="E35" s="2"/>
      <c r="F35" s="2"/>
      <c r="G35" s="2"/>
      <c r="H35" s="2"/>
      <c r="I35" s="57"/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</row>
    <row r="37" spans="1:17" x14ac:dyDescent="0.25">
      <c r="A37" s="2"/>
      <c r="B37" s="2"/>
      <c r="C37" s="2"/>
      <c r="D37" s="2"/>
      <c r="E37" s="2"/>
      <c r="F37" s="2"/>
      <c r="G37" s="2"/>
      <c r="H37" s="2"/>
      <c r="I37" s="2"/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</row>
    <row r="39" spans="1:17" x14ac:dyDescent="0.25">
      <c r="A39" s="2"/>
      <c r="B39" s="2"/>
      <c r="C39" s="2"/>
      <c r="D39" s="2"/>
      <c r="E39" s="2"/>
      <c r="F39" s="2"/>
      <c r="G39" s="2"/>
      <c r="H39" s="2"/>
      <c r="I39" s="2"/>
    </row>
    <row r="40" spans="1:17" x14ac:dyDescent="0.25">
      <c r="A40" s="78"/>
      <c r="B40" s="78"/>
      <c r="C40" s="78"/>
      <c r="D40" s="78"/>
      <c r="E40" s="78"/>
      <c r="F40" s="78"/>
      <c r="G40" s="2"/>
      <c r="H40" s="2"/>
      <c r="I40" s="2"/>
      <c r="L40" s="35"/>
      <c r="M40" s="35"/>
      <c r="N40" s="35"/>
      <c r="O40" s="35"/>
      <c r="P40" s="35"/>
      <c r="Q40" s="35"/>
    </row>
    <row r="41" spans="1:17" x14ac:dyDescent="0.25">
      <c r="A41" s="2"/>
      <c r="B41" s="2"/>
      <c r="C41" s="2"/>
      <c r="D41" s="2"/>
      <c r="E41" s="2"/>
      <c r="F41" s="2"/>
      <c r="G41" s="2"/>
      <c r="H41" s="2"/>
      <c r="I41" s="2"/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</row>
    <row r="43" spans="1:17" x14ac:dyDescent="0.25">
      <c r="A43" s="2"/>
      <c r="B43" s="2"/>
      <c r="C43" s="2"/>
      <c r="D43" s="2"/>
      <c r="E43" s="2"/>
      <c r="F43" s="2"/>
      <c r="G43" s="2"/>
      <c r="H43" s="2"/>
      <c r="I43" s="2"/>
    </row>
    <row r="44" spans="1:17" x14ac:dyDescent="0.25">
      <c r="A44" s="2"/>
      <c r="B44" s="2"/>
      <c r="C44" s="2"/>
      <c r="D44" s="2"/>
      <c r="E44" s="2"/>
      <c r="F44" s="2"/>
      <c r="G44" s="2"/>
      <c r="H44" s="2"/>
      <c r="I44" s="2"/>
    </row>
    <row r="45" spans="1:17" x14ac:dyDescent="0.25">
      <c r="A45" s="2"/>
      <c r="B45" s="2"/>
      <c r="C45" s="2"/>
      <c r="D45" s="2"/>
      <c r="E45" s="2"/>
      <c r="F45" s="2"/>
      <c r="G45" s="2"/>
      <c r="H45" s="2"/>
      <c r="I45" s="2"/>
    </row>
    <row r="46" spans="1:17" x14ac:dyDescent="0.25">
      <c r="A46" s="2"/>
      <c r="B46" s="2"/>
      <c r="C46" s="2"/>
      <c r="D46" s="2"/>
      <c r="E46" s="2"/>
      <c r="F46" s="2"/>
      <c r="G46" s="2"/>
      <c r="H46" s="2"/>
      <c r="I46" s="2"/>
    </row>
    <row r="47" spans="1:17" x14ac:dyDescent="0.25">
      <c r="A47" s="2"/>
      <c r="B47" s="2"/>
      <c r="C47" s="2"/>
      <c r="D47" s="2"/>
      <c r="E47" s="2"/>
      <c r="F47" s="2"/>
      <c r="G47" s="2"/>
      <c r="H47" s="2"/>
      <c r="I47" s="2"/>
    </row>
    <row r="48" spans="1:17" x14ac:dyDescent="0.25">
      <c r="A48" s="2"/>
      <c r="B48" s="2"/>
      <c r="C48" s="2"/>
      <c r="D48" s="2"/>
      <c r="E48" s="2"/>
      <c r="F48" s="2"/>
      <c r="G48" s="2"/>
      <c r="H48" s="2"/>
      <c r="I48" s="2"/>
    </row>
    <row r="49" spans="1:9" x14ac:dyDescent="0.25">
      <c r="A49" s="2"/>
      <c r="B49" s="2"/>
      <c r="C49" s="2"/>
      <c r="D49" s="2"/>
      <c r="E49" s="2"/>
      <c r="F49" s="2"/>
      <c r="G49" s="2"/>
      <c r="H49" s="2"/>
      <c r="I49" s="2"/>
    </row>
    <row r="50" spans="1:9" x14ac:dyDescent="0.25">
      <c r="A50" s="2"/>
      <c r="B50" s="2"/>
      <c r="C50" s="2"/>
      <c r="D50" s="2"/>
      <c r="E50" s="2"/>
      <c r="F50" s="2"/>
      <c r="G50" s="2"/>
      <c r="H50" s="2"/>
      <c r="I50" s="2"/>
    </row>
    <row r="51" spans="1:9" x14ac:dyDescent="0.25">
      <c r="A51" s="2"/>
      <c r="B51" s="2"/>
      <c r="C51" s="2"/>
      <c r="D51" s="2"/>
      <c r="E51" s="2"/>
      <c r="F51" s="2"/>
      <c r="G51" s="2"/>
      <c r="H51" s="2"/>
      <c r="I51" s="2"/>
    </row>
    <row r="52" spans="1:9" x14ac:dyDescent="0.25">
      <c r="A52" s="2"/>
      <c r="B52" s="2"/>
      <c r="C52" s="2"/>
      <c r="D52" s="2"/>
      <c r="E52" s="2"/>
      <c r="F52" s="2"/>
      <c r="G52" s="2"/>
      <c r="H52" s="2"/>
      <c r="I52" s="2"/>
    </row>
    <row r="53" spans="1:9" x14ac:dyDescent="0.25">
      <c r="A53" s="2"/>
      <c r="B53" s="2"/>
      <c r="C53" s="2"/>
      <c r="D53" s="2"/>
      <c r="E53" s="2"/>
      <c r="F53" s="2"/>
      <c r="G53" s="2"/>
      <c r="H53" s="2"/>
      <c r="I53" s="2"/>
    </row>
    <row r="54" spans="1:9" x14ac:dyDescent="0.25">
      <c r="A54" s="20"/>
      <c r="B54" s="2"/>
      <c r="C54" s="2"/>
      <c r="D54" s="2"/>
      <c r="E54" s="2"/>
      <c r="F54" s="2"/>
      <c r="G54" s="21"/>
    </row>
    <row r="55" spans="1:9" x14ac:dyDescent="0.25">
      <c r="A55" s="20"/>
      <c r="B55" s="2"/>
      <c r="C55" s="2"/>
      <c r="D55" s="2"/>
      <c r="E55" s="2"/>
      <c r="F55" s="2"/>
      <c r="G55" s="21"/>
    </row>
    <row r="56" spans="1:9" x14ac:dyDescent="0.25">
      <c r="A56" s="20"/>
      <c r="B56" s="2"/>
      <c r="C56" s="2"/>
      <c r="D56" s="2"/>
      <c r="E56" s="2"/>
      <c r="F56" s="2"/>
      <c r="G56" s="21"/>
    </row>
    <row r="57" spans="1:9" x14ac:dyDescent="0.25">
      <c r="A57" s="20"/>
      <c r="B57" s="2"/>
      <c r="C57" s="2"/>
      <c r="D57" s="2"/>
      <c r="E57" s="2"/>
      <c r="F57" s="2"/>
      <c r="G57" s="21"/>
    </row>
    <row r="58" spans="1:9" x14ac:dyDescent="0.25">
      <c r="A58" s="20"/>
      <c r="B58" s="2"/>
      <c r="C58" s="2"/>
      <c r="D58" s="2"/>
      <c r="E58" s="2"/>
      <c r="F58" s="2"/>
      <c r="G58" s="21"/>
    </row>
    <row r="59" spans="1:9" x14ac:dyDescent="0.25">
      <c r="A59" s="22"/>
      <c r="B59" s="23"/>
      <c r="C59" s="23"/>
      <c r="D59" s="23"/>
      <c r="E59" s="23"/>
      <c r="F59" s="23"/>
      <c r="G59" s="24"/>
    </row>
  </sheetData>
  <mergeCells count="9">
    <mergeCell ref="D3:E3"/>
    <mergeCell ref="A40:B40"/>
    <mergeCell ref="C40:D40"/>
    <mergeCell ref="E40:F40"/>
    <mergeCell ref="A18:B18"/>
    <mergeCell ref="A19:A21"/>
    <mergeCell ref="A22:A25"/>
    <mergeCell ref="A6:G8"/>
    <mergeCell ref="C17:G17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Exploitation</vt:lpstr>
      <vt:lpstr>Impression</vt:lpstr>
      <vt:lpstr>Dates_travaillées</vt:lpstr>
      <vt:lpstr>Exploitation1</vt:lpstr>
      <vt:lpstr>Exploitation2</vt:lpstr>
      <vt:lpstr>Exploitation!Extraire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ROISBET Simon</dc:creator>
  <cp:lastModifiedBy>Simon Roibet</cp:lastModifiedBy>
  <cp:lastPrinted>2014-02-07T08:38:55Z</cp:lastPrinted>
  <dcterms:created xsi:type="dcterms:W3CDTF">2014-02-03T08:19:20Z</dcterms:created>
  <dcterms:modified xsi:type="dcterms:W3CDTF">2014-02-07T18:30:28Z</dcterms:modified>
</cp:coreProperties>
</file>