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D1D" lockStructure="1"/>
  <bookViews>
    <workbookView xWindow="240" yWindow="105" windowWidth="19320" windowHeight="9795"/>
  </bookViews>
  <sheets>
    <sheet name="Tableau de commande" sheetId="1" r:id="rId1"/>
    <sheet name="Inventaire" sheetId="2" r:id="rId2"/>
    <sheet name="Feuil3" sheetId="3" r:id="rId3"/>
  </sheets>
  <externalReferences>
    <externalReference r:id="rId4"/>
  </externalReferences>
  <definedNames>
    <definedName name="Z_6C64453F_025C_4669_8683_B9B78B7D2F35_.wvu.Cols" localSheetId="0" hidden="1">'Tableau de commande'!$A:$A</definedName>
    <definedName name="Z_B6AAFC6D_D955_4AC4_964A_03713ECDFFE1_.wvu.Cols" localSheetId="0" hidden="1">'Tableau de commande'!$A:$A</definedName>
    <definedName name="Z_D06EEA6A_8646_414A_A7CF_6A0343782DB6_.wvu.Cols" localSheetId="0" hidden="1">'Tableau de commande'!$A:$A</definedName>
  </definedNames>
  <calcPr calcId="145621"/>
  <customWorkbookViews>
    <customWorkbookView name="alexandre debiève - Affichage personnalisé" guid="{C848FE7F-CE98-4B91-B334-A0C7A41008C9}" mergeInterval="0" personalView="1" maximized="1" windowWidth="1436" windowHeight="663" activeSheetId="1"/>
    <customWorkbookView name="AYMERIC DUFOUR (Biologicals, FR) - Affichage personnalisé" guid="{D06EEA6A-8646-414A-A7CF-6A0343782DB6}" mergeInterval="0" personalView="1" maximized="1" windowWidth="1436" windowHeight="685" activeSheetId="1"/>
    <customWorkbookView name="cme66454 - Affichage personnalisé" guid="{B6AAFC6D-D955-4AC4-964A-03713ECDFFE1}" mergeInterval="0" personalView="1" maximized="1" windowWidth="1276" windowHeight="725" activeSheetId="1"/>
    <customWorkbookView name="Nison Loic  - Affichage personnalisé" guid="{6C64453F-025C-4669-8683-B9B78B7D2F35}" mergeInterval="0" personalView="1" maximized="1" windowWidth="1362" windowHeight="535" activeSheetId="1"/>
  </customWorkbookViews>
</workbook>
</file>

<file path=xl/calcChain.xml><?xml version="1.0" encoding="utf-8"?>
<calcChain xmlns="http://schemas.openxmlformats.org/spreadsheetml/2006/main">
  <c r="E3" i="1" l="1"/>
  <c r="F31" i="2" l="1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</calcChain>
</file>

<file path=xl/sharedStrings.xml><?xml version="1.0" encoding="utf-8"?>
<sst xmlns="http://schemas.openxmlformats.org/spreadsheetml/2006/main" count="134" uniqueCount="81">
  <si>
    <t>Fournisseurs</t>
  </si>
  <si>
    <t>Articles</t>
  </si>
  <si>
    <t>Conditionnement</t>
  </si>
  <si>
    <t>Départ</t>
  </si>
  <si>
    <t xml:space="preserve">Gestion des consommables du Packaging SA05 </t>
  </si>
  <si>
    <t>RAJA</t>
  </si>
  <si>
    <t xml:space="preserve">Scotch </t>
  </si>
  <si>
    <t>rouleau</t>
  </si>
  <si>
    <t>Coiffe palette liasse</t>
  </si>
  <si>
    <t>carton de 100</t>
  </si>
  <si>
    <t>Film Palette</t>
  </si>
  <si>
    <t>bobine</t>
  </si>
  <si>
    <t>Sac rejet mirage</t>
  </si>
  <si>
    <t>carton de  1000</t>
  </si>
  <si>
    <t>colsons</t>
  </si>
  <si>
    <t>bottes de 100</t>
  </si>
  <si>
    <t>Papier Kraft</t>
  </si>
  <si>
    <t>paquet de 500m</t>
  </si>
  <si>
    <t>APURA</t>
  </si>
  <si>
    <t>Lingette Balais</t>
  </si>
  <si>
    <t>cartons de 250 lingettes</t>
  </si>
  <si>
    <t>Enviro Technik</t>
  </si>
  <si>
    <t>bouteille</t>
  </si>
  <si>
    <t>Surchaussure</t>
  </si>
  <si>
    <t>carton de 500</t>
  </si>
  <si>
    <t>Hand Cleaner</t>
  </si>
  <si>
    <t>seau</t>
  </si>
  <si>
    <t>Pro  Hygiène Service</t>
  </si>
  <si>
    <t>Sacs Transparent 50L</t>
  </si>
  <si>
    <t>rouleau de *25</t>
  </si>
  <si>
    <t>Sacs Transparent 110 L</t>
  </si>
  <si>
    <t>Sacs Noirs</t>
  </si>
  <si>
    <t>Sacs Jaune 50 L</t>
  </si>
  <si>
    <t>Sacs Jaune 110L</t>
  </si>
  <si>
    <t>Sacs Rouge</t>
  </si>
  <si>
    <t>sacs copeaux</t>
  </si>
  <si>
    <t>Lefranc</t>
  </si>
  <si>
    <t>Loctite</t>
  </si>
  <si>
    <t>Scotch Jaune étiquette Néri</t>
  </si>
  <si>
    <t>rouleau 66m</t>
  </si>
  <si>
    <t>Rubanord/Adézif</t>
  </si>
  <si>
    <t>Scotch Jaune étiquette PVC</t>
  </si>
  <si>
    <t>Scotch jaune raccord PVC</t>
  </si>
  <si>
    <t>Anios</t>
  </si>
  <si>
    <t>Aniosgel</t>
  </si>
  <si>
    <t xml:space="preserve">bouteille </t>
  </si>
  <si>
    <t xml:space="preserve"> Brauer</t>
  </si>
  <si>
    <t>Rouleaux Encreur Néri</t>
  </si>
  <si>
    <t>rouleau de 305m</t>
  </si>
  <si>
    <t>Zebra</t>
  </si>
  <si>
    <t>Rouleaux encreurs surimpression</t>
  </si>
  <si>
    <t>rouleau de 450m</t>
  </si>
  <si>
    <t xml:space="preserve"> Nilfisk </t>
  </si>
  <si>
    <t xml:space="preserve">sacs aspi coupe déchets nilfisk </t>
  </si>
  <si>
    <t>sac</t>
  </si>
  <si>
    <t>semaine</t>
  </si>
  <si>
    <t xml:space="preserve"> </t>
  </si>
  <si>
    <t>bidon de 5l</t>
  </si>
  <si>
    <t xml:space="preserve">LE : </t>
  </si>
  <si>
    <t xml:space="preserve">PAR : </t>
  </si>
  <si>
    <t>unité</t>
  </si>
  <si>
    <t>Stock armoire</t>
  </si>
  <si>
    <t>Stock RACK</t>
  </si>
  <si>
    <t>Stock Hors SAP</t>
  </si>
  <si>
    <t>Total</t>
  </si>
  <si>
    <t>cartons de 100</t>
  </si>
  <si>
    <t>Sacs Papiers</t>
  </si>
  <si>
    <t>paquet de 50 sacs</t>
  </si>
  <si>
    <t>carton de 1000</t>
  </si>
  <si>
    <t>Colsons</t>
  </si>
  <si>
    <t>botte de 100</t>
  </si>
  <si>
    <t>fût de 5l</t>
  </si>
  <si>
    <t xml:space="preserve"> carton de 200 sacs</t>
  </si>
  <si>
    <t>rouleau de 50 sacs</t>
  </si>
  <si>
    <t>N/A</t>
  </si>
  <si>
    <t>sac papier</t>
  </si>
  <si>
    <t>sac aspirateur</t>
  </si>
  <si>
    <t>paquet de 10 sacs</t>
  </si>
  <si>
    <t>Date de Commande approximative</t>
  </si>
  <si>
    <t>Conso/semaine</t>
  </si>
  <si>
    <t xml:space="preserve">Numéro de semaine du dernier inventaire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</si>
</sst>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1"/>
      <name val="MS Sans Serif"/>
      <family val="2"/>
    </font>
    <font>
      <b/>
      <sz val="10"/>
      <color theme="1"/>
      <name val="MS Sans Serif"/>
      <family val="2"/>
    </font>
    <font>
      <b/>
      <sz val="14"/>
      <color theme="0"/>
      <name val="Century Gothic"/>
      <family val="2"/>
    </font>
    <font>
      <b/>
      <sz val="11"/>
      <name val="Calibri"/>
      <family val="2"/>
      <scheme val="minor"/>
    </font>
    <font>
      <b/>
      <sz val="16"/>
      <color theme="0"/>
      <name val="Century Gothic"/>
      <family val="2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D80A"/>
        <bgColor indexed="64"/>
      </patternFill>
    </fill>
    <fill>
      <patternFill patternType="solid">
        <fgColor rgb="FFF729D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8">
    <xf numFmtId="0" fontId="0" fillId="0" borderId="0" xfId="0"/>
    <xf numFmtId="0" fontId="0" fillId="0" borderId="0" xfId="0"/>
    <xf numFmtId="0" fontId="1" fillId="3" borderId="1" xfId="1" applyFont="1" applyFill="1" applyBorder="1" applyAlignment="1" applyProtection="1">
      <alignment horizontal="center" vertical="center"/>
    </xf>
    <xf numFmtId="0" fontId="1" fillId="4" borderId="5" xfId="1" applyFont="1" applyFill="1" applyBorder="1" applyAlignment="1" applyProtection="1">
      <alignment horizontal="center" vertical="center"/>
      <protection locked="0"/>
    </xf>
    <xf numFmtId="0" fontId="1" fillId="4" borderId="4" xfId="1" applyFont="1" applyFill="1" applyBorder="1" applyAlignment="1" applyProtection="1">
      <alignment horizontal="center" vertical="center"/>
      <protection locked="0"/>
    </xf>
    <xf numFmtId="0" fontId="6" fillId="10" borderId="12" xfId="0" applyNumberFormat="1" applyFont="1" applyFill="1" applyBorder="1" applyAlignment="1">
      <alignment horizontal="center" vertical="center"/>
    </xf>
    <xf numFmtId="0" fontId="6" fillId="10" borderId="13" xfId="0" applyNumberFormat="1" applyFont="1" applyFill="1" applyBorder="1" applyAlignment="1">
      <alignment horizontal="center" vertical="center"/>
    </xf>
    <xf numFmtId="0" fontId="6" fillId="10" borderId="14" xfId="0" applyNumberFormat="1" applyFont="1" applyFill="1" applyBorder="1" applyAlignment="1">
      <alignment horizontal="center" vertical="center"/>
    </xf>
    <xf numFmtId="0" fontId="6" fillId="10" borderId="15" xfId="0" applyNumberFormat="1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/>
    </xf>
    <xf numFmtId="0" fontId="5" fillId="5" borderId="6" xfId="1" applyFont="1" applyFill="1" applyBorder="1" applyAlignment="1" applyProtection="1">
      <alignment horizontal="center" vertical="center"/>
      <protection locked="0"/>
    </xf>
    <xf numFmtId="0" fontId="5" fillId="5" borderId="7" xfId="1" applyFont="1" applyFill="1" applyBorder="1" applyAlignment="1" applyProtection="1">
      <alignment horizontal="center" vertical="center"/>
      <protection locked="0"/>
    </xf>
    <xf numFmtId="0" fontId="5" fillId="5" borderId="7" xfId="2" applyFont="1" applyFill="1" applyBorder="1" applyAlignment="1" applyProtection="1">
      <alignment horizontal="center" vertical="center"/>
      <protection locked="0"/>
    </xf>
    <xf numFmtId="0" fontId="5" fillId="5" borderId="8" xfId="2" applyFont="1" applyFill="1" applyBorder="1" applyAlignment="1" applyProtection="1">
      <alignment horizontal="center" vertical="center"/>
      <protection locked="0"/>
    </xf>
    <xf numFmtId="0" fontId="5" fillId="6" borderId="7" xfId="1" applyFont="1" applyFill="1" applyBorder="1" applyAlignment="1" applyProtection="1">
      <alignment horizontal="center" vertical="center"/>
      <protection locked="0"/>
    </xf>
    <xf numFmtId="0" fontId="5" fillId="6" borderId="7" xfId="2" applyFont="1" applyFill="1" applyBorder="1" applyAlignment="1" applyProtection="1">
      <alignment horizontal="center" vertical="center"/>
      <protection locked="0"/>
    </xf>
    <xf numFmtId="0" fontId="5" fillId="6" borderId="8" xfId="2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6" borderId="9" xfId="1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>
      <alignment horizontal="center" vertical="center"/>
    </xf>
    <xf numFmtId="0" fontId="5" fillId="5" borderId="16" xfId="2" applyFont="1" applyFill="1" applyBorder="1" applyAlignment="1" applyProtection="1">
      <alignment horizontal="center" vertical="center"/>
      <protection locked="0"/>
    </xf>
    <xf numFmtId="0" fontId="5" fillId="6" borderId="16" xfId="2" applyFont="1" applyFill="1" applyBorder="1" applyAlignment="1" applyProtection="1">
      <alignment horizontal="center" vertical="center"/>
      <protection locked="0"/>
    </xf>
    <xf numFmtId="0" fontId="5" fillId="12" borderId="3" xfId="2" applyFont="1" applyFill="1" applyBorder="1" applyAlignment="1" applyProtection="1">
      <alignment horizontal="center" vertical="center" wrapText="1"/>
      <protection locked="0"/>
    </xf>
    <xf numFmtId="0" fontId="5" fillId="14" borderId="3" xfId="2" applyFont="1" applyFill="1" applyBorder="1" applyAlignment="1" applyProtection="1">
      <alignment horizontal="center" vertical="center" wrapText="1"/>
      <protection locked="0"/>
    </xf>
    <xf numFmtId="0" fontId="1" fillId="4" borderId="12" xfId="1" applyFont="1" applyFill="1" applyBorder="1" applyAlignment="1" applyProtection="1">
      <alignment horizontal="center" vertical="center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2" borderId="23" xfId="2" applyFont="1" applyFill="1" applyBorder="1" applyAlignment="1" applyProtection="1">
      <alignment horizontal="center" vertical="center" wrapText="1"/>
      <protection locked="0"/>
    </xf>
    <xf numFmtId="0" fontId="5" fillId="13" borderId="7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14" borderId="23" xfId="2" applyFont="1" applyFill="1" applyBorder="1" applyAlignment="1" applyProtection="1">
      <alignment horizontal="center" vertical="center" wrapText="1"/>
      <protection locked="0"/>
    </xf>
    <xf numFmtId="0" fontId="5" fillId="12" borderId="2" xfId="0" applyFont="1" applyFill="1" applyBorder="1" applyAlignment="1">
      <alignment horizontal="center" vertical="center"/>
    </xf>
    <xf numFmtId="0" fontId="5" fillId="14" borderId="26" xfId="0" applyFont="1" applyFill="1" applyBorder="1" applyAlignment="1">
      <alignment horizontal="center" vertical="center"/>
    </xf>
    <xf numFmtId="0" fontId="7" fillId="11" borderId="26" xfId="0" applyFont="1" applyFill="1" applyBorder="1" applyAlignment="1">
      <alignment horizontal="center" vertical="center" wrapText="1"/>
    </xf>
    <xf numFmtId="0" fontId="5" fillId="11" borderId="27" xfId="0" applyFont="1" applyFill="1" applyBorder="1" applyAlignment="1">
      <alignment horizontal="center" vertical="center" wrapText="1"/>
    </xf>
    <xf numFmtId="0" fontId="5" fillId="11" borderId="19" xfId="0" applyFont="1" applyFill="1" applyBorder="1" applyAlignment="1">
      <alignment horizontal="center" vertical="center" wrapText="1"/>
    </xf>
    <xf numFmtId="0" fontId="1" fillId="4" borderId="30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3" xfId="2" applyFont="1" applyFill="1" applyBorder="1" applyAlignment="1" applyProtection="1">
      <alignment horizontal="center" vertical="center" wrapText="1"/>
      <protection locked="0"/>
    </xf>
    <xf numFmtId="0" fontId="5" fillId="9" borderId="19" xfId="2" applyFont="1" applyFill="1" applyBorder="1" applyAlignment="1" applyProtection="1">
      <alignment horizontal="center" vertical="center" wrapText="1"/>
      <protection locked="0"/>
    </xf>
    <xf numFmtId="0" fontId="0" fillId="15" borderId="3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38" xfId="0" applyFill="1" applyBorder="1" applyAlignment="1">
      <alignment horizontal="center" vertical="center"/>
    </xf>
    <xf numFmtId="0" fontId="0" fillId="15" borderId="41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16" borderId="5" xfId="2" applyFont="1" applyFill="1" applyBorder="1" applyAlignment="1" applyProtection="1">
      <alignment horizontal="center" vertical="center"/>
      <protection locked="0"/>
    </xf>
    <xf numFmtId="0" fontId="5" fillId="16" borderId="5" xfId="0" applyFont="1" applyFill="1" applyBorder="1" applyAlignment="1">
      <alignment horizontal="center" vertical="center"/>
    </xf>
    <xf numFmtId="0" fontId="5" fillId="16" borderId="5" xfId="1" applyFont="1" applyFill="1" applyBorder="1" applyAlignment="1" applyProtection="1">
      <alignment horizontal="center" vertical="center"/>
      <protection locked="0"/>
    </xf>
    <xf numFmtId="0" fontId="5" fillId="16" borderId="5" xfId="2" applyFont="1" applyFill="1" applyBorder="1" applyAlignment="1" applyProtection="1">
      <alignment horizontal="center" vertical="center" wrapText="1"/>
      <protection locked="0"/>
    </xf>
    <xf numFmtId="0" fontId="5" fillId="7" borderId="6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 wrapText="1"/>
    </xf>
    <xf numFmtId="0" fontId="2" fillId="10" borderId="22" xfId="1" applyNumberFormat="1" applyFont="1" applyFill="1" applyBorder="1" applyAlignment="1" applyProtection="1">
      <alignment horizontal="center" vertical="center"/>
      <protection locked="0"/>
    </xf>
    <xf numFmtId="0" fontId="2" fillId="10" borderId="43" xfId="1" applyNumberFormat="1" applyFont="1" applyFill="1" applyBorder="1" applyAlignment="1" applyProtection="1">
      <alignment horizontal="center" vertical="center"/>
      <protection locked="0"/>
    </xf>
    <xf numFmtId="0" fontId="2" fillId="10" borderId="23" xfId="1" applyNumberFormat="1" applyFont="1" applyFill="1" applyBorder="1" applyAlignment="1" applyProtection="1">
      <alignment horizontal="center" vertical="center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13" borderId="19" xfId="0" applyFont="1" applyFill="1" applyBorder="1" applyAlignment="1">
      <alignment horizontal="center" vertical="center" wrapText="1"/>
    </xf>
    <xf numFmtId="0" fontId="5" fillId="13" borderId="20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/>
    </xf>
    <xf numFmtId="0" fontId="5" fillId="6" borderId="6" xfId="1" applyFont="1" applyFill="1" applyBorder="1" applyAlignment="1" applyProtection="1">
      <alignment horizontal="center" vertical="center"/>
      <protection locked="0"/>
    </xf>
    <xf numFmtId="0" fontId="5" fillId="6" borderId="16" xfId="1" applyFont="1" applyFill="1" applyBorder="1" applyAlignment="1" applyProtection="1">
      <alignment horizontal="center" vertical="center"/>
      <protection locked="0"/>
    </xf>
    <xf numFmtId="0" fontId="5" fillId="8" borderId="19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2" fillId="10" borderId="44" xfId="1" applyNumberFormat="1" applyFont="1" applyFill="1" applyBorder="1" applyAlignment="1" applyProtection="1">
      <alignment horizontal="center" vertical="center"/>
      <protection locked="0"/>
    </xf>
    <xf numFmtId="0" fontId="5" fillId="11" borderId="6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/>
    </xf>
    <xf numFmtId="0" fontId="5" fillId="12" borderId="19" xfId="2" applyFont="1" applyFill="1" applyBorder="1" applyAlignment="1" applyProtection="1">
      <alignment horizontal="center" vertical="center" wrapText="1"/>
      <protection locked="0"/>
    </xf>
    <xf numFmtId="0" fontId="5" fillId="14" borderId="19" xfId="2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/>
    <xf numFmtId="0" fontId="3" fillId="2" borderId="4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14" fontId="10" fillId="16" borderId="30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268"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32"/>
  <sheetViews>
    <sheetView tabSelected="1" zoomScale="80" zoomScaleNormal="80" workbookViewId="0">
      <pane xSplit="6" ySplit="2" topLeftCell="G3" activePane="bottomRight" state="frozen"/>
      <selection pane="topRight" activeCell="E1" sqref="E1"/>
      <selection pane="bottomLeft" activeCell="A3" sqref="A3"/>
      <selection pane="bottomRight" activeCell="E3" sqref="E3"/>
    </sheetView>
  </sheetViews>
  <sheetFormatPr baseColWidth="10" defaultRowHeight="15" x14ac:dyDescent="0.25"/>
  <cols>
    <col min="1" max="1" width="17.5703125" customWidth="1"/>
    <col min="2" max="2" width="38.5703125" bestFit="1" customWidth="1"/>
    <col min="3" max="3" width="33.28515625" customWidth="1"/>
    <col min="4" max="4" width="22.85546875" style="1" customWidth="1"/>
    <col min="5" max="5" width="28" style="1" customWidth="1"/>
    <col min="6" max="6" width="7.85546875" customWidth="1"/>
    <col min="7" max="58" width="7.7109375" customWidth="1"/>
  </cols>
  <sheetData>
    <row r="1" spans="1:58" ht="29.25" customHeight="1" thickBot="1" x14ac:dyDescent="0.5">
      <c r="A1" s="103" t="s">
        <v>80</v>
      </c>
      <c r="B1" s="103"/>
      <c r="D1" s="107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</row>
    <row r="2" spans="1:58" ht="59.25" customHeight="1" thickBot="1" x14ac:dyDescent="0.3">
      <c r="A2" s="29" t="s">
        <v>0</v>
      </c>
      <c r="B2" s="30" t="s">
        <v>1</v>
      </c>
      <c r="C2" s="30" t="s">
        <v>2</v>
      </c>
      <c r="D2" s="30" t="s">
        <v>79</v>
      </c>
      <c r="E2" s="30" t="s">
        <v>78</v>
      </c>
      <c r="F2" s="28" t="s">
        <v>3</v>
      </c>
      <c r="G2" s="104" t="s">
        <v>4</v>
      </c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105"/>
    </row>
    <row r="3" spans="1:58" ht="18" x14ac:dyDescent="0.25">
      <c r="A3" s="84" t="s">
        <v>5</v>
      </c>
      <c r="B3" s="11" t="s">
        <v>6</v>
      </c>
      <c r="C3" s="11" t="s">
        <v>7</v>
      </c>
      <c r="D3" s="11">
        <v>99</v>
      </c>
      <c r="E3" s="106" t="e">
        <f>ROUNDDOWN(INDEX(F3:BE3,1,D1)/D3,0)*7+VLOOKUP(D1,[1]calendrier!A2:B53,2,FALSE)+3</f>
        <v>#N/A</v>
      </c>
      <c r="F3" s="27">
        <v>492</v>
      </c>
      <c r="G3" s="2">
        <v>492</v>
      </c>
      <c r="H3" s="2">
        <v>492</v>
      </c>
      <c r="I3" s="2">
        <v>492</v>
      </c>
      <c r="J3" s="2">
        <v>246</v>
      </c>
      <c r="K3" s="2">
        <v>246</v>
      </c>
      <c r="L3" s="2">
        <v>246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ht="18" x14ac:dyDescent="0.25">
      <c r="A4" s="84"/>
      <c r="B4" s="12" t="s">
        <v>8</v>
      </c>
      <c r="C4" s="12" t="s">
        <v>9</v>
      </c>
      <c r="D4" s="12">
        <v>2.5</v>
      </c>
      <c r="E4" s="76"/>
      <c r="F4" s="3">
        <v>62</v>
      </c>
      <c r="G4" s="2">
        <v>62</v>
      </c>
      <c r="H4" s="2">
        <v>62</v>
      </c>
      <c r="I4" s="2">
        <v>62</v>
      </c>
      <c r="J4" s="2">
        <v>58</v>
      </c>
      <c r="K4" s="2">
        <v>58</v>
      </c>
      <c r="L4" s="2">
        <v>58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ht="18" x14ac:dyDescent="0.25">
      <c r="A5" s="84"/>
      <c r="B5" s="12" t="s">
        <v>10</v>
      </c>
      <c r="C5" s="12" t="s">
        <v>11</v>
      </c>
      <c r="D5" s="12">
        <v>4.25</v>
      </c>
      <c r="E5" s="76"/>
      <c r="F5" s="3">
        <v>15</v>
      </c>
      <c r="G5" s="2">
        <v>15</v>
      </c>
      <c r="H5" s="2">
        <v>15</v>
      </c>
      <c r="I5" s="2">
        <v>15</v>
      </c>
      <c r="J5" s="2">
        <v>5</v>
      </c>
      <c r="K5" s="2">
        <v>5</v>
      </c>
      <c r="L5" s="2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ht="18" x14ac:dyDescent="0.25">
      <c r="A6" s="84"/>
      <c r="B6" s="13" t="s">
        <v>12</v>
      </c>
      <c r="C6" s="13" t="s">
        <v>13</v>
      </c>
      <c r="D6" s="13">
        <v>1</v>
      </c>
      <c r="E6" s="74"/>
      <c r="F6" s="3">
        <v>34</v>
      </c>
      <c r="G6" s="2">
        <v>34</v>
      </c>
      <c r="H6" s="2">
        <v>34</v>
      </c>
      <c r="I6" s="2">
        <v>34</v>
      </c>
      <c r="J6" s="2">
        <v>30</v>
      </c>
      <c r="K6" s="2">
        <v>30</v>
      </c>
      <c r="L6" s="2">
        <v>30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s="1" customFormat="1" ht="18" x14ac:dyDescent="0.25">
      <c r="A7" s="84"/>
      <c r="B7" s="23" t="s">
        <v>75</v>
      </c>
      <c r="C7" s="13" t="s">
        <v>67</v>
      </c>
      <c r="D7" s="13">
        <v>0.1</v>
      </c>
      <c r="E7" s="74"/>
      <c r="F7" s="3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ht="18" x14ac:dyDescent="0.25">
      <c r="A8" s="84"/>
      <c r="B8" s="23" t="s">
        <v>14</v>
      </c>
      <c r="C8" s="13" t="s">
        <v>15</v>
      </c>
      <c r="D8" s="13">
        <v>2.5</v>
      </c>
      <c r="E8" s="74"/>
      <c r="F8" s="3">
        <v>70</v>
      </c>
      <c r="G8" s="2">
        <v>70</v>
      </c>
      <c r="H8" s="2">
        <v>70</v>
      </c>
      <c r="I8" s="2">
        <v>70</v>
      </c>
      <c r="J8" s="2">
        <v>54</v>
      </c>
      <c r="K8" s="2">
        <v>54</v>
      </c>
      <c r="L8" s="2">
        <v>54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ht="18.75" thickBot="1" x14ac:dyDescent="0.3">
      <c r="A9" s="85"/>
      <c r="B9" s="14" t="s">
        <v>16</v>
      </c>
      <c r="C9" s="14" t="s">
        <v>17</v>
      </c>
      <c r="D9" s="23">
        <v>0.5</v>
      </c>
      <c r="E9" s="74"/>
      <c r="F9" s="3">
        <v>8</v>
      </c>
      <c r="G9" s="2">
        <v>8</v>
      </c>
      <c r="H9" s="2">
        <v>8</v>
      </c>
      <c r="I9" s="2">
        <v>8</v>
      </c>
      <c r="J9" s="2">
        <v>8</v>
      </c>
      <c r="K9" s="2">
        <v>8</v>
      </c>
      <c r="L9" s="2">
        <v>8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ht="18" x14ac:dyDescent="0.25">
      <c r="A10" s="86" t="s">
        <v>18</v>
      </c>
      <c r="B10" s="18" t="s">
        <v>19</v>
      </c>
      <c r="C10" s="78" t="s">
        <v>20</v>
      </c>
      <c r="D10" s="78">
        <v>0.5</v>
      </c>
      <c r="E10" s="75"/>
      <c r="F10" s="3">
        <v>14</v>
      </c>
      <c r="G10" s="2">
        <v>14</v>
      </c>
      <c r="H10" s="2">
        <v>14</v>
      </c>
      <c r="I10" s="2">
        <v>14</v>
      </c>
      <c r="J10" s="2">
        <v>21</v>
      </c>
      <c r="K10" s="2">
        <v>21</v>
      </c>
      <c r="L10" s="2">
        <v>21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ht="18" x14ac:dyDescent="0.25">
      <c r="A11" s="87"/>
      <c r="B11" s="19" t="s">
        <v>21</v>
      </c>
      <c r="C11" s="19" t="s">
        <v>22</v>
      </c>
      <c r="D11" s="19">
        <v>16.5</v>
      </c>
      <c r="E11" s="75"/>
      <c r="F11" s="3">
        <v>73</v>
      </c>
      <c r="G11" s="2">
        <v>73</v>
      </c>
      <c r="H11" s="2">
        <v>73</v>
      </c>
      <c r="I11" s="2">
        <v>73</v>
      </c>
      <c r="J11" s="2">
        <v>42</v>
      </c>
      <c r="K11" s="2">
        <v>42</v>
      </c>
      <c r="L11" s="2">
        <v>42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ht="18" x14ac:dyDescent="0.25">
      <c r="A12" s="87"/>
      <c r="B12" s="19" t="s">
        <v>23</v>
      </c>
      <c r="C12" s="19" t="s">
        <v>24</v>
      </c>
      <c r="D12" s="19">
        <v>3.75</v>
      </c>
      <c r="E12" s="75"/>
      <c r="F12" s="3">
        <v>16</v>
      </c>
      <c r="G12" s="2">
        <v>16</v>
      </c>
      <c r="H12" s="2">
        <v>16</v>
      </c>
      <c r="I12" s="2">
        <v>16</v>
      </c>
      <c r="J12" s="2">
        <v>7</v>
      </c>
      <c r="K12" s="2">
        <v>7</v>
      </c>
      <c r="L12" s="2">
        <v>7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ht="18.75" thickBot="1" x14ac:dyDescent="0.3">
      <c r="A13" s="88"/>
      <c r="B13" s="20" t="s">
        <v>25</v>
      </c>
      <c r="C13" s="20" t="s">
        <v>26</v>
      </c>
      <c r="D13" s="93">
        <v>2</v>
      </c>
      <c r="E13" s="75"/>
      <c r="F13" s="3">
        <v>31</v>
      </c>
      <c r="G13" s="2">
        <v>31</v>
      </c>
      <c r="H13" s="2">
        <v>31</v>
      </c>
      <c r="I13" s="2">
        <v>31</v>
      </c>
      <c r="J13" s="2">
        <v>17</v>
      </c>
      <c r="K13" s="2">
        <v>17</v>
      </c>
      <c r="L13" s="2">
        <v>17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ht="18" x14ac:dyDescent="0.25">
      <c r="A14" s="89" t="s">
        <v>27</v>
      </c>
      <c r="B14" s="21" t="s">
        <v>28</v>
      </c>
      <c r="C14" s="15" t="s">
        <v>73</v>
      </c>
      <c r="D14" s="94">
        <v>26.5</v>
      </c>
      <c r="E14" s="76"/>
      <c r="F14" s="43">
        <v>107</v>
      </c>
      <c r="G14" s="2">
        <v>107</v>
      </c>
      <c r="H14" s="2">
        <v>107</v>
      </c>
      <c r="I14" s="2">
        <v>107</v>
      </c>
      <c r="J14" s="2">
        <v>70</v>
      </c>
      <c r="K14" s="2">
        <v>70</v>
      </c>
      <c r="L14" s="2">
        <v>70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ht="18" x14ac:dyDescent="0.25">
      <c r="A15" s="90"/>
      <c r="B15" s="21" t="s">
        <v>30</v>
      </c>
      <c r="C15" s="15" t="s">
        <v>29</v>
      </c>
      <c r="D15" s="15"/>
      <c r="E15" s="76"/>
      <c r="F15" s="3">
        <v>9</v>
      </c>
      <c r="G15" s="2">
        <v>9</v>
      </c>
      <c r="H15" s="2">
        <v>9</v>
      </c>
      <c r="I15" s="2">
        <v>9</v>
      </c>
      <c r="J15" s="2">
        <v>0</v>
      </c>
      <c r="K15" s="2">
        <v>0</v>
      </c>
      <c r="L15" s="2">
        <v>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ht="18" x14ac:dyDescent="0.25">
      <c r="A16" s="90"/>
      <c r="B16" s="15" t="s">
        <v>31</v>
      </c>
      <c r="C16" s="15" t="s">
        <v>73</v>
      </c>
      <c r="D16" s="15">
        <v>19.25</v>
      </c>
      <c r="E16" s="76"/>
      <c r="F16" s="3">
        <v>300</v>
      </c>
      <c r="G16" s="2">
        <v>300</v>
      </c>
      <c r="H16" s="2">
        <v>300</v>
      </c>
      <c r="I16" s="2">
        <v>300</v>
      </c>
      <c r="J16" s="2">
        <v>300</v>
      </c>
      <c r="K16" s="2">
        <v>300</v>
      </c>
      <c r="L16" s="2">
        <v>300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ht="18" x14ac:dyDescent="0.25">
      <c r="A17" s="90"/>
      <c r="B17" s="16" t="s">
        <v>32</v>
      </c>
      <c r="C17" s="15" t="s">
        <v>73</v>
      </c>
      <c r="D17" s="15">
        <v>25</v>
      </c>
      <c r="E17" s="76"/>
      <c r="F17" s="3">
        <v>516</v>
      </c>
      <c r="G17" s="2">
        <v>516</v>
      </c>
      <c r="H17" s="2">
        <v>516</v>
      </c>
      <c r="I17" s="2">
        <v>516</v>
      </c>
      <c r="J17" s="2">
        <v>516</v>
      </c>
      <c r="K17" s="2">
        <v>516</v>
      </c>
      <c r="L17" s="2">
        <v>516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1:58" ht="18" x14ac:dyDescent="0.25">
      <c r="A18" s="90"/>
      <c r="B18" s="16" t="s">
        <v>33</v>
      </c>
      <c r="C18" s="15" t="s">
        <v>29</v>
      </c>
      <c r="D18" s="15"/>
      <c r="E18" s="76"/>
      <c r="F18" s="3">
        <v>250</v>
      </c>
      <c r="G18" s="2">
        <v>250</v>
      </c>
      <c r="H18" s="2">
        <v>250</v>
      </c>
      <c r="I18" s="2">
        <v>250</v>
      </c>
      <c r="J18" s="2">
        <v>220</v>
      </c>
      <c r="K18" s="2">
        <v>220</v>
      </c>
      <c r="L18" s="2">
        <v>220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1:58" ht="18" x14ac:dyDescent="0.25">
      <c r="A19" s="90"/>
      <c r="B19" s="24" t="s">
        <v>34</v>
      </c>
      <c r="C19" s="15" t="s">
        <v>73</v>
      </c>
      <c r="D19" s="15">
        <v>17.75</v>
      </c>
      <c r="E19" s="76"/>
      <c r="F19" s="3">
        <v>309</v>
      </c>
      <c r="G19" s="2">
        <v>309</v>
      </c>
      <c r="H19" s="2">
        <v>309</v>
      </c>
      <c r="I19" s="2">
        <v>309</v>
      </c>
      <c r="J19" s="2">
        <v>224</v>
      </c>
      <c r="K19" s="2">
        <v>224</v>
      </c>
      <c r="L19" s="2">
        <v>224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1:58" ht="18.75" thickBot="1" x14ac:dyDescent="0.3">
      <c r="A20" s="9"/>
      <c r="B20" s="17" t="s">
        <v>35</v>
      </c>
      <c r="C20" s="95" t="s">
        <v>72</v>
      </c>
      <c r="D20" s="95">
        <v>0.25</v>
      </c>
      <c r="E20" s="76"/>
      <c r="F20" s="3">
        <v>72</v>
      </c>
      <c r="G20" s="2">
        <v>72</v>
      </c>
      <c r="H20" s="2">
        <v>72</v>
      </c>
      <c r="I20" s="2">
        <v>7</v>
      </c>
      <c r="J20" s="2">
        <v>5</v>
      </c>
      <c r="K20" s="2">
        <v>5</v>
      </c>
      <c r="L20" s="2">
        <v>5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1:58" ht="18.75" thickBot="1" x14ac:dyDescent="0.3">
      <c r="A21" s="10" t="s">
        <v>36</v>
      </c>
      <c r="B21" s="31" t="s">
        <v>37</v>
      </c>
      <c r="C21" s="96" t="s">
        <v>57</v>
      </c>
      <c r="D21" s="96">
        <v>0.25</v>
      </c>
      <c r="E21" s="75"/>
      <c r="F21" s="3">
        <v>10</v>
      </c>
      <c r="G21" s="2">
        <v>10</v>
      </c>
      <c r="H21" s="2">
        <v>10</v>
      </c>
      <c r="I21" s="2">
        <v>10</v>
      </c>
      <c r="J21" s="2">
        <v>8</v>
      </c>
      <c r="K21" s="2">
        <v>8</v>
      </c>
      <c r="L21" s="2">
        <v>8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1:58" ht="18" x14ac:dyDescent="0.25">
      <c r="A22" s="91" t="s">
        <v>40</v>
      </c>
      <c r="B22" s="32" t="s">
        <v>38</v>
      </c>
      <c r="C22" s="97" t="s">
        <v>39</v>
      </c>
      <c r="D22" s="97">
        <v>3</v>
      </c>
      <c r="E22" s="75"/>
      <c r="F22" s="3">
        <v>23</v>
      </c>
      <c r="G22" s="2">
        <v>23</v>
      </c>
      <c r="H22" s="2">
        <v>23</v>
      </c>
      <c r="I22" s="2">
        <v>23</v>
      </c>
      <c r="J22" s="2">
        <v>23</v>
      </c>
      <c r="K22" s="2">
        <v>23</v>
      </c>
      <c r="L22" s="2">
        <v>23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8.75" thickBot="1" x14ac:dyDescent="0.3">
      <c r="A23" s="92"/>
      <c r="B23" s="33" t="s">
        <v>41</v>
      </c>
      <c r="C23" s="35" t="s">
        <v>39</v>
      </c>
      <c r="D23" s="35">
        <v>3</v>
      </c>
      <c r="E23" s="75"/>
      <c r="F23" s="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ht="18.75" thickBot="1" x14ac:dyDescent="0.3">
      <c r="A24" s="36" t="s">
        <v>43</v>
      </c>
      <c r="B24" s="22" t="s">
        <v>44</v>
      </c>
      <c r="C24" s="36" t="s">
        <v>45</v>
      </c>
      <c r="D24" s="100">
        <v>2.5</v>
      </c>
      <c r="E24" s="75"/>
      <c r="F24" s="4">
        <v>14</v>
      </c>
      <c r="G24" s="2">
        <v>14</v>
      </c>
      <c r="H24" s="2">
        <v>14</v>
      </c>
      <c r="I24" s="2">
        <v>14</v>
      </c>
      <c r="J24" s="2">
        <v>8</v>
      </c>
      <c r="K24" s="2">
        <v>8</v>
      </c>
      <c r="L24" s="2">
        <v>8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1:58" ht="18.75" thickBot="1" x14ac:dyDescent="0.3">
      <c r="A25" s="38" t="s">
        <v>46</v>
      </c>
      <c r="B25" s="34" t="s">
        <v>47</v>
      </c>
      <c r="C25" s="25" t="s">
        <v>48</v>
      </c>
      <c r="D25" s="101">
        <v>75</v>
      </c>
      <c r="E25" s="77"/>
      <c r="F25" s="4">
        <v>464</v>
      </c>
      <c r="G25" s="2">
        <v>464</v>
      </c>
      <c r="H25" s="2">
        <v>646</v>
      </c>
      <c r="I25" s="2">
        <v>646</v>
      </c>
      <c r="J25" s="2">
        <v>158</v>
      </c>
      <c r="K25" s="2">
        <v>158</v>
      </c>
      <c r="L25" s="2">
        <v>158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1:58" ht="36.75" thickBot="1" x14ac:dyDescent="0.3">
      <c r="A26" s="39" t="s">
        <v>49</v>
      </c>
      <c r="B26" s="37" t="s">
        <v>50</v>
      </c>
      <c r="C26" s="26" t="s">
        <v>51</v>
      </c>
      <c r="D26" s="102"/>
      <c r="E26" s="77"/>
      <c r="F26" s="4"/>
      <c r="G26" s="2" t="s">
        <v>74</v>
      </c>
      <c r="H26" s="2" t="s">
        <v>74</v>
      </c>
      <c r="I26" s="2" t="s">
        <v>74</v>
      </c>
      <c r="J26" s="2">
        <v>83</v>
      </c>
      <c r="K26" s="2">
        <v>74</v>
      </c>
      <c r="L26" s="2">
        <v>74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1:58" s="1" customFormat="1" ht="18.75" thickBot="1" x14ac:dyDescent="0.3">
      <c r="A27" s="65"/>
      <c r="B27" s="66" t="s">
        <v>76</v>
      </c>
      <c r="C27" s="67" t="s">
        <v>77</v>
      </c>
      <c r="D27" s="67"/>
      <c r="E27" s="77"/>
      <c r="F27" s="4"/>
      <c r="G27" s="2"/>
      <c r="H27" s="2"/>
      <c r="I27" s="2"/>
      <c r="J27" s="2">
        <v>420</v>
      </c>
      <c r="K27" s="2">
        <v>420</v>
      </c>
      <c r="L27" s="2">
        <v>420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1:58" ht="36.75" thickBot="1" x14ac:dyDescent="0.3">
      <c r="A28" s="40" t="s">
        <v>52</v>
      </c>
      <c r="B28" s="41" t="s">
        <v>53</v>
      </c>
      <c r="C28" s="42" t="s">
        <v>54</v>
      </c>
      <c r="D28" s="99">
        <v>0.1</v>
      </c>
      <c r="E28" s="79"/>
      <c r="F28" s="4">
        <v>3</v>
      </c>
      <c r="G28" s="2">
        <v>3</v>
      </c>
      <c r="H28" s="2">
        <v>3</v>
      </c>
      <c r="I28" s="2">
        <v>3</v>
      </c>
      <c r="J28" s="2">
        <v>3</v>
      </c>
      <c r="K28" s="2">
        <v>3</v>
      </c>
      <c r="L28" s="2">
        <v>3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8.75" thickBot="1" x14ac:dyDescent="0.3">
      <c r="A29" s="80" t="s">
        <v>55</v>
      </c>
      <c r="B29" s="81"/>
      <c r="C29" s="81"/>
      <c r="D29" s="98"/>
      <c r="E29" s="81"/>
      <c r="F29" s="82"/>
      <c r="G29" s="5">
        <v>1</v>
      </c>
      <c r="H29" s="6">
        <v>2</v>
      </c>
      <c r="I29" s="6">
        <v>3</v>
      </c>
      <c r="J29" s="6">
        <v>4</v>
      </c>
      <c r="K29" s="6">
        <v>5</v>
      </c>
      <c r="L29" s="6">
        <v>6</v>
      </c>
      <c r="M29" s="6">
        <v>7</v>
      </c>
      <c r="N29" s="6">
        <v>8</v>
      </c>
      <c r="O29" s="6">
        <v>9</v>
      </c>
      <c r="P29" s="6">
        <v>10</v>
      </c>
      <c r="Q29" s="6">
        <v>11</v>
      </c>
      <c r="R29" s="6">
        <v>12</v>
      </c>
      <c r="S29" s="6">
        <v>13</v>
      </c>
      <c r="T29" s="6">
        <v>14</v>
      </c>
      <c r="U29" s="6">
        <v>15</v>
      </c>
      <c r="V29" s="6">
        <v>16</v>
      </c>
      <c r="W29" s="6">
        <v>17</v>
      </c>
      <c r="X29" s="7">
        <v>18</v>
      </c>
      <c r="Y29" s="7">
        <v>19</v>
      </c>
      <c r="Z29" s="7">
        <v>20</v>
      </c>
      <c r="AA29" s="7">
        <v>21</v>
      </c>
      <c r="AB29" s="7">
        <v>22</v>
      </c>
      <c r="AC29" s="7">
        <v>23</v>
      </c>
      <c r="AD29" s="7">
        <v>24</v>
      </c>
      <c r="AE29" s="7">
        <v>25</v>
      </c>
      <c r="AF29" s="7">
        <v>26</v>
      </c>
      <c r="AG29" s="7">
        <v>27</v>
      </c>
      <c r="AH29" s="7">
        <v>28</v>
      </c>
      <c r="AI29" s="7">
        <v>29</v>
      </c>
      <c r="AJ29" s="7">
        <v>30</v>
      </c>
      <c r="AK29" s="7">
        <v>31</v>
      </c>
      <c r="AL29" s="7">
        <v>32</v>
      </c>
      <c r="AM29" s="7">
        <v>33</v>
      </c>
      <c r="AN29" s="7">
        <v>34</v>
      </c>
      <c r="AO29" s="7">
        <v>35</v>
      </c>
      <c r="AP29" s="7">
        <v>36</v>
      </c>
      <c r="AQ29" s="7">
        <v>37</v>
      </c>
      <c r="AR29" s="7">
        <v>38</v>
      </c>
      <c r="AS29" s="7">
        <v>39</v>
      </c>
      <c r="AT29" s="7">
        <v>40</v>
      </c>
      <c r="AU29" s="7">
        <v>41</v>
      </c>
      <c r="AV29" s="7">
        <v>42</v>
      </c>
      <c r="AW29" s="7">
        <v>43</v>
      </c>
      <c r="AX29" s="7">
        <v>44</v>
      </c>
      <c r="AY29" s="7">
        <v>45</v>
      </c>
      <c r="AZ29" s="7">
        <v>46</v>
      </c>
      <c r="BA29" s="7">
        <v>47</v>
      </c>
      <c r="BB29" s="7">
        <v>48</v>
      </c>
      <c r="BC29" s="7">
        <v>49</v>
      </c>
      <c r="BD29" s="7">
        <v>50</v>
      </c>
      <c r="BE29" s="7">
        <v>51</v>
      </c>
      <c r="BF29" s="8">
        <v>52</v>
      </c>
    </row>
    <row r="31" spans="1:58" x14ac:dyDescent="0.25">
      <c r="A31" s="1"/>
      <c r="B31" s="1"/>
      <c r="C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</row>
    <row r="32" spans="1:58" x14ac:dyDescent="0.25">
      <c r="U32" s="1" t="s">
        <v>56</v>
      </c>
    </row>
  </sheetData>
  <protectedRanges>
    <protectedRange sqref="G3:BF28" name="Plage1"/>
  </protectedRanges>
  <customSheetViews>
    <customSheetView guid="{C848FE7F-CE98-4B91-B334-A0C7A41008C9}" scale="80" fitToPage="1">
      <pane xSplit="4" ySplit="2" topLeftCell="E9" activePane="bottomRight" state="frozen"/>
      <selection pane="bottomRight" activeCell="C34" sqref="C34"/>
      <pageMargins left="0.25" right="0.25" top="0.75" bottom="0.75" header="0.3" footer="0.3"/>
      <pageSetup paperSize="9" scale="18" orientation="portrait" r:id="rId1"/>
    </customSheetView>
    <customSheetView guid="{D06EEA6A-8646-414A-A7CF-6A0343782DB6}" scale="80" showPageBreaks="1" fitToPage="1" hiddenColumns="1" topLeftCell="B1">
      <pane xSplit="3" ySplit="2" topLeftCell="E12" activePane="bottomRight" state="frozen"/>
      <selection pane="bottomRight" activeCell="I33" sqref="I33"/>
      <pageMargins left="0.25" right="0.25" top="0.75" bottom="0.75" header="0.3" footer="0.3"/>
      <pageSetup paperSize="9" scale="21" orientation="landscape" r:id="rId2"/>
    </customSheetView>
    <customSheetView guid="{B6AAFC6D-D955-4AC4-964A-03713ECDFFE1}" scale="80" fitToPage="1" hiddenColumns="1" topLeftCell="B1">
      <pane xSplit="3" ySplit="2" topLeftCell="E12" activePane="bottomRight" state="frozen"/>
      <selection pane="bottomRight" activeCell="G27" sqref="G27"/>
      <pageMargins left="0.25" right="0.25" top="0.75" bottom="0.75" header="0.3" footer="0.3"/>
      <pageSetup paperSize="9" scale="21" orientation="landscape" r:id="rId3"/>
    </customSheetView>
    <customSheetView guid="{6C64453F-025C-4669-8683-B9B78B7D2F35}" scale="80" fitToPage="1" hiddenColumns="1" topLeftCell="B1">
      <pane xSplit="3" ySplit="2" topLeftCell="E5" activePane="bottomRight" state="frozen"/>
      <selection pane="bottomRight" activeCell="E27" sqref="E27"/>
      <pageMargins left="0.25" right="0.25" top="0.75" bottom="0.75" header="0.3" footer="0.3"/>
      <pageSetup paperSize="9" scale="29" orientation="landscape" r:id="rId4"/>
    </customSheetView>
  </customSheetViews>
  <mergeCells count="6">
    <mergeCell ref="A29:F29"/>
    <mergeCell ref="A3:A9"/>
    <mergeCell ref="A10:A13"/>
    <mergeCell ref="A14:A19"/>
    <mergeCell ref="A22:A23"/>
    <mergeCell ref="G2:BF2"/>
  </mergeCells>
  <conditionalFormatting sqref="G3:BF3">
    <cfRule type="containsBlanks" dxfId="267" priority="101">
      <formula>LEN(TRIM(G3))=0</formula>
    </cfRule>
    <cfRule type="cellIs" dxfId="266" priority="103" operator="between">
      <formula>395</formula>
      <formula>0</formula>
    </cfRule>
    <cfRule type="cellIs" dxfId="265" priority="104" operator="greaterThan">
      <formula>450</formula>
    </cfRule>
    <cfRule type="cellIs" dxfId="264" priority="106" operator="between">
      <formula>450</formula>
      <formula>396</formula>
    </cfRule>
  </conditionalFormatting>
  <conditionalFormatting sqref="G21:BF21">
    <cfRule type="containsBlanks" dxfId="263" priority="97">
      <formula>LEN(TRIM(G21))=0</formula>
    </cfRule>
    <cfRule type="cellIs" dxfId="262" priority="98" operator="between">
      <formula>2</formula>
      <formula>0</formula>
    </cfRule>
    <cfRule type="cellIs" dxfId="261" priority="99" operator="greaterThan">
      <formula>3</formula>
    </cfRule>
    <cfRule type="cellIs" dxfId="260" priority="100" operator="between">
      <formula>3</formula>
      <formula>2</formula>
    </cfRule>
  </conditionalFormatting>
  <conditionalFormatting sqref="G4:BF4">
    <cfRule type="containsBlanks" dxfId="259" priority="93">
      <formula>LEN(TRIM(G4))=0</formula>
    </cfRule>
    <cfRule type="cellIs" dxfId="258" priority="94" operator="between">
      <formula>9</formula>
      <formula>0</formula>
    </cfRule>
    <cfRule type="cellIs" dxfId="257" priority="95" operator="greaterThan">
      <formula>15</formula>
    </cfRule>
    <cfRule type="cellIs" dxfId="256" priority="96" operator="between">
      <formula>15</formula>
      <formula>10</formula>
    </cfRule>
  </conditionalFormatting>
  <conditionalFormatting sqref="G5:BF5">
    <cfRule type="containsBlanks" dxfId="255" priority="89">
      <formula>LEN(TRIM(G5))=0</formula>
    </cfRule>
    <cfRule type="cellIs" dxfId="254" priority="90" operator="between">
      <formula>16</formula>
      <formula>0</formula>
    </cfRule>
    <cfRule type="cellIs" dxfId="253" priority="91" operator="greaterThan">
      <formula>23</formula>
    </cfRule>
    <cfRule type="cellIs" dxfId="252" priority="92" operator="between">
      <formula>23</formula>
      <formula>17</formula>
    </cfRule>
  </conditionalFormatting>
  <conditionalFormatting sqref="G6:BF7">
    <cfRule type="containsBlanks" dxfId="251" priority="85">
      <formula>LEN(TRIM(G6))=0</formula>
    </cfRule>
    <cfRule type="cellIs" dxfId="250" priority="86" operator="between">
      <formula>3</formula>
      <formula>0</formula>
    </cfRule>
    <cfRule type="cellIs" dxfId="249" priority="87" operator="greaterThan">
      <formula>5</formula>
    </cfRule>
    <cfRule type="cellIs" dxfId="248" priority="88" operator="between">
      <formula>5</formula>
      <formula>3</formula>
    </cfRule>
  </conditionalFormatting>
  <conditionalFormatting sqref="G8:BF8">
    <cfRule type="containsBlanks" dxfId="247" priority="81">
      <formula>LEN(TRIM(G8))=0</formula>
    </cfRule>
    <cfRule type="cellIs" dxfId="246" priority="82" operator="between">
      <formula>5</formula>
      <formula>0</formula>
    </cfRule>
    <cfRule type="cellIs" dxfId="245" priority="83" operator="greaterThan">
      <formula>10</formula>
    </cfRule>
    <cfRule type="cellIs" dxfId="244" priority="84" operator="between">
      <formula>10</formula>
      <formula>5</formula>
    </cfRule>
  </conditionalFormatting>
  <conditionalFormatting sqref="G9:BF9">
    <cfRule type="containsBlanks" dxfId="243" priority="77">
      <formula>LEN(TRIM(G9))=0</formula>
    </cfRule>
    <cfRule type="cellIs" dxfId="242" priority="78" operator="between">
      <formula>2</formula>
      <formula>0</formula>
    </cfRule>
    <cfRule type="cellIs" dxfId="241" priority="79" operator="greaterThan">
      <formula>4</formula>
    </cfRule>
    <cfRule type="cellIs" dxfId="240" priority="80" operator="between">
      <formula>4</formula>
      <formula>2</formula>
    </cfRule>
  </conditionalFormatting>
  <conditionalFormatting sqref="G10:BF10">
    <cfRule type="containsBlanks" dxfId="239" priority="73">
      <formula>LEN(TRIM(G10))=0</formula>
    </cfRule>
    <cfRule type="cellIs" dxfId="238" priority="74" operator="between">
      <formula>2</formula>
      <formula>0</formula>
    </cfRule>
    <cfRule type="cellIs" dxfId="237" priority="75" operator="greaterThan">
      <formula>4</formula>
    </cfRule>
    <cfRule type="cellIs" dxfId="236" priority="76" operator="between">
      <formula>4</formula>
      <formula>2</formula>
    </cfRule>
  </conditionalFormatting>
  <conditionalFormatting sqref="G11:BF11">
    <cfRule type="containsBlanks" dxfId="235" priority="69">
      <formula>LEN(TRIM(G11))=0</formula>
    </cfRule>
    <cfRule type="cellIs" dxfId="234" priority="70" operator="between">
      <formula>66</formula>
      <formula>0</formula>
    </cfRule>
    <cfRule type="cellIs" dxfId="233" priority="71" operator="greaterThan">
      <formula>80</formula>
    </cfRule>
    <cfRule type="cellIs" dxfId="232" priority="72" operator="between">
      <formula>80</formula>
      <formula>66</formula>
    </cfRule>
  </conditionalFormatting>
  <conditionalFormatting sqref="G12:BF12">
    <cfRule type="containsBlanks" dxfId="231" priority="65">
      <formula>LEN(TRIM(G12))=0</formula>
    </cfRule>
    <cfRule type="cellIs" dxfId="230" priority="66" operator="between">
      <formula>15</formula>
      <formula>0</formula>
    </cfRule>
    <cfRule type="cellIs" dxfId="229" priority="67" operator="greaterThan">
      <formula>25</formula>
    </cfRule>
    <cfRule type="cellIs" dxfId="228" priority="68" operator="between">
      <formula>25</formula>
      <formula>15</formula>
    </cfRule>
  </conditionalFormatting>
  <conditionalFormatting sqref="G13:BF13">
    <cfRule type="containsBlanks" dxfId="227" priority="61">
      <formula>LEN(TRIM(G13))=0</formula>
    </cfRule>
    <cfRule type="cellIs" dxfId="226" priority="62" operator="between">
      <formula>8</formula>
      <formula>0</formula>
    </cfRule>
    <cfRule type="cellIs" dxfId="225" priority="63" operator="greaterThan">
      <formula>15</formula>
    </cfRule>
    <cfRule type="cellIs" dxfId="224" priority="64" operator="between">
      <formula>15</formula>
      <formula>8</formula>
    </cfRule>
  </conditionalFormatting>
  <conditionalFormatting sqref="G14:BF14">
    <cfRule type="containsBlanks" dxfId="223" priority="57">
      <formula>LEN(TRIM(G14))=0</formula>
    </cfRule>
    <cfRule type="cellIs" dxfId="222" priority="58" operator="between">
      <formula>106</formula>
      <formula>0</formula>
    </cfRule>
    <cfRule type="cellIs" dxfId="221" priority="59" operator="greaterThan">
      <formula>120</formula>
    </cfRule>
    <cfRule type="cellIs" dxfId="220" priority="60" operator="between">
      <formula>120</formula>
      <formula>106</formula>
    </cfRule>
  </conditionalFormatting>
  <conditionalFormatting sqref="G15:BF15">
    <cfRule type="containsBlanks" dxfId="219" priority="53">
      <formula>LEN(TRIM(G15))=0</formula>
    </cfRule>
    <cfRule type="cellIs" dxfId="218" priority="54" operator="between">
      <formula>106</formula>
      <formula>0</formula>
    </cfRule>
    <cfRule type="cellIs" dxfId="217" priority="55" operator="greaterThan">
      <formula>120</formula>
    </cfRule>
    <cfRule type="cellIs" dxfId="216" priority="56" operator="between">
      <formula>120</formula>
      <formula>106</formula>
    </cfRule>
  </conditionalFormatting>
  <conditionalFormatting sqref="G16:BF16">
    <cfRule type="containsBlanks" dxfId="215" priority="49">
      <formula>LEN(TRIM(G16))=0</formula>
    </cfRule>
    <cfRule type="cellIs" dxfId="214" priority="50" operator="between">
      <formula>77</formula>
      <formula>0</formula>
    </cfRule>
    <cfRule type="cellIs" dxfId="213" priority="51" operator="greaterThan">
      <formula>90</formula>
    </cfRule>
    <cfRule type="cellIs" dxfId="212" priority="52" operator="between">
      <formula>90</formula>
      <formula>77</formula>
    </cfRule>
  </conditionalFormatting>
  <conditionalFormatting sqref="G17:BF17">
    <cfRule type="containsBlanks" dxfId="211" priority="45">
      <formula>LEN(TRIM(G17))=0</formula>
    </cfRule>
    <cfRule type="cellIs" dxfId="210" priority="46" operator="between">
      <formula>100</formula>
      <formula>0</formula>
    </cfRule>
    <cfRule type="cellIs" dxfId="209" priority="47" operator="greaterThan">
      <formula>120</formula>
    </cfRule>
    <cfRule type="cellIs" dxfId="208" priority="48" operator="between">
      <formula>120</formula>
      <formula>100</formula>
    </cfRule>
  </conditionalFormatting>
  <conditionalFormatting sqref="G18:BF18">
    <cfRule type="containsBlanks" dxfId="207" priority="41">
      <formula>LEN(TRIM(G18))=0</formula>
    </cfRule>
    <cfRule type="cellIs" dxfId="206" priority="42" operator="between">
      <formula>20</formula>
      <formula>0</formula>
    </cfRule>
    <cfRule type="cellIs" dxfId="205" priority="43" operator="greaterThan">
      <formula>50</formula>
    </cfRule>
    <cfRule type="cellIs" dxfId="204" priority="44" operator="between">
      <formula>50</formula>
      <formula>20</formula>
    </cfRule>
  </conditionalFormatting>
  <conditionalFormatting sqref="G19:BF19">
    <cfRule type="containsBlanks" dxfId="203" priority="37">
      <formula>LEN(TRIM(G19))=0</formula>
    </cfRule>
    <cfRule type="cellIs" dxfId="202" priority="38" operator="between">
      <formula>71</formula>
      <formula>0</formula>
    </cfRule>
    <cfRule type="cellIs" dxfId="201" priority="39" operator="greaterThan">
      <formula>90</formula>
    </cfRule>
    <cfRule type="cellIs" dxfId="200" priority="40" operator="between">
      <formula>90</formula>
      <formula>71</formula>
    </cfRule>
  </conditionalFormatting>
  <conditionalFormatting sqref="G20:BF20">
    <cfRule type="containsBlanks" dxfId="199" priority="33">
      <formula>LEN(TRIM(G20))=0</formula>
    </cfRule>
    <cfRule type="cellIs" dxfId="198" priority="34" operator="between">
      <formula>140</formula>
      <formula>0</formula>
    </cfRule>
    <cfRule type="cellIs" dxfId="197" priority="35" operator="greaterThan">
      <formula>160</formula>
    </cfRule>
    <cfRule type="cellIs" dxfId="196" priority="36" operator="between">
      <formula>160</formula>
      <formula>140</formula>
    </cfRule>
  </conditionalFormatting>
  <conditionalFormatting sqref="G22:BF22">
    <cfRule type="containsBlanks" dxfId="195" priority="29">
      <formula>LEN(TRIM(G22))=0</formula>
    </cfRule>
    <cfRule type="cellIs" dxfId="194" priority="30" operator="between">
      <formula>395</formula>
      <formula>0</formula>
    </cfRule>
    <cfRule type="cellIs" dxfId="193" priority="31" operator="greaterThan">
      <formula>450</formula>
    </cfRule>
    <cfRule type="cellIs" dxfId="192" priority="32" operator="between">
      <formula>450</formula>
      <formula>396</formula>
    </cfRule>
  </conditionalFormatting>
  <conditionalFormatting sqref="G23:BF23">
    <cfRule type="containsBlanks" dxfId="191" priority="25">
      <formula>LEN(TRIM(G23))=0</formula>
    </cfRule>
    <cfRule type="cellIs" dxfId="190" priority="26" operator="between">
      <formula>395</formula>
      <formula>0</formula>
    </cfRule>
    <cfRule type="cellIs" dxfId="189" priority="27" operator="greaterThan">
      <formula>450</formula>
    </cfRule>
    <cfRule type="cellIs" dxfId="188" priority="28" operator="between">
      <formula>450</formula>
      <formula>396</formula>
    </cfRule>
  </conditionalFormatting>
  <conditionalFormatting sqref="G24:BF24">
    <cfRule type="containsBlanks" dxfId="183" priority="13">
      <formula>LEN(TRIM(G24))=0</formula>
    </cfRule>
    <cfRule type="cellIs" dxfId="182" priority="14" operator="between">
      <formula>10</formula>
      <formula>0</formula>
    </cfRule>
    <cfRule type="cellIs" dxfId="181" priority="15" operator="greaterThan">
      <formula>16</formula>
    </cfRule>
    <cfRule type="cellIs" dxfId="180" priority="16" operator="between">
      <formula>16</formula>
      <formula>10</formula>
    </cfRule>
  </conditionalFormatting>
  <conditionalFormatting sqref="G25:BF25">
    <cfRule type="containsBlanks" dxfId="179" priority="9">
      <formula>LEN(TRIM(G25))=0</formula>
    </cfRule>
    <cfRule type="cellIs" dxfId="178" priority="10" operator="between">
      <formula>300</formula>
      <formula>0</formula>
    </cfRule>
    <cfRule type="cellIs" dxfId="177" priority="11" operator="greaterThan">
      <formula>400</formula>
    </cfRule>
    <cfRule type="cellIs" dxfId="176" priority="12" operator="between">
      <formula>400</formula>
      <formula>300</formula>
    </cfRule>
  </conditionalFormatting>
  <conditionalFormatting sqref="G26:BF27">
    <cfRule type="containsBlanks" dxfId="175" priority="5">
      <formula>LEN(TRIM(G26))=0</formula>
    </cfRule>
    <cfRule type="cellIs" dxfId="174" priority="6" operator="between">
      <formula>10</formula>
      <formula>0</formula>
    </cfRule>
    <cfRule type="cellIs" dxfId="173" priority="7" operator="greaterThan">
      <formula>15</formula>
    </cfRule>
    <cfRule type="cellIs" dxfId="172" priority="8" operator="between">
      <formula>15</formula>
      <formula>10</formula>
    </cfRule>
  </conditionalFormatting>
  <conditionalFormatting sqref="G28:BF28">
    <cfRule type="containsBlanks" dxfId="171" priority="1">
      <formula>LEN(TRIM(G28))=0</formula>
    </cfRule>
    <cfRule type="cellIs" dxfId="170" priority="2" operator="between">
      <formula>1</formula>
      <formula>0</formula>
    </cfRule>
    <cfRule type="cellIs" dxfId="169" priority="3" operator="greaterThan">
      <formula>1</formula>
    </cfRule>
    <cfRule type="cellIs" dxfId="168" priority="4" operator="between">
      <formula>1</formula>
      <formula>0</formula>
    </cfRule>
  </conditionalFormatting>
  <pageMargins left="0.25" right="0.25" top="0.75" bottom="0.75" header="0.3" footer="0.3"/>
  <pageSetup paperSize="9" scale="18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7" workbookViewId="0">
      <selection activeCell="D33" sqref="D33"/>
    </sheetView>
  </sheetViews>
  <sheetFormatPr baseColWidth="10" defaultRowHeight="15" x14ac:dyDescent="0.25"/>
  <cols>
    <col min="1" max="1" width="30.85546875" style="1" bestFit="1" customWidth="1"/>
    <col min="2" max="2" width="28.5703125" style="1" customWidth="1"/>
    <col min="3" max="5" width="17.7109375" style="1" customWidth="1"/>
    <col min="6" max="6" width="21.140625" style="1" customWidth="1"/>
    <col min="7" max="256" width="11.42578125" style="1"/>
    <col min="257" max="257" width="30.85546875" style="1" bestFit="1" customWidth="1"/>
    <col min="258" max="258" width="28.5703125" style="1" customWidth="1"/>
    <col min="259" max="261" width="17.7109375" style="1" customWidth="1"/>
    <col min="262" max="262" width="21.140625" style="1" customWidth="1"/>
    <col min="263" max="512" width="11.42578125" style="1"/>
    <col min="513" max="513" width="30.85546875" style="1" bestFit="1" customWidth="1"/>
    <col min="514" max="514" width="28.5703125" style="1" customWidth="1"/>
    <col min="515" max="517" width="17.7109375" style="1" customWidth="1"/>
    <col min="518" max="518" width="21.140625" style="1" customWidth="1"/>
    <col min="519" max="768" width="11.42578125" style="1"/>
    <col min="769" max="769" width="30.85546875" style="1" bestFit="1" customWidth="1"/>
    <col min="770" max="770" width="28.5703125" style="1" customWidth="1"/>
    <col min="771" max="773" width="17.7109375" style="1" customWidth="1"/>
    <col min="774" max="774" width="21.140625" style="1" customWidth="1"/>
    <col min="775" max="1024" width="11.42578125" style="1"/>
    <col min="1025" max="1025" width="30.85546875" style="1" bestFit="1" customWidth="1"/>
    <col min="1026" max="1026" width="28.5703125" style="1" customWidth="1"/>
    <col min="1027" max="1029" width="17.7109375" style="1" customWidth="1"/>
    <col min="1030" max="1030" width="21.140625" style="1" customWidth="1"/>
    <col min="1031" max="1280" width="11.42578125" style="1"/>
    <col min="1281" max="1281" width="30.85546875" style="1" bestFit="1" customWidth="1"/>
    <col min="1282" max="1282" width="28.5703125" style="1" customWidth="1"/>
    <col min="1283" max="1285" width="17.7109375" style="1" customWidth="1"/>
    <col min="1286" max="1286" width="21.140625" style="1" customWidth="1"/>
    <col min="1287" max="1536" width="11.42578125" style="1"/>
    <col min="1537" max="1537" width="30.85546875" style="1" bestFit="1" customWidth="1"/>
    <col min="1538" max="1538" width="28.5703125" style="1" customWidth="1"/>
    <col min="1539" max="1541" width="17.7109375" style="1" customWidth="1"/>
    <col min="1542" max="1542" width="21.140625" style="1" customWidth="1"/>
    <col min="1543" max="1792" width="11.42578125" style="1"/>
    <col min="1793" max="1793" width="30.85546875" style="1" bestFit="1" customWidth="1"/>
    <col min="1794" max="1794" width="28.5703125" style="1" customWidth="1"/>
    <col min="1795" max="1797" width="17.7109375" style="1" customWidth="1"/>
    <col min="1798" max="1798" width="21.140625" style="1" customWidth="1"/>
    <col min="1799" max="2048" width="11.42578125" style="1"/>
    <col min="2049" max="2049" width="30.85546875" style="1" bestFit="1" customWidth="1"/>
    <col min="2050" max="2050" width="28.5703125" style="1" customWidth="1"/>
    <col min="2051" max="2053" width="17.7109375" style="1" customWidth="1"/>
    <col min="2054" max="2054" width="21.140625" style="1" customWidth="1"/>
    <col min="2055" max="2304" width="11.42578125" style="1"/>
    <col min="2305" max="2305" width="30.85546875" style="1" bestFit="1" customWidth="1"/>
    <col min="2306" max="2306" width="28.5703125" style="1" customWidth="1"/>
    <col min="2307" max="2309" width="17.7109375" style="1" customWidth="1"/>
    <col min="2310" max="2310" width="21.140625" style="1" customWidth="1"/>
    <col min="2311" max="2560" width="11.42578125" style="1"/>
    <col min="2561" max="2561" width="30.85546875" style="1" bestFit="1" customWidth="1"/>
    <col min="2562" max="2562" width="28.5703125" style="1" customWidth="1"/>
    <col min="2563" max="2565" width="17.7109375" style="1" customWidth="1"/>
    <col min="2566" max="2566" width="21.140625" style="1" customWidth="1"/>
    <col min="2567" max="2816" width="11.42578125" style="1"/>
    <col min="2817" max="2817" width="30.85546875" style="1" bestFit="1" customWidth="1"/>
    <col min="2818" max="2818" width="28.5703125" style="1" customWidth="1"/>
    <col min="2819" max="2821" width="17.7109375" style="1" customWidth="1"/>
    <col min="2822" max="2822" width="21.140625" style="1" customWidth="1"/>
    <col min="2823" max="3072" width="11.42578125" style="1"/>
    <col min="3073" max="3073" width="30.85546875" style="1" bestFit="1" customWidth="1"/>
    <col min="3074" max="3074" width="28.5703125" style="1" customWidth="1"/>
    <col min="3075" max="3077" width="17.7109375" style="1" customWidth="1"/>
    <col min="3078" max="3078" width="21.140625" style="1" customWidth="1"/>
    <col min="3079" max="3328" width="11.42578125" style="1"/>
    <col min="3329" max="3329" width="30.85546875" style="1" bestFit="1" customWidth="1"/>
    <col min="3330" max="3330" width="28.5703125" style="1" customWidth="1"/>
    <col min="3331" max="3333" width="17.7109375" style="1" customWidth="1"/>
    <col min="3334" max="3334" width="21.140625" style="1" customWidth="1"/>
    <col min="3335" max="3584" width="11.42578125" style="1"/>
    <col min="3585" max="3585" width="30.85546875" style="1" bestFit="1" customWidth="1"/>
    <col min="3586" max="3586" width="28.5703125" style="1" customWidth="1"/>
    <col min="3587" max="3589" width="17.7109375" style="1" customWidth="1"/>
    <col min="3590" max="3590" width="21.140625" style="1" customWidth="1"/>
    <col min="3591" max="3840" width="11.42578125" style="1"/>
    <col min="3841" max="3841" width="30.85546875" style="1" bestFit="1" customWidth="1"/>
    <col min="3842" max="3842" width="28.5703125" style="1" customWidth="1"/>
    <col min="3843" max="3845" width="17.7109375" style="1" customWidth="1"/>
    <col min="3846" max="3846" width="21.140625" style="1" customWidth="1"/>
    <col min="3847" max="4096" width="11.42578125" style="1"/>
    <col min="4097" max="4097" width="30.85546875" style="1" bestFit="1" customWidth="1"/>
    <col min="4098" max="4098" width="28.5703125" style="1" customWidth="1"/>
    <col min="4099" max="4101" width="17.7109375" style="1" customWidth="1"/>
    <col min="4102" max="4102" width="21.140625" style="1" customWidth="1"/>
    <col min="4103" max="4352" width="11.42578125" style="1"/>
    <col min="4353" max="4353" width="30.85546875" style="1" bestFit="1" customWidth="1"/>
    <col min="4354" max="4354" width="28.5703125" style="1" customWidth="1"/>
    <col min="4355" max="4357" width="17.7109375" style="1" customWidth="1"/>
    <col min="4358" max="4358" width="21.140625" style="1" customWidth="1"/>
    <col min="4359" max="4608" width="11.42578125" style="1"/>
    <col min="4609" max="4609" width="30.85546875" style="1" bestFit="1" customWidth="1"/>
    <col min="4610" max="4610" width="28.5703125" style="1" customWidth="1"/>
    <col min="4611" max="4613" width="17.7109375" style="1" customWidth="1"/>
    <col min="4614" max="4614" width="21.140625" style="1" customWidth="1"/>
    <col min="4615" max="4864" width="11.42578125" style="1"/>
    <col min="4865" max="4865" width="30.85546875" style="1" bestFit="1" customWidth="1"/>
    <col min="4866" max="4866" width="28.5703125" style="1" customWidth="1"/>
    <col min="4867" max="4869" width="17.7109375" style="1" customWidth="1"/>
    <col min="4870" max="4870" width="21.140625" style="1" customWidth="1"/>
    <col min="4871" max="5120" width="11.42578125" style="1"/>
    <col min="5121" max="5121" width="30.85546875" style="1" bestFit="1" customWidth="1"/>
    <col min="5122" max="5122" width="28.5703125" style="1" customWidth="1"/>
    <col min="5123" max="5125" width="17.7109375" style="1" customWidth="1"/>
    <col min="5126" max="5126" width="21.140625" style="1" customWidth="1"/>
    <col min="5127" max="5376" width="11.42578125" style="1"/>
    <col min="5377" max="5377" width="30.85546875" style="1" bestFit="1" customWidth="1"/>
    <col min="5378" max="5378" width="28.5703125" style="1" customWidth="1"/>
    <col min="5379" max="5381" width="17.7109375" style="1" customWidth="1"/>
    <col min="5382" max="5382" width="21.140625" style="1" customWidth="1"/>
    <col min="5383" max="5632" width="11.42578125" style="1"/>
    <col min="5633" max="5633" width="30.85546875" style="1" bestFit="1" customWidth="1"/>
    <col min="5634" max="5634" width="28.5703125" style="1" customWidth="1"/>
    <col min="5635" max="5637" width="17.7109375" style="1" customWidth="1"/>
    <col min="5638" max="5638" width="21.140625" style="1" customWidth="1"/>
    <col min="5639" max="5888" width="11.42578125" style="1"/>
    <col min="5889" max="5889" width="30.85546875" style="1" bestFit="1" customWidth="1"/>
    <col min="5890" max="5890" width="28.5703125" style="1" customWidth="1"/>
    <col min="5891" max="5893" width="17.7109375" style="1" customWidth="1"/>
    <col min="5894" max="5894" width="21.140625" style="1" customWidth="1"/>
    <col min="5895" max="6144" width="11.42578125" style="1"/>
    <col min="6145" max="6145" width="30.85546875" style="1" bestFit="1" customWidth="1"/>
    <col min="6146" max="6146" width="28.5703125" style="1" customWidth="1"/>
    <col min="6147" max="6149" width="17.7109375" style="1" customWidth="1"/>
    <col min="6150" max="6150" width="21.140625" style="1" customWidth="1"/>
    <col min="6151" max="6400" width="11.42578125" style="1"/>
    <col min="6401" max="6401" width="30.85546875" style="1" bestFit="1" customWidth="1"/>
    <col min="6402" max="6402" width="28.5703125" style="1" customWidth="1"/>
    <col min="6403" max="6405" width="17.7109375" style="1" customWidth="1"/>
    <col min="6406" max="6406" width="21.140625" style="1" customWidth="1"/>
    <col min="6407" max="6656" width="11.42578125" style="1"/>
    <col min="6657" max="6657" width="30.85546875" style="1" bestFit="1" customWidth="1"/>
    <col min="6658" max="6658" width="28.5703125" style="1" customWidth="1"/>
    <col min="6659" max="6661" width="17.7109375" style="1" customWidth="1"/>
    <col min="6662" max="6662" width="21.140625" style="1" customWidth="1"/>
    <col min="6663" max="6912" width="11.42578125" style="1"/>
    <col min="6913" max="6913" width="30.85546875" style="1" bestFit="1" customWidth="1"/>
    <col min="6914" max="6914" width="28.5703125" style="1" customWidth="1"/>
    <col min="6915" max="6917" width="17.7109375" style="1" customWidth="1"/>
    <col min="6918" max="6918" width="21.140625" style="1" customWidth="1"/>
    <col min="6919" max="7168" width="11.42578125" style="1"/>
    <col min="7169" max="7169" width="30.85546875" style="1" bestFit="1" customWidth="1"/>
    <col min="7170" max="7170" width="28.5703125" style="1" customWidth="1"/>
    <col min="7171" max="7173" width="17.7109375" style="1" customWidth="1"/>
    <col min="7174" max="7174" width="21.140625" style="1" customWidth="1"/>
    <col min="7175" max="7424" width="11.42578125" style="1"/>
    <col min="7425" max="7425" width="30.85546875" style="1" bestFit="1" customWidth="1"/>
    <col min="7426" max="7426" width="28.5703125" style="1" customWidth="1"/>
    <col min="7427" max="7429" width="17.7109375" style="1" customWidth="1"/>
    <col min="7430" max="7430" width="21.140625" style="1" customWidth="1"/>
    <col min="7431" max="7680" width="11.42578125" style="1"/>
    <col min="7681" max="7681" width="30.85546875" style="1" bestFit="1" customWidth="1"/>
    <col min="7682" max="7682" width="28.5703125" style="1" customWidth="1"/>
    <col min="7683" max="7685" width="17.7109375" style="1" customWidth="1"/>
    <col min="7686" max="7686" width="21.140625" style="1" customWidth="1"/>
    <col min="7687" max="7936" width="11.42578125" style="1"/>
    <col min="7937" max="7937" width="30.85546875" style="1" bestFit="1" customWidth="1"/>
    <col min="7938" max="7938" width="28.5703125" style="1" customWidth="1"/>
    <col min="7939" max="7941" width="17.7109375" style="1" customWidth="1"/>
    <col min="7942" max="7942" width="21.140625" style="1" customWidth="1"/>
    <col min="7943" max="8192" width="11.42578125" style="1"/>
    <col min="8193" max="8193" width="30.85546875" style="1" bestFit="1" customWidth="1"/>
    <col min="8194" max="8194" width="28.5703125" style="1" customWidth="1"/>
    <col min="8195" max="8197" width="17.7109375" style="1" customWidth="1"/>
    <col min="8198" max="8198" width="21.140625" style="1" customWidth="1"/>
    <col min="8199" max="8448" width="11.42578125" style="1"/>
    <col min="8449" max="8449" width="30.85546875" style="1" bestFit="1" customWidth="1"/>
    <col min="8450" max="8450" width="28.5703125" style="1" customWidth="1"/>
    <col min="8451" max="8453" width="17.7109375" style="1" customWidth="1"/>
    <col min="8454" max="8454" width="21.140625" style="1" customWidth="1"/>
    <col min="8455" max="8704" width="11.42578125" style="1"/>
    <col min="8705" max="8705" width="30.85546875" style="1" bestFit="1" customWidth="1"/>
    <col min="8706" max="8706" width="28.5703125" style="1" customWidth="1"/>
    <col min="8707" max="8709" width="17.7109375" style="1" customWidth="1"/>
    <col min="8710" max="8710" width="21.140625" style="1" customWidth="1"/>
    <col min="8711" max="8960" width="11.42578125" style="1"/>
    <col min="8961" max="8961" width="30.85546875" style="1" bestFit="1" customWidth="1"/>
    <col min="8962" max="8962" width="28.5703125" style="1" customWidth="1"/>
    <col min="8963" max="8965" width="17.7109375" style="1" customWidth="1"/>
    <col min="8966" max="8966" width="21.140625" style="1" customWidth="1"/>
    <col min="8967" max="9216" width="11.42578125" style="1"/>
    <col min="9217" max="9217" width="30.85546875" style="1" bestFit="1" customWidth="1"/>
    <col min="9218" max="9218" width="28.5703125" style="1" customWidth="1"/>
    <col min="9219" max="9221" width="17.7109375" style="1" customWidth="1"/>
    <col min="9222" max="9222" width="21.140625" style="1" customWidth="1"/>
    <col min="9223" max="9472" width="11.42578125" style="1"/>
    <col min="9473" max="9473" width="30.85546875" style="1" bestFit="1" customWidth="1"/>
    <col min="9474" max="9474" width="28.5703125" style="1" customWidth="1"/>
    <col min="9475" max="9477" width="17.7109375" style="1" customWidth="1"/>
    <col min="9478" max="9478" width="21.140625" style="1" customWidth="1"/>
    <col min="9479" max="9728" width="11.42578125" style="1"/>
    <col min="9729" max="9729" width="30.85546875" style="1" bestFit="1" customWidth="1"/>
    <col min="9730" max="9730" width="28.5703125" style="1" customWidth="1"/>
    <col min="9731" max="9733" width="17.7109375" style="1" customWidth="1"/>
    <col min="9734" max="9734" width="21.140625" style="1" customWidth="1"/>
    <col min="9735" max="9984" width="11.42578125" style="1"/>
    <col min="9985" max="9985" width="30.85546875" style="1" bestFit="1" customWidth="1"/>
    <col min="9986" max="9986" width="28.5703125" style="1" customWidth="1"/>
    <col min="9987" max="9989" width="17.7109375" style="1" customWidth="1"/>
    <col min="9990" max="9990" width="21.140625" style="1" customWidth="1"/>
    <col min="9991" max="10240" width="11.42578125" style="1"/>
    <col min="10241" max="10241" width="30.85546875" style="1" bestFit="1" customWidth="1"/>
    <col min="10242" max="10242" width="28.5703125" style="1" customWidth="1"/>
    <col min="10243" max="10245" width="17.7109375" style="1" customWidth="1"/>
    <col min="10246" max="10246" width="21.140625" style="1" customWidth="1"/>
    <col min="10247" max="10496" width="11.42578125" style="1"/>
    <col min="10497" max="10497" width="30.85546875" style="1" bestFit="1" customWidth="1"/>
    <col min="10498" max="10498" width="28.5703125" style="1" customWidth="1"/>
    <col min="10499" max="10501" width="17.7109375" style="1" customWidth="1"/>
    <col min="10502" max="10502" width="21.140625" style="1" customWidth="1"/>
    <col min="10503" max="10752" width="11.42578125" style="1"/>
    <col min="10753" max="10753" width="30.85546875" style="1" bestFit="1" customWidth="1"/>
    <col min="10754" max="10754" width="28.5703125" style="1" customWidth="1"/>
    <col min="10755" max="10757" width="17.7109375" style="1" customWidth="1"/>
    <col min="10758" max="10758" width="21.140625" style="1" customWidth="1"/>
    <col min="10759" max="11008" width="11.42578125" style="1"/>
    <col min="11009" max="11009" width="30.85546875" style="1" bestFit="1" customWidth="1"/>
    <col min="11010" max="11010" width="28.5703125" style="1" customWidth="1"/>
    <col min="11011" max="11013" width="17.7109375" style="1" customWidth="1"/>
    <col min="11014" max="11014" width="21.140625" style="1" customWidth="1"/>
    <col min="11015" max="11264" width="11.42578125" style="1"/>
    <col min="11265" max="11265" width="30.85546875" style="1" bestFit="1" customWidth="1"/>
    <col min="11266" max="11266" width="28.5703125" style="1" customWidth="1"/>
    <col min="11267" max="11269" width="17.7109375" style="1" customWidth="1"/>
    <col min="11270" max="11270" width="21.140625" style="1" customWidth="1"/>
    <col min="11271" max="11520" width="11.42578125" style="1"/>
    <col min="11521" max="11521" width="30.85546875" style="1" bestFit="1" customWidth="1"/>
    <col min="11522" max="11522" width="28.5703125" style="1" customWidth="1"/>
    <col min="11523" max="11525" width="17.7109375" style="1" customWidth="1"/>
    <col min="11526" max="11526" width="21.140625" style="1" customWidth="1"/>
    <col min="11527" max="11776" width="11.42578125" style="1"/>
    <col min="11777" max="11777" width="30.85546875" style="1" bestFit="1" customWidth="1"/>
    <col min="11778" max="11778" width="28.5703125" style="1" customWidth="1"/>
    <col min="11779" max="11781" width="17.7109375" style="1" customWidth="1"/>
    <col min="11782" max="11782" width="21.140625" style="1" customWidth="1"/>
    <col min="11783" max="12032" width="11.42578125" style="1"/>
    <col min="12033" max="12033" width="30.85546875" style="1" bestFit="1" customWidth="1"/>
    <col min="12034" max="12034" width="28.5703125" style="1" customWidth="1"/>
    <col min="12035" max="12037" width="17.7109375" style="1" customWidth="1"/>
    <col min="12038" max="12038" width="21.140625" style="1" customWidth="1"/>
    <col min="12039" max="12288" width="11.42578125" style="1"/>
    <col min="12289" max="12289" width="30.85546875" style="1" bestFit="1" customWidth="1"/>
    <col min="12290" max="12290" width="28.5703125" style="1" customWidth="1"/>
    <col min="12291" max="12293" width="17.7109375" style="1" customWidth="1"/>
    <col min="12294" max="12294" width="21.140625" style="1" customWidth="1"/>
    <col min="12295" max="12544" width="11.42578125" style="1"/>
    <col min="12545" max="12545" width="30.85546875" style="1" bestFit="1" customWidth="1"/>
    <col min="12546" max="12546" width="28.5703125" style="1" customWidth="1"/>
    <col min="12547" max="12549" width="17.7109375" style="1" customWidth="1"/>
    <col min="12550" max="12550" width="21.140625" style="1" customWidth="1"/>
    <col min="12551" max="12800" width="11.42578125" style="1"/>
    <col min="12801" max="12801" width="30.85546875" style="1" bestFit="1" customWidth="1"/>
    <col min="12802" max="12802" width="28.5703125" style="1" customWidth="1"/>
    <col min="12803" max="12805" width="17.7109375" style="1" customWidth="1"/>
    <col min="12806" max="12806" width="21.140625" style="1" customWidth="1"/>
    <col min="12807" max="13056" width="11.42578125" style="1"/>
    <col min="13057" max="13057" width="30.85546875" style="1" bestFit="1" customWidth="1"/>
    <col min="13058" max="13058" width="28.5703125" style="1" customWidth="1"/>
    <col min="13059" max="13061" width="17.7109375" style="1" customWidth="1"/>
    <col min="13062" max="13062" width="21.140625" style="1" customWidth="1"/>
    <col min="13063" max="13312" width="11.42578125" style="1"/>
    <col min="13313" max="13313" width="30.85546875" style="1" bestFit="1" customWidth="1"/>
    <col min="13314" max="13314" width="28.5703125" style="1" customWidth="1"/>
    <col min="13315" max="13317" width="17.7109375" style="1" customWidth="1"/>
    <col min="13318" max="13318" width="21.140625" style="1" customWidth="1"/>
    <col min="13319" max="13568" width="11.42578125" style="1"/>
    <col min="13569" max="13569" width="30.85546875" style="1" bestFit="1" customWidth="1"/>
    <col min="13570" max="13570" width="28.5703125" style="1" customWidth="1"/>
    <col min="13571" max="13573" width="17.7109375" style="1" customWidth="1"/>
    <col min="13574" max="13574" width="21.140625" style="1" customWidth="1"/>
    <col min="13575" max="13824" width="11.42578125" style="1"/>
    <col min="13825" max="13825" width="30.85546875" style="1" bestFit="1" customWidth="1"/>
    <col min="13826" max="13826" width="28.5703125" style="1" customWidth="1"/>
    <col min="13827" max="13829" width="17.7109375" style="1" customWidth="1"/>
    <col min="13830" max="13830" width="21.140625" style="1" customWidth="1"/>
    <col min="13831" max="14080" width="11.42578125" style="1"/>
    <col min="14081" max="14081" width="30.85546875" style="1" bestFit="1" customWidth="1"/>
    <col min="14082" max="14082" width="28.5703125" style="1" customWidth="1"/>
    <col min="14083" max="14085" width="17.7109375" style="1" customWidth="1"/>
    <col min="14086" max="14086" width="21.140625" style="1" customWidth="1"/>
    <col min="14087" max="14336" width="11.42578125" style="1"/>
    <col min="14337" max="14337" width="30.85546875" style="1" bestFit="1" customWidth="1"/>
    <col min="14338" max="14338" width="28.5703125" style="1" customWidth="1"/>
    <col min="14339" max="14341" width="17.7109375" style="1" customWidth="1"/>
    <col min="14342" max="14342" width="21.140625" style="1" customWidth="1"/>
    <col min="14343" max="14592" width="11.42578125" style="1"/>
    <col min="14593" max="14593" width="30.85546875" style="1" bestFit="1" customWidth="1"/>
    <col min="14594" max="14594" width="28.5703125" style="1" customWidth="1"/>
    <col min="14595" max="14597" width="17.7109375" style="1" customWidth="1"/>
    <col min="14598" max="14598" width="21.140625" style="1" customWidth="1"/>
    <col min="14599" max="14848" width="11.42578125" style="1"/>
    <col min="14849" max="14849" width="30.85546875" style="1" bestFit="1" customWidth="1"/>
    <col min="14850" max="14850" width="28.5703125" style="1" customWidth="1"/>
    <col min="14851" max="14853" width="17.7109375" style="1" customWidth="1"/>
    <col min="14854" max="14854" width="21.140625" style="1" customWidth="1"/>
    <col min="14855" max="15104" width="11.42578125" style="1"/>
    <col min="15105" max="15105" width="30.85546875" style="1" bestFit="1" customWidth="1"/>
    <col min="15106" max="15106" width="28.5703125" style="1" customWidth="1"/>
    <col min="15107" max="15109" width="17.7109375" style="1" customWidth="1"/>
    <col min="15110" max="15110" width="21.140625" style="1" customWidth="1"/>
    <col min="15111" max="15360" width="11.42578125" style="1"/>
    <col min="15361" max="15361" width="30.85546875" style="1" bestFit="1" customWidth="1"/>
    <col min="15362" max="15362" width="28.5703125" style="1" customWidth="1"/>
    <col min="15363" max="15365" width="17.7109375" style="1" customWidth="1"/>
    <col min="15366" max="15366" width="21.140625" style="1" customWidth="1"/>
    <col min="15367" max="15616" width="11.42578125" style="1"/>
    <col min="15617" max="15617" width="30.85546875" style="1" bestFit="1" customWidth="1"/>
    <col min="15618" max="15618" width="28.5703125" style="1" customWidth="1"/>
    <col min="15619" max="15621" width="17.7109375" style="1" customWidth="1"/>
    <col min="15622" max="15622" width="21.140625" style="1" customWidth="1"/>
    <col min="15623" max="15872" width="11.42578125" style="1"/>
    <col min="15873" max="15873" width="30.85546875" style="1" bestFit="1" customWidth="1"/>
    <col min="15874" max="15874" width="28.5703125" style="1" customWidth="1"/>
    <col min="15875" max="15877" width="17.7109375" style="1" customWidth="1"/>
    <col min="15878" max="15878" width="21.140625" style="1" customWidth="1"/>
    <col min="15879" max="16128" width="11.42578125" style="1"/>
    <col min="16129" max="16129" width="30.85546875" style="1" bestFit="1" customWidth="1"/>
    <col min="16130" max="16130" width="28.5703125" style="1" customWidth="1"/>
    <col min="16131" max="16133" width="17.7109375" style="1" customWidth="1"/>
    <col min="16134" max="16134" width="21.140625" style="1" customWidth="1"/>
    <col min="16135" max="16384" width="11.42578125" style="1"/>
  </cols>
  <sheetData>
    <row r="1" spans="1:6" x14ac:dyDescent="0.25">
      <c r="A1" s="44" t="s">
        <v>58</v>
      </c>
    </row>
    <row r="2" spans="1:6" x14ac:dyDescent="0.25">
      <c r="A2" s="44" t="s">
        <v>59</v>
      </c>
    </row>
    <row r="4" spans="1:6" ht="15.75" thickBot="1" x14ac:dyDescent="0.3"/>
    <row r="5" spans="1:6" ht="18.75" customHeight="1" thickBot="1" x14ac:dyDescent="0.3">
      <c r="A5" s="45" t="s">
        <v>56</v>
      </c>
      <c r="B5" s="46" t="s">
        <v>60</v>
      </c>
      <c r="C5" s="46" t="s">
        <v>61</v>
      </c>
      <c r="D5" s="46" t="s">
        <v>62</v>
      </c>
      <c r="E5" s="47" t="s">
        <v>63</v>
      </c>
      <c r="F5" s="48" t="s">
        <v>64</v>
      </c>
    </row>
    <row r="6" spans="1:6" ht="18.75" customHeight="1" thickBot="1" x14ac:dyDescent="0.3">
      <c r="A6" s="49" t="s">
        <v>6</v>
      </c>
      <c r="B6" s="50" t="s">
        <v>7</v>
      </c>
      <c r="C6" s="68"/>
      <c r="D6" s="50"/>
      <c r="E6" s="51"/>
      <c r="F6" s="52">
        <f>SUM(C6:E6)</f>
        <v>0</v>
      </c>
    </row>
    <row r="7" spans="1:6" ht="18.75" customHeight="1" thickBot="1" x14ac:dyDescent="0.3">
      <c r="A7" s="53" t="s">
        <v>8</v>
      </c>
      <c r="B7" s="54" t="s">
        <v>65</v>
      </c>
      <c r="C7" s="69"/>
      <c r="D7" s="54"/>
      <c r="E7" s="55"/>
      <c r="F7" s="52">
        <f t="shared" ref="F7:F31" si="0">SUM(C7:E7)</f>
        <v>0</v>
      </c>
    </row>
    <row r="8" spans="1:6" ht="18.75" customHeight="1" thickBot="1" x14ac:dyDescent="0.3">
      <c r="A8" s="53" t="s">
        <v>10</v>
      </c>
      <c r="B8" s="54" t="s">
        <v>11</v>
      </c>
      <c r="C8" s="69"/>
      <c r="D8" s="54"/>
      <c r="E8" s="55"/>
      <c r="F8" s="52">
        <f t="shared" si="0"/>
        <v>0</v>
      </c>
    </row>
    <row r="9" spans="1:6" ht="18.75" customHeight="1" thickBot="1" x14ac:dyDescent="0.3">
      <c r="A9" s="53" t="s">
        <v>66</v>
      </c>
      <c r="B9" s="54" t="s">
        <v>67</v>
      </c>
      <c r="C9" s="69"/>
      <c r="D9" s="54"/>
      <c r="E9" s="55"/>
      <c r="F9" s="52">
        <f t="shared" si="0"/>
        <v>0</v>
      </c>
    </row>
    <row r="10" spans="1:6" ht="18.75" customHeight="1" thickBot="1" x14ac:dyDescent="0.3">
      <c r="A10" s="53" t="s">
        <v>12</v>
      </c>
      <c r="B10" s="54" t="s">
        <v>68</v>
      </c>
      <c r="C10" s="69"/>
      <c r="D10" s="54"/>
      <c r="E10" s="55"/>
      <c r="F10" s="52">
        <f t="shared" si="0"/>
        <v>0</v>
      </c>
    </row>
    <row r="11" spans="1:6" ht="18.75" customHeight="1" thickBot="1" x14ac:dyDescent="0.3">
      <c r="A11" s="53" t="s">
        <v>69</v>
      </c>
      <c r="B11" s="54" t="s">
        <v>70</v>
      </c>
      <c r="C11" s="73"/>
      <c r="D11" s="69"/>
      <c r="E11" s="55"/>
      <c r="F11" s="52">
        <f t="shared" si="0"/>
        <v>0</v>
      </c>
    </row>
    <row r="12" spans="1:6" ht="18.75" customHeight="1" thickBot="1" x14ac:dyDescent="0.3">
      <c r="A12" s="53" t="s">
        <v>16</v>
      </c>
      <c r="B12" s="54" t="s">
        <v>17</v>
      </c>
      <c r="C12" s="69"/>
      <c r="D12" s="54"/>
      <c r="E12" s="55"/>
      <c r="F12" s="52">
        <f t="shared" si="0"/>
        <v>0</v>
      </c>
    </row>
    <row r="13" spans="1:6" ht="18.75" customHeight="1" thickBot="1" x14ac:dyDescent="0.3">
      <c r="A13" s="53" t="s">
        <v>19</v>
      </c>
      <c r="B13" s="54" t="s">
        <v>20</v>
      </c>
      <c r="C13" s="69"/>
      <c r="D13" s="54"/>
      <c r="E13" s="55"/>
      <c r="F13" s="52">
        <f t="shared" si="0"/>
        <v>0</v>
      </c>
    </row>
    <row r="14" spans="1:6" ht="18.75" customHeight="1" thickBot="1" x14ac:dyDescent="0.3">
      <c r="A14" s="53" t="s">
        <v>21</v>
      </c>
      <c r="B14" s="54" t="s">
        <v>22</v>
      </c>
      <c r="C14" s="69"/>
      <c r="D14" s="54"/>
      <c r="E14" s="55"/>
      <c r="F14" s="52">
        <f t="shared" si="0"/>
        <v>0</v>
      </c>
    </row>
    <row r="15" spans="1:6" ht="18.75" customHeight="1" thickBot="1" x14ac:dyDescent="0.3">
      <c r="A15" s="56" t="s">
        <v>23</v>
      </c>
      <c r="B15" s="54" t="s">
        <v>24</v>
      </c>
      <c r="C15" s="69"/>
      <c r="D15" s="57"/>
      <c r="E15" s="55"/>
      <c r="F15" s="52">
        <f t="shared" si="0"/>
        <v>0</v>
      </c>
    </row>
    <row r="16" spans="1:6" ht="18.75" customHeight="1" thickBot="1" x14ac:dyDescent="0.3">
      <c r="A16" s="56" t="s">
        <v>25</v>
      </c>
      <c r="B16" s="54" t="s">
        <v>26</v>
      </c>
      <c r="C16" s="69"/>
      <c r="D16" s="54"/>
      <c r="E16" s="55"/>
      <c r="F16" s="52">
        <f t="shared" si="0"/>
        <v>0</v>
      </c>
    </row>
    <row r="17" spans="1:6" ht="18.75" customHeight="1" thickBot="1" x14ac:dyDescent="0.3">
      <c r="A17" s="56" t="s">
        <v>28</v>
      </c>
      <c r="B17" s="54" t="s">
        <v>29</v>
      </c>
      <c r="C17" s="69"/>
      <c r="D17" s="54"/>
      <c r="E17" s="55"/>
      <c r="F17" s="52">
        <f t="shared" si="0"/>
        <v>0</v>
      </c>
    </row>
    <row r="18" spans="1:6" ht="18.75" customHeight="1" thickBot="1" x14ac:dyDescent="0.3">
      <c r="A18" s="56" t="s">
        <v>30</v>
      </c>
      <c r="B18" s="54" t="s">
        <v>29</v>
      </c>
      <c r="C18" s="69"/>
      <c r="D18" s="54"/>
      <c r="E18" s="55"/>
      <c r="F18" s="52">
        <f t="shared" si="0"/>
        <v>0</v>
      </c>
    </row>
    <row r="19" spans="1:6" ht="18.75" customHeight="1" thickBot="1" x14ac:dyDescent="0.3">
      <c r="A19" s="56" t="s">
        <v>31</v>
      </c>
      <c r="B19" s="54" t="s">
        <v>29</v>
      </c>
      <c r="C19" s="69"/>
      <c r="D19" s="54"/>
      <c r="E19" s="55"/>
      <c r="F19" s="52">
        <f t="shared" si="0"/>
        <v>0</v>
      </c>
    </row>
    <row r="20" spans="1:6" ht="18.75" customHeight="1" thickBot="1" x14ac:dyDescent="0.3">
      <c r="A20" s="56" t="s">
        <v>32</v>
      </c>
      <c r="B20" s="54" t="s">
        <v>29</v>
      </c>
      <c r="C20" s="69"/>
      <c r="D20" s="54"/>
      <c r="E20" s="55"/>
      <c r="F20" s="52">
        <f t="shared" si="0"/>
        <v>0</v>
      </c>
    </row>
    <row r="21" spans="1:6" ht="18.75" customHeight="1" thickBot="1" x14ac:dyDescent="0.3">
      <c r="A21" s="56" t="s">
        <v>33</v>
      </c>
      <c r="B21" s="54" t="s">
        <v>29</v>
      </c>
      <c r="C21" s="69"/>
      <c r="D21" s="54"/>
      <c r="E21" s="55"/>
      <c r="F21" s="52">
        <f t="shared" si="0"/>
        <v>0</v>
      </c>
    </row>
    <row r="22" spans="1:6" ht="18.75" customHeight="1" thickBot="1" x14ac:dyDescent="0.3">
      <c r="A22" s="56" t="s">
        <v>34</v>
      </c>
      <c r="B22" s="54" t="s">
        <v>29</v>
      </c>
      <c r="C22" s="69"/>
      <c r="D22" s="54"/>
      <c r="E22" s="55"/>
      <c r="F22" s="52">
        <f t="shared" si="0"/>
        <v>0</v>
      </c>
    </row>
    <row r="23" spans="1:6" ht="18.75" customHeight="1" thickBot="1" x14ac:dyDescent="0.3">
      <c r="A23" s="56" t="s">
        <v>35</v>
      </c>
      <c r="B23" s="54" t="s">
        <v>29</v>
      </c>
      <c r="C23" s="69"/>
      <c r="D23" s="54"/>
      <c r="E23" s="55"/>
      <c r="F23" s="52">
        <f t="shared" si="0"/>
        <v>0</v>
      </c>
    </row>
    <row r="24" spans="1:6" ht="18.75" customHeight="1" thickBot="1" x14ac:dyDescent="0.3">
      <c r="A24" s="56" t="s">
        <v>37</v>
      </c>
      <c r="B24" s="54" t="s">
        <v>71</v>
      </c>
      <c r="C24" s="73"/>
      <c r="D24" s="69"/>
      <c r="E24" s="55"/>
      <c r="F24" s="52">
        <f t="shared" si="0"/>
        <v>0</v>
      </c>
    </row>
    <row r="25" spans="1:6" ht="18.75" customHeight="1" thickBot="1" x14ac:dyDescent="0.3">
      <c r="A25" s="56" t="s">
        <v>38</v>
      </c>
      <c r="B25" s="54" t="s">
        <v>39</v>
      </c>
      <c r="C25" s="73"/>
      <c r="D25" s="69"/>
      <c r="E25" s="55"/>
      <c r="F25" s="52">
        <f t="shared" si="0"/>
        <v>0</v>
      </c>
    </row>
    <row r="26" spans="1:6" ht="18.75" customHeight="1" thickBot="1" x14ac:dyDescent="0.3">
      <c r="A26" s="56" t="s">
        <v>41</v>
      </c>
      <c r="B26" s="54" t="s">
        <v>39</v>
      </c>
      <c r="C26" s="73"/>
      <c r="D26" s="69"/>
      <c r="E26" s="55"/>
      <c r="F26" s="52">
        <f t="shared" si="0"/>
        <v>0</v>
      </c>
    </row>
    <row r="27" spans="1:6" ht="18.75" customHeight="1" thickBot="1" x14ac:dyDescent="0.3">
      <c r="A27" s="56" t="s">
        <v>42</v>
      </c>
      <c r="B27" s="54" t="s">
        <v>7</v>
      </c>
      <c r="C27" s="73"/>
      <c r="D27" s="69"/>
      <c r="E27" s="55"/>
      <c r="F27" s="52">
        <f t="shared" si="0"/>
        <v>0</v>
      </c>
    </row>
    <row r="28" spans="1:6" ht="18.75" customHeight="1" thickBot="1" x14ac:dyDescent="0.3">
      <c r="A28" s="56" t="s">
        <v>44</v>
      </c>
      <c r="B28" s="54" t="s">
        <v>45</v>
      </c>
      <c r="C28" s="69"/>
      <c r="D28" s="54"/>
      <c r="E28" s="55"/>
      <c r="F28" s="52">
        <f t="shared" si="0"/>
        <v>0</v>
      </c>
    </row>
    <row r="29" spans="1:6" ht="18.75" customHeight="1" thickBot="1" x14ac:dyDescent="0.3">
      <c r="A29" s="58" t="s">
        <v>47</v>
      </c>
      <c r="B29" s="54" t="s">
        <v>48</v>
      </c>
      <c r="C29" s="70"/>
      <c r="D29" s="59"/>
      <c r="E29" s="60"/>
      <c r="F29" s="52">
        <f t="shared" si="0"/>
        <v>0</v>
      </c>
    </row>
    <row r="30" spans="1:6" ht="18.75" customHeight="1" thickBot="1" x14ac:dyDescent="0.3">
      <c r="A30" s="58" t="s">
        <v>50</v>
      </c>
      <c r="B30" s="54" t="s">
        <v>51</v>
      </c>
      <c r="C30" s="70"/>
      <c r="D30" s="59"/>
      <c r="E30" s="60"/>
      <c r="F30" s="52">
        <f t="shared" si="0"/>
        <v>0</v>
      </c>
    </row>
    <row r="31" spans="1:6" ht="18.75" customHeight="1" thickBot="1" x14ac:dyDescent="0.3">
      <c r="A31" s="61" t="s">
        <v>53</v>
      </c>
      <c r="B31" s="62" t="s">
        <v>54</v>
      </c>
      <c r="C31" s="72"/>
      <c r="D31" s="71"/>
      <c r="E31" s="63"/>
      <c r="F31" s="64">
        <f t="shared" si="0"/>
        <v>0</v>
      </c>
    </row>
  </sheetData>
  <customSheetViews>
    <customSheetView guid="{C848FE7F-CE98-4B91-B334-A0C7A41008C9}" topLeftCell="A22">
      <selection activeCell="B46" sqref="B46"/>
      <pageMargins left="0.7" right="0.7" top="0.75" bottom="0.75" header="0.3" footer="0.3"/>
    </customSheetView>
    <customSheetView guid="{D06EEA6A-8646-414A-A7CF-6A0343782DB6}" topLeftCell="A22">
      <selection activeCell="B46" sqref="B46"/>
      <pageMargins left="0.7" right="0.7" top="0.75" bottom="0.75" header="0.3" footer="0.3"/>
    </customSheetView>
    <customSheetView guid="{B6AAFC6D-D955-4AC4-964A-03713ECDFFE1}" topLeftCell="A22">
      <selection activeCell="B46" sqref="B46"/>
      <pageMargins left="0.7" right="0.7" top="0.75" bottom="0.75" header="0.3" footer="0.3"/>
    </customSheetView>
    <customSheetView guid="{6C64453F-025C-4669-8683-B9B78B7D2F35}">
      <selection activeCell="B46" sqref="B4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C848FE7F-CE98-4B91-B334-A0C7A41008C9}">
      <pageMargins left="0.7" right="0.7" top="0.75" bottom="0.75" header="0.3" footer="0.3"/>
    </customSheetView>
    <customSheetView guid="{D06EEA6A-8646-414A-A7CF-6A0343782DB6}">
      <pageMargins left="0.7" right="0.7" top="0.75" bottom="0.75" header="0.3" footer="0.3"/>
    </customSheetView>
    <customSheetView guid="{B6AAFC6D-D955-4AC4-964A-03713ECDFFE1}">
      <pageMargins left="0.7" right="0.7" top="0.75" bottom="0.75" header="0.3" footer="0.3"/>
    </customSheetView>
    <customSheetView guid="{6C64453F-025C-4669-8683-B9B78B7D2F3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commande</vt:lpstr>
      <vt:lpstr>Inventaire</vt:lpstr>
      <vt:lpstr>Feuil3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debiève</dc:creator>
  <cp:lastModifiedBy>alex</cp:lastModifiedBy>
  <cp:lastPrinted>2014-01-16T08:58:08Z</cp:lastPrinted>
  <dcterms:created xsi:type="dcterms:W3CDTF">2013-12-06T19:07:43Z</dcterms:created>
  <dcterms:modified xsi:type="dcterms:W3CDTF">2014-02-06T19:23:45Z</dcterms:modified>
</cp:coreProperties>
</file>