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0" yWindow="0" windowWidth="28800" windowHeight="12435" firstSheet="1" activeTab="1"/>
  </bookViews>
  <sheets>
    <sheet name="INSTRUCTIONS" sheetId="4" state="hidden" r:id="rId1"/>
    <sheet name="Inventaire Planches" sheetId="8" r:id="rId2"/>
    <sheet name="stock" sheetId="2" state="hidden" r:id="rId3"/>
    <sheet name="bdd" sheetId="3" state="hidden" r:id="rId4"/>
    <sheet name="temp" sheetId="5" r:id="rId5"/>
    <sheet name="archive" sheetId="7" state="hidden" r:id="rId6"/>
  </sheets>
  <functionGroups builtInGroupCount="18"/>
  <definedNames>
    <definedName name="_xlnm._FilterDatabase" localSheetId="3" hidden="1">bdd!$F$1:$F$168</definedName>
    <definedName name="_xlnm._FilterDatabase" localSheetId="1" hidden="1">'Inventaire Planches'!$A$2:$L$131</definedName>
    <definedName name="_xlnm._FilterDatabase" localSheetId="2" hidden="1">stock!$A$1:$E$126</definedName>
  </definedNames>
  <calcPr calcId="152511" calcMode="autoNoTable" iterate="1"/>
</workbook>
</file>

<file path=xl/calcChain.xml><?xml version="1.0" encoding="utf-8"?>
<calcChain xmlns="http://schemas.openxmlformats.org/spreadsheetml/2006/main">
  <c r="J3" i="8" l="1"/>
  <c r="J116" i="8" l="1"/>
  <c r="J4" i="8" l="1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7" i="8"/>
  <c r="J118" i="8"/>
  <c r="J119" i="8"/>
  <c r="J120" i="8"/>
  <c r="J121" i="8"/>
  <c r="J122" i="8"/>
  <c r="J123" i="8"/>
  <c r="J124" i="8"/>
  <c r="K1" i="8" l="1"/>
</calcChain>
</file>

<file path=xl/sharedStrings.xml><?xml version="1.0" encoding="utf-8"?>
<sst xmlns="http://schemas.openxmlformats.org/spreadsheetml/2006/main" count="1193" uniqueCount="283">
  <si>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</si>
  <si>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</si>
  <si>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</si>
  <si>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</si>
  <si>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</si>
  <si>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</si>
  <si>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</si>
  <si>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</si>
  <si>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</si>
  <si>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</si>
  <si>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</si>
  <si>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</si>
  <si>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</si>
  <si>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</si>
  <si>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</si>
  <si>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 xml:space="preserve"> INST </t>
  </si>
  <si>
    <t>REV</t>
  </si>
  <si>
    <t>00</t>
  </si>
  <si>
    <t>1 -Identification des outils</t>
  </si>
  <si>
    <t>3 derniers chiffres : n° d'incrémentation</t>
  </si>
  <si>
    <t>2 - Vérification des outils</t>
  </si>
  <si>
    <r>
      <t xml:space="preserve">A - sertissage 1 </t>
    </r>
    <r>
      <rPr>
        <sz val="11"/>
        <color theme="1"/>
        <rFont val="Calibri"/>
        <family val="2"/>
        <scheme val="minor"/>
      </rPr>
      <t>et</t>
    </r>
    <r>
      <rPr>
        <b/>
        <sz val="11"/>
        <color indexed="8"/>
        <rFont val="Calibri"/>
        <family val="2"/>
      </rPr>
      <t xml:space="preserve"> AP</t>
    </r>
  </si>
  <si>
    <t>L'outil sera vérifié:</t>
  </si>
  <si>
    <t xml:space="preserve"> - à chaque utilisation pour une nouvelle commande client </t>
  </si>
  <si>
    <t xml:space="preserve"> - hebdomadaire si la commande se poursuit sur plusieurs jours</t>
  </si>
  <si>
    <t>pour un outil multi matrice, chaque matrice fera l'objet de vérification</t>
  </si>
  <si>
    <t>Echantillonnage</t>
  </si>
  <si>
    <t xml:space="preserve"> - 3 échantillons par matrice et sections sont requis</t>
  </si>
  <si>
    <t xml:space="preserve"> - échantillons sertis avec le type de fil et le contact utilisé </t>
  </si>
  <si>
    <t xml:space="preserve"> - vérification destructive par essai de traction </t>
  </si>
  <si>
    <t xml:space="preserve">Moyen de vérification </t>
  </si>
  <si>
    <t xml:space="preserve"> - à l'aide de machine de traction  localisée dans chaque atelier </t>
  </si>
  <si>
    <t>Ces machines font l'objet d'une vérification annuelle par un organisme agrée</t>
  </si>
  <si>
    <t xml:space="preserve"> - comparatif des valeurs  de l'éssai avec l'abaque  mis à disposition auprès des machines de traction</t>
  </si>
  <si>
    <t>Méthode d'acceptation</t>
  </si>
  <si>
    <r>
      <t xml:space="preserve"> - les 3 échantillons ont une valeur égale ou supérieure à l'abaque :</t>
    </r>
    <r>
      <rPr>
        <b/>
        <sz val="11"/>
        <color indexed="17"/>
        <rFont val="Calibri"/>
        <family val="2"/>
      </rPr>
      <t xml:space="preserve"> outil apte</t>
    </r>
  </si>
  <si>
    <r>
      <t xml:space="preserve"> - un ou les échantillons ont une valeur inférieure  à l'abaque :</t>
    </r>
    <r>
      <rPr>
        <sz val="11"/>
        <color indexed="10"/>
        <rFont val="Calibri"/>
        <family val="2"/>
      </rPr>
      <t xml:space="preserve"> affiner le réglage de l'outil et réaliser </t>
    </r>
  </si>
  <si>
    <t>3 nouveaux échantillons et renouveller la vérification</t>
  </si>
  <si>
    <r>
      <t xml:space="preserve"> - un ou les échantillons ont de nouveau  une valeur inférieure  à l'abaque :</t>
    </r>
    <r>
      <rPr>
        <sz val="11"/>
        <color indexed="10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outil inapte  </t>
    </r>
  </si>
  <si>
    <t>outil inapte:</t>
  </si>
  <si>
    <t>identifier l'outil à l'aide d'une étiquette de non-conformité</t>
  </si>
  <si>
    <t xml:space="preserve">isoler l'outil du lieu de production </t>
  </si>
  <si>
    <t>prévenir et remettre l'outil au  service Qualité</t>
  </si>
  <si>
    <t>B - serrage</t>
  </si>
  <si>
    <r>
      <t>en cas d'impossiblité de réglage de l'outil, celui-ci est déclaré</t>
    </r>
    <r>
      <rPr>
        <sz val="11"/>
        <color indexed="10"/>
        <rFont val="Calibri"/>
        <family val="2"/>
      </rPr>
      <t xml:space="preserve"> inapte</t>
    </r>
  </si>
  <si>
    <t>C - mesure</t>
  </si>
  <si>
    <t>a - outils de mesure métrique</t>
  </si>
  <si>
    <t xml:space="preserve"> - font l'objet d'une vérification annuelle par un organisme agrée :</t>
  </si>
  <si>
    <t xml:space="preserve"> - pied à coulisse </t>
  </si>
  <si>
    <t xml:space="preserve"> - palmer</t>
  </si>
  <si>
    <t xml:space="preserve"> - font l'objet d'une vérification annuelle par le service maintenance </t>
  </si>
  <si>
    <t xml:space="preserve"> - double mètre</t>
  </si>
  <si>
    <t xml:space="preserve">b - outils de mesure électrique </t>
  </si>
  <si>
    <t xml:space="preserve"> - multimètre pour mesure et relevé de valeur électrique : vérification annuelle par un organisme agrée</t>
  </si>
  <si>
    <t xml:space="preserve"> - multimètre pour sonnette et sonnette : vérification annuelle par le service maintenance</t>
  </si>
  <si>
    <t>important: chaque outil qualifié en mode sonnette  est identifié par l'inscription''sonnette uniquement''</t>
  </si>
  <si>
    <t xml:space="preserve"> - milliohmmètre: vérification annuelle par un organisme agrée</t>
  </si>
  <si>
    <t xml:space="preserve"> - diélectrimètre: vérification annuelle par un organisme agrée</t>
  </si>
  <si>
    <t xml:space="preserve">c - outils de test  </t>
  </si>
  <si>
    <t xml:space="preserve"> - adaptronic KT---  outil de test de continuité et court circuit: vérification annuelle par le service maintenance</t>
  </si>
  <si>
    <t xml:space="preserve"> - cablescan outil de test de continuité et court circuit: vérification annuelle par le service maintenance</t>
  </si>
  <si>
    <t xml:space="preserve">lecture d'échantillon connecté  sur les points d'entrée de l'outil : la lecture ne doit pas laisser </t>
  </si>
  <si>
    <t>apparaitre de points ouverts et en court circuit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</si>
  <si>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</si>
  <si>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</si>
  <si>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</si>
  <si>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</si>
  <si>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</si>
  <si>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</si>
  <si>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</si>
  <si>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</si>
  <si>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</si>
  <si>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</si>
  <si>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</si>
  <si>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</si>
  <si>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</si>
  <si>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</si>
  <si>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</si>
  <si>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</si>
  <si>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</si>
  <si>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</si>
  <si>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</si>
  <si>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</si>
  <si>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</si>
  <si>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</si>
  <si>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</si>
  <si>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</si>
  <si>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</si>
  <si>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</si>
  <si>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 xml:space="preserve"> - à l'aide d'un palmer pour mesure du sertissage de l'embout</t>
  </si>
  <si>
    <t>000</t>
  </si>
  <si>
    <t>086</t>
  </si>
  <si>
    <t>pince cosse vrac</t>
  </si>
  <si>
    <r>
      <t xml:space="preserve">: machine traction </t>
    </r>
    <r>
      <rPr>
        <sz val="11"/>
        <rFont val="Calibri"/>
        <family val="2"/>
      </rPr>
      <t>→ valeur arrachement Nm ≥ abaque</t>
    </r>
  </si>
  <si>
    <t>pince cosse bande</t>
  </si>
  <si>
    <t>pince embout</t>
  </si>
  <si>
    <r>
      <t xml:space="preserve">: palmer </t>
    </r>
    <r>
      <rPr>
        <sz val="11"/>
        <rFont val="Calibri"/>
        <family val="2"/>
      </rPr>
      <t>→ mesure de l'épaisseur du sertissage = tolérance de l'abaque</t>
    </r>
  </si>
  <si>
    <t>pince déplacement isolant</t>
  </si>
  <si>
    <t xml:space="preserve">: visuel </t>
  </si>
  <si>
    <t xml:space="preserve"> - les clefs et tournevis dynamométrique font l'objet d'une vérification annuelle par un organisme aggréé </t>
  </si>
  <si>
    <t xml:space="preserve"> - les visseuses électrique,batterie et pneumatique sont vérifiées journalièrement à l'aide du testeur N°ACTA 400</t>
  </si>
  <si>
    <t>3 - Suivi et mise à jour  du tableau</t>
  </si>
  <si>
    <r>
      <t xml:space="preserve">- chaque nouvel outil réceptionné est enregistré dans le tableau </t>
    </r>
    <r>
      <rPr>
        <sz val="11"/>
        <color indexed="8"/>
        <rFont val="Calibri"/>
        <family val="2"/>
      </rPr>
      <t>→ réceptionniste</t>
    </r>
  </si>
  <si>
    <t xml:space="preserve">- en parallele  le service qualité est informé  </t>
  </si>
  <si>
    <t>ok</t>
  </si>
  <si>
    <t>N° d'identification</t>
  </si>
  <si>
    <t>Affectation</t>
  </si>
  <si>
    <t>Periodicité</t>
  </si>
  <si>
    <t>N° d'identification:</t>
  </si>
  <si>
    <t>Localisation:</t>
  </si>
  <si>
    <t>INTERVENTIONS</t>
  </si>
  <si>
    <t>DATE</t>
  </si>
  <si>
    <t>NATURE INTERVENTION</t>
  </si>
  <si>
    <t>RESULTAT</t>
  </si>
  <si>
    <t>VISA</t>
  </si>
  <si>
    <t>http://boisgontierjacques.free.fr/pages_site/formulairecascade.htm</t>
  </si>
  <si>
    <t>http://boisgontierjacques.free.fr/pages_site/listes_cascade.htm</t>
  </si>
  <si>
    <t>http://michel.vergriete.perso.sfr.fr/filtrevba.html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</si>
  <si>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</si>
  <si>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</si>
  <si>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</si>
  <si>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</si>
  <si>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</si>
  <si>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</si>
  <si>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</si>
  <si>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</si>
  <si>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</si>
  <si>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</si>
  <si>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</si>
  <si>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</si>
  <si>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</si>
  <si>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</si>
  <si>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</si>
  <si>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</si>
  <si>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</si>
  <si>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</si>
  <si>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</si>
  <si>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</si>
  <si>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</si>
  <si>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</si>
  <si>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</si>
  <si>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</si>
  <si>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</si>
  <si>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</si>
  <si>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</si>
  <si>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</si>
  <si>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</si>
  <si>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</si>
  <si>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</si>
  <si>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</si>
  <si>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</si>
  <si>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</si>
  <si>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TX200</t>
  </si>
  <si>
    <t>D20124302-A</t>
  </si>
  <si>
    <t>D20161603-A</t>
  </si>
  <si>
    <t>TP80</t>
  </si>
  <si>
    <t>C24514100-G</t>
  </si>
  <si>
    <t>C24515200-C</t>
  </si>
  <si>
    <t>C24512402-D</t>
  </si>
  <si>
    <t>TS20</t>
  </si>
  <si>
    <t>C24506204-C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</si>
  <si>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</si>
  <si>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</si>
  <si>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</si>
  <si>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</si>
  <si>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</si>
  <si>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</si>
  <si>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</si>
  <si>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</si>
  <si>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5721377-E</t>
  </si>
  <si>
    <t>Hall2 SOF</t>
  </si>
  <si>
    <t>5721475-A</t>
  </si>
  <si>
    <t>5721383-D</t>
  </si>
  <si>
    <t>5721460-B</t>
  </si>
  <si>
    <t>5721478-C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</si>
  <si>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</si>
  <si>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</si>
  <si>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</si>
  <si>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</si>
  <si>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</si>
  <si>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</si>
  <si>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</si>
  <si>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</si>
  <si>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</si>
  <si>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</si>
  <si>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</si>
  <si>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A5</t>
  </si>
  <si>
    <t>ST</t>
  </si>
  <si>
    <t>DOM</t>
  </si>
  <si>
    <t>A1</t>
  </si>
  <si>
    <t>A2</t>
  </si>
  <si>
    <t>A3</t>
  </si>
  <si>
    <t>Code Affaire</t>
  </si>
  <si>
    <t>FAMILLE</t>
  </si>
  <si>
    <t>REF PRODUIT</t>
  </si>
  <si>
    <t>type De Planche</t>
  </si>
  <si>
    <t xml:space="preserve">               SOFILEC     
                CORELEM  
                 KILOWATT </t>
  </si>
  <si>
    <t>Famille:</t>
  </si>
  <si>
    <t>Identification de la planche</t>
  </si>
  <si>
    <t>Date de Validation:</t>
  </si>
  <si>
    <t>Organisme Verif:</t>
  </si>
  <si>
    <t>Date de Prochain Contrôle</t>
  </si>
  <si>
    <t>Date de Validité:</t>
  </si>
  <si>
    <t>Ref Produit</t>
  </si>
  <si>
    <t>Documentation: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</si>
  <si>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</si>
  <si>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</si>
  <si>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</si>
  <si>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</si>
  <si>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</si>
  <si>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</si>
  <si>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</si>
  <si>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</si>
  <si>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Gestion des Planches</t>
  </si>
  <si>
    <t>3 premiers chiffres : N° d'affaire auquel la planche est rattachée</t>
  </si>
  <si>
    <t>4 ième chiffre : type de planche: éléctrifiée, Préparation…….</t>
  </si>
  <si>
    <r>
      <t xml:space="preserve">éléctrifiée,: </t>
    </r>
    <r>
      <rPr>
        <b/>
        <sz val="12"/>
        <color indexed="8"/>
        <rFont val="Calibri"/>
        <family val="2"/>
      </rPr>
      <t>1</t>
    </r>
  </si>
  <si>
    <r>
      <t xml:space="preserve">Préparation: </t>
    </r>
    <r>
      <rPr>
        <b/>
        <sz val="12"/>
        <color indexed="8"/>
        <rFont val="Calibri"/>
        <family val="2"/>
      </rPr>
      <t>2</t>
    </r>
  </si>
  <si>
    <t>23/10/2014</t>
  </si>
  <si>
    <t>24/10/2014</t>
  </si>
  <si>
    <t>tx1</t>
  </si>
  <si>
    <t>tx2</t>
  </si>
  <si>
    <t>TX1</t>
  </si>
  <si>
    <t>TX2</t>
  </si>
  <si>
    <t>17AA1</t>
  </si>
  <si>
    <t>17AA17</t>
  </si>
  <si>
    <t>12N</t>
  </si>
  <si>
    <t>10M</t>
  </si>
  <si>
    <t>8M</t>
  </si>
  <si>
    <t>S159</t>
  </si>
  <si>
    <t>S160</t>
  </si>
  <si>
    <t>S161</t>
  </si>
  <si>
    <t>S162</t>
  </si>
  <si>
    <t>S163</t>
  </si>
  <si>
    <t>S164</t>
  </si>
  <si>
    <t>S165</t>
  </si>
  <si>
    <t>S166</t>
  </si>
  <si>
    <t>S167</t>
  </si>
  <si>
    <t>S168</t>
  </si>
  <si>
    <t>S169</t>
  </si>
  <si>
    <t>S170</t>
  </si>
  <si>
    <t>S171</t>
  </si>
  <si>
    <t>S172</t>
  </si>
  <si>
    <t>S173</t>
  </si>
  <si>
    <t>S174</t>
  </si>
  <si>
    <t>S175</t>
  </si>
  <si>
    <t>S176</t>
  </si>
  <si>
    <t>S177</t>
  </si>
  <si>
    <t>S178</t>
  </si>
  <si>
    <t>S179</t>
  </si>
  <si>
    <t>S180</t>
  </si>
  <si>
    <t>S181</t>
  </si>
  <si>
    <t>S182</t>
  </si>
  <si>
    <t>S183</t>
  </si>
  <si>
    <t>S184</t>
  </si>
  <si>
    <t>S185</t>
  </si>
  <si>
    <t>S186</t>
  </si>
  <si>
    <t>S187</t>
  </si>
  <si>
    <t>S188</t>
  </si>
  <si>
    <t>S189</t>
  </si>
  <si>
    <t>S190</t>
  </si>
  <si>
    <t>S191</t>
  </si>
  <si>
    <t>S192</t>
  </si>
  <si>
    <t>S193</t>
  </si>
  <si>
    <t>S194</t>
  </si>
  <si>
    <t>S195</t>
  </si>
  <si>
    <t>S196</t>
  </si>
  <si>
    <t>S197</t>
  </si>
  <si>
    <t>S198</t>
  </si>
  <si>
    <t>S199</t>
  </si>
  <si>
    <t>S200</t>
  </si>
  <si>
    <t>S201</t>
  </si>
  <si>
    <t>S202</t>
  </si>
  <si>
    <t>S203</t>
  </si>
  <si>
    <t>S204</t>
  </si>
  <si>
    <t>S205</t>
  </si>
  <si>
    <t>S206</t>
  </si>
  <si>
    <t>S207</t>
  </si>
  <si>
    <t>S208</t>
  </si>
  <si>
    <t>S209</t>
  </si>
  <si>
    <t>S210</t>
  </si>
  <si>
    <t>S211</t>
  </si>
  <si>
    <t>S212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</si>
</sst>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000000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17"/>
      <name val="Calibri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theme="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178">
    <xf numFmtId="0" fontId="0" fillId="0" borderId="0" xfId="0"/>
    <xf numFmtId="0" fontId="0" fillId="0" borderId="1" xfId="0" applyBorder="1"/>
    <xf numFmtId="0" fontId="10" fillId="0" borderId="3" xfId="0" applyFont="1" applyBorder="1" applyAlignment="1">
      <alignment horizontal="center" vertical="center" wrapText="1"/>
    </xf>
    <xf numFmtId="0" fontId="0" fillId="0" borderId="0" xfId="0"/>
    <xf numFmtId="0" fontId="10" fillId="0" borderId="4" xfId="0" applyFont="1" applyFill="1" applyBorder="1" applyAlignment="1">
      <alignment horizontal="center" vertical="center" wrapText="1"/>
    </xf>
    <xf numFmtId="0" fontId="10" fillId="0" borderId="0" xfId="0" applyFont="1"/>
    <xf numFmtId="0" fontId="10" fillId="0" borderId="0" xfId="0" applyFont="1" applyAlignment="1">
      <alignment horizontal="right"/>
    </xf>
    <xf numFmtId="49" fontId="10" fillId="0" borderId="0" xfId="0" applyNumberFormat="1" applyFont="1"/>
    <xf numFmtId="0" fontId="11" fillId="0" borderId="0" xfId="0" applyFont="1"/>
    <xf numFmtId="14" fontId="10" fillId="0" borderId="0" xfId="0" applyNumberFormat="1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0" fillId="0" borderId="0" xfId="0" quotePrefix="1"/>
    <xf numFmtId="0" fontId="0" fillId="0" borderId="0" xfId="0" quotePrefix="1" applyFont="1"/>
    <xf numFmtId="0" fontId="0" fillId="0" borderId="0" xfId="0" applyFont="1"/>
    <xf numFmtId="0" fontId="9" fillId="0" borderId="0" xfId="0" applyFont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15" fillId="0" borderId="0" xfId="0" applyFont="1"/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Fill="1"/>
    <xf numFmtId="0" fontId="13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17" fillId="0" borderId="0" xfId="0" applyFont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13" fillId="0" borderId="3" xfId="0" applyFont="1" applyFill="1" applyBorder="1"/>
    <xf numFmtId="1" fontId="0" fillId="0" borderId="3" xfId="0" applyNumberFormat="1" applyFill="1" applyBorder="1"/>
    <xf numFmtId="0" fontId="12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0" fillId="5" borderId="12" xfId="0" applyNumberFormat="1" applyFill="1" applyBorder="1" applyAlignment="1">
      <alignment horizontal="center"/>
    </xf>
    <xf numFmtId="1" fontId="0" fillId="5" borderId="12" xfId="0" applyNumberFormat="1" applyFill="1" applyBorder="1" applyAlignment="1">
      <alignment horizontal="center"/>
    </xf>
    <xf numFmtId="0" fontId="16" fillId="5" borderId="12" xfId="0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4" fontId="0" fillId="5" borderId="12" xfId="0" applyNumberFormat="1" applyFill="1" applyBorder="1" applyAlignment="1">
      <alignment horizontal="center"/>
    </xf>
    <xf numFmtId="49" fontId="0" fillId="5" borderId="22" xfId="0" applyNumberFormat="1" applyFont="1" applyFill="1" applyBorder="1" applyAlignment="1">
      <alignment horizontal="center"/>
    </xf>
    <xf numFmtId="49" fontId="0" fillId="5" borderId="20" xfId="0" applyNumberFormat="1" applyFont="1" applyFill="1" applyBorder="1" applyAlignment="1">
      <alignment horizontal="center"/>
    </xf>
    <xf numFmtId="49" fontId="0" fillId="6" borderId="12" xfId="0" applyNumberFormat="1" applyFill="1" applyBorder="1" applyAlignment="1">
      <alignment horizontal="center"/>
    </xf>
    <xf numFmtId="1" fontId="0" fillId="6" borderId="12" xfId="0" applyNumberFormat="1" applyFill="1" applyBorder="1" applyAlignment="1">
      <alignment horizontal="center"/>
    </xf>
    <xf numFmtId="0" fontId="16" fillId="6" borderId="12" xfId="0" applyFon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49" fontId="0" fillId="5" borderId="23" xfId="0" applyNumberFormat="1" applyFont="1" applyFill="1" applyBorder="1" applyAlignment="1">
      <alignment horizontal="center"/>
    </xf>
    <xf numFmtId="49" fontId="0" fillId="5" borderId="24" xfId="0" applyNumberFormat="1" applyFont="1" applyFill="1" applyBorder="1" applyAlignment="1">
      <alignment horizontal="center"/>
    </xf>
    <xf numFmtId="49" fontId="0" fillId="5" borderId="25" xfId="0" applyNumberFormat="1" applyFont="1" applyFill="1" applyBorder="1" applyAlignment="1">
      <alignment horizontal="center"/>
    </xf>
    <xf numFmtId="49" fontId="0" fillId="5" borderId="1" xfId="0" applyNumberFormat="1" applyFont="1" applyFill="1" applyBorder="1" applyAlignment="1">
      <alignment horizontal="center"/>
    </xf>
    <xf numFmtId="49" fontId="0" fillId="6" borderId="25" xfId="0" applyNumberFormat="1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0" fontId="10" fillId="0" borderId="3" xfId="0" applyFont="1" applyFill="1" applyBorder="1"/>
    <xf numFmtId="0" fontId="10" fillId="5" borderId="19" xfId="0" applyFont="1" applyFill="1" applyBorder="1" applyAlignment="1">
      <alignment horizontal="center"/>
    </xf>
    <xf numFmtId="0" fontId="10" fillId="6" borderId="19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0" fillId="5" borderId="12" xfId="0" applyNumberFormat="1" applyFill="1" applyBorder="1" applyAlignment="1">
      <alignment horizontal="center"/>
    </xf>
    <xf numFmtId="14" fontId="0" fillId="6" borderId="12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10" fillId="6" borderId="12" xfId="0" applyFont="1" applyFill="1" applyBorder="1" applyAlignment="1">
      <alignment horizontal="center"/>
    </xf>
    <xf numFmtId="1" fontId="0" fillId="5" borderId="18" xfId="0" applyNumberFormat="1" applyFont="1" applyFill="1" applyBorder="1" applyAlignment="1">
      <alignment horizontal="center"/>
    </xf>
    <xf numFmtId="1" fontId="0" fillId="5" borderId="1" xfId="0" applyNumberFormat="1" applyFont="1" applyFill="1" applyBorder="1" applyAlignment="1">
      <alignment horizontal="center"/>
    </xf>
    <xf numFmtId="1" fontId="0" fillId="6" borderId="1" xfId="0" applyNumberFormat="1" applyFont="1" applyFill="1" applyBorder="1" applyAlignment="1">
      <alignment horizontal="center"/>
    </xf>
    <xf numFmtId="14" fontId="21" fillId="0" borderId="3" xfId="0" applyNumberFormat="1" applyFont="1" applyFill="1" applyBorder="1" applyAlignment="1">
      <alignment horizontal="center" vertical="center"/>
    </xf>
    <xf numFmtId="49" fontId="20" fillId="7" borderId="17" xfId="0" applyNumberFormat="1" applyFont="1" applyFill="1" applyBorder="1" applyAlignment="1">
      <alignment horizontal="center" vertical="center" wrapText="1"/>
    </xf>
    <xf numFmtId="1" fontId="20" fillId="7" borderId="17" xfId="0" applyNumberFormat="1" applyFont="1" applyFill="1" applyBorder="1" applyAlignment="1">
      <alignment horizontal="center" vertical="center" wrapText="1"/>
    </xf>
    <xf numFmtId="49" fontId="20" fillId="7" borderId="17" xfId="0" applyNumberFormat="1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20" fillId="7" borderId="17" xfId="0" applyFont="1" applyFill="1" applyBorder="1" applyAlignment="1">
      <alignment horizontal="center" vertical="center" wrapText="1"/>
    </xf>
    <xf numFmtId="0" fontId="20" fillId="7" borderId="17" xfId="0" applyFont="1" applyFill="1" applyBorder="1" applyAlignment="1">
      <alignment horizontal="center" vertical="center"/>
    </xf>
    <xf numFmtId="14" fontId="20" fillId="7" borderId="17" xfId="0" applyNumberFormat="1" applyFont="1" applyFill="1" applyBorder="1" applyAlignment="1">
      <alignment horizontal="center" vertical="center" wrapText="1"/>
    </xf>
    <xf numFmtId="164" fontId="20" fillId="7" borderId="17" xfId="0" applyNumberFormat="1" applyFont="1" applyFill="1" applyBorder="1" applyAlignment="1">
      <alignment horizontal="center" vertical="center" wrapText="1"/>
    </xf>
    <xf numFmtId="164" fontId="0" fillId="8" borderId="12" xfId="0" applyNumberFormat="1" applyFill="1" applyBorder="1" applyAlignment="1">
      <alignment horizontal="center"/>
    </xf>
    <xf numFmtId="49" fontId="0" fillId="9" borderId="25" xfId="0" applyNumberFormat="1" applyFont="1" applyFill="1" applyBorder="1" applyAlignment="1">
      <alignment horizontal="center"/>
    </xf>
    <xf numFmtId="1" fontId="0" fillId="9" borderId="1" xfId="0" applyNumberFormat="1" applyFont="1" applyFill="1" applyBorder="1" applyAlignment="1">
      <alignment horizontal="center"/>
    </xf>
    <xf numFmtId="49" fontId="0" fillId="9" borderId="1" xfId="0" applyNumberFormat="1" applyFont="1" applyFill="1" applyBorder="1" applyAlignment="1">
      <alignment horizontal="center"/>
    </xf>
    <xf numFmtId="0" fontId="10" fillId="9" borderId="19" xfId="0" applyFont="1" applyFill="1" applyBorder="1" applyAlignment="1">
      <alignment horizontal="center"/>
    </xf>
    <xf numFmtId="49" fontId="0" fillId="9" borderId="12" xfId="0" applyNumberFormat="1" applyFill="1" applyBorder="1" applyAlignment="1">
      <alignment horizontal="center"/>
    </xf>
    <xf numFmtId="1" fontId="0" fillId="9" borderId="12" xfId="0" applyNumberFormat="1" applyFill="1" applyBorder="1" applyAlignment="1">
      <alignment horizontal="center"/>
    </xf>
    <xf numFmtId="14" fontId="0" fillId="9" borderId="12" xfId="0" applyNumberFormat="1" applyFill="1" applyBorder="1" applyAlignment="1">
      <alignment horizontal="center"/>
    </xf>
    <xf numFmtId="0" fontId="16" fillId="9" borderId="12" xfId="0" applyFont="1" applyFill="1" applyBorder="1" applyAlignment="1">
      <alignment horizontal="center"/>
    </xf>
    <xf numFmtId="164" fontId="0" fillId="9" borderId="12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164" fontId="0" fillId="10" borderId="12" xfId="0" applyNumberFormat="1" applyFill="1" applyBorder="1" applyAlignment="1">
      <alignment horizontal="center"/>
    </xf>
    <xf numFmtId="49" fontId="0" fillId="5" borderId="21" xfId="0" applyNumberFormat="1" applyFont="1" applyFill="1" applyBorder="1" applyAlignment="1">
      <alignment horizontal="center"/>
    </xf>
    <xf numFmtId="49" fontId="0" fillId="5" borderId="18" xfId="0" applyNumberFormat="1" applyFont="1" applyFill="1" applyBorder="1" applyAlignment="1">
      <alignment horizontal="center"/>
    </xf>
    <xf numFmtId="0" fontId="10" fillId="5" borderId="18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18" fillId="0" borderId="7" xfId="1" applyFont="1" applyBorder="1" applyAlignment="1">
      <alignment horizontal="center" vertical="center" wrapText="1"/>
    </xf>
    <xf numFmtId="0" fontId="18" fillId="0" borderId="6" xfId="1" applyFont="1" applyBorder="1" applyAlignment="1">
      <alignment horizontal="center" vertical="center" wrapText="1"/>
    </xf>
    <xf numFmtId="0" fontId="18" fillId="0" borderId="9" xfId="1" applyFont="1" applyBorder="1" applyAlignment="1">
      <alignment horizontal="center" vertical="center" wrapText="1"/>
    </xf>
    <xf numFmtId="0" fontId="18" fillId="0" borderId="10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 wrapText="1"/>
    </xf>
    <xf numFmtId="0" fontId="18" fillId="0" borderId="8" xfId="1" applyFont="1" applyBorder="1" applyAlignment="1">
      <alignment horizontal="center" vertical="center" wrapText="1"/>
    </xf>
    <xf numFmtId="0" fontId="18" fillId="0" borderId="11" xfId="1" applyFont="1" applyBorder="1" applyAlignment="1">
      <alignment horizontal="center" vertical="center" wrapText="1"/>
    </xf>
    <xf numFmtId="0" fontId="18" fillId="0" borderId="12" xfId="1" applyFont="1" applyBorder="1" applyAlignment="1">
      <alignment horizontal="center" vertical="center" wrapText="1"/>
    </xf>
    <xf numFmtId="0" fontId="18" fillId="0" borderId="13" xfId="1" applyFont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5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/>
    </xf>
    <xf numFmtId="0" fontId="17" fillId="2" borderId="13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left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left" vertical="center"/>
    </xf>
    <xf numFmtId="0" fontId="10" fillId="2" borderId="10" xfId="0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left"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6" xfId="0" applyFont="1" applyFill="1" applyBorder="1" applyAlignment="1">
      <alignment horizontal="left" vertical="center"/>
    </xf>
    <xf numFmtId="0" fontId="16" fillId="2" borderId="9" xfId="0" applyFont="1" applyFill="1" applyBorder="1" applyAlignment="1">
      <alignment horizontal="left" vertical="center"/>
    </xf>
    <xf numFmtId="0" fontId="16" fillId="2" borderId="10" xfId="0" applyFont="1" applyFill="1" applyBorder="1" applyAlignment="1">
      <alignment horizontal="left" vertical="center"/>
    </xf>
    <xf numFmtId="0" fontId="16" fillId="2" borderId="0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7" fillId="2" borderId="10" xfId="0" applyFont="1" applyFill="1" applyBorder="1" applyAlignment="1">
      <alignment horizontal="right" vertical="center"/>
    </xf>
    <xf numFmtId="0" fontId="17" fillId="2" borderId="0" xfId="0" applyFont="1" applyFill="1" applyBorder="1" applyAlignment="1">
      <alignment horizontal="right" vertical="center"/>
    </xf>
    <xf numFmtId="165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right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right" vertical="center"/>
    </xf>
    <xf numFmtId="0" fontId="17" fillId="2" borderId="12" xfId="0" applyFont="1" applyFill="1" applyBorder="1" applyAlignment="1">
      <alignment horizontal="right" vertical="center"/>
    </xf>
    <xf numFmtId="0" fontId="17" fillId="0" borderId="12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165" fontId="17" fillId="2" borderId="13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Fill="1" applyBorder="1" applyAlignment="1">
      <alignment horizontal="right" vertical="center"/>
    </xf>
    <xf numFmtId="0" fontId="17" fillId="0" borderId="0" xfId="0" applyFont="1" applyFill="1" applyBorder="1" applyAlignment="1">
      <alignment horizontal="right" vertical="center"/>
    </xf>
    <xf numFmtId="0" fontId="17" fillId="2" borderId="0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95</xdr:row>
      <xdr:rowOff>19049</xdr:rowOff>
    </xdr:from>
    <xdr:to>
      <xdr:col>6</xdr:col>
      <xdr:colOff>771525</xdr:colOff>
      <xdr:row>98</xdr:row>
      <xdr:rowOff>9524</xdr:rowOff>
    </xdr:to>
    <xdr:sp macro="" textlink="">
      <xdr:nvSpPr>
        <xdr:cNvPr id="4" name="Rectangle 3"/>
        <xdr:cNvSpPr/>
      </xdr:nvSpPr>
      <xdr:spPr>
        <a:xfrm>
          <a:off x="2181225" y="18221324"/>
          <a:ext cx="3190875" cy="561975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GESTION  DE L'OUTILLAGE</a:t>
          </a:r>
        </a:p>
      </xdr:txBody>
    </xdr:sp>
    <xdr:clientData/>
  </xdr:twoCellAnchor>
  <xdr:twoCellAnchor>
    <xdr:from>
      <xdr:col>5</xdr:col>
      <xdr:colOff>0</xdr:colOff>
      <xdr:row>43</xdr:row>
      <xdr:rowOff>0</xdr:rowOff>
    </xdr:from>
    <xdr:to>
      <xdr:col>7</xdr:col>
      <xdr:colOff>9525</xdr:colOff>
      <xdr:row>47</xdr:row>
      <xdr:rowOff>0</xdr:rowOff>
    </xdr:to>
    <xdr:sp macro="" textlink="">
      <xdr:nvSpPr>
        <xdr:cNvPr id="3" name="Rectangle 2"/>
        <xdr:cNvSpPr/>
      </xdr:nvSpPr>
      <xdr:spPr>
        <a:xfrm>
          <a:off x="3838575" y="8286750"/>
          <a:ext cx="1666875" cy="762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102</xdr:row>
      <xdr:rowOff>95250</xdr:rowOff>
    </xdr:from>
    <xdr:to>
      <xdr:col>2</xdr:col>
      <xdr:colOff>676275</xdr:colOff>
      <xdr:row>105</xdr:row>
      <xdr:rowOff>8382</xdr:rowOff>
    </xdr:to>
    <xdr:sp macro="" textlink="">
      <xdr:nvSpPr>
        <xdr:cNvPr id="2" name="Flèche droite à entaille 1"/>
        <xdr:cNvSpPr/>
      </xdr:nvSpPr>
      <xdr:spPr>
        <a:xfrm>
          <a:off x="0" y="19631025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11</xdr:col>
      <xdr:colOff>85725</xdr:colOff>
      <xdr:row>87</xdr:row>
      <xdr:rowOff>9525</xdr:rowOff>
    </xdr:from>
    <xdr:to>
      <xdr:col>12</xdr:col>
      <xdr:colOff>523875</xdr:colOff>
      <xdr:row>90</xdr:row>
      <xdr:rowOff>161925</xdr:rowOff>
    </xdr:to>
    <xdr:sp macro="" textlink="">
      <xdr:nvSpPr>
        <xdr:cNvPr id="5" name="Rectangle avec flèche vers la droite 4"/>
        <xdr:cNvSpPr/>
      </xdr:nvSpPr>
      <xdr:spPr>
        <a:xfrm>
          <a:off x="9182100" y="16678275"/>
          <a:ext cx="1200150" cy="723900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761999</xdr:colOff>
      <xdr:row>103</xdr:row>
      <xdr:rowOff>0</xdr:rowOff>
    </xdr:from>
    <xdr:to>
      <xdr:col>6</xdr:col>
      <xdr:colOff>742950</xdr:colOff>
      <xdr:row>105</xdr:row>
      <xdr:rowOff>114300</xdr:rowOff>
    </xdr:to>
    <xdr:sp macro="" textlink="">
      <xdr:nvSpPr>
        <xdr:cNvPr id="6" name="Rectangle avec flèche vers le bas 5"/>
        <xdr:cNvSpPr/>
      </xdr:nvSpPr>
      <xdr:spPr>
        <a:xfrm>
          <a:off x="2162174" y="19726275"/>
          <a:ext cx="3181351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enregistrement   de l'outil</a:t>
          </a:r>
          <a:r>
            <a:rPr lang="fr-FR" sz="1100" b="1" baseline="0">
              <a:solidFill>
                <a:sysClr val="windowText" lastClr="000000"/>
              </a:solidFill>
            </a:rPr>
            <a:t> dans le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0</xdr:colOff>
      <xdr:row>99</xdr:row>
      <xdr:rowOff>0</xdr:rowOff>
    </xdr:from>
    <xdr:to>
      <xdr:col>6</xdr:col>
      <xdr:colOff>752475</xdr:colOff>
      <xdr:row>101</xdr:row>
      <xdr:rowOff>180975</xdr:rowOff>
    </xdr:to>
    <xdr:sp macro="" textlink="">
      <xdr:nvSpPr>
        <xdr:cNvPr id="7" name="Rectangle 6"/>
        <xdr:cNvSpPr/>
      </xdr:nvSpPr>
      <xdr:spPr>
        <a:xfrm>
          <a:off x="2162175" y="18964275"/>
          <a:ext cx="3190875" cy="561975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réception de l'outillage</a:t>
          </a:r>
        </a:p>
      </xdr:txBody>
    </xdr:sp>
    <xdr:clientData/>
  </xdr:twoCellAnchor>
  <xdr:twoCellAnchor>
    <xdr:from>
      <xdr:col>2</xdr:col>
      <xdr:colOff>742950</xdr:colOff>
      <xdr:row>106</xdr:row>
      <xdr:rowOff>0</xdr:rowOff>
    </xdr:from>
    <xdr:to>
      <xdr:col>7</xdr:col>
      <xdr:colOff>647700</xdr:colOff>
      <xdr:row>108</xdr:row>
      <xdr:rowOff>114300</xdr:rowOff>
    </xdr:to>
    <xdr:sp macro="" textlink="">
      <xdr:nvSpPr>
        <xdr:cNvPr id="10" name="Rectangle avec flèche vers le bas 9"/>
        <xdr:cNvSpPr/>
      </xdr:nvSpPr>
      <xdr:spPr>
        <a:xfrm>
          <a:off x="2143125" y="20297775"/>
          <a:ext cx="4000500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DU CODE Affaire</a:t>
          </a:r>
          <a:r>
            <a:rPr lang="fr-FR" sz="1100" b="1" baseline="0">
              <a:solidFill>
                <a:sysClr val="windowText" lastClr="000000"/>
              </a:solidFill>
            </a:rPr>
            <a:t> colonne A+B et incrementation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105</xdr:row>
      <xdr:rowOff>133350</xdr:rowOff>
    </xdr:from>
    <xdr:to>
      <xdr:col>2</xdr:col>
      <xdr:colOff>676275</xdr:colOff>
      <xdr:row>108</xdr:row>
      <xdr:rowOff>46482</xdr:rowOff>
    </xdr:to>
    <xdr:sp macro="" textlink="">
      <xdr:nvSpPr>
        <xdr:cNvPr id="12" name="Flèche droite à entaille 11"/>
        <xdr:cNvSpPr/>
      </xdr:nvSpPr>
      <xdr:spPr>
        <a:xfrm>
          <a:off x="0" y="20240625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108</xdr:row>
      <xdr:rowOff>123825</xdr:rowOff>
    </xdr:from>
    <xdr:to>
      <xdr:col>2</xdr:col>
      <xdr:colOff>676275</xdr:colOff>
      <xdr:row>111</xdr:row>
      <xdr:rowOff>36957</xdr:rowOff>
    </xdr:to>
    <xdr:sp macro="" textlink="">
      <xdr:nvSpPr>
        <xdr:cNvPr id="18" name="Flèche droite à entaille 17"/>
        <xdr:cNvSpPr/>
      </xdr:nvSpPr>
      <xdr:spPr>
        <a:xfrm>
          <a:off x="0" y="20802600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111</xdr:row>
      <xdr:rowOff>85725</xdr:rowOff>
    </xdr:from>
    <xdr:to>
      <xdr:col>2</xdr:col>
      <xdr:colOff>676275</xdr:colOff>
      <xdr:row>113</xdr:row>
      <xdr:rowOff>189357</xdr:rowOff>
    </xdr:to>
    <xdr:sp macro="" textlink="">
      <xdr:nvSpPr>
        <xdr:cNvPr id="22" name="Flèche droite à entaille 21"/>
        <xdr:cNvSpPr/>
      </xdr:nvSpPr>
      <xdr:spPr>
        <a:xfrm>
          <a:off x="0" y="21336000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1304925</xdr:colOff>
          <xdr:row>102</xdr:row>
          <xdr:rowOff>0</xdr:rowOff>
        </xdr:from>
        <xdr:to>
          <xdr:col>11</xdr:col>
          <xdr:colOff>419100</xdr:colOff>
          <xdr:row>103</xdr:row>
          <xdr:rowOff>171450</xdr:rowOff>
        </xdr:to>
        <xdr:sp macro="" textlink="">
          <xdr:nvSpPr>
            <xdr:cNvPr id="1250" name="LancementFrmDemande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752475</xdr:colOff>
      <xdr:row>109</xdr:row>
      <xdr:rowOff>9525</xdr:rowOff>
    </xdr:from>
    <xdr:to>
      <xdr:col>6</xdr:col>
      <xdr:colOff>304800</xdr:colOff>
      <xdr:row>111</xdr:row>
      <xdr:rowOff>123825</xdr:rowOff>
    </xdr:to>
    <xdr:sp macro="" textlink="">
      <xdr:nvSpPr>
        <xdr:cNvPr id="19" name="Rectangle avec flèche vers le bas 18"/>
        <xdr:cNvSpPr/>
      </xdr:nvSpPr>
      <xdr:spPr>
        <a:xfrm>
          <a:off x="2152650" y="2087880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752475</xdr:colOff>
      <xdr:row>112</xdr:row>
      <xdr:rowOff>9525</xdr:rowOff>
    </xdr:from>
    <xdr:to>
      <xdr:col>6</xdr:col>
      <xdr:colOff>304800</xdr:colOff>
      <xdr:row>114</xdr:row>
      <xdr:rowOff>123825</xdr:rowOff>
    </xdr:to>
    <xdr:sp macro="" textlink="">
      <xdr:nvSpPr>
        <xdr:cNvPr id="21" name="Rectangle avec flèche vers le bas 20"/>
        <xdr:cNvSpPr/>
      </xdr:nvSpPr>
      <xdr:spPr>
        <a:xfrm>
          <a:off x="2152650" y="2145030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ref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109</xdr:row>
      <xdr:rowOff>38100</xdr:rowOff>
    </xdr:from>
    <xdr:to>
      <xdr:col>10</xdr:col>
      <xdr:colOff>685800</xdr:colOff>
      <xdr:row>111</xdr:row>
      <xdr:rowOff>152400</xdr:rowOff>
    </xdr:to>
    <xdr:sp macro="" textlink="">
      <xdr:nvSpPr>
        <xdr:cNvPr id="23" name="Rectangle avec flèche vers le bas 22"/>
        <xdr:cNvSpPr/>
      </xdr:nvSpPr>
      <xdr:spPr>
        <a:xfrm>
          <a:off x="6267450" y="20907375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creation 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temp en a1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342900</xdr:colOff>
      <xdr:row>112</xdr:row>
      <xdr:rowOff>28575</xdr:rowOff>
    </xdr:from>
    <xdr:to>
      <xdr:col>10</xdr:col>
      <xdr:colOff>257175</xdr:colOff>
      <xdr:row>114</xdr:row>
      <xdr:rowOff>142875</xdr:rowOff>
    </xdr:to>
    <xdr:sp macro="" textlink="">
      <xdr:nvSpPr>
        <xdr:cNvPr id="25" name="Rectangle avec flèche vers le bas 24"/>
        <xdr:cNvSpPr/>
      </xdr:nvSpPr>
      <xdr:spPr>
        <a:xfrm>
          <a:off x="5838825" y="2146935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creation  ref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temp en b1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561975</xdr:colOff>
      <xdr:row>114</xdr:row>
      <xdr:rowOff>152400</xdr:rowOff>
    </xdr:from>
    <xdr:to>
      <xdr:col>6</xdr:col>
      <xdr:colOff>647700</xdr:colOff>
      <xdr:row>122</xdr:row>
      <xdr:rowOff>0</xdr:rowOff>
    </xdr:to>
    <xdr:sp macro="" textlink="">
      <xdr:nvSpPr>
        <xdr:cNvPr id="26" name="Rectangle avec flèche vers le bas 25"/>
        <xdr:cNvSpPr/>
      </xdr:nvSpPr>
      <xdr:spPr>
        <a:xfrm>
          <a:off x="561975" y="21974175"/>
          <a:ext cx="4686300" cy="1371600"/>
        </a:xfrm>
        <a:prstGeom prst="downArrowCallout">
          <a:avLst>
            <a:gd name="adj1" fmla="val 11765"/>
            <a:gd name="adj2" fmla="val 13461"/>
            <a:gd name="adj3" fmla="val 25000"/>
            <a:gd name="adj4" fmla="val 31889"/>
          </a:avLst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les combobox se remplissent automatiquement par apport a la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323850</xdr:colOff>
      <xdr:row>115</xdr:row>
      <xdr:rowOff>0</xdr:rowOff>
    </xdr:from>
    <xdr:to>
      <xdr:col>12</xdr:col>
      <xdr:colOff>171450</xdr:colOff>
      <xdr:row>117</xdr:row>
      <xdr:rowOff>66675</xdr:rowOff>
    </xdr:to>
    <xdr:sp macro="" textlink="">
      <xdr:nvSpPr>
        <xdr:cNvPr id="27" name="Rectangle avec flèche vers le bas 26"/>
        <xdr:cNvSpPr/>
      </xdr:nvSpPr>
      <xdr:spPr>
        <a:xfrm>
          <a:off x="5819775" y="220122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type d'outil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c1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371475</xdr:colOff>
      <xdr:row>117</xdr:row>
      <xdr:rowOff>76200</xdr:rowOff>
    </xdr:from>
    <xdr:to>
      <xdr:col>12</xdr:col>
      <xdr:colOff>219075</xdr:colOff>
      <xdr:row>119</xdr:row>
      <xdr:rowOff>142875</xdr:rowOff>
    </xdr:to>
    <xdr:sp macro="" textlink="">
      <xdr:nvSpPr>
        <xdr:cNvPr id="28" name="Rectangle avec flèche vers le bas 27"/>
        <xdr:cNvSpPr/>
      </xdr:nvSpPr>
      <xdr:spPr>
        <a:xfrm>
          <a:off x="5867400" y="224694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fonction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d1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342900</xdr:colOff>
      <xdr:row>119</xdr:row>
      <xdr:rowOff>152400</xdr:rowOff>
    </xdr:from>
    <xdr:to>
      <xdr:col>12</xdr:col>
      <xdr:colOff>190500</xdr:colOff>
      <xdr:row>122</xdr:row>
      <xdr:rowOff>28575</xdr:rowOff>
    </xdr:to>
    <xdr:sp macro="" textlink="">
      <xdr:nvSpPr>
        <xdr:cNvPr id="29" name="Rectangle avec flèche vers le bas 28"/>
        <xdr:cNvSpPr/>
      </xdr:nvSpPr>
      <xdr:spPr>
        <a:xfrm>
          <a:off x="5838825" y="229266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plage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e1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276224</xdr:colOff>
      <xdr:row>122</xdr:row>
      <xdr:rowOff>66675</xdr:rowOff>
    </xdr:from>
    <xdr:to>
      <xdr:col>12</xdr:col>
      <xdr:colOff>323849</xdr:colOff>
      <xdr:row>124</xdr:row>
      <xdr:rowOff>133350</xdr:rowOff>
    </xdr:to>
    <xdr:sp macro="" textlink="">
      <xdr:nvSpPr>
        <xdr:cNvPr id="30" name="Rectangle avec flèche vers le bas 29"/>
        <xdr:cNvSpPr/>
      </xdr:nvSpPr>
      <xdr:spPr>
        <a:xfrm>
          <a:off x="1238249" y="23412450"/>
          <a:ext cx="8943975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on fini de remplir la date , le lieu etc</a:t>
          </a:r>
        </a:p>
      </xdr:txBody>
    </xdr:sp>
    <xdr:clientData/>
  </xdr:twoCellAnchor>
  <xdr:twoCellAnchor>
    <xdr:from>
      <xdr:col>3</xdr:col>
      <xdr:colOff>114300</xdr:colOff>
      <xdr:row>124</xdr:row>
      <xdr:rowOff>180975</xdr:rowOff>
    </xdr:from>
    <xdr:to>
      <xdr:col>9</xdr:col>
      <xdr:colOff>790575</xdr:colOff>
      <xdr:row>127</xdr:row>
      <xdr:rowOff>57150</xdr:rowOff>
    </xdr:to>
    <xdr:sp macro="" textlink="">
      <xdr:nvSpPr>
        <xdr:cNvPr id="31" name="Rectangle avec flèche vers le bas 30"/>
        <xdr:cNvSpPr/>
      </xdr:nvSpPr>
      <xdr:spPr>
        <a:xfrm>
          <a:off x="2276475" y="23907750"/>
          <a:ext cx="5534025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on valide et on copie a la suite de l'inve,taire si on annule on efface tous</a:t>
          </a:r>
          <a:r>
            <a:rPr lang="fr-FR" sz="1100" b="1" baseline="0">
              <a:solidFill>
                <a:sysClr val="windowText" lastClr="000000"/>
              </a:solidFill>
            </a:rPr>
            <a:t> et recommence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361951</xdr:colOff>
      <xdr:row>108</xdr:row>
      <xdr:rowOff>95250</xdr:rowOff>
    </xdr:from>
    <xdr:to>
      <xdr:col>7</xdr:col>
      <xdr:colOff>542925</xdr:colOff>
      <xdr:row>111</xdr:row>
      <xdr:rowOff>123825</xdr:rowOff>
    </xdr:to>
    <xdr:sp macro="" textlink="">
      <xdr:nvSpPr>
        <xdr:cNvPr id="11" name="Flèche droite 10"/>
        <xdr:cNvSpPr/>
      </xdr:nvSpPr>
      <xdr:spPr>
        <a:xfrm>
          <a:off x="4962526" y="20774025"/>
          <a:ext cx="1076324" cy="600075"/>
        </a:xfrm>
        <a:prstGeom prst="rightArrow">
          <a:avLst>
            <a:gd name="adj1" fmla="val 50000"/>
            <a:gd name="adj2" fmla="val 29221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n'existe pas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2</xdr:col>
          <xdr:colOff>371475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1123950</xdr:colOff>
          <xdr:row>0</xdr:row>
          <xdr:rowOff>38100</xdr:rowOff>
        </xdr:from>
        <xdr:to>
          <xdr:col>7</xdr:col>
          <xdr:colOff>990600</xdr:colOff>
          <xdr:row>0</xdr:row>
          <xdr:rowOff>419100</xdr:rowOff>
        </xdr:to>
        <xdr:sp macro="" textlink="">
          <xdr:nvSpPr>
            <xdr:cNvPr id="6154" name="CommandButton4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1</xdr:col>
      <xdr:colOff>38100</xdr:colOff>
      <xdr:row>3</xdr:row>
      <xdr:rowOff>49199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7150"/>
          <a:ext cx="847725" cy="525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38"/>
  <sheetViews>
    <sheetView topLeftCell="A79" workbookViewId="0">
      <selection activeCell="J13" sqref="J13"/>
    </sheetView>
  </sheetViews>
  <sheetFormatPr baseColWidth="10" defaultRowHeight="15" x14ac:dyDescent="0.25"/>
  <cols>
    <col min="1" max="1" width="14.42578125" style="3" customWidth="1"/>
    <col min="2" max="2" width="6.5703125" style="3" customWidth="1"/>
    <col min="3" max="3" width="11.42578125" style="3"/>
    <col min="4" max="4" width="13.7109375" style="3" customWidth="1"/>
    <col min="5" max="6" width="11.42578125" style="3"/>
    <col min="7" max="7" width="13.42578125" style="3" customWidth="1"/>
    <col min="8" max="8" width="11.42578125" style="3"/>
    <col min="9" max="9" width="11.42578125" style="22"/>
    <col min="10" max="10" width="19.7109375" style="3" customWidth="1"/>
    <col min="11" max="16384" width="11.42578125" style="3"/>
  </cols>
  <sheetData>
    <row r="1" spans="1:9" ht="18.75" x14ac:dyDescent="0.3">
      <c r="A1" s="5" t="s">
        <v>15</v>
      </c>
      <c r="B1" s="6" t="s">
        <v>16</v>
      </c>
      <c r="C1" s="7" t="s">
        <v>17</v>
      </c>
      <c r="D1" s="8" t="s">
        <v>213</v>
      </c>
      <c r="E1" s="8"/>
      <c r="F1" s="5"/>
      <c r="G1" s="9">
        <v>41915</v>
      </c>
      <c r="H1" s="5"/>
    </row>
    <row r="2" spans="1:9" x14ac:dyDescent="0.25">
      <c r="A2" s="19"/>
      <c r="B2" s="19"/>
      <c r="C2" s="19"/>
      <c r="D2" s="19"/>
      <c r="E2" s="19"/>
    </row>
    <row r="3" spans="1:9" ht="15.75" x14ac:dyDescent="0.25">
      <c r="A3" s="26" t="s">
        <v>18</v>
      </c>
      <c r="B3" s="19"/>
      <c r="C3" s="19"/>
      <c r="D3" s="19"/>
      <c r="E3" s="19"/>
    </row>
    <row r="4" spans="1:9" ht="15.75" x14ac:dyDescent="0.25">
      <c r="A4" s="26"/>
      <c r="B4" s="19"/>
      <c r="C4" s="19"/>
      <c r="D4" s="19"/>
      <c r="E4" s="19"/>
    </row>
    <row r="5" spans="1:9" x14ac:dyDescent="0.25">
      <c r="A5" s="19"/>
      <c r="B5" s="109" t="s">
        <v>214</v>
      </c>
      <c r="C5" s="109"/>
      <c r="D5" s="109"/>
      <c r="E5" s="109"/>
      <c r="F5" s="109"/>
      <c r="G5" s="109"/>
      <c r="H5" s="109"/>
      <c r="I5" s="109"/>
    </row>
    <row r="6" spans="1:9" x14ac:dyDescent="0.25">
      <c r="A6" s="19"/>
      <c r="B6" s="109" t="s">
        <v>215</v>
      </c>
      <c r="C6" s="109"/>
      <c r="D6" s="109"/>
      <c r="E6" s="109"/>
      <c r="F6" s="109"/>
      <c r="G6" s="109"/>
      <c r="H6" s="109"/>
      <c r="I6" s="109"/>
    </row>
    <row r="7" spans="1:9" x14ac:dyDescent="0.25">
      <c r="A7" s="19"/>
      <c r="B7" s="109" t="s">
        <v>19</v>
      </c>
      <c r="C7" s="109"/>
      <c r="D7" s="109"/>
      <c r="E7" s="109"/>
      <c r="F7" s="109"/>
      <c r="G7" s="109"/>
      <c r="H7" s="109"/>
      <c r="I7" s="109"/>
    </row>
    <row r="8" spans="1:9" x14ac:dyDescent="0.25">
      <c r="A8" s="19"/>
      <c r="B8" s="19"/>
      <c r="C8" s="19"/>
      <c r="D8" s="19"/>
      <c r="E8" s="19"/>
    </row>
    <row r="9" spans="1:9" ht="15.75" x14ac:dyDescent="0.25">
      <c r="A9" s="19"/>
      <c r="B9" s="27" t="s">
        <v>216</v>
      </c>
      <c r="C9" s="19"/>
      <c r="D9" s="27" t="s">
        <v>217</v>
      </c>
      <c r="E9" s="19"/>
      <c r="F9" s="11"/>
    </row>
    <row r="11" spans="1:9" ht="15.75" x14ac:dyDescent="0.25">
      <c r="A11" s="10" t="s">
        <v>20</v>
      </c>
    </row>
    <row r="12" spans="1:9" ht="15.75" x14ac:dyDescent="0.25">
      <c r="A12" s="10"/>
    </row>
    <row r="13" spans="1:9" x14ac:dyDescent="0.25">
      <c r="B13" s="5" t="s">
        <v>21</v>
      </c>
      <c r="C13" s="12"/>
    </row>
    <row r="14" spans="1:9" x14ac:dyDescent="0.25">
      <c r="B14" s="3" t="s">
        <v>22</v>
      </c>
    </row>
    <row r="15" spans="1:9" x14ac:dyDescent="0.25">
      <c r="C15" s="13" t="s">
        <v>23</v>
      </c>
    </row>
    <row r="16" spans="1:9" x14ac:dyDescent="0.25">
      <c r="C16" s="13" t="s">
        <v>24</v>
      </c>
    </row>
    <row r="17" spans="2:10" x14ac:dyDescent="0.25">
      <c r="C17" s="3" t="s">
        <v>25</v>
      </c>
    </row>
    <row r="19" spans="2:10" x14ac:dyDescent="0.25">
      <c r="B19" s="3" t="s">
        <v>26</v>
      </c>
    </row>
    <row r="20" spans="2:10" x14ac:dyDescent="0.25">
      <c r="C20" s="13" t="s">
        <v>27</v>
      </c>
    </row>
    <row r="21" spans="2:10" x14ac:dyDescent="0.25">
      <c r="C21" s="13" t="s">
        <v>28</v>
      </c>
    </row>
    <row r="22" spans="2:10" x14ac:dyDescent="0.25">
      <c r="C22" s="13" t="s">
        <v>29</v>
      </c>
    </row>
    <row r="24" spans="2:10" x14ac:dyDescent="0.25">
      <c r="B24" s="3" t="s">
        <v>30</v>
      </c>
    </row>
    <row r="25" spans="2:10" x14ac:dyDescent="0.25">
      <c r="C25" s="13" t="s">
        <v>31</v>
      </c>
    </row>
    <row r="26" spans="2:10" x14ac:dyDescent="0.25">
      <c r="C26" s="13" t="s">
        <v>89</v>
      </c>
    </row>
    <row r="27" spans="2:10" x14ac:dyDescent="0.25">
      <c r="C27" s="13" t="s">
        <v>33</v>
      </c>
    </row>
    <row r="28" spans="2:10" x14ac:dyDescent="0.25">
      <c r="C28" s="3" t="s">
        <v>32</v>
      </c>
    </row>
    <row r="29" spans="2:10" x14ac:dyDescent="0.25">
      <c r="C29" s="13"/>
    </row>
    <row r="30" spans="2:10" x14ac:dyDescent="0.25">
      <c r="B30" s="3" t="s">
        <v>34</v>
      </c>
    </row>
    <row r="31" spans="2:10" x14ac:dyDescent="0.25">
      <c r="C31" s="13" t="s">
        <v>35</v>
      </c>
    </row>
    <row r="32" spans="2:10" x14ac:dyDescent="0.25">
      <c r="C32" s="14" t="s">
        <v>36</v>
      </c>
      <c r="D32" s="15"/>
      <c r="E32" s="15"/>
      <c r="F32" s="15"/>
      <c r="G32" s="15"/>
      <c r="H32" s="15"/>
      <c r="I32" s="23"/>
      <c r="J32" s="15"/>
    </row>
    <row r="33" spans="2:10" x14ac:dyDescent="0.25">
      <c r="C33" s="16" t="s">
        <v>37</v>
      </c>
      <c r="D33" s="16"/>
      <c r="E33" s="16"/>
      <c r="F33" s="16"/>
      <c r="G33" s="16"/>
      <c r="H33" s="15"/>
      <c r="I33" s="23"/>
      <c r="J33" s="15"/>
    </row>
    <row r="34" spans="2:10" x14ac:dyDescent="0.25">
      <c r="C34" s="14" t="s">
        <v>38</v>
      </c>
      <c r="D34" s="15"/>
      <c r="E34" s="15"/>
      <c r="F34" s="15"/>
      <c r="G34" s="15"/>
    </row>
    <row r="36" spans="2:10" x14ac:dyDescent="0.25">
      <c r="C36" s="16" t="s">
        <v>39</v>
      </c>
      <c r="D36" s="16"/>
      <c r="E36" s="16"/>
      <c r="F36" s="16"/>
      <c r="G36" s="16"/>
      <c r="H36" s="16"/>
    </row>
    <row r="37" spans="2:10" x14ac:dyDescent="0.25">
      <c r="C37" s="16"/>
      <c r="D37" s="16" t="s">
        <v>40</v>
      </c>
      <c r="E37" s="16"/>
      <c r="F37" s="16"/>
      <c r="G37" s="16"/>
      <c r="H37" s="16"/>
    </row>
    <row r="38" spans="2:10" x14ac:dyDescent="0.25">
      <c r="C38" s="16"/>
      <c r="D38" s="16" t="s">
        <v>41</v>
      </c>
      <c r="E38" s="16"/>
      <c r="F38" s="16"/>
      <c r="G38" s="16"/>
      <c r="H38" s="16"/>
    </row>
    <row r="39" spans="2:10" x14ac:dyDescent="0.25">
      <c r="C39" s="16"/>
      <c r="D39" s="16" t="s">
        <v>42</v>
      </c>
      <c r="E39" s="16"/>
      <c r="F39" s="16"/>
      <c r="G39" s="16"/>
      <c r="H39" s="16"/>
    </row>
    <row r="40" spans="2:10" x14ac:dyDescent="0.25">
      <c r="C40" s="16"/>
      <c r="D40" s="16"/>
      <c r="E40" s="16"/>
      <c r="F40" s="16"/>
      <c r="G40" s="16"/>
      <c r="H40" s="16"/>
    </row>
    <row r="41" spans="2:10" x14ac:dyDescent="0.25">
      <c r="C41" s="20" t="s">
        <v>92</v>
      </c>
      <c r="D41" s="16"/>
      <c r="E41" s="20" t="s">
        <v>93</v>
      </c>
      <c r="F41" s="20"/>
      <c r="G41" s="20"/>
      <c r="H41" s="16"/>
    </row>
    <row r="42" spans="2:10" x14ac:dyDescent="0.25">
      <c r="C42" s="20" t="s">
        <v>94</v>
      </c>
      <c r="D42" s="16"/>
      <c r="E42" s="20" t="s">
        <v>93</v>
      </c>
      <c r="F42" s="20"/>
      <c r="G42" s="20"/>
      <c r="H42" s="16"/>
    </row>
    <row r="43" spans="2:10" s="20" customFormat="1" x14ac:dyDescent="0.25">
      <c r="C43" s="20" t="s">
        <v>95</v>
      </c>
      <c r="E43" s="20" t="s">
        <v>96</v>
      </c>
      <c r="I43" s="24"/>
    </row>
    <row r="44" spans="2:10" s="20" customFormat="1" x14ac:dyDescent="0.25">
      <c r="C44" s="20" t="s">
        <v>97</v>
      </c>
      <c r="E44" s="20" t="s">
        <v>98</v>
      </c>
      <c r="I44" s="24"/>
    </row>
    <row r="45" spans="2:10" s="20" customFormat="1" x14ac:dyDescent="0.25">
      <c r="I45" s="24"/>
    </row>
    <row r="46" spans="2:10" s="20" customFormat="1" x14ac:dyDescent="0.25">
      <c r="I46" s="24"/>
    </row>
    <row r="48" spans="2:10" x14ac:dyDescent="0.25">
      <c r="B48" s="5" t="s">
        <v>43</v>
      </c>
      <c r="C48" s="12"/>
    </row>
    <row r="50" spans="2:8" x14ac:dyDescent="0.25">
      <c r="C50" s="13" t="s">
        <v>99</v>
      </c>
    </row>
    <row r="51" spans="2:8" x14ac:dyDescent="0.25">
      <c r="C51" s="13" t="s">
        <v>100</v>
      </c>
    </row>
    <row r="53" spans="2:8" x14ac:dyDescent="0.25">
      <c r="C53" s="3" t="s">
        <v>44</v>
      </c>
    </row>
    <row r="55" spans="2:8" x14ac:dyDescent="0.25">
      <c r="C55" s="16" t="s">
        <v>39</v>
      </c>
      <c r="D55" s="16"/>
      <c r="E55" s="16"/>
      <c r="F55" s="16"/>
      <c r="G55" s="16"/>
      <c r="H55" s="16"/>
    </row>
    <row r="56" spans="2:8" x14ac:dyDescent="0.25">
      <c r="C56" s="16"/>
      <c r="D56" s="16" t="s">
        <v>40</v>
      </c>
      <c r="E56" s="16"/>
      <c r="F56" s="16"/>
      <c r="G56" s="16"/>
      <c r="H56" s="16"/>
    </row>
    <row r="57" spans="2:8" x14ac:dyDescent="0.25">
      <c r="C57" s="16"/>
      <c r="D57" s="16" t="s">
        <v>41</v>
      </c>
      <c r="E57" s="16"/>
      <c r="F57" s="16"/>
      <c r="G57" s="16"/>
      <c r="H57" s="16"/>
    </row>
    <row r="58" spans="2:8" x14ac:dyDescent="0.25">
      <c r="C58" s="16"/>
      <c r="D58" s="16" t="s">
        <v>42</v>
      </c>
      <c r="E58" s="16"/>
      <c r="F58" s="16"/>
      <c r="G58" s="16"/>
      <c r="H58" s="16"/>
    </row>
    <row r="62" spans="2:8" x14ac:dyDescent="0.25">
      <c r="B62" s="5" t="s">
        <v>45</v>
      </c>
    </row>
    <row r="64" spans="2:8" x14ac:dyDescent="0.25">
      <c r="C64" s="12" t="s">
        <v>46</v>
      </c>
      <c r="D64" s="12"/>
      <c r="E64" s="12"/>
    </row>
    <row r="66" spans="3:10" x14ac:dyDescent="0.25">
      <c r="C66" s="13" t="s">
        <v>47</v>
      </c>
    </row>
    <row r="67" spans="3:10" x14ac:dyDescent="0.25">
      <c r="D67" s="13" t="s">
        <v>48</v>
      </c>
    </row>
    <row r="68" spans="3:10" x14ac:dyDescent="0.25">
      <c r="D68" s="13" t="s">
        <v>49</v>
      </c>
    </row>
    <row r="70" spans="3:10" x14ac:dyDescent="0.25">
      <c r="C70" s="13" t="s">
        <v>50</v>
      </c>
    </row>
    <row r="71" spans="3:10" x14ac:dyDescent="0.25">
      <c r="D71" s="13" t="s">
        <v>51</v>
      </c>
    </row>
    <row r="73" spans="3:10" x14ac:dyDescent="0.25">
      <c r="C73" s="12" t="s">
        <v>52</v>
      </c>
    </row>
    <row r="75" spans="3:10" x14ac:dyDescent="0.25">
      <c r="C75" s="13" t="s">
        <v>53</v>
      </c>
    </row>
    <row r="76" spans="3:10" x14ac:dyDescent="0.25">
      <c r="C76" s="13" t="s">
        <v>54</v>
      </c>
    </row>
    <row r="77" spans="3:10" x14ac:dyDescent="0.25">
      <c r="C77" s="5" t="s">
        <v>55</v>
      </c>
      <c r="D77" s="5"/>
      <c r="E77" s="5"/>
      <c r="F77" s="5"/>
      <c r="G77" s="5"/>
      <c r="H77" s="5"/>
      <c r="I77" s="25"/>
      <c r="J77" s="5"/>
    </row>
    <row r="78" spans="3:10" x14ac:dyDescent="0.25">
      <c r="C78" s="13" t="s">
        <v>56</v>
      </c>
    </row>
    <row r="79" spans="3:10" x14ac:dyDescent="0.25">
      <c r="C79" s="13" t="s">
        <v>57</v>
      </c>
    </row>
    <row r="81" spans="1:8" x14ac:dyDescent="0.25">
      <c r="C81" s="12" t="s">
        <v>58</v>
      </c>
    </row>
    <row r="83" spans="1:8" x14ac:dyDescent="0.25">
      <c r="C83" s="13" t="s">
        <v>59</v>
      </c>
    </row>
    <row r="84" spans="1:8" x14ac:dyDescent="0.25">
      <c r="C84" s="13" t="s">
        <v>60</v>
      </c>
    </row>
    <row r="86" spans="1:8" x14ac:dyDescent="0.25">
      <c r="C86" s="3" t="s">
        <v>34</v>
      </c>
    </row>
    <row r="87" spans="1:8" x14ac:dyDescent="0.25">
      <c r="D87" s="3" t="s">
        <v>61</v>
      </c>
    </row>
    <row r="88" spans="1:8" x14ac:dyDescent="0.25">
      <c r="D88" s="3" t="s">
        <v>62</v>
      </c>
    </row>
    <row r="90" spans="1:8" x14ac:dyDescent="0.25">
      <c r="C90" s="16" t="s">
        <v>39</v>
      </c>
      <c r="D90" s="16"/>
      <c r="E90" s="16"/>
      <c r="F90" s="16"/>
      <c r="G90" s="16"/>
      <c r="H90" s="16"/>
    </row>
    <row r="91" spans="1:8" x14ac:dyDescent="0.25">
      <c r="C91" s="16"/>
      <c r="D91" s="16" t="s">
        <v>40</v>
      </c>
      <c r="E91" s="16"/>
      <c r="F91" s="16"/>
      <c r="G91" s="16"/>
      <c r="H91" s="16"/>
    </row>
    <row r="92" spans="1:8" x14ac:dyDescent="0.25">
      <c r="C92" s="16"/>
      <c r="D92" s="16" t="s">
        <v>41</v>
      </c>
      <c r="E92" s="16"/>
      <c r="F92" s="16"/>
      <c r="G92" s="16"/>
      <c r="H92" s="16"/>
    </row>
    <row r="93" spans="1:8" x14ac:dyDescent="0.25">
      <c r="C93" s="16"/>
      <c r="D93" s="16" t="s">
        <v>42</v>
      </c>
      <c r="E93" s="16"/>
      <c r="F93" s="16"/>
      <c r="G93" s="16"/>
      <c r="H93" s="16"/>
    </row>
    <row r="95" spans="1:8" ht="15.75" x14ac:dyDescent="0.25">
      <c r="A95" s="10" t="s">
        <v>101</v>
      </c>
    </row>
    <row r="97" spans="3:12" x14ac:dyDescent="0.25">
      <c r="C97" s="13"/>
      <c r="L97" s="13" t="s">
        <v>102</v>
      </c>
    </row>
    <row r="98" spans="3:12" x14ac:dyDescent="0.25">
      <c r="C98" s="13"/>
      <c r="L98" s="13" t="s">
        <v>103</v>
      </c>
    </row>
    <row r="104" spans="3:12" x14ac:dyDescent="0.25">
      <c r="I104" s="22" t="s">
        <v>104</v>
      </c>
    </row>
    <row r="107" spans="3:12" x14ac:dyDescent="0.25">
      <c r="I107" s="22" t="s">
        <v>104</v>
      </c>
    </row>
    <row r="132" spans="1:1" x14ac:dyDescent="0.25">
      <c r="A132" s="3" t="s">
        <v>115</v>
      </c>
    </row>
    <row r="134" spans="1:1" x14ac:dyDescent="0.25">
      <c r="A134" s="3" t="s">
        <v>116</v>
      </c>
    </row>
    <row r="136" spans="1:1" x14ac:dyDescent="0.25">
      <c r="A136" s="3" t="s">
        <v>117</v>
      </c>
    </row>
    <row r="138" spans="1:1" x14ac:dyDescent="0.25">
      <c r="A138" s="3" t="s">
        <v>115</v>
      </c>
    </row>
  </sheetData>
  <mergeCells count="3">
    <mergeCell ref="B5:I5"/>
    <mergeCell ref="B6:I6"/>
    <mergeCell ref="B7:I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50" r:id="rId3" name="LancementFrmDemande">
          <controlPr defaultSize="0" autoLine="0" r:id="rId4">
            <anchor>
              <from>
                <xdr:col>9</xdr:col>
                <xdr:colOff>1304925</xdr:colOff>
                <xdr:row>102</xdr:row>
                <xdr:rowOff>0</xdr:rowOff>
              </from>
              <to>
                <xdr:col>11</xdr:col>
                <xdr:colOff>419100</xdr:colOff>
                <xdr:row>103</xdr:row>
                <xdr:rowOff>171450</xdr:rowOff>
              </to>
            </anchor>
          </controlPr>
        </control>
      </mc:Choice>
      <mc:Fallback>
        <control shapeId="1250" r:id="rId3" name="LancementFrmDeman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131"/>
  <sheetViews>
    <sheetView tabSelected="1" workbookViewId="0">
      <pane ySplit="2" topLeftCell="A3" activePane="bottomLeft" state="frozen"/>
      <selection pane="bottomLeft" activeCell="O47" sqref="O47"/>
    </sheetView>
  </sheetViews>
  <sheetFormatPr baseColWidth="10" defaultRowHeight="15" x14ac:dyDescent="0.25"/>
  <cols>
    <col min="1" max="1" width="16.85546875" style="36" customWidth="1"/>
    <col min="2" max="2" width="13.5703125" style="47" customWidth="1"/>
    <col min="3" max="3" width="13.42578125" style="36" bestFit="1" customWidth="1"/>
    <col min="4" max="4" width="12.7109375" style="75" customWidth="1"/>
    <col min="5" max="5" width="19.7109375" style="29" customWidth="1"/>
    <col min="6" max="6" width="14.42578125" style="29" customWidth="1"/>
    <col min="7" max="7" width="19.28515625" style="79" bestFit="1" customWidth="1"/>
    <col min="8" max="8" width="22.5703125" style="75" customWidth="1"/>
    <col min="9" max="9" width="16" style="79" bestFit="1" customWidth="1"/>
    <col min="10" max="10" width="21.5703125" style="48" bestFit="1" customWidth="1"/>
    <col min="11" max="11" width="23" style="28" customWidth="1"/>
    <col min="12" max="12" width="16" style="28" bestFit="1" customWidth="1"/>
  </cols>
  <sheetData>
    <row r="1" spans="1:12" ht="36" customHeight="1" x14ac:dyDescent="0.25">
      <c r="A1" s="49"/>
      <c r="B1" s="50"/>
      <c r="C1" s="49"/>
      <c r="D1" s="72"/>
      <c r="E1" s="51"/>
      <c r="F1" s="52"/>
      <c r="G1" s="76"/>
      <c r="I1" s="80"/>
      <c r="J1" s="53"/>
      <c r="K1" s="85">
        <f ca="1">TODAY()</f>
        <v>41951</v>
      </c>
      <c r="L1" s="52"/>
    </row>
    <row r="2" spans="1:12" x14ac:dyDescent="0.25">
      <c r="A2" s="86" t="s">
        <v>192</v>
      </c>
      <c r="B2" s="87" t="s">
        <v>118</v>
      </c>
      <c r="C2" s="88" t="s">
        <v>1</v>
      </c>
      <c r="D2" s="89" t="s">
        <v>193</v>
      </c>
      <c r="E2" s="90" t="s">
        <v>194</v>
      </c>
      <c r="F2" s="91" t="s">
        <v>119</v>
      </c>
      <c r="G2" s="92" t="s">
        <v>120</v>
      </c>
      <c r="H2" s="90" t="s">
        <v>121</v>
      </c>
      <c r="I2" s="92" t="s">
        <v>122</v>
      </c>
      <c r="J2" s="93" t="s">
        <v>123</v>
      </c>
      <c r="K2" s="90" t="s">
        <v>85</v>
      </c>
      <c r="L2" s="90" t="s">
        <v>124</v>
      </c>
    </row>
    <row r="3" spans="1:12" x14ac:dyDescent="0.25">
      <c r="A3" s="106" t="s">
        <v>90</v>
      </c>
      <c r="B3" s="82">
        <v>1</v>
      </c>
      <c r="C3" s="107" t="s">
        <v>0</v>
      </c>
      <c r="D3" s="108" t="s">
        <v>220</v>
      </c>
      <c r="E3" s="54" t="s">
        <v>126</v>
      </c>
      <c r="F3" s="55" t="s">
        <v>189</v>
      </c>
      <c r="G3" s="77">
        <v>40513</v>
      </c>
      <c r="H3" s="56" t="s">
        <v>127</v>
      </c>
      <c r="I3" s="77">
        <v>41699</v>
      </c>
      <c r="J3" s="94">
        <f t="shared" ref="J3:J63" si="0">IF(AND(H3="Trimestre/Chaque IND",I3&lt;&gt;""),DATE(YEAR(I3),MONTH(I3)+3,DAY(I3)),IF(AND(H3="annuelle/Chaque IND",I3&lt;&gt;""),DATE(YEAR(I3),MONTH(I3)+12,DAY(I3)),"en cours"))</f>
        <v>42064</v>
      </c>
      <c r="K3" s="58" t="s">
        <v>128</v>
      </c>
      <c r="L3" s="57" t="s">
        <v>82</v>
      </c>
    </row>
    <row r="4" spans="1:12" x14ac:dyDescent="0.25">
      <c r="A4" s="59" t="s">
        <v>90</v>
      </c>
      <c r="B4" s="82">
        <v>1</v>
      </c>
      <c r="C4" s="60" t="s">
        <v>0</v>
      </c>
      <c r="D4" s="108" t="s">
        <v>220</v>
      </c>
      <c r="E4" s="54" t="s">
        <v>129</v>
      </c>
      <c r="F4" s="55" t="s">
        <v>189</v>
      </c>
      <c r="G4" s="77">
        <v>40514</v>
      </c>
      <c r="H4" s="56" t="s">
        <v>127</v>
      </c>
      <c r="I4" s="77">
        <v>41699</v>
      </c>
      <c r="J4" s="94">
        <f t="shared" si="0"/>
        <v>42064</v>
      </c>
      <c r="K4" s="58" t="s">
        <v>128</v>
      </c>
      <c r="L4" s="57" t="s">
        <v>82</v>
      </c>
    </row>
    <row r="5" spans="1:12" x14ac:dyDescent="0.25">
      <c r="A5" s="59" t="s">
        <v>90</v>
      </c>
      <c r="B5" s="82">
        <v>1</v>
      </c>
      <c r="C5" s="60" t="s">
        <v>0</v>
      </c>
      <c r="D5" s="108" t="s">
        <v>220</v>
      </c>
      <c r="E5" s="54" t="s">
        <v>130</v>
      </c>
      <c r="F5" s="55" t="s">
        <v>189</v>
      </c>
      <c r="G5" s="77">
        <v>40515</v>
      </c>
      <c r="H5" s="56" t="s">
        <v>127</v>
      </c>
      <c r="I5" s="77">
        <v>41699</v>
      </c>
      <c r="J5" s="94">
        <f t="shared" si="0"/>
        <v>42064</v>
      </c>
      <c r="K5" s="58" t="s">
        <v>128</v>
      </c>
      <c r="L5" s="57" t="s">
        <v>82</v>
      </c>
    </row>
    <row r="6" spans="1:12" x14ac:dyDescent="0.25">
      <c r="A6" s="59" t="s">
        <v>90</v>
      </c>
      <c r="B6" s="82">
        <v>1</v>
      </c>
      <c r="C6" s="60" t="s">
        <v>0</v>
      </c>
      <c r="D6" s="108" t="s">
        <v>220</v>
      </c>
      <c r="E6" s="54" t="s">
        <v>131</v>
      </c>
      <c r="F6" s="55" t="s">
        <v>189</v>
      </c>
      <c r="G6" s="77">
        <v>40516</v>
      </c>
      <c r="H6" s="56" t="s">
        <v>127</v>
      </c>
      <c r="I6" s="77">
        <v>41699</v>
      </c>
      <c r="J6" s="94">
        <f t="shared" si="0"/>
        <v>42064</v>
      </c>
      <c r="K6" s="58" t="s">
        <v>128</v>
      </c>
      <c r="L6" s="57" t="s">
        <v>82</v>
      </c>
    </row>
    <row r="7" spans="1:12" x14ac:dyDescent="0.25">
      <c r="A7" s="66" t="s">
        <v>90</v>
      </c>
      <c r="B7" s="82">
        <v>1</v>
      </c>
      <c r="C7" s="67" t="s">
        <v>0</v>
      </c>
      <c r="D7" s="108" t="s">
        <v>220</v>
      </c>
      <c r="E7" s="54" t="s">
        <v>132</v>
      </c>
      <c r="F7" s="55" t="s">
        <v>189</v>
      </c>
      <c r="G7" s="77">
        <v>40517</v>
      </c>
      <c r="H7" s="56" t="s">
        <v>127</v>
      </c>
      <c r="I7" s="77">
        <v>41699</v>
      </c>
      <c r="J7" s="94">
        <f t="shared" si="0"/>
        <v>42064</v>
      </c>
      <c r="K7" s="58" t="s">
        <v>128</v>
      </c>
      <c r="L7" s="57" t="s">
        <v>82</v>
      </c>
    </row>
    <row r="8" spans="1:12" x14ac:dyDescent="0.25">
      <c r="A8" s="68" t="s">
        <v>90</v>
      </c>
      <c r="B8" s="82">
        <v>1</v>
      </c>
      <c r="C8" s="69" t="s">
        <v>0</v>
      </c>
      <c r="D8" s="108" t="s">
        <v>220</v>
      </c>
      <c r="E8" s="54" t="s">
        <v>133</v>
      </c>
      <c r="F8" s="55" t="s">
        <v>189</v>
      </c>
      <c r="G8" s="77">
        <v>40518</v>
      </c>
      <c r="H8" s="56" t="s">
        <v>127</v>
      </c>
      <c r="I8" s="77">
        <v>41699</v>
      </c>
      <c r="J8" s="94">
        <f t="shared" si="0"/>
        <v>42064</v>
      </c>
      <c r="K8" s="58" t="s">
        <v>128</v>
      </c>
      <c r="L8" s="57" t="s">
        <v>82</v>
      </c>
    </row>
    <row r="9" spans="1:12" x14ac:dyDescent="0.25">
      <c r="A9" s="68" t="s">
        <v>90</v>
      </c>
      <c r="B9" s="82">
        <v>1</v>
      </c>
      <c r="C9" s="69" t="s">
        <v>0</v>
      </c>
      <c r="D9" s="108" t="s">
        <v>220</v>
      </c>
      <c r="E9" s="54" t="s">
        <v>134</v>
      </c>
      <c r="F9" s="55" t="s">
        <v>189</v>
      </c>
      <c r="G9" s="77">
        <v>40519</v>
      </c>
      <c r="H9" s="56" t="s">
        <v>127</v>
      </c>
      <c r="I9" s="77">
        <v>41699</v>
      </c>
      <c r="J9" s="94">
        <f t="shared" si="0"/>
        <v>42064</v>
      </c>
      <c r="K9" s="58" t="s">
        <v>128</v>
      </c>
      <c r="L9" s="57" t="s">
        <v>82</v>
      </c>
    </row>
    <row r="10" spans="1:12" x14ac:dyDescent="0.25">
      <c r="A10" s="68" t="s">
        <v>90</v>
      </c>
      <c r="B10" s="82">
        <v>1</v>
      </c>
      <c r="C10" s="69" t="s">
        <v>0</v>
      </c>
      <c r="D10" s="108" t="s">
        <v>220</v>
      </c>
      <c r="E10" s="54" t="s">
        <v>135</v>
      </c>
      <c r="F10" s="55" t="s">
        <v>189</v>
      </c>
      <c r="G10" s="77">
        <v>40520</v>
      </c>
      <c r="H10" s="56" t="s">
        <v>127</v>
      </c>
      <c r="I10" s="77">
        <v>41699</v>
      </c>
      <c r="J10" s="94">
        <f t="shared" si="0"/>
        <v>42064</v>
      </c>
      <c r="K10" s="58" t="s">
        <v>128</v>
      </c>
      <c r="L10" s="57" t="s">
        <v>82</v>
      </c>
    </row>
    <row r="11" spans="1:12" x14ac:dyDescent="0.25">
      <c r="A11" s="68" t="s">
        <v>90</v>
      </c>
      <c r="B11" s="82">
        <v>1</v>
      </c>
      <c r="C11" s="69" t="s">
        <v>0</v>
      </c>
      <c r="D11" s="108" t="s">
        <v>220</v>
      </c>
      <c r="E11" s="54" t="s">
        <v>136</v>
      </c>
      <c r="F11" s="55" t="s">
        <v>189</v>
      </c>
      <c r="G11" s="77">
        <v>40521</v>
      </c>
      <c r="H11" s="56" t="s">
        <v>127</v>
      </c>
      <c r="I11" s="77">
        <v>41699</v>
      </c>
      <c r="J11" s="94">
        <f t="shared" si="0"/>
        <v>42064</v>
      </c>
      <c r="K11" s="58" t="s">
        <v>128</v>
      </c>
      <c r="L11" s="57" t="s">
        <v>82</v>
      </c>
    </row>
    <row r="12" spans="1:12" x14ac:dyDescent="0.25">
      <c r="A12" s="68" t="s">
        <v>90</v>
      </c>
      <c r="B12" s="82">
        <v>1</v>
      </c>
      <c r="C12" s="69" t="s">
        <v>2</v>
      </c>
      <c r="D12" s="108" t="s">
        <v>220</v>
      </c>
      <c r="E12" s="54" t="s">
        <v>137</v>
      </c>
      <c r="F12" s="55" t="s">
        <v>189</v>
      </c>
      <c r="G12" s="77">
        <v>40522</v>
      </c>
      <c r="H12" s="56" t="s">
        <v>127</v>
      </c>
      <c r="I12" s="77">
        <v>41699</v>
      </c>
      <c r="J12" s="94">
        <f t="shared" si="0"/>
        <v>42064</v>
      </c>
      <c r="K12" s="58" t="s">
        <v>128</v>
      </c>
      <c r="L12" s="57" t="s">
        <v>82</v>
      </c>
    </row>
    <row r="13" spans="1:12" x14ac:dyDescent="0.25">
      <c r="A13" s="68" t="s">
        <v>90</v>
      </c>
      <c r="B13" s="82">
        <v>1</v>
      </c>
      <c r="C13" s="69" t="s">
        <v>3</v>
      </c>
      <c r="D13" s="73" t="s">
        <v>221</v>
      </c>
      <c r="E13" s="54" t="s">
        <v>138</v>
      </c>
      <c r="F13" s="55" t="s">
        <v>189</v>
      </c>
      <c r="G13" s="77">
        <v>40544</v>
      </c>
      <c r="H13" s="56" t="s">
        <v>127</v>
      </c>
      <c r="I13" s="77">
        <v>41730</v>
      </c>
      <c r="J13" s="94">
        <f t="shared" si="0"/>
        <v>42095</v>
      </c>
      <c r="K13" s="58" t="s">
        <v>128</v>
      </c>
      <c r="L13" s="57" t="s">
        <v>82</v>
      </c>
    </row>
    <row r="14" spans="1:12" x14ac:dyDescent="0.25">
      <c r="A14" s="68" t="s">
        <v>90</v>
      </c>
      <c r="B14" s="82">
        <v>1</v>
      </c>
      <c r="C14" s="69" t="s">
        <v>3</v>
      </c>
      <c r="D14" s="73" t="s">
        <v>221</v>
      </c>
      <c r="E14" s="54" t="s">
        <v>139</v>
      </c>
      <c r="F14" s="55" t="s">
        <v>189</v>
      </c>
      <c r="G14" s="77">
        <v>40545</v>
      </c>
      <c r="H14" s="56" t="s">
        <v>127</v>
      </c>
      <c r="I14" s="77">
        <v>41730</v>
      </c>
      <c r="J14" s="94">
        <f t="shared" si="0"/>
        <v>42095</v>
      </c>
      <c r="K14" s="58" t="s">
        <v>128</v>
      </c>
      <c r="L14" s="57" t="s">
        <v>82</v>
      </c>
    </row>
    <row r="15" spans="1:12" x14ac:dyDescent="0.25">
      <c r="A15" s="68" t="s">
        <v>90</v>
      </c>
      <c r="B15" s="82">
        <v>1</v>
      </c>
      <c r="C15" s="69" t="s">
        <v>3</v>
      </c>
      <c r="D15" s="73" t="s">
        <v>221</v>
      </c>
      <c r="E15" s="54" t="s">
        <v>140</v>
      </c>
      <c r="F15" s="55" t="s">
        <v>189</v>
      </c>
      <c r="G15" s="77">
        <v>40546</v>
      </c>
      <c r="H15" s="56" t="s">
        <v>127</v>
      </c>
      <c r="I15" s="77">
        <v>41730</v>
      </c>
      <c r="J15" s="94">
        <f t="shared" si="0"/>
        <v>42095</v>
      </c>
      <c r="K15" s="58" t="s">
        <v>128</v>
      </c>
      <c r="L15" s="57" t="s">
        <v>82</v>
      </c>
    </row>
    <row r="16" spans="1:12" x14ac:dyDescent="0.25">
      <c r="A16" s="68" t="s">
        <v>90</v>
      </c>
      <c r="B16" s="82">
        <v>1</v>
      </c>
      <c r="C16" s="69" t="s">
        <v>3</v>
      </c>
      <c r="D16" s="73" t="s">
        <v>221</v>
      </c>
      <c r="E16" s="54" t="s">
        <v>141</v>
      </c>
      <c r="F16" s="55" t="s">
        <v>189</v>
      </c>
      <c r="G16" s="77">
        <v>40547</v>
      </c>
      <c r="H16" s="56" t="s">
        <v>127</v>
      </c>
      <c r="I16" s="77">
        <v>41730</v>
      </c>
      <c r="J16" s="94">
        <f t="shared" si="0"/>
        <v>42095</v>
      </c>
      <c r="K16" s="58" t="s">
        <v>128</v>
      </c>
      <c r="L16" s="57" t="s">
        <v>82</v>
      </c>
    </row>
    <row r="17" spans="1:12" x14ac:dyDescent="0.25">
      <c r="A17" s="68" t="s">
        <v>90</v>
      </c>
      <c r="B17" s="82">
        <v>1</v>
      </c>
      <c r="C17" s="69" t="s">
        <v>3</v>
      </c>
      <c r="D17" s="73" t="s">
        <v>221</v>
      </c>
      <c r="E17" s="54" t="s">
        <v>142</v>
      </c>
      <c r="F17" s="55" t="s">
        <v>189</v>
      </c>
      <c r="G17" s="77">
        <v>40548</v>
      </c>
      <c r="H17" s="56" t="s">
        <v>127</v>
      </c>
      <c r="I17" s="77">
        <v>41730</v>
      </c>
      <c r="J17" s="94">
        <f t="shared" si="0"/>
        <v>42095</v>
      </c>
      <c r="K17" s="58" t="s">
        <v>128</v>
      </c>
      <c r="L17" s="57" t="s">
        <v>82</v>
      </c>
    </row>
    <row r="18" spans="1:12" x14ac:dyDescent="0.25">
      <c r="A18" s="68" t="s">
        <v>90</v>
      </c>
      <c r="B18" s="82">
        <v>1</v>
      </c>
      <c r="C18" s="69" t="s">
        <v>3</v>
      </c>
      <c r="D18" s="73" t="s">
        <v>221</v>
      </c>
      <c r="E18" s="54" t="s">
        <v>143</v>
      </c>
      <c r="F18" s="55" t="s">
        <v>189</v>
      </c>
      <c r="G18" s="77">
        <v>40549</v>
      </c>
      <c r="H18" s="56" t="s">
        <v>127</v>
      </c>
      <c r="I18" s="77">
        <v>41730</v>
      </c>
      <c r="J18" s="94">
        <f t="shared" si="0"/>
        <v>42095</v>
      </c>
      <c r="K18" s="58" t="s">
        <v>128</v>
      </c>
      <c r="L18" s="57" t="s">
        <v>82</v>
      </c>
    </row>
    <row r="19" spans="1:12" x14ac:dyDescent="0.25">
      <c r="A19" s="68" t="s">
        <v>90</v>
      </c>
      <c r="B19" s="82">
        <v>1</v>
      </c>
      <c r="C19" s="69" t="s">
        <v>3</v>
      </c>
      <c r="D19" s="73" t="s">
        <v>221</v>
      </c>
      <c r="E19" s="54" t="s">
        <v>144</v>
      </c>
      <c r="F19" s="55" t="s">
        <v>189</v>
      </c>
      <c r="G19" s="77">
        <v>40550</v>
      </c>
      <c r="H19" s="56" t="s">
        <v>127</v>
      </c>
      <c r="I19" s="77">
        <v>41730</v>
      </c>
      <c r="J19" s="94">
        <f t="shared" si="0"/>
        <v>42095</v>
      </c>
      <c r="K19" s="58" t="s">
        <v>128</v>
      </c>
      <c r="L19" s="57" t="s">
        <v>82</v>
      </c>
    </row>
    <row r="20" spans="1:12" x14ac:dyDescent="0.25">
      <c r="A20" s="68" t="s">
        <v>90</v>
      </c>
      <c r="B20" s="82">
        <v>1</v>
      </c>
      <c r="C20" s="69" t="s">
        <v>3</v>
      </c>
      <c r="D20" s="73" t="s">
        <v>221</v>
      </c>
      <c r="E20" s="54" t="s">
        <v>145</v>
      </c>
      <c r="F20" s="55" t="s">
        <v>189</v>
      </c>
      <c r="G20" s="77">
        <v>40551</v>
      </c>
      <c r="H20" s="56" t="s">
        <v>127</v>
      </c>
      <c r="I20" s="77">
        <v>41730</v>
      </c>
      <c r="J20" s="94">
        <f t="shared" si="0"/>
        <v>42095</v>
      </c>
      <c r="K20" s="58" t="s">
        <v>128</v>
      </c>
      <c r="L20" s="57" t="s">
        <v>82</v>
      </c>
    </row>
    <row r="21" spans="1:12" x14ac:dyDescent="0.25">
      <c r="A21" s="68" t="s">
        <v>90</v>
      </c>
      <c r="B21" s="82">
        <v>1</v>
      </c>
      <c r="C21" s="69" t="s">
        <v>3</v>
      </c>
      <c r="D21" s="73" t="s">
        <v>221</v>
      </c>
      <c r="E21" s="54" t="s">
        <v>146</v>
      </c>
      <c r="F21" s="55" t="s">
        <v>189</v>
      </c>
      <c r="G21" s="77">
        <v>40552</v>
      </c>
      <c r="H21" s="56" t="s">
        <v>127</v>
      </c>
      <c r="I21" s="77">
        <v>41730</v>
      </c>
      <c r="J21" s="94">
        <f t="shared" si="0"/>
        <v>42095</v>
      </c>
      <c r="K21" s="58" t="s">
        <v>128</v>
      </c>
      <c r="L21" s="57" t="s">
        <v>82</v>
      </c>
    </row>
    <row r="22" spans="1:12" x14ac:dyDescent="0.25">
      <c r="A22" s="68" t="s">
        <v>90</v>
      </c>
      <c r="B22" s="82">
        <v>1</v>
      </c>
      <c r="C22" s="69" t="s">
        <v>3</v>
      </c>
      <c r="D22" s="73" t="s">
        <v>221</v>
      </c>
      <c r="E22" s="54" t="s">
        <v>147</v>
      </c>
      <c r="F22" s="55" t="s">
        <v>189</v>
      </c>
      <c r="G22" s="77">
        <v>40553</v>
      </c>
      <c r="H22" s="56" t="s">
        <v>127</v>
      </c>
      <c r="I22" s="77">
        <v>41730</v>
      </c>
      <c r="J22" s="94">
        <f t="shared" si="0"/>
        <v>42095</v>
      </c>
      <c r="K22" s="58" t="s">
        <v>128</v>
      </c>
      <c r="L22" s="57" t="s">
        <v>82</v>
      </c>
    </row>
    <row r="23" spans="1:12" x14ac:dyDescent="0.25">
      <c r="A23" s="68" t="s">
        <v>90</v>
      </c>
      <c r="B23" s="82">
        <v>1</v>
      </c>
      <c r="C23" s="69" t="s">
        <v>3</v>
      </c>
      <c r="D23" s="73" t="s">
        <v>221</v>
      </c>
      <c r="E23" s="54" t="s">
        <v>148</v>
      </c>
      <c r="F23" s="55" t="s">
        <v>189</v>
      </c>
      <c r="G23" s="77">
        <v>40554</v>
      </c>
      <c r="H23" s="56" t="s">
        <v>127</v>
      </c>
      <c r="I23" s="77">
        <v>41730</v>
      </c>
      <c r="J23" s="94">
        <f t="shared" si="0"/>
        <v>42095</v>
      </c>
      <c r="K23" s="58" t="s">
        <v>128</v>
      </c>
      <c r="L23" s="57" t="s">
        <v>82</v>
      </c>
    </row>
    <row r="24" spans="1:12" x14ac:dyDescent="0.25">
      <c r="A24" s="68" t="s">
        <v>90</v>
      </c>
      <c r="B24" s="82">
        <v>1</v>
      </c>
      <c r="C24" s="69" t="s">
        <v>3</v>
      </c>
      <c r="D24" s="73" t="s">
        <v>221</v>
      </c>
      <c r="E24" s="54" t="s">
        <v>149</v>
      </c>
      <c r="F24" s="55" t="s">
        <v>189</v>
      </c>
      <c r="G24" s="77">
        <v>40555</v>
      </c>
      <c r="H24" s="56" t="s">
        <v>127</v>
      </c>
      <c r="I24" s="77">
        <v>41730</v>
      </c>
      <c r="J24" s="94">
        <f t="shared" si="0"/>
        <v>42095</v>
      </c>
      <c r="K24" s="58" t="s">
        <v>128</v>
      </c>
      <c r="L24" s="57" t="s">
        <v>82</v>
      </c>
    </row>
    <row r="25" spans="1:12" x14ac:dyDescent="0.25">
      <c r="A25" s="68" t="s">
        <v>90</v>
      </c>
      <c r="B25" s="82">
        <v>1</v>
      </c>
      <c r="C25" s="69" t="s">
        <v>3</v>
      </c>
      <c r="D25" s="73" t="s">
        <v>221</v>
      </c>
      <c r="E25" s="54" t="s">
        <v>150</v>
      </c>
      <c r="F25" s="55" t="s">
        <v>189</v>
      </c>
      <c r="G25" s="77">
        <v>40556</v>
      </c>
      <c r="H25" s="56" t="s">
        <v>127</v>
      </c>
      <c r="I25" s="77">
        <v>41730</v>
      </c>
      <c r="J25" s="94">
        <f t="shared" si="0"/>
        <v>42095</v>
      </c>
      <c r="K25" s="58" t="s">
        <v>128</v>
      </c>
      <c r="L25" s="57" t="s">
        <v>82</v>
      </c>
    </row>
    <row r="26" spans="1:12" x14ac:dyDescent="0.25">
      <c r="A26" s="68" t="s">
        <v>90</v>
      </c>
      <c r="B26" s="82">
        <v>1</v>
      </c>
      <c r="C26" s="69" t="s">
        <v>3</v>
      </c>
      <c r="D26" s="73" t="s">
        <v>221</v>
      </c>
      <c r="E26" s="54" t="s">
        <v>151</v>
      </c>
      <c r="F26" s="55" t="s">
        <v>189</v>
      </c>
      <c r="G26" s="77">
        <v>40557</v>
      </c>
      <c r="H26" s="56" t="s">
        <v>127</v>
      </c>
      <c r="I26" s="77">
        <v>41730</v>
      </c>
      <c r="J26" s="94">
        <f t="shared" si="0"/>
        <v>42095</v>
      </c>
      <c r="K26" s="58" t="s">
        <v>128</v>
      </c>
      <c r="L26" s="57" t="s">
        <v>82</v>
      </c>
    </row>
    <row r="27" spans="1:12" x14ac:dyDescent="0.25">
      <c r="A27" s="68" t="s">
        <v>90</v>
      </c>
      <c r="B27" s="82">
        <v>1</v>
      </c>
      <c r="C27" s="69" t="s">
        <v>4</v>
      </c>
      <c r="D27" s="73" t="s">
        <v>152</v>
      </c>
      <c r="E27" s="54" t="s">
        <v>153</v>
      </c>
      <c r="F27" s="55" t="s">
        <v>189</v>
      </c>
      <c r="G27" s="77">
        <v>40695</v>
      </c>
      <c r="H27" s="56" t="s">
        <v>127</v>
      </c>
      <c r="I27" s="77">
        <v>41671</v>
      </c>
      <c r="J27" s="94">
        <f t="shared" si="0"/>
        <v>42036</v>
      </c>
      <c r="K27" s="58" t="s">
        <v>128</v>
      </c>
      <c r="L27" s="57" t="s">
        <v>82</v>
      </c>
    </row>
    <row r="28" spans="1:12" x14ac:dyDescent="0.25">
      <c r="A28" s="68" t="s">
        <v>90</v>
      </c>
      <c r="B28" s="82">
        <v>1</v>
      </c>
      <c r="C28" s="69" t="s">
        <v>4</v>
      </c>
      <c r="D28" s="73" t="s">
        <v>152</v>
      </c>
      <c r="E28" s="54" t="s">
        <v>154</v>
      </c>
      <c r="F28" s="55" t="s">
        <v>189</v>
      </c>
      <c r="G28" s="77">
        <v>40696</v>
      </c>
      <c r="H28" s="56" t="s">
        <v>127</v>
      </c>
      <c r="I28" s="77">
        <v>41671</v>
      </c>
      <c r="J28" s="94">
        <f t="shared" si="0"/>
        <v>42036</v>
      </c>
      <c r="K28" s="58" t="s">
        <v>128</v>
      </c>
      <c r="L28" s="57" t="s">
        <v>82</v>
      </c>
    </row>
    <row r="29" spans="1:12" x14ac:dyDescent="0.25">
      <c r="A29" s="68" t="s">
        <v>90</v>
      </c>
      <c r="B29" s="82">
        <v>1</v>
      </c>
      <c r="C29" s="69" t="s">
        <v>5</v>
      </c>
      <c r="D29" s="73" t="s">
        <v>155</v>
      </c>
      <c r="E29" s="54" t="s">
        <v>156</v>
      </c>
      <c r="F29" s="55" t="s">
        <v>189</v>
      </c>
      <c r="G29" s="77">
        <v>40878</v>
      </c>
      <c r="H29" s="56" t="s">
        <v>127</v>
      </c>
      <c r="I29" s="77">
        <v>41791</v>
      </c>
      <c r="J29" s="94">
        <f t="shared" si="0"/>
        <v>42156</v>
      </c>
      <c r="K29" s="58" t="s">
        <v>128</v>
      </c>
      <c r="L29" s="57" t="s">
        <v>82</v>
      </c>
    </row>
    <row r="30" spans="1:12" x14ac:dyDescent="0.25">
      <c r="A30" s="68" t="s">
        <v>90</v>
      </c>
      <c r="B30" s="82">
        <v>1</v>
      </c>
      <c r="C30" s="69" t="s">
        <v>5</v>
      </c>
      <c r="D30" s="73" t="s">
        <v>155</v>
      </c>
      <c r="E30" s="54" t="s">
        <v>157</v>
      </c>
      <c r="F30" s="55" t="s">
        <v>189</v>
      </c>
      <c r="G30" s="77">
        <v>40879</v>
      </c>
      <c r="H30" s="56" t="s">
        <v>127</v>
      </c>
      <c r="I30" s="77">
        <v>41821</v>
      </c>
      <c r="J30" s="94">
        <f t="shared" si="0"/>
        <v>42186</v>
      </c>
      <c r="K30" s="58" t="s">
        <v>128</v>
      </c>
      <c r="L30" s="57" t="s">
        <v>82</v>
      </c>
    </row>
    <row r="31" spans="1:12" x14ac:dyDescent="0.25">
      <c r="A31" s="68" t="s">
        <v>90</v>
      </c>
      <c r="B31" s="82">
        <v>1</v>
      </c>
      <c r="C31" s="69" t="s">
        <v>5</v>
      </c>
      <c r="D31" s="73" t="s">
        <v>155</v>
      </c>
      <c r="E31" s="54" t="s">
        <v>158</v>
      </c>
      <c r="F31" s="55" t="s">
        <v>189</v>
      </c>
      <c r="G31" s="77">
        <v>40880</v>
      </c>
      <c r="H31" s="56" t="s">
        <v>127</v>
      </c>
      <c r="I31" s="77">
        <v>41821</v>
      </c>
      <c r="J31" s="94">
        <f t="shared" si="0"/>
        <v>42186</v>
      </c>
      <c r="K31" s="58" t="s">
        <v>128</v>
      </c>
      <c r="L31" s="57" t="s">
        <v>82</v>
      </c>
    </row>
    <row r="32" spans="1:12" x14ac:dyDescent="0.25">
      <c r="A32" s="68" t="s">
        <v>90</v>
      </c>
      <c r="B32" s="82">
        <v>1</v>
      </c>
      <c r="C32" s="69" t="s">
        <v>6</v>
      </c>
      <c r="D32" s="73" t="s">
        <v>159</v>
      </c>
      <c r="E32" s="54" t="s">
        <v>160</v>
      </c>
      <c r="F32" s="55" t="s">
        <v>189</v>
      </c>
      <c r="G32" s="77">
        <v>40940</v>
      </c>
      <c r="H32" s="56" t="s">
        <v>127</v>
      </c>
      <c r="I32" s="77">
        <v>41791</v>
      </c>
      <c r="J32" s="94">
        <f t="shared" si="0"/>
        <v>42156</v>
      </c>
      <c r="K32" s="58" t="s">
        <v>128</v>
      </c>
      <c r="L32" s="57" t="s">
        <v>82</v>
      </c>
    </row>
    <row r="33" spans="1:12" x14ac:dyDescent="0.25">
      <c r="A33" s="68" t="s">
        <v>90</v>
      </c>
      <c r="B33" s="83" t="s">
        <v>161</v>
      </c>
      <c r="C33" s="69" t="s">
        <v>0</v>
      </c>
      <c r="D33" s="73" t="s">
        <v>222</v>
      </c>
      <c r="E33" s="54" t="s">
        <v>126</v>
      </c>
      <c r="F33" s="55" t="s">
        <v>189</v>
      </c>
      <c r="G33" s="77">
        <v>40513</v>
      </c>
      <c r="H33" s="56" t="s">
        <v>127</v>
      </c>
      <c r="I33" s="77">
        <v>41671</v>
      </c>
      <c r="J33" s="94">
        <f t="shared" si="0"/>
        <v>42036</v>
      </c>
      <c r="K33" s="58" t="s">
        <v>128</v>
      </c>
      <c r="L33" s="57" t="s">
        <v>82</v>
      </c>
    </row>
    <row r="34" spans="1:12" x14ac:dyDescent="0.25">
      <c r="A34" s="68" t="s">
        <v>90</v>
      </c>
      <c r="B34" s="83" t="s">
        <v>161</v>
      </c>
      <c r="C34" s="69" t="s">
        <v>0</v>
      </c>
      <c r="D34" s="73" t="s">
        <v>222</v>
      </c>
      <c r="E34" s="54" t="s">
        <v>129</v>
      </c>
      <c r="F34" s="55" t="s">
        <v>189</v>
      </c>
      <c r="G34" s="77">
        <v>40514</v>
      </c>
      <c r="H34" s="56" t="s">
        <v>127</v>
      </c>
      <c r="I34" s="77">
        <v>41671</v>
      </c>
      <c r="J34" s="94">
        <f t="shared" si="0"/>
        <v>42036</v>
      </c>
      <c r="K34" s="58" t="s">
        <v>128</v>
      </c>
      <c r="L34" s="57" t="s">
        <v>82</v>
      </c>
    </row>
    <row r="35" spans="1:12" x14ac:dyDescent="0.25">
      <c r="A35" s="68" t="s">
        <v>90</v>
      </c>
      <c r="B35" s="83" t="s">
        <v>161</v>
      </c>
      <c r="C35" s="69" t="s">
        <v>0</v>
      </c>
      <c r="D35" s="73" t="s">
        <v>222</v>
      </c>
      <c r="E35" s="54" t="s">
        <v>130</v>
      </c>
      <c r="F35" s="55" t="s">
        <v>189</v>
      </c>
      <c r="G35" s="77">
        <v>40515</v>
      </c>
      <c r="H35" s="56" t="s">
        <v>127</v>
      </c>
      <c r="I35" s="77">
        <v>41671</v>
      </c>
      <c r="J35" s="94">
        <f t="shared" si="0"/>
        <v>42036</v>
      </c>
      <c r="K35" s="58" t="s">
        <v>128</v>
      </c>
      <c r="L35" s="57" t="s">
        <v>82</v>
      </c>
    </row>
    <row r="36" spans="1:12" x14ac:dyDescent="0.25">
      <c r="A36" s="68" t="s">
        <v>90</v>
      </c>
      <c r="B36" s="83" t="s">
        <v>161</v>
      </c>
      <c r="C36" s="69" t="s">
        <v>0</v>
      </c>
      <c r="D36" s="73" t="s">
        <v>222</v>
      </c>
      <c r="E36" s="54" t="s">
        <v>131</v>
      </c>
      <c r="F36" s="55" t="s">
        <v>189</v>
      </c>
      <c r="G36" s="77">
        <v>40516</v>
      </c>
      <c r="H36" s="56" t="s">
        <v>127</v>
      </c>
      <c r="I36" s="77">
        <v>41671</v>
      </c>
      <c r="J36" s="94">
        <f t="shared" si="0"/>
        <v>42036</v>
      </c>
      <c r="K36" s="58" t="s">
        <v>128</v>
      </c>
      <c r="L36" s="57" t="s">
        <v>82</v>
      </c>
    </row>
    <row r="37" spans="1:12" x14ac:dyDescent="0.25">
      <c r="A37" s="68" t="s">
        <v>90</v>
      </c>
      <c r="B37" s="83" t="s">
        <v>161</v>
      </c>
      <c r="C37" s="69" t="s">
        <v>0</v>
      </c>
      <c r="D37" s="73" t="s">
        <v>222</v>
      </c>
      <c r="E37" s="54" t="s">
        <v>132</v>
      </c>
      <c r="F37" s="55" t="s">
        <v>189</v>
      </c>
      <c r="G37" s="77">
        <v>40517</v>
      </c>
      <c r="H37" s="56" t="s">
        <v>127</v>
      </c>
      <c r="I37" s="77">
        <v>41671</v>
      </c>
      <c r="J37" s="94">
        <f t="shared" si="0"/>
        <v>42036</v>
      </c>
      <c r="K37" s="58" t="s">
        <v>128</v>
      </c>
      <c r="L37" s="57" t="s">
        <v>82</v>
      </c>
    </row>
    <row r="38" spans="1:12" x14ac:dyDescent="0.25">
      <c r="A38" s="68" t="s">
        <v>90</v>
      </c>
      <c r="B38" s="83" t="s">
        <v>161</v>
      </c>
      <c r="C38" s="69" t="s">
        <v>0</v>
      </c>
      <c r="D38" s="73" t="s">
        <v>222</v>
      </c>
      <c r="E38" s="54" t="s">
        <v>133</v>
      </c>
      <c r="F38" s="55" t="s">
        <v>189</v>
      </c>
      <c r="G38" s="77">
        <v>40518</v>
      </c>
      <c r="H38" s="56" t="s">
        <v>127</v>
      </c>
      <c r="I38" s="77">
        <v>41671</v>
      </c>
      <c r="J38" s="94">
        <f t="shared" si="0"/>
        <v>42036</v>
      </c>
      <c r="K38" s="58" t="s">
        <v>128</v>
      </c>
      <c r="L38" s="57" t="s">
        <v>82</v>
      </c>
    </row>
    <row r="39" spans="1:12" x14ac:dyDescent="0.25">
      <c r="A39" s="68" t="s">
        <v>90</v>
      </c>
      <c r="B39" s="83" t="s">
        <v>161</v>
      </c>
      <c r="C39" s="69" t="s">
        <v>0</v>
      </c>
      <c r="D39" s="73" t="s">
        <v>222</v>
      </c>
      <c r="E39" s="54" t="s">
        <v>134</v>
      </c>
      <c r="F39" s="55" t="s">
        <v>189</v>
      </c>
      <c r="G39" s="77">
        <v>40519</v>
      </c>
      <c r="H39" s="56" t="s">
        <v>127</v>
      </c>
      <c r="I39" s="77">
        <v>41671</v>
      </c>
      <c r="J39" s="94">
        <f t="shared" si="0"/>
        <v>42036</v>
      </c>
      <c r="K39" s="58" t="s">
        <v>128</v>
      </c>
      <c r="L39" s="57" t="s">
        <v>82</v>
      </c>
    </row>
    <row r="40" spans="1:12" x14ac:dyDescent="0.25">
      <c r="A40" s="68" t="s">
        <v>90</v>
      </c>
      <c r="B40" s="83" t="s">
        <v>161</v>
      </c>
      <c r="C40" s="69" t="s">
        <v>0</v>
      </c>
      <c r="D40" s="73" t="s">
        <v>222</v>
      </c>
      <c r="E40" s="54" t="s">
        <v>135</v>
      </c>
      <c r="F40" s="55" t="s">
        <v>189</v>
      </c>
      <c r="G40" s="77">
        <v>40520</v>
      </c>
      <c r="H40" s="56" t="s">
        <v>127</v>
      </c>
      <c r="I40" s="77">
        <v>41671</v>
      </c>
      <c r="J40" s="94">
        <f t="shared" si="0"/>
        <v>42036</v>
      </c>
      <c r="K40" s="58" t="s">
        <v>128</v>
      </c>
      <c r="L40" s="57" t="s">
        <v>82</v>
      </c>
    </row>
    <row r="41" spans="1:12" x14ac:dyDescent="0.25">
      <c r="A41" s="68" t="s">
        <v>90</v>
      </c>
      <c r="B41" s="83" t="s">
        <v>161</v>
      </c>
      <c r="C41" s="69" t="s">
        <v>0</v>
      </c>
      <c r="D41" s="73" t="s">
        <v>222</v>
      </c>
      <c r="E41" s="54" t="s">
        <v>136</v>
      </c>
      <c r="F41" s="55" t="s">
        <v>189</v>
      </c>
      <c r="G41" s="77">
        <v>40521</v>
      </c>
      <c r="H41" s="56" t="s">
        <v>127</v>
      </c>
      <c r="I41" s="77">
        <v>41671</v>
      </c>
      <c r="J41" s="94">
        <f t="shared" si="0"/>
        <v>42036</v>
      </c>
      <c r="K41" s="58" t="s">
        <v>128</v>
      </c>
      <c r="L41" s="57" t="s">
        <v>82</v>
      </c>
    </row>
    <row r="42" spans="1:12" x14ac:dyDescent="0.25">
      <c r="A42" s="68" t="s">
        <v>90</v>
      </c>
      <c r="B42" s="83" t="s">
        <v>161</v>
      </c>
      <c r="C42" s="69" t="s">
        <v>2</v>
      </c>
      <c r="D42" s="73" t="s">
        <v>223</v>
      </c>
      <c r="E42" s="54" t="s">
        <v>138</v>
      </c>
      <c r="F42" s="55" t="s">
        <v>189</v>
      </c>
      <c r="G42" s="77">
        <v>40575</v>
      </c>
      <c r="H42" s="56" t="s">
        <v>127</v>
      </c>
      <c r="I42" s="77">
        <v>41640</v>
      </c>
      <c r="J42" s="94">
        <f t="shared" si="0"/>
        <v>42005</v>
      </c>
      <c r="K42" s="58" t="s">
        <v>128</v>
      </c>
      <c r="L42" s="57" t="s">
        <v>82</v>
      </c>
    </row>
    <row r="43" spans="1:12" x14ac:dyDescent="0.25">
      <c r="A43" s="68" t="s">
        <v>90</v>
      </c>
      <c r="B43" s="83" t="s">
        <v>161</v>
      </c>
      <c r="C43" s="69" t="s">
        <v>2</v>
      </c>
      <c r="D43" s="73" t="s">
        <v>223</v>
      </c>
      <c r="E43" s="54" t="s">
        <v>139</v>
      </c>
      <c r="F43" s="55" t="s">
        <v>189</v>
      </c>
      <c r="G43" s="77">
        <v>40576</v>
      </c>
      <c r="H43" s="56" t="s">
        <v>127</v>
      </c>
      <c r="I43" s="77">
        <v>41640</v>
      </c>
      <c r="J43" s="94">
        <f t="shared" si="0"/>
        <v>42005</v>
      </c>
      <c r="K43" s="58" t="s">
        <v>128</v>
      </c>
      <c r="L43" s="57" t="s">
        <v>82</v>
      </c>
    </row>
    <row r="44" spans="1:12" x14ac:dyDescent="0.25">
      <c r="A44" s="68" t="s">
        <v>90</v>
      </c>
      <c r="B44" s="83" t="s">
        <v>161</v>
      </c>
      <c r="C44" s="69" t="s">
        <v>2</v>
      </c>
      <c r="D44" s="73" t="s">
        <v>223</v>
      </c>
      <c r="E44" s="54" t="s">
        <v>140</v>
      </c>
      <c r="F44" s="55" t="s">
        <v>189</v>
      </c>
      <c r="G44" s="77">
        <v>40577</v>
      </c>
      <c r="H44" s="56" t="s">
        <v>127</v>
      </c>
      <c r="I44" s="77">
        <v>41640</v>
      </c>
      <c r="J44" s="94">
        <f t="shared" si="0"/>
        <v>42005</v>
      </c>
      <c r="K44" s="58" t="s">
        <v>128</v>
      </c>
      <c r="L44" s="57" t="s">
        <v>82</v>
      </c>
    </row>
    <row r="45" spans="1:12" x14ac:dyDescent="0.25">
      <c r="A45" s="68" t="s">
        <v>90</v>
      </c>
      <c r="B45" s="83" t="s">
        <v>161</v>
      </c>
      <c r="C45" s="69" t="s">
        <v>2</v>
      </c>
      <c r="D45" s="73" t="s">
        <v>223</v>
      </c>
      <c r="E45" s="54" t="s">
        <v>141</v>
      </c>
      <c r="F45" s="55" t="s">
        <v>189</v>
      </c>
      <c r="G45" s="77">
        <v>40578</v>
      </c>
      <c r="H45" s="56" t="s">
        <v>127</v>
      </c>
      <c r="I45" s="77">
        <v>41640</v>
      </c>
      <c r="J45" s="94">
        <f t="shared" si="0"/>
        <v>42005</v>
      </c>
      <c r="K45" s="58" t="s">
        <v>128</v>
      </c>
      <c r="L45" s="57" t="s">
        <v>82</v>
      </c>
    </row>
    <row r="46" spans="1:12" x14ac:dyDescent="0.25">
      <c r="A46" s="68" t="s">
        <v>90</v>
      </c>
      <c r="B46" s="83" t="s">
        <v>161</v>
      </c>
      <c r="C46" s="69" t="s">
        <v>2</v>
      </c>
      <c r="D46" s="73" t="s">
        <v>223</v>
      </c>
      <c r="E46" s="54" t="s">
        <v>142</v>
      </c>
      <c r="F46" s="55" t="s">
        <v>189</v>
      </c>
      <c r="G46" s="77">
        <v>40579</v>
      </c>
      <c r="H46" s="56" t="s">
        <v>127</v>
      </c>
      <c r="I46" s="77">
        <v>41640</v>
      </c>
      <c r="J46" s="94">
        <f t="shared" si="0"/>
        <v>42005</v>
      </c>
      <c r="K46" s="58" t="s">
        <v>128</v>
      </c>
      <c r="L46" s="57" t="s">
        <v>82</v>
      </c>
    </row>
    <row r="47" spans="1:12" x14ac:dyDescent="0.25">
      <c r="A47" s="68" t="s">
        <v>90</v>
      </c>
      <c r="B47" s="83" t="s">
        <v>161</v>
      </c>
      <c r="C47" s="69" t="s">
        <v>2</v>
      </c>
      <c r="D47" s="73" t="s">
        <v>223</v>
      </c>
      <c r="E47" s="54" t="s">
        <v>143</v>
      </c>
      <c r="F47" s="55" t="s">
        <v>189</v>
      </c>
      <c r="G47" s="77">
        <v>40580</v>
      </c>
      <c r="H47" s="56" t="s">
        <v>127</v>
      </c>
      <c r="I47" s="77">
        <v>41640</v>
      </c>
      <c r="J47" s="94">
        <f t="shared" si="0"/>
        <v>42005</v>
      </c>
      <c r="K47" s="58" t="s">
        <v>128</v>
      </c>
      <c r="L47" s="57" t="s">
        <v>82</v>
      </c>
    </row>
    <row r="48" spans="1:12" x14ac:dyDescent="0.25">
      <c r="A48" s="68" t="s">
        <v>90</v>
      </c>
      <c r="B48" s="83" t="s">
        <v>161</v>
      </c>
      <c r="C48" s="69" t="s">
        <v>2</v>
      </c>
      <c r="D48" s="73" t="s">
        <v>223</v>
      </c>
      <c r="E48" s="54" t="s">
        <v>144</v>
      </c>
      <c r="F48" s="55" t="s">
        <v>189</v>
      </c>
      <c r="G48" s="77">
        <v>40581</v>
      </c>
      <c r="H48" s="56" t="s">
        <v>127</v>
      </c>
      <c r="I48" s="77">
        <v>41640</v>
      </c>
      <c r="J48" s="94">
        <f t="shared" si="0"/>
        <v>42005</v>
      </c>
      <c r="K48" s="58" t="s">
        <v>128</v>
      </c>
      <c r="L48" s="57" t="s">
        <v>82</v>
      </c>
    </row>
    <row r="49" spans="1:12" x14ac:dyDescent="0.25">
      <c r="A49" s="68" t="s">
        <v>90</v>
      </c>
      <c r="B49" s="83" t="s">
        <v>161</v>
      </c>
      <c r="C49" s="69" t="s">
        <v>2</v>
      </c>
      <c r="D49" s="73" t="s">
        <v>223</v>
      </c>
      <c r="E49" s="54" t="s">
        <v>145</v>
      </c>
      <c r="F49" s="55" t="s">
        <v>189</v>
      </c>
      <c r="G49" s="77">
        <v>40582</v>
      </c>
      <c r="H49" s="56" t="s">
        <v>127</v>
      </c>
      <c r="I49" s="77">
        <v>41640</v>
      </c>
      <c r="J49" s="94">
        <f t="shared" si="0"/>
        <v>42005</v>
      </c>
      <c r="K49" s="58" t="s">
        <v>128</v>
      </c>
      <c r="L49" s="57" t="s">
        <v>82</v>
      </c>
    </row>
    <row r="50" spans="1:12" x14ac:dyDescent="0.25">
      <c r="A50" s="68" t="s">
        <v>90</v>
      </c>
      <c r="B50" s="83" t="s">
        <v>161</v>
      </c>
      <c r="C50" s="69" t="s">
        <v>2</v>
      </c>
      <c r="D50" s="73" t="s">
        <v>223</v>
      </c>
      <c r="E50" s="54" t="s">
        <v>146</v>
      </c>
      <c r="F50" s="55" t="s">
        <v>189</v>
      </c>
      <c r="G50" s="77">
        <v>40583</v>
      </c>
      <c r="H50" s="56" t="s">
        <v>127</v>
      </c>
      <c r="I50" s="77">
        <v>41640</v>
      </c>
      <c r="J50" s="94">
        <f t="shared" si="0"/>
        <v>42005</v>
      </c>
      <c r="K50" s="58" t="s">
        <v>128</v>
      </c>
      <c r="L50" s="57" t="s">
        <v>82</v>
      </c>
    </row>
    <row r="51" spans="1:12" x14ac:dyDescent="0.25">
      <c r="A51" s="68" t="s">
        <v>90</v>
      </c>
      <c r="B51" s="83" t="s">
        <v>161</v>
      </c>
      <c r="C51" s="69" t="s">
        <v>2</v>
      </c>
      <c r="D51" s="73" t="s">
        <v>223</v>
      </c>
      <c r="E51" s="54" t="s">
        <v>147</v>
      </c>
      <c r="F51" s="55" t="s">
        <v>189</v>
      </c>
      <c r="G51" s="77">
        <v>40584</v>
      </c>
      <c r="H51" s="56" t="s">
        <v>127</v>
      </c>
      <c r="I51" s="77">
        <v>41640</v>
      </c>
      <c r="J51" s="94">
        <f t="shared" si="0"/>
        <v>42005</v>
      </c>
      <c r="K51" s="58" t="s">
        <v>128</v>
      </c>
      <c r="L51" s="57" t="s">
        <v>82</v>
      </c>
    </row>
    <row r="52" spans="1:12" x14ac:dyDescent="0.25">
      <c r="A52" s="68" t="s">
        <v>90</v>
      </c>
      <c r="B52" s="83" t="s">
        <v>161</v>
      </c>
      <c r="C52" s="69" t="s">
        <v>2</v>
      </c>
      <c r="D52" s="73" t="s">
        <v>223</v>
      </c>
      <c r="E52" s="54" t="s">
        <v>148</v>
      </c>
      <c r="F52" s="55" t="s">
        <v>189</v>
      </c>
      <c r="G52" s="77">
        <v>40585</v>
      </c>
      <c r="H52" s="56" t="s">
        <v>127</v>
      </c>
      <c r="I52" s="77">
        <v>41640</v>
      </c>
      <c r="J52" s="94">
        <f t="shared" si="0"/>
        <v>42005</v>
      </c>
      <c r="K52" s="58" t="s">
        <v>128</v>
      </c>
      <c r="L52" s="57" t="s">
        <v>82</v>
      </c>
    </row>
    <row r="53" spans="1:12" x14ac:dyDescent="0.25">
      <c r="A53" s="68" t="s">
        <v>90</v>
      </c>
      <c r="B53" s="83" t="s">
        <v>161</v>
      </c>
      <c r="C53" s="69" t="s">
        <v>2</v>
      </c>
      <c r="D53" s="73" t="s">
        <v>223</v>
      </c>
      <c r="E53" s="54" t="s">
        <v>149</v>
      </c>
      <c r="F53" s="55" t="s">
        <v>189</v>
      </c>
      <c r="G53" s="77">
        <v>40586</v>
      </c>
      <c r="H53" s="56" t="s">
        <v>127</v>
      </c>
      <c r="I53" s="77">
        <v>41640</v>
      </c>
      <c r="J53" s="94">
        <f t="shared" si="0"/>
        <v>42005</v>
      </c>
      <c r="K53" s="58" t="s">
        <v>128</v>
      </c>
      <c r="L53" s="57" t="s">
        <v>82</v>
      </c>
    </row>
    <row r="54" spans="1:12" x14ac:dyDescent="0.25">
      <c r="A54" s="68" t="s">
        <v>90</v>
      </c>
      <c r="B54" s="83" t="s">
        <v>161</v>
      </c>
      <c r="C54" s="69" t="s">
        <v>2</v>
      </c>
      <c r="D54" s="73" t="s">
        <v>223</v>
      </c>
      <c r="E54" s="54" t="s">
        <v>150</v>
      </c>
      <c r="F54" s="55" t="s">
        <v>189</v>
      </c>
      <c r="G54" s="77">
        <v>40587</v>
      </c>
      <c r="H54" s="56" t="s">
        <v>127</v>
      </c>
      <c r="I54" s="77">
        <v>41640</v>
      </c>
      <c r="J54" s="94">
        <f t="shared" si="0"/>
        <v>42005</v>
      </c>
      <c r="K54" s="58" t="s">
        <v>128</v>
      </c>
      <c r="L54" s="57" t="s">
        <v>82</v>
      </c>
    </row>
    <row r="55" spans="1:12" x14ac:dyDescent="0.25">
      <c r="A55" s="68" t="s">
        <v>90</v>
      </c>
      <c r="B55" s="83" t="s">
        <v>161</v>
      </c>
      <c r="C55" s="69" t="s">
        <v>2</v>
      </c>
      <c r="D55" s="73" t="s">
        <v>223</v>
      </c>
      <c r="E55" s="54" t="s">
        <v>151</v>
      </c>
      <c r="F55" s="55" t="s">
        <v>189</v>
      </c>
      <c r="G55" s="77">
        <v>40588</v>
      </c>
      <c r="H55" s="56" t="s">
        <v>127</v>
      </c>
      <c r="I55" s="77">
        <v>41640</v>
      </c>
      <c r="J55" s="94">
        <f t="shared" si="0"/>
        <v>42005</v>
      </c>
      <c r="K55" s="58" t="s">
        <v>128</v>
      </c>
      <c r="L55" s="57" t="s">
        <v>82</v>
      </c>
    </row>
    <row r="56" spans="1:12" x14ac:dyDescent="0.25">
      <c r="A56" s="70" t="s">
        <v>162</v>
      </c>
      <c r="B56" s="84" t="s">
        <v>125</v>
      </c>
      <c r="C56" s="71" t="s">
        <v>63</v>
      </c>
      <c r="D56" s="74" t="s">
        <v>224</v>
      </c>
      <c r="E56" s="61" t="s">
        <v>163</v>
      </c>
      <c r="F56" s="62"/>
      <c r="G56" s="78">
        <v>41821</v>
      </c>
      <c r="H56" s="63" t="s">
        <v>164</v>
      </c>
      <c r="I56" s="78">
        <v>41883</v>
      </c>
      <c r="J56" s="94">
        <f t="shared" si="0"/>
        <v>41974</v>
      </c>
      <c r="K56" s="65" t="s">
        <v>128</v>
      </c>
      <c r="L56" s="64" t="s">
        <v>82</v>
      </c>
    </row>
    <row r="57" spans="1:12" x14ac:dyDescent="0.25">
      <c r="A57" s="95" t="s">
        <v>162</v>
      </c>
      <c r="B57" s="96" t="s">
        <v>125</v>
      </c>
      <c r="C57" s="97" t="s">
        <v>64</v>
      </c>
      <c r="D57" s="74" t="s">
        <v>224</v>
      </c>
      <c r="E57" s="99" t="s">
        <v>165</v>
      </c>
      <c r="F57" s="100"/>
      <c r="G57" s="101">
        <v>41821</v>
      </c>
      <c r="H57" s="102" t="s">
        <v>164</v>
      </c>
      <c r="I57" s="101">
        <v>41821</v>
      </c>
      <c r="J57" s="103">
        <f t="shared" si="0"/>
        <v>41913</v>
      </c>
      <c r="K57" s="103" t="s">
        <v>128</v>
      </c>
      <c r="L57" s="104" t="s">
        <v>82</v>
      </c>
    </row>
    <row r="58" spans="1:12" x14ac:dyDescent="0.25">
      <c r="A58" s="70" t="s">
        <v>162</v>
      </c>
      <c r="B58" s="84" t="s">
        <v>125</v>
      </c>
      <c r="C58" s="71" t="s">
        <v>65</v>
      </c>
      <c r="D58" s="74" t="s">
        <v>224</v>
      </c>
      <c r="E58" s="61" t="s">
        <v>166</v>
      </c>
      <c r="F58" s="62"/>
      <c r="G58" s="78">
        <v>41883</v>
      </c>
      <c r="H58" s="63" t="s">
        <v>164</v>
      </c>
      <c r="I58" s="78">
        <v>41883</v>
      </c>
      <c r="J58" s="94">
        <f t="shared" si="0"/>
        <v>41974</v>
      </c>
      <c r="K58" s="65" t="s">
        <v>128</v>
      </c>
      <c r="L58" s="64" t="s">
        <v>167</v>
      </c>
    </row>
    <row r="59" spans="1:12" x14ac:dyDescent="0.25">
      <c r="A59" s="70" t="s">
        <v>162</v>
      </c>
      <c r="B59" s="84" t="s">
        <v>125</v>
      </c>
      <c r="C59" s="71" t="s">
        <v>66</v>
      </c>
      <c r="D59" s="74" t="s">
        <v>224</v>
      </c>
      <c r="E59" s="61" t="s">
        <v>168</v>
      </c>
      <c r="F59" s="62"/>
      <c r="G59" s="78">
        <v>41884</v>
      </c>
      <c r="H59" s="63" t="s">
        <v>164</v>
      </c>
      <c r="I59" s="78">
        <v>41883</v>
      </c>
      <c r="J59" s="94">
        <f t="shared" si="0"/>
        <v>41974</v>
      </c>
      <c r="K59" s="65" t="s">
        <v>128</v>
      </c>
      <c r="L59" s="64" t="s">
        <v>167</v>
      </c>
    </row>
    <row r="60" spans="1:12" x14ac:dyDescent="0.25">
      <c r="A60" s="70" t="s">
        <v>162</v>
      </c>
      <c r="B60" s="84" t="s">
        <v>125</v>
      </c>
      <c r="C60" s="71" t="s">
        <v>67</v>
      </c>
      <c r="D60" s="74" t="s">
        <v>225</v>
      </c>
      <c r="E60" s="61" t="s">
        <v>165</v>
      </c>
      <c r="F60" s="62"/>
      <c r="G60" s="78">
        <v>41883</v>
      </c>
      <c r="H60" s="63" t="s">
        <v>164</v>
      </c>
      <c r="I60" s="78">
        <v>41883</v>
      </c>
      <c r="J60" s="94">
        <f t="shared" si="0"/>
        <v>41974</v>
      </c>
      <c r="K60" s="65" t="s">
        <v>128</v>
      </c>
      <c r="L60" s="64" t="s">
        <v>82</v>
      </c>
    </row>
    <row r="61" spans="1:12" x14ac:dyDescent="0.25">
      <c r="A61" s="68" t="s">
        <v>91</v>
      </c>
      <c r="B61" s="83" t="s">
        <v>125</v>
      </c>
      <c r="C61" s="69" t="s">
        <v>68</v>
      </c>
      <c r="D61" s="73" t="s">
        <v>226</v>
      </c>
      <c r="E61" s="54" t="s">
        <v>169</v>
      </c>
      <c r="F61" s="55"/>
      <c r="G61" s="77">
        <v>41791</v>
      </c>
      <c r="H61" s="56" t="s">
        <v>164</v>
      </c>
      <c r="I61" s="77">
        <v>41883</v>
      </c>
      <c r="J61" s="94">
        <f t="shared" si="0"/>
        <v>41974</v>
      </c>
      <c r="K61" s="58" t="s">
        <v>128</v>
      </c>
      <c r="L61" s="57" t="s">
        <v>170</v>
      </c>
    </row>
    <row r="62" spans="1:12" x14ac:dyDescent="0.25">
      <c r="A62" s="68" t="s">
        <v>91</v>
      </c>
      <c r="B62" s="83" t="s">
        <v>125</v>
      </c>
      <c r="C62" s="69" t="s">
        <v>69</v>
      </c>
      <c r="D62" s="73" t="s">
        <v>226</v>
      </c>
      <c r="E62" s="54" t="s">
        <v>171</v>
      </c>
      <c r="F62" s="55"/>
      <c r="G62" s="77">
        <v>41791</v>
      </c>
      <c r="H62" s="56" t="s">
        <v>164</v>
      </c>
      <c r="I62" s="77">
        <v>41883</v>
      </c>
      <c r="J62" s="94">
        <f t="shared" si="0"/>
        <v>41974</v>
      </c>
      <c r="K62" s="58" t="s">
        <v>128</v>
      </c>
      <c r="L62" s="57" t="s">
        <v>170</v>
      </c>
    </row>
    <row r="63" spans="1:12" x14ac:dyDescent="0.25">
      <c r="A63" s="68" t="s">
        <v>91</v>
      </c>
      <c r="B63" s="83" t="s">
        <v>125</v>
      </c>
      <c r="C63" s="69" t="s">
        <v>70</v>
      </c>
      <c r="D63" s="73" t="s">
        <v>226</v>
      </c>
      <c r="E63" s="54" t="s">
        <v>172</v>
      </c>
      <c r="F63" s="55"/>
      <c r="G63" s="77">
        <v>41791</v>
      </c>
      <c r="H63" s="56" t="s">
        <v>164</v>
      </c>
      <c r="I63" s="77">
        <v>41883</v>
      </c>
      <c r="J63" s="94">
        <f t="shared" si="0"/>
        <v>41974</v>
      </c>
      <c r="K63" s="58" t="s">
        <v>128</v>
      </c>
      <c r="L63" s="57" t="s">
        <v>170</v>
      </c>
    </row>
    <row r="64" spans="1:12" x14ac:dyDescent="0.25">
      <c r="A64" s="95" t="s">
        <v>91</v>
      </c>
      <c r="B64" s="96" t="s">
        <v>125</v>
      </c>
      <c r="C64" s="97" t="s">
        <v>71</v>
      </c>
      <c r="D64" s="98" t="s">
        <v>227</v>
      </c>
      <c r="E64" s="99" t="s">
        <v>173</v>
      </c>
      <c r="F64" s="100"/>
      <c r="G64" s="101">
        <v>41730</v>
      </c>
      <c r="H64" s="102" t="s">
        <v>164</v>
      </c>
      <c r="I64" s="101">
        <v>41821</v>
      </c>
      <c r="J64" s="103">
        <f t="shared" ref="J64:J124" si="1">IF(AND(H64="Trimestre/Chaque IND",I64&lt;&gt;""),DATE(YEAR(I64),MONTH(I64)+3,DAY(I64)),IF(AND(H64="annuelle/Chaque IND",I64&lt;&gt;""),DATE(YEAR(I64),MONTH(I64)+12,DAY(I64)),"en cours"))</f>
        <v>41913</v>
      </c>
      <c r="K64" s="103" t="s">
        <v>128</v>
      </c>
      <c r="L64" s="104" t="s">
        <v>170</v>
      </c>
    </row>
    <row r="65" spans="1:12" x14ac:dyDescent="0.25">
      <c r="A65" s="68" t="s">
        <v>91</v>
      </c>
      <c r="B65" s="83" t="s">
        <v>125</v>
      </c>
      <c r="C65" s="69" t="s">
        <v>72</v>
      </c>
      <c r="D65" s="73" t="s">
        <v>226</v>
      </c>
      <c r="E65" s="54" t="s">
        <v>174</v>
      </c>
      <c r="F65" s="55"/>
      <c r="G65" s="77">
        <v>41883</v>
      </c>
      <c r="H65" s="56" t="s">
        <v>164</v>
      </c>
      <c r="I65" s="77">
        <v>41883</v>
      </c>
      <c r="J65" s="94">
        <f t="shared" si="1"/>
        <v>41974</v>
      </c>
      <c r="K65" s="58" t="s">
        <v>128</v>
      </c>
      <c r="L65" s="57" t="s">
        <v>170</v>
      </c>
    </row>
    <row r="66" spans="1:12" x14ac:dyDescent="0.25">
      <c r="A66" s="68" t="s">
        <v>91</v>
      </c>
      <c r="B66" s="83" t="s">
        <v>125</v>
      </c>
      <c r="C66" s="69" t="s">
        <v>73</v>
      </c>
      <c r="D66" s="73" t="s">
        <v>228</v>
      </c>
      <c r="E66" s="54" t="s">
        <v>175</v>
      </c>
      <c r="F66" s="55"/>
      <c r="G66" s="77">
        <v>41699</v>
      </c>
      <c r="H66" s="56" t="s">
        <v>164</v>
      </c>
      <c r="I66" s="77">
        <v>41883</v>
      </c>
      <c r="J66" s="94">
        <f t="shared" si="1"/>
        <v>41974</v>
      </c>
      <c r="K66" s="58" t="s">
        <v>128</v>
      </c>
      <c r="L66" s="57" t="s">
        <v>170</v>
      </c>
    </row>
    <row r="67" spans="1:12" x14ac:dyDescent="0.25">
      <c r="A67" s="68" t="s">
        <v>91</v>
      </c>
      <c r="B67" s="83" t="s">
        <v>125</v>
      </c>
      <c r="C67" s="69" t="s">
        <v>74</v>
      </c>
      <c r="D67" s="73" t="s">
        <v>228</v>
      </c>
      <c r="E67" s="54" t="s">
        <v>176</v>
      </c>
      <c r="F67" s="55"/>
      <c r="G67" s="77">
        <v>41699</v>
      </c>
      <c r="H67" s="56" t="s">
        <v>164</v>
      </c>
      <c r="I67" s="77">
        <v>41883</v>
      </c>
      <c r="J67" s="94">
        <f t="shared" si="1"/>
        <v>41974</v>
      </c>
      <c r="K67" s="58" t="s">
        <v>128</v>
      </c>
      <c r="L67" s="57" t="s">
        <v>170</v>
      </c>
    </row>
    <row r="68" spans="1:12" x14ac:dyDescent="0.25">
      <c r="A68" s="68" t="s">
        <v>91</v>
      </c>
      <c r="B68" s="83" t="s">
        <v>125</v>
      </c>
      <c r="C68" s="69" t="s">
        <v>75</v>
      </c>
      <c r="D68" s="73" t="s">
        <v>228</v>
      </c>
      <c r="E68" s="54" t="s">
        <v>177</v>
      </c>
      <c r="F68" s="55"/>
      <c r="G68" s="77">
        <v>41883</v>
      </c>
      <c r="H68" s="56" t="s">
        <v>164</v>
      </c>
      <c r="I68" s="77">
        <v>41883</v>
      </c>
      <c r="J68" s="94">
        <f t="shared" si="1"/>
        <v>41974</v>
      </c>
      <c r="K68" s="58" t="s">
        <v>128</v>
      </c>
      <c r="L68" s="57" t="s">
        <v>170</v>
      </c>
    </row>
    <row r="69" spans="1:12" x14ac:dyDescent="0.25">
      <c r="A69" s="68" t="s">
        <v>91</v>
      </c>
      <c r="B69" s="83" t="s">
        <v>125</v>
      </c>
      <c r="C69" s="69" t="s">
        <v>76</v>
      </c>
      <c r="D69" s="73" t="s">
        <v>228</v>
      </c>
      <c r="E69" s="54" t="s">
        <v>178</v>
      </c>
      <c r="F69" s="55"/>
      <c r="G69" s="77"/>
      <c r="H69" s="56" t="s">
        <v>164</v>
      </c>
      <c r="I69" s="77"/>
      <c r="J69" s="105" t="str">
        <f t="shared" si="1"/>
        <v>en cours</v>
      </c>
      <c r="K69" s="58" t="s">
        <v>128</v>
      </c>
      <c r="L69" s="57" t="s">
        <v>170</v>
      </c>
    </row>
    <row r="70" spans="1:12" x14ac:dyDescent="0.25">
      <c r="A70" s="68" t="s">
        <v>91</v>
      </c>
      <c r="B70" s="83" t="s">
        <v>125</v>
      </c>
      <c r="C70" s="69" t="s">
        <v>77</v>
      </c>
      <c r="D70" s="73" t="s">
        <v>228</v>
      </c>
      <c r="E70" s="54" t="s">
        <v>179</v>
      </c>
      <c r="F70" s="55"/>
      <c r="G70" s="77">
        <v>41699</v>
      </c>
      <c r="H70" s="56" t="s">
        <v>164</v>
      </c>
      <c r="I70" s="77">
        <v>41883</v>
      </c>
      <c r="J70" s="94">
        <f t="shared" si="1"/>
        <v>41974</v>
      </c>
      <c r="K70" s="58" t="s">
        <v>128</v>
      </c>
      <c r="L70" s="57" t="s">
        <v>170</v>
      </c>
    </row>
    <row r="71" spans="1:12" x14ac:dyDescent="0.25">
      <c r="A71" s="95" t="s">
        <v>91</v>
      </c>
      <c r="B71" s="96" t="s">
        <v>125</v>
      </c>
      <c r="C71" s="97" t="s">
        <v>78</v>
      </c>
      <c r="D71" s="73" t="s">
        <v>228</v>
      </c>
      <c r="E71" s="99" t="s">
        <v>180</v>
      </c>
      <c r="F71" s="100"/>
      <c r="G71" s="101">
        <v>41640</v>
      </c>
      <c r="H71" s="102" t="s">
        <v>164</v>
      </c>
      <c r="I71" s="101">
        <v>41821</v>
      </c>
      <c r="J71" s="103">
        <f t="shared" si="1"/>
        <v>41913</v>
      </c>
      <c r="K71" s="103" t="s">
        <v>128</v>
      </c>
      <c r="L71" s="104" t="s">
        <v>170</v>
      </c>
    </row>
    <row r="72" spans="1:12" x14ac:dyDescent="0.25">
      <c r="A72" s="95" t="s">
        <v>91</v>
      </c>
      <c r="B72" s="96" t="s">
        <v>125</v>
      </c>
      <c r="C72" s="97" t="s">
        <v>79</v>
      </c>
      <c r="D72" s="73" t="s">
        <v>228</v>
      </c>
      <c r="E72" s="99" t="s">
        <v>181</v>
      </c>
      <c r="F72" s="100"/>
      <c r="G72" s="101">
        <v>41730</v>
      </c>
      <c r="H72" s="102" t="s">
        <v>164</v>
      </c>
      <c r="I72" s="101">
        <v>41821</v>
      </c>
      <c r="J72" s="103">
        <f t="shared" si="1"/>
        <v>41913</v>
      </c>
      <c r="K72" s="103" t="s">
        <v>128</v>
      </c>
      <c r="L72" s="104" t="s">
        <v>170</v>
      </c>
    </row>
    <row r="73" spans="1:12" x14ac:dyDescent="0.25">
      <c r="A73" s="68" t="s">
        <v>91</v>
      </c>
      <c r="B73" s="83" t="s">
        <v>125</v>
      </c>
      <c r="C73" s="69" t="s">
        <v>80</v>
      </c>
      <c r="D73" s="73" t="s">
        <v>228</v>
      </c>
      <c r="E73" s="54" t="s">
        <v>182</v>
      </c>
      <c r="F73" s="55"/>
      <c r="G73" s="77">
        <v>41791</v>
      </c>
      <c r="H73" s="56" t="s">
        <v>164</v>
      </c>
      <c r="I73" s="77">
        <v>41883</v>
      </c>
      <c r="J73" s="94">
        <f t="shared" si="1"/>
        <v>41974</v>
      </c>
      <c r="K73" s="58" t="s">
        <v>128</v>
      </c>
      <c r="L73" s="57" t="s">
        <v>170</v>
      </c>
    </row>
    <row r="74" spans="1:12" x14ac:dyDescent="0.25">
      <c r="A74" s="68" t="s">
        <v>91</v>
      </c>
      <c r="B74" s="83" t="s">
        <v>125</v>
      </c>
      <c r="C74" s="69" t="s">
        <v>81</v>
      </c>
      <c r="D74" s="73" t="s">
        <v>228</v>
      </c>
      <c r="E74" s="54" t="s">
        <v>183</v>
      </c>
      <c r="F74" s="55"/>
      <c r="G74" s="77">
        <v>41699</v>
      </c>
      <c r="H74" s="56" t="s">
        <v>164</v>
      </c>
      <c r="I74" s="77">
        <v>41883</v>
      </c>
      <c r="J74" s="94">
        <f t="shared" si="1"/>
        <v>41974</v>
      </c>
      <c r="K74" s="58" t="s">
        <v>128</v>
      </c>
      <c r="L74" s="57" t="s">
        <v>170</v>
      </c>
    </row>
    <row r="75" spans="1:12" x14ac:dyDescent="0.25">
      <c r="A75" s="68" t="s">
        <v>91</v>
      </c>
      <c r="B75" s="83" t="s">
        <v>125</v>
      </c>
      <c r="C75" s="69" t="s">
        <v>9</v>
      </c>
      <c r="D75" s="73" t="s">
        <v>228</v>
      </c>
      <c r="E75" s="54" t="s">
        <v>184</v>
      </c>
      <c r="F75" s="55"/>
      <c r="G75" s="77"/>
      <c r="H75" s="56" t="s">
        <v>164</v>
      </c>
      <c r="I75" s="77"/>
      <c r="J75" s="105" t="str">
        <f t="shared" si="1"/>
        <v>en cours</v>
      </c>
      <c r="K75" s="58" t="s">
        <v>128</v>
      </c>
      <c r="L75" s="57" t="s">
        <v>170</v>
      </c>
    </row>
    <row r="76" spans="1:12" x14ac:dyDescent="0.25">
      <c r="A76" s="68" t="s">
        <v>91</v>
      </c>
      <c r="B76" s="83" t="s">
        <v>125</v>
      </c>
      <c r="C76" s="69" t="s">
        <v>8</v>
      </c>
      <c r="D76" s="73" t="s">
        <v>228</v>
      </c>
      <c r="E76" s="54" t="s">
        <v>185</v>
      </c>
      <c r="F76" s="55"/>
      <c r="G76" s="77"/>
      <c r="H76" s="56" t="s">
        <v>164</v>
      </c>
      <c r="I76" s="77"/>
      <c r="J76" s="105" t="str">
        <f t="shared" si="1"/>
        <v>en cours</v>
      </c>
      <c r="K76" s="58" t="s">
        <v>128</v>
      </c>
      <c r="L76" s="57" t="s">
        <v>170</v>
      </c>
    </row>
    <row r="77" spans="1:12" x14ac:dyDescent="0.25">
      <c r="A77" s="68" t="s">
        <v>91</v>
      </c>
      <c r="B77" s="83" t="s">
        <v>125</v>
      </c>
      <c r="C77" s="69" t="s">
        <v>12</v>
      </c>
      <c r="D77" s="73" t="s">
        <v>228</v>
      </c>
      <c r="E77" s="54" t="s">
        <v>176</v>
      </c>
      <c r="F77" s="55"/>
      <c r="G77" s="77"/>
      <c r="H77" s="56" t="s">
        <v>164</v>
      </c>
      <c r="I77" s="77"/>
      <c r="J77" s="105" t="str">
        <f t="shared" si="1"/>
        <v>en cours</v>
      </c>
      <c r="K77" s="58" t="s">
        <v>128</v>
      </c>
      <c r="L77" s="57" t="s">
        <v>170</v>
      </c>
    </row>
    <row r="78" spans="1:12" x14ac:dyDescent="0.25">
      <c r="A78" s="70" t="s">
        <v>8</v>
      </c>
      <c r="B78" s="84">
        <v>2</v>
      </c>
      <c r="C78" s="71" t="s">
        <v>0</v>
      </c>
      <c r="D78" s="73" t="s">
        <v>228</v>
      </c>
      <c r="E78" s="61" t="s">
        <v>229</v>
      </c>
      <c r="F78" s="62" t="s">
        <v>186</v>
      </c>
      <c r="G78" s="78">
        <v>41922</v>
      </c>
      <c r="H78" s="63" t="s">
        <v>127</v>
      </c>
      <c r="I78" s="78">
        <v>41922</v>
      </c>
      <c r="J78" s="94">
        <f t="shared" si="1"/>
        <v>42287</v>
      </c>
      <c r="K78" s="65" t="s">
        <v>187</v>
      </c>
      <c r="L78" s="64" t="s">
        <v>188</v>
      </c>
    </row>
    <row r="79" spans="1:12" x14ac:dyDescent="0.25">
      <c r="A79" s="70" t="s">
        <v>8</v>
      </c>
      <c r="B79" s="84">
        <v>2</v>
      </c>
      <c r="C79" s="71" t="s">
        <v>0</v>
      </c>
      <c r="D79" s="73" t="s">
        <v>228</v>
      </c>
      <c r="E79" s="61" t="s">
        <v>230</v>
      </c>
      <c r="F79" s="62" t="s">
        <v>186</v>
      </c>
      <c r="G79" s="78">
        <v>41922</v>
      </c>
      <c r="H79" s="63" t="s">
        <v>127</v>
      </c>
      <c r="I79" s="78">
        <v>41922</v>
      </c>
      <c r="J79" s="94">
        <f t="shared" si="1"/>
        <v>42287</v>
      </c>
      <c r="K79" s="65" t="s">
        <v>187</v>
      </c>
      <c r="L79" s="64" t="s">
        <v>188</v>
      </c>
    </row>
    <row r="80" spans="1:12" x14ac:dyDescent="0.25">
      <c r="A80" s="70" t="s">
        <v>8</v>
      </c>
      <c r="B80" s="84">
        <v>2</v>
      </c>
      <c r="C80" s="71" t="s">
        <v>0</v>
      </c>
      <c r="D80" s="73" t="s">
        <v>228</v>
      </c>
      <c r="E80" s="61" t="s">
        <v>231</v>
      </c>
      <c r="F80" s="62" t="s">
        <v>186</v>
      </c>
      <c r="G80" s="78">
        <v>41922</v>
      </c>
      <c r="H80" s="63" t="s">
        <v>127</v>
      </c>
      <c r="I80" s="78">
        <v>41922</v>
      </c>
      <c r="J80" s="94">
        <f t="shared" si="1"/>
        <v>42287</v>
      </c>
      <c r="K80" s="65" t="s">
        <v>187</v>
      </c>
      <c r="L80" s="64" t="s">
        <v>188</v>
      </c>
    </row>
    <row r="81" spans="1:12" x14ac:dyDescent="0.25">
      <c r="A81" s="70" t="s">
        <v>8</v>
      </c>
      <c r="B81" s="84">
        <v>2</v>
      </c>
      <c r="C81" s="71" t="s">
        <v>2</v>
      </c>
      <c r="D81" s="73" t="s">
        <v>228</v>
      </c>
      <c r="E81" s="61" t="s">
        <v>232</v>
      </c>
      <c r="F81" s="62" t="s">
        <v>189</v>
      </c>
      <c r="G81" s="78">
        <v>41925</v>
      </c>
      <c r="H81" s="63" t="s">
        <v>127</v>
      </c>
      <c r="I81" s="78">
        <v>41925</v>
      </c>
      <c r="J81" s="94">
        <f t="shared" si="1"/>
        <v>42290</v>
      </c>
      <c r="K81" s="65" t="s">
        <v>187</v>
      </c>
      <c r="L81" s="64" t="s">
        <v>188</v>
      </c>
    </row>
    <row r="82" spans="1:12" x14ac:dyDescent="0.25">
      <c r="A82" s="70" t="s">
        <v>8</v>
      </c>
      <c r="B82" s="84">
        <v>2</v>
      </c>
      <c r="C82" s="71" t="s">
        <v>2</v>
      </c>
      <c r="D82" s="73" t="s">
        <v>228</v>
      </c>
      <c r="E82" s="61" t="s">
        <v>233</v>
      </c>
      <c r="F82" s="62" t="s">
        <v>189</v>
      </c>
      <c r="G82" s="78">
        <v>41925</v>
      </c>
      <c r="H82" s="63" t="s">
        <v>127</v>
      </c>
      <c r="I82" s="78">
        <v>41925</v>
      </c>
      <c r="J82" s="94">
        <f t="shared" si="1"/>
        <v>42290</v>
      </c>
      <c r="K82" s="65" t="s">
        <v>187</v>
      </c>
      <c r="L82" s="64" t="s">
        <v>188</v>
      </c>
    </row>
    <row r="83" spans="1:12" x14ac:dyDescent="0.25">
      <c r="A83" s="70" t="s">
        <v>8</v>
      </c>
      <c r="B83" s="84">
        <v>2</v>
      </c>
      <c r="C83" s="71" t="s">
        <v>2</v>
      </c>
      <c r="D83" s="73" t="s">
        <v>228</v>
      </c>
      <c r="E83" s="61" t="s">
        <v>234</v>
      </c>
      <c r="F83" s="62" t="s">
        <v>189</v>
      </c>
      <c r="G83" s="78">
        <v>41925</v>
      </c>
      <c r="H83" s="63" t="s">
        <v>127</v>
      </c>
      <c r="I83" s="78">
        <v>41925</v>
      </c>
      <c r="J83" s="94">
        <f t="shared" si="1"/>
        <v>42290</v>
      </c>
      <c r="K83" s="65" t="s">
        <v>187</v>
      </c>
      <c r="L83" s="64" t="s">
        <v>188</v>
      </c>
    </row>
    <row r="84" spans="1:12" x14ac:dyDescent="0.25">
      <c r="A84" s="70" t="s">
        <v>8</v>
      </c>
      <c r="B84" s="84">
        <v>2</v>
      </c>
      <c r="C84" s="71" t="s">
        <v>2</v>
      </c>
      <c r="D84" s="73" t="s">
        <v>228</v>
      </c>
      <c r="E84" s="61" t="s">
        <v>235</v>
      </c>
      <c r="F84" s="62" t="s">
        <v>189</v>
      </c>
      <c r="G84" s="78">
        <v>41925</v>
      </c>
      <c r="H84" s="63" t="s">
        <v>127</v>
      </c>
      <c r="I84" s="78">
        <v>41925</v>
      </c>
      <c r="J84" s="94">
        <f t="shared" si="1"/>
        <v>42290</v>
      </c>
      <c r="K84" s="65" t="s">
        <v>187</v>
      </c>
      <c r="L84" s="64" t="s">
        <v>188</v>
      </c>
    </row>
    <row r="85" spans="1:12" x14ac:dyDescent="0.25">
      <c r="A85" s="70" t="s">
        <v>8</v>
      </c>
      <c r="B85" s="84">
        <v>2</v>
      </c>
      <c r="C85" s="71" t="s">
        <v>3</v>
      </c>
      <c r="D85" s="73" t="s">
        <v>228</v>
      </c>
      <c r="E85" s="61" t="s">
        <v>236</v>
      </c>
      <c r="F85" s="62" t="s">
        <v>190</v>
      </c>
      <c r="G85" s="78">
        <v>41926</v>
      </c>
      <c r="H85" s="63" t="s">
        <v>127</v>
      </c>
      <c r="I85" s="78">
        <v>41926</v>
      </c>
      <c r="J85" s="94">
        <f t="shared" si="1"/>
        <v>42291</v>
      </c>
      <c r="K85" s="65" t="s">
        <v>187</v>
      </c>
      <c r="L85" s="64" t="s">
        <v>188</v>
      </c>
    </row>
    <row r="86" spans="1:12" x14ac:dyDescent="0.25">
      <c r="A86" s="70" t="s">
        <v>8</v>
      </c>
      <c r="B86" s="84">
        <v>2</v>
      </c>
      <c r="C86" s="71" t="s">
        <v>3</v>
      </c>
      <c r="D86" s="73" t="s">
        <v>228</v>
      </c>
      <c r="E86" s="61" t="s">
        <v>237</v>
      </c>
      <c r="F86" s="62" t="s">
        <v>189</v>
      </c>
      <c r="G86" s="78">
        <v>41926</v>
      </c>
      <c r="H86" s="63" t="s">
        <v>127</v>
      </c>
      <c r="I86" s="78">
        <v>41926</v>
      </c>
      <c r="J86" s="94">
        <f t="shared" si="1"/>
        <v>42291</v>
      </c>
      <c r="K86" s="65" t="s">
        <v>187</v>
      </c>
      <c r="L86" s="64" t="s">
        <v>188</v>
      </c>
    </row>
    <row r="87" spans="1:12" x14ac:dyDescent="0.25">
      <c r="A87" s="70" t="s">
        <v>8</v>
      </c>
      <c r="B87" s="84">
        <v>2</v>
      </c>
      <c r="C87" s="71" t="s">
        <v>3</v>
      </c>
      <c r="D87" s="73" t="s">
        <v>228</v>
      </c>
      <c r="E87" s="61" t="s">
        <v>238</v>
      </c>
      <c r="F87" s="62" t="s">
        <v>189</v>
      </c>
      <c r="G87" s="78">
        <v>41926</v>
      </c>
      <c r="H87" s="63" t="s">
        <v>127</v>
      </c>
      <c r="I87" s="78">
        <v>41926</v>
      </c>
      <c r="J87" s="94">
        <f t="shared" si="1"/>
        <v>42291</v>
      </c>
      <c r="K87" s="65" t="s">
        <v>187</v>
      </c>
      <c r="L87" s="64" t="s">
        <v>188</v>
      </c>
    </row>
    <row r="88" spans="1:12" x14ac:dyDescent="0.25">
      <c r="A88" s="70" t="s">
        <v>8</v>
      </c>
      <c r="B88" s="84">
        <v>2</v>
      </c>
      <c r="C88" s="71" t="s">
        <v>3</v>
      </c>
      <c r="D88" s="73" t="s">
        <v>228</v>
      </c>
      <c r="E88" s="61" t="s">
        <v>239</v>
      </c>
      <c r="F88" s="62" t="s">
        <v>189</v>
      </c>
      <c r="G88" s="78">
        <v>41926</v>
      </c>
      <c r="H88" s="63" t="s">
        <v>127</v>
      </c>
      <c r="I88" s="78">
        <v>41926</v>
      </c>
      <c r="J88" s="94">
        <f t="shared" si="1"/>
        <v>42291</v>
      </c>
      <c r="K88" s="65" t="s">
        <v>187</v>
      </c>
      <c r="L88" s="64" t="s">
        <v>188</v>
      </c>
    </row>
    <row r="89" spans="1:12" x14ac:dyDescent="0.25">
      <c r="A89" s="70" t="s">
        <v>8</v>
      </c>
      <c r="B89" s="84">
        <v>2</v>
      </c>
      <c r="C89" s="71" t="s">
        <v>4</v>
      </c>
      <c r="D89" s="73" t="s">
        <v>228</v>
      </c>
      <c r="E89" s="61" t="s">
        <v>240</v>
      </c>
      <c r="F89" s="62" t="s">
        <v>190</v>
      </c>
      <c r="G89" s="78">
        <v>41926</v>
      </c>
      <c r="H89" s="63" t="s">
        <v>127</v>
      </c>
      <c r="I89" s="78">
        <v>41926</v>
      </c>
      <c r="J89" s="94">
        <f t="shared" si="1"/>
        <v>42291</v>
      </c>
      <c r="K89" s="65" t="s">
        <v>187</v>
      </c>
      <c r="L89" s="64" t="s">
        <v>188</v>
      </c>
    </row>
    <row r="90" spans="1:12" x14ac:dyDescent="0.25">
      <c r="A90" s="70" t="s">
        <v>8</v>
      </c>
      <c r="B90" s="84">
        <v>2</v>
      </c>
      <c r="C90" s="71" t="s">
        <v>5</v>
      </c>
      <c r="D90" s="73" t="s">
        <v>228</v>
      </c>
      <c r="E90" s="61" t="s">
        <v>241</v>
      </c>
      <c r="F90" s="62" t="s">
        <v>205</v>
      </c>
      <c r="G90" s="78">
        <v>41926</v>
      </c>
      <c r="H90" s="63" t="s">
        <v>127</v>
      </c>
      <c r="I90" s="78">
        <v>41935</v>
      </c>
      <c r="J90" s="94">
        <f t="shared" si="1"/>
        <v>42300</v>
      </c>
      <c r="K90" s="65" t="s">
        <v>187</v>
      </c>
      <c r="L90" s="64" t="s">
        <v>188</v>
      </c>
    </row>
    <row r="91" spans="1:12" x14ac:dyDescent="0.25">
      <c r="A91" s="70" t="s">
        <v>8</v>
      </c>
      <c r="B91" s="84">
        <v>2</v>
      </c>
      <c r="C91" s="71" t="s">
        <v>6</v>
      </c>
      <c r="D91" s="73" t="s">
        <v>228</v>
      </c>
      <c r="E91" s="61" t="s">
        <v>242</v>
      </c>
      <c r="F91" s="62" t="s">
        <v>210</v>
      </c>
      <c r="G91" s="78">
        <v>41927</v>
      </c>
      <c r="H91" s="63" t="s">
        <v>127</v>
      </c>
      <c r="I91" s="78">
        <v>41935</v>
      </c>
      <c r="J91" s="94">
        <f t="shared" si="1"/>
        <v>42300</v>
      </c>
      <c r="K91" s="65" t="s">
        <v>187</v>
      </c>
      <c r="L91" s="64" t="s">
        <v>188</v>
      </c>
    </row>
    <row r="92" spans="1:12" x14ac:dyDescent="0.25">
      <c r="A92" s="70" t="s">
        <v>8</v>
      </c>
      <c r="B92" s="84">
        <v>2</v>
      </c>
      <c r="C92" s="71" t="s">
        <v>7</v>
      </c>
      <c r="D92" s="73" t="s">
        <v>228</v>
      </c>
      <c r="E92" s="61" t="s">
        <v>243</v>
      </c>
      <c r="F92" s="62" t="s">
        <v>190</v>
      </c>
      <c r="G92" s="78">
        <v>41927</v>
      </c>
      <c r="H92" s="63" t="s">
        <v>127</v>
      </c>
      <c r="I92" s="78">
        <v>41927</v>
      </c>
      <c r="J92" s="94">
        <f t="shared" si="1"/>
        <v>42292</v>
      </c>
      <c r="K92" s="65" t="s">
        <v>187</v>
      </c>
      <c r="L92" s="64" t="s">
        <v>188</v>
      </c>
    </row>
    <row r="93" spans="1:12" x14ac:dyDescent="0.25">
      <c r="A93" s="70" t="s">
        <v>8</v>
      </c>
      <c r="B93" s="84">
        <v>2</v>
      </c>
      <c r="C93" s="71" t="s">
        <v>10</v>
      </c>
      <c r="D93" s="73" t="s">
        <v>228</v>
      </c>
      <c r="E93" s="61" t="s">
        <v>244</v>
      </c>
      <c r="F93" s="62" t="s">
        <v>189</v>
      </c>
      <c r="G93" s="78">
        <v>41927</v>
      </c>
      <c r="H93" s="63" t="s">
        <v>127</v>
      </c>
      <c r="I93" s="78">
        <v>41927</v>
      </c>
      <c r="J93" s="94">
        <f t="shared" si="1"/>
        <v>42292</v>
      </c>
      <c r="K93" s="65" t="s">
        <v>187</v>
      </c>
      <c r="L93" s="64" t="s">
        <v>188</v>
      </c>
    </row>
    <row r="94" spans="1:12" x14ac:dyDescent="0.25">
      <c r="A94" s="70" t="s">
        <v>8</v>
      </c>
      <c r="B94" s="84">
        <v>2</v>
      </c>
      <c r="C94" s="71" t="s">
        <v>11</v>
      </c>
      <c r="D94" s="73" t="s">
        <v>228</v>
      </c>
      <c r="E94" s="61" t="s">
        <v>245</v>
      </c>
      <c r="F94" s="62" t="s">
        <v>191</v>
      </c>
      <c r="G94" s="78">
        <v>41927</v>
      </c>
      <c r="H94" s="63" t="s">
        <v>127</v>
      </c>
      <c r="I94" s="78">
        <v>41927</v>
      </c>
      <c r="J94" s="94">
        <f t="shared" si="1"/>
        <v>42292</v>
      </c>
      <c r="K94" s="65" t="s">
        <v>187</v>
      </c>
      <c r="L94" s="64" t="s">
        <v>188</v>
      </c>
    </row>
    <row r="95" spans="1:12" x14ac:dyDescent="0.25">
      <c r="A95" s="70" t="s">
        <v>8</v>
      </c>
      <c r="B95" s="84">
        <v>2</v>
      </c>
      <c r="C95" s="71" t="s">
        <v>11</v>
      </c>
      <c r="D95" s="73" t="s">
        <v>228</v>
      </c>
      <c r="E95" s="61" t="s">
        <v>246</v>
      </c>
      <c r="F95" s="62" t="s">
        <v>190</v>
      </c>
      <c r="G95" s="78">
        <v>41927</v>
      </c>
      <c r="H95" s="63" t="s">
        <v>127</v>
      </c>
      <c r="I95" s="78">
        <v>41927</v>
      </c>
      <c r="J95" s="94">
        <f t="shared" si="1"/>
        <v>42292</v>
      </c>
      <c r="K95" s="65" t="s">
        <v>187</v>
      </c>
      <c r="L95" s="64" t="s">
        <v>188</v>
      </c>
    </row>
    <row r="96" spans="1:12" x14ac:dyDescent="0.25">
      <c r="A96" s="70" t="s">
        <v>8</v>
      </c>
      <c r="B96" s="84">
        <v>2</v>
      </c>
      <c r="C96" s="71" t="s">
        <v>13</v>
      </c>
      <c r="D96" s="73" t="s">
        <v>228</v>
      </c>
      <c r="E96" s="61" t="s">
        <v>247</v>
      </c>
      <c r="F96" s="62" t="s">
        <v>191</v>
      </c>
      <c r="G96" s="78">
        <v>41928</v>
      </c>
      <c r="H96" s="63" t="s">
        <v>127</v>
      </c>
      <c r="I96" s="78">
        <v>41928</v>
      </c>
      <c r="J96" s="94">
        <f t="shared" si="1"/>
        <v>42293</v>
      </c>
      <c r="K96" s="65" t="s">
        <v>187</v>
      </c>
      <c r="L96" s="64" t="s">
        <v>188</v>
      </c>
    </row>
    <row r="97" spans="1:12" x14ac:dyDescent="0.25">
      <c r="A97" s="70" t="s">
        <v>8</v>
      </c>
      <c r="B97" s="84">
        <v>2</v>
      </c>
      <c r="C97" s="71" t="s">
        <v>13</v>
      </c>
      <c r="D97" s="73" t="s">
        <v>228</v>
      </c>
      <c r="E97" s="61" t="s">
        <v>248</v>
      </c>
      <c r="F97" s="62" t="s">
        <v>191</v>
      </c>
      <c r="G97" s="78">
        <v>41928</v>
      </c>
      <c r="H97" s="63" t="s">
        <v>127</v>
      </c>
      <c r="I97" s="78">
        <v>41928</v>
      </c>
      <c r="J97" s="94">
        <f t="shared" si="1"/>
        <v>42293</v>
      </c>
      <c r="K97" s="65" t="s">
        <v>187</v>
      </c>
      <c r="L97" s="64" t="s">
        <v>188</v>
      </c>
    </row>
    <row r="98" spans="1:12" x14ac:dyDescent="0.25">
      <c r="A98" s="70" t="s">
        <v>8</v>
      </c>
      <c r="B98" s="84">
        <v>2</v>
      </c>
      <c r="C98" s="71" t="s">
        <v>13</v>
      </c>
      <c r="D98" s="73" t="s">
        <v>228</v>
      </c>
      <c r="E98" s="61" t="s">
        <v>249</v>
      </c>
      <c r="F98" s="62" t="s">
        <v>191</v>
      </c>
      <c r="G98" s="78">
        <v>41928</v>
      </c>
      <c r="H98" s="63" t="s">
        <v>127</v>
      </c>
      <c r="I98" s="78">
        <v>41928</v>
      </c>
      <c r="J98" s="94">
        <f t="shared" si="1"/>
        <v>42293</v>
      </c>
      <c r="K98" s="65" t="s">
        <v>187</v>
      </c>
      <c r="L98" s="64" t="s">
        <v>188</v>
      </c>
    </row>
    <row r="99" spans="1:12" x14ac:dyDescent="0.25">
      <c r="A99" s="70" t="s">
        <v>8</v>
      </c>
      <c r="B99" s="84">
        <v>2</v>
      </c>
      <c r="C99" s="71" t="s">
        <v>13</v>
      </c>
      <c r="D99" s="73" t="s">
        <v>228</v>
      </c>
      <c r="E99" s="61" t="s">
        <v>250</v>
      </c>
      <c r="F99" s="62" t="s">
        <v>191</v>
      </c>
      <c r="G99" s="78">
        <v>41928</v>
      </c>
      <c r="H99" s="63" t="s">
        <v>127</v>
      </c>
      <c r="I99" s="78">
        <v>41928</v>
      </c>
      <c r="J99" s="94">
        <f t="shared" si="1"/>
        <v>42293</v>
      </c>
      <c r="K99" s="65" t="s">
        <v>187</v>
      </c>
      <c r="L99" s="64" t="s">
        <v>188</v>
      </c>
    </row>
    <row r="100" spans="1:12" x14ac:dyDescent="0.25">
      <c r="A100" s="70" t="s">
        <v>8</v>
      </c>
      <c r="B100" s="84">
        <v>2</v>
      </c>
      <c r="C100" s="71" t="s">
        <v>63</v>
      </c>
      <c r="D100" s="73" t="s">
        <v>228</v>
      </c>
      <c r="E100" s="61" t="s">
        <v>251</v>
      </c>
      <c r="F100" s="62" t="s">
        <v>190</v>
      </c>
      <c r="G100" s="78">
        <v>41929</v>
      </c>
      <c r="H100" s="63" t="s">
        <v>127</v>
      </c>
      <c r="I100" s="78">
        <v>41929</v>
      </c>
      <c r="J100" s="94">
        <f t="shared" si="1"/>
        <v>42294</v>
      </c>
      <c r="K100" s="65" t="s">
        <v>187</v>
      </c>
      <c r="L100" s="64" t="s">
        <v>188</v>
      </c>
    </row>
    <row r="101" spans="1:12" x14ac:dyDescent="0.25">
      <c r="A101" s="70" t="s">
        <v>8</v>
      </c>
      <c r="B101" s="84">
        <v>2</v>
      </c>
      <c r="C101" s="71" t="s">
        <v>63</v>
      </c>
      <c r="D101" s="73" t="s">
        <v>228</v>
      </c>
      <c r="E101" s="61" t="s">
        <v>252</v>
      </c>
      <c r="F101" s="62" t="s">
        <v>190</v>
      </c>
      <c r="G101" s="78">
        <v>41929</v>
      </c>
      <c r="H101" s="63" t="s">
        <v>127</v>
      </c>
      <c r="I101" s="78">
        <v>41929</v>
      </c>
      <c r="J101" s="94">
        <f t="shared" si="1"/>
        <v>42294</v>
      </c>
      <c r="K101" s="65" t="s">
        <v>187</v>
      </c>
      <c r="L101" s="64" t="s">
        <v>188</v>
      </c>
    </row>
    <row r="102" spans="1:12" x14ac:dyDescent="0.25">
      <c r="A102" s="70" t="s">
        <v>8</v>
      </c>
      <c r="B102" s="84">
        <v>2</v>
      </c>
      <c r="C102" s="71" t="s">
        <v>64</v>
      </c>
      <c r="D102" s="73" t="s">
        <v>228</v>
      </c>
      <c r="E102" s="61" t="s">
        <v>253</v>
      </c>
      <c r="F102" s="62" t="s">
        <v>191</v>
      </c>
      <c r="G102" s="78">
        <v>41929</v>
      </c>
      <c r="H102" s="63" t="s">
        <v>127</v>
      </c>
      <c r="I102" s="78">
        <v>41929</v>
      </c>
      <c r="J102" s="94">
        <f t="shared" si="1"/>
        <v>42294</v>
      </c>
      <c r="K102" s="65" t="s">
        <v>187</v>
      </c>
      <c r="L102" s="64" t="s">
        <v>188</v>
      </c>
    </row>
    <row r="103" spans="1:12" x14ac:dyDescent="0.25">
      <c r="A103" s="70" t="s">
        <v>8</v>
      </c>
      <c r="B103" s="84">
        <v>2</v>
      </c>
      <c r="C103" s="71" t="s">
        <v>65</v>
      </c>
      <c r="D103" s="73" t="s">
        <v>228</v>
      </c>
      <c r="E103" s="61" t="s">
        <v>254</v>
      </c>
      <c r="F103" s="62" t="s">
        <v>191</v>
      </c>
      <c r="G103" s="78">
        <v>41929</v>
      </c>
      <c r="H103" s="63" t="s">
        <v>127</v>
      </c>
      <c r="I103" s="78">
        <v>41929</v>
      </c>
      <c r="J103" s="94">
        <f t="shared" si="1"/>
        <v>42294</v>
      </c>
      <c r="K103" s="65" t="s">
        <v>187</v>
      </c>
      <c r="L103" s="64" t="s">
        <v>188</v>
      </c>
    </row>
    <row r="104" spans="1:12" x14ac:dyDescent="0.25">
      <c r="A104" s="70" t="s">
        <v>8</v>
      </c>
      <c r="B104" s="84">
        <v>2</v>
      </c>
      <c r="C104" s="71" t="s">
        <v>65</v>
      </c>
      <c r="D104" s="73" t="s">
        <v>228</v>
      </c>
      <c r="E104" s="61" t="s">
        <v>255</v>
      </c>
      <c r="F104" s="62" t="s">
        <v>190</v>
      </c>
      <c r="G104" s="78">
        <v>41929</v>
      </c>
      <c r="H104" s="63" t="s">
        <v>127</v>
      </c>
      <c r="I104" s="78">
        <v>41929</v>
      </c>
      <c r="J104" s="94">
        <f t="shared" si="1"/>
        <v>42294</v>
      </c>
      <c r="K104" s="65" t="s">
        <v>187</v>
      </c>
      <c r="L104" s="64" t="s">
        <v>188</v>
      </c>
    </row>
    <row r="105" spans="1:12" x14ac:dyDescent="0.25">
      <c r="A105" s="70" t="s">
        <v>8</v>
      </c>
      <c r="B105" s="84">
        <v>2</v>
      </c>
      <c r="C105" s="71" t="s">
        <v>65</v>
      </c>
      <c r="D105" s="73" t="s">
        <v>228</v>
      </c>
      <c r="E105" s="61" t="s">
        <v>256</v>
      </c>
      <c r="F105" s="62" t="s">
        <v>190</v>
      </c>
      <c r="G105" s="78">
        <v>41929</v>
      </c>
      <c r="H105" s="63" t="s">
        <v>127</v>
      </c>
      <c r="I105" s="78">
        <v>41929</v>
      </c>
      <c r="J105" s="94">
        <f t="shared" si="1"/>
        <v>42294</v>
      </c>
      <c r="K105" s="65" t="s">
        <v>187</v>
      </c>
      <c r="L105" s="64" t="s">
        <v>188</v>
      </c>
    </row>
    <row r="106" spans="1:12" x14ac:dyDescent="0.25">
      <c r="A106" s="70" t="s">
        <v>8</v>
      </c>
      <c r="B106" s="84">
        <v>2</v>
      </c>
      <c r="C106" s="71" t="s">
        <v>65</v>
      </c>
      <c r="D106" s="73" t="s">
        <v>228</v>
      </c>
      <c r="E106" s="61" t="s">
        <v>257</v>
      </c>
      <c r="F106" s="62" t="s">
        <v>190</v>
      </c>
      <c r="G106" s="78">
        <v>41929</v>
      </c>
      <c r="H106" s="63" t="s">
        <v>127</v>
      </c>
      <c r="I106" s="78">
        <v>41929</v>
      </c>
      <c r="J106" s="94">
        <f t="shared" si="1"/>
        <v>42294</v>
      </c>
      <c r="K106" s="65" t="s">
        <v>187</v>
      </c>
      <c r="L106" s="64" t="s">
        <v>188</v>
      </c>
    </row>
    <row r="107" spans="1:12" x14ac:dyDescent="0.25">
      <c r="A107" s="70" t="s">
        <v>8</v>
      </c>
      <c r="B107" s="84">
        <v>2</v>
      </c>
      <c r="C107" s="71" t="s">
        <v>66</v>
      </c>
      <c r="D107" s="73" t="s">
        <v>228</v>
      </c>
      <c r="E107" s="61" t="s">
        <v>258</v>
      </c>
      <c r="F107" s="62" t="s">
        <v>191</v>
      </c>
      <c r="G107" s="78">
        <v>41929</v>
      </c>
      <c r="H107" s="63" t="s">
        <v>127</v>
      </c>
      <c r="I107" s="78">
        <v>41929</v>
      </c>
      <c r="J107" s="94">
        <f t="shared" si="1"/>
        <v>42294</v>
      </c>
      <c r="K107" s="65" t="s">
        <v>187</v>
      </c>
      <c r="L107" s="64" t="s">
        <v>188</v>
      </c>
    </row>
    <row r="108" spans="1:12" x14ac:dyDescent="0.25">
      <c r="A108" s="70" t="s">
        <v>8</v>
      </c>
      <c r="B108" s="84">
        <v>2</v>
      </c>
      <c r="C108" s="71" t="s">
        <v>66</v>
      </c>
      <c r="D108" s="73" t="s">
        <v>228</v>
      </c>
      <c r="E108" s="61" t="s">
        <v>259</v>
      </c>
      <c r="F108" s="62" t="s">
        <v>191</v>
      </c>
      <c r="G108" s="78">
        <v>41929</v>
      </c>
      <c r="H108" s="63" t="s">
        <v>127</v>
      </c>
      <c r="I108" s="78">
        <v>41929</v>
      </c>
      <c r="J108" s="94">
        <f t="shared" si="1"/>
        <v>42294</v>
      </c>
      <c r="K108" s="65" t="s">
        <v>187</v>
      </c>
      <c r="L108" s="64" t="s">
        <v>188</v>
      </c>
    </row>
    <row r="109" spans="1:12" x14ac:dyDescent="0.25">
      <c r="A109" s="70" t="s">
        <v>8</v>
      </c>
      <c r="B109" s="84">
        <v>2</v>
      </c>
      <c r="C109" s="71" t="s">
        <v>67</v>
      </c>
      <c r="D109" s="73" t="s">
        <v>228</v>
      </c>
      <c r="E109" s="61" t="s">
        <v>260</v>
      </c>
      <c r="F109" s="62" t="s">
        <v>190</v>
      </c>
      <c r="G109" s="78">
        <v>41932</v>
      </c>
      <c r="H109" s="63" t="s">
        <v>127</v>
      </c>
      <c r="I109" s="78">
        <v>41932</v>
      </c>
      <c r="J109" s="94">
        <f t="shared" si="1"/>
        <v>42297</v>
      </c>
      <c r="K109" s="65" t="s">
        <v>187</v>
      </c>
      <c r="L109" s="64" t="s">
        <v>188</v>
      </c>
    </row>
    <row r="110" spans="1:12" x14ac:dyDescent="0.25">
      <c r="A110" s="70" t="s">
        <v>8</v>
      </c>
      <c r="B110" s="84">
        <v>2</v>
      </c>
      <c r="C110" s="71" t="s">
        <v>67</v>
      </c>
      <c r="D110" s="73" t="s">
        <v>228</v>
      </c>
      <c r="E110" s="61" t="s">
        <v>261</v>
      </c>
      <c r="F110" s="62" t="s">
        <v>190</v>
      </c>
      <c r="G110" s="78">
        <v>41932</v>
      </c>
      <c r="H110" s="63" t="s">
        <v>127</v>
      </c>
      <c r="I110" s="78">
        <v>41932</v>
      </c>
      <c r="J110" s="94">
        <f t="shared" si="1"/>
        <v>42297</v>
      </c>
      <c r="K110" s="65" t="s">
        <v>187</v>
      </c>
      <c r="L110" s="64" t="s">
        <v>188</v>
      </c>
    </row>
    <row r="111" spans="1:12" x14ac:dyDescent="0.25">
      <c r="A111" s="70" t="s">
        <v>8</v>
      </c>
      <c r="B111" s="84">
        <v>2</v>
      </c>
      <c r="C111" s="71" t="s">
        <v>67</v>
      </c>
      <c r="D111" s="73" t="s">
        <v>228</v>
      </c>
      <c r="E111" s="61" t="s">
        <v>262</v>
      </c>
      <c r="F111" s="62" t="s">
        <v>189</v>
      </c>
      <c r="G111" s="78">
        <v>41932</v>
      </c>
      <c r="H111" s="63" t="s">
        <v>127</v>
      </c>
      <c r="I111" s="78">
        <v>41932</v>
      </c>
      <c r="J111" s="94">
        <f t="shared" si="1"/>
        <v>42297</v>
      </c>
      <c r="K111" s="65" t="s">
        <v>187</v>
      </c>
      <c r="L111" s="64" t="s">
        <v>188</v>
      </c>
    </row>
    <row r="112" spans="1:12" x14ac:dyDescent="0.25">
      <c r="A112" s="70" t="s">
        <v>8</v>
      </c>
      <c r="B112" s="84">
        <v>2</v>
      </c>
      <c r="C112" s="71" t="s">
        <v>67</v>
      </c>
      <c r="D112" s="73" t="s">
        <v>228</v>
      </c>
      <c r="E112" s="61" t="s">
        <v>263</v>
      </c>
      <c r="F112" s="62" t="s">
        <v>190</v>
      </c>
      <c r="G112" s="78">
        <v>41932</v>
      </c>
      <c r="H112" s="63" t="s">
        <v>127</v>
      </c>
      <c r="I112" s="78">
        <v>41932</v>
      </c>
      <c r="J112" s="94">
        <f t="shared" si="1"/>
        <v>42297</v>
      </c>
      <c r="K112" s="65" t="s">
        <v>187</v>
      </c>
      <c r="L112" s="64" t="s">
        <v>188</v>
      </c>
    </row>
    <row r="113" spans="1:12" x14ac:dyDescent="0.25">
      <c r="A113" s="70" t="s">
        <v>8</v>
      </c>
      <c r="B113" s="84">
        <v>2</v>
      </c>
      <c r="C113" s="71" t="s">
        <v>67</v>
      </c>
      <c r="D113" s="73" t="s">
        <v>228</v>
      </c>
      <c r="E113" s="61" t="s">
        <v>264</v>
      </c>
      <c r="F113" s="62" t="s">
        <v>190</v>
      </c>
      <c r="G113" s="78">
        <v>41932</v>
      </c>
      <c r="H113" s="63" t="s">
        <v>127</v>
      </c>
      <c r="I113" s="78">
        <v>41932</v>
      </c>
      <c r="J113" s="94">
        <f t="shared" si="1"/>
        <v>42297</v>
      </c>
      <c r="K113" s="65" t="s">
        <v>187</v>
      </c>
      <c r="L113" s="64" t="s">
        <v>188</v>
      </c>
    </row>
    <row r="114" spans="1:12" x14ac:dyDescent="0.25">
      <c r="A114" s="70" t="s">
        <v>8</v>
      </c>
      <c r="B114" s="84">
        <v>2</v>
      </c>
      <c r="C114" s="71" t="s">
        <v>67</v>
      </c>
      <c r="D114" s="73" t="s">
        <v>228</v>
      </c>
      <c r="E114" s="61" t="s">
        <v>265</v>
      </c>
      <c r="F114" s="62" t="s">
        <v>190</v>
      </c>
      <c r="G114" s="78">
        <v>41932</v>
      </c>
      <c r="H114" s="63" t="s">
        <v>127</v>
      </c>
      <c r="I114" s="78">
        <v>41932</v>
      </c>
      <c r="J114" s="94">
        <f t="shared" si="1"/>
        <v>42297</v>
      </c>
      <c r="K114" s="65" t="s">
        <v>187</v>
      </c>
      <c r="L114" s="64" t="s">
        <v>188</v>
      </c>
    </row>
    <row r="115" spans="1:12" x14ac:dyDescent="0.25">
      <c r="A115" s="70" t="s">
        <v>8</v>
      </c>
      <c r="B115" s="84">
        <v>2</v>
      </c>
      <c r="C115" s="71" t="s">
        <v>68</v>
      </c>
      <c r="D115" s="73" t="s">
        <v>228</v>
      </c>
      <c r="E115" s="61" t="s">
        <v>266</v>
      </c>
      <c r="F115" s="62" t="s">
        <v>190</v>
      </c>
      <c r="G115" s="78">
        <v>41932</v>
      </c>
      <c r="H115" s="63" t="s">
        <v>127</v>
      </c>
      <c r="I115" s="78">
        <v>41932</v>
      </c>
      <c r="J115" s="94">
        <f t="shared" si="1"/>
        <v>42297</v>
      </c>
      <c r="K115" s="65" t="s">
        <v>187</v>
      </c>
      <c r="L115" s="64" t="s">
        <v>188</v>
      </c>
    </row>
    <row r="116" spans="1:12" s="3" customFormat="1" x14ac:dyDescent="0.25">
      <c r="A116" s="70" t="s">
        <v>8</v>
      </c>
      <c r="B116" s="84">
        <v>2</v>
      </c>
      <c r="C116" s="71" t="s">
        <v>69</v>
      </c>
      <c r="D116" s="73" t="s">
        <v>228</v>
      </c>
      <c r="E116" s="61" t="s">
        <v>267</v>
      </c>
      <c r="F116" s="62" t="s">
        <v>190</v>
      </c>
      <c r="G116" s="78">
        <v>41932</v>
      </c>
      <c r="H116" s="63" t="s">
        <v>127</v>
      </c>
      <c r="I116" s="78">
        <v>41932</v>
      </c>
      <c r="J116" s="94">
        <f t="shared" ref="J116" si="2">IF(AND(H116="Trimestre/Chaque IND",I116&lt;&gt;""),DATE(YEAR(I116),MONTH(I116)+3,DAY(I116)),IF(AND(H116="annuelle/Chaque IND",I116&lt;&gt;""),DATE(YEAR(I116),MONTH(I116)+12,DAY(I116)),"en cours"))</f>
        <v>42297</v>
      </c>
      <c r="K116" s="65" t="s">
        <v>187</v>
      </c>
      <c r="L116" s="64" t="s">
        <v>188</v>
      </c>
    </row>
    <row r="117" spans="1:12" x14ac:dyDescent="0.25">
      <c r="A117" s="70" t="s">
        <v>8</v>
      </c>
      <c r="B117" s="84">
        <v>2</v>
      </c>
      <c r="C117" s="71" t="s">
        <v>69</v>
      </c>
      <c r="D117" s="73" t="s">
        <v>228</v>
      </c>
      <c r="E117" s="61" t="s">
        <v>268</v>
      </c>
      <c r="F117" s="62" t="s">
        <v>190</v>
      </c>
      <c r="G117" s="78">
        <v>41932</v>
      </c>
      <c r="H117" s="63" t="s">
        <v>127</v>
      </c>
      <c r="I117" s="78">
        <v>41932</v>
      </c>
      <c r="J117" s="94">
        <f t="shared" si="1"/>
        <v>42297</v>
      </c>
      <c r="K117" s="65" t="s">
        <v>187</v>
      </c>
      <c r="L117" s="64" t="s">
        <v>188</v>
      </c>
    </row>
    <row r="118" spans="1:12" x14ac:dyDescent="0.25">
      <c r="A118" s="70" t="s">
        <v>8</v>
      </c>
      <c r="B118" s="84">
        <v>2</v>
      </c>
      <c r="C118" s="71" t="s">
        <v>70</v>
      </c>
      <c r="D118" s="73" t="s">
        <v>228</v>
      </c>
      <c r="E118" s="61" t="s">
        <v>269</v>
      </c>
      <c r="F118" s="62" t="s">
        <v>205</v>
      </c>
      <c r="G118" s="78">
        <v>41932</v>
      </c>
      <c r="H118" s="63" t="s">
        <v>127</v>
      </c>
      <c r="I118" s="78">
        <v>41932</v>
      </c>
      <c r="J118" s="94">
        <f t="shared" si="1"/>
        <v>42297</v>
      </c>
      <c r="K118" s="65" t="s">
        <v>187</v>
      </c>
      <c r="L118" s="64" t="s">
        <v>188</v>
      </c>
    </row>
    <row r="119" spans="1:12" x14ac:dyDescent="0.25">
      <c r="A119" s="70" t="s">
        <v>8</v>
      </c>
      <c r="B119" s="84">
        <v>2</v>
      </c>
      <c r="C119" s="71" t="s">
        <v>71</v>
      </c>
      <c r="D119" s="73" t="s">
        <v>228</v>
      </c>
      <c r="E119" s="61" t="s">
        <v>270</v>
      </c>
      <c r="F119" s="62" t="s">
        <v>190</v>
      </c>
      <c r="G119" s="78">
        <v>41933</v>
      </c>
      <c r="H119" s="63" t="s">
        <v>127</v>
      </c>
      <c r="I119" s="78">
        <v>41933</v>
      </c>
      <c r="J119" s="94">
        <f t="shared" si="1"/>
        <v>42298</v>
      </c>
      <c r="K119" s="65" t="s">
        <v>187</v>
      </c>
      <c r="L119" s="64" t="s">
        <v>188</v>
      </c>
    </row>
    <row r="120" spans="1:12" x14ac:dyDescent="0.25">
      <c r="A120" s="70" t="s">
        <v>8</v>
      </c>
      <c r="B120" s="84">
        <v>2</v>
      </c>
      <c r="C120" s="71" t="s">
        <v>71</v>
      </c>
      <c r="D120" s="73" t="s">
        <v>228</v>
      </c>
      <c r="E120" s="61" t="s">
        <v>271</v>
      </c>
      <c r="F120" s="62" t="s">
        <v>190</v>
      </c>
      <c r="G120" s="78">
        <v>41933</v>
      </c>
      <c r="H120" s="63" t="s">
        <v>127</v>
      </c>
      <c r="I120" s="78">
        <v>41933</v>
      </c>
      <c r="J120" s="94">
        <f t="shared" si="1"/>
        <v>42298</v>
      </c>
      <c r="K120" s="65" t="s">
        <v>187</v>
      </c>
      <c r="L120" s="64" t="s">
        <v>188</v>
      </c>
    </row>
    <row r="121" spans="1:12" x14ac:dyDescent="0.25">
      <c r="A121" s="70" t="s">
        <v>8</v>
      </c>
      <c r="B121" s="84">
        <v>2</v>
      </c>
      <c r="C121" s="71" t="s">
        <v>71</v>
      </c>
      <c r="D121" s="73" t="s">
        <v>228</v>
      </c>
      <c r="E121" s="61" t="s">
        <v>272</v>
      </c>
      <c r="F121" s="62" t="s">
        <v>190</v>
      </c>
      <c r="G121" s="78">
        <v>41933</v>
      </c>
      <c r="H121" s="63" t="s">
        <v>127</v>
      </c>
      <c r="I121" s="78">
        <v>41933</v>
      </c>
      <c r="J121" s="94">
        <f t="shared" si="1"/>
        <v>42298</v>
      </c>
      <c r="K121" s="65" t="s">
        <v>187</v>
      </c>
      <c r="L121" s="64" t="s">
        <v>188</v>
      </c>
    </row>
    <row r="122" spans="1:12" x14ac:dyDescent="0.25">
      <c r="A122" s="70" t="s">
        <v>8</v>
      </c>
      <c r="B122" s="84">
        <v>2</v>
      </c>
      <c r="C122" s="71" t="s">
        <v>72</v>
      </c>
      <c r="D122" s="73" t="s">
        <v>228</v>
      </c>
      <c r="E122" s="61" t="s">
        <v>273</v>
      </c>
      <c r="F122" s="62" t="s">
        <v>205</v>
      </c>
      <c r="G122" s="78">
        <v>41934</v>
      </c>
      <c r="H122" s="63" t="s">
        <v>127</v>
      </c>
      <c r="I122" s="78">
        <v>41934</v>
      </c>
      <c r="J122" s="94">
        <f t="shared" si="1"/>
        <v>42299</v>
      </c>
      <c r="K122" s="65" t="s">
        <v>206</v>
      </c>
      <c r="L122" s="64" t="s">
        <v>188</v>
      </c>
    </row>
    <row r="123" spans="1:12" x14ac:dyDescent="0.25">
      <c r="A123" s="54" t="s">
        <v>207</v>
      </c>
      <c r="B123" s="55">
        <v>1</v>
      </c>
      <c r="C123" s="54" t="s">
        <v>0</v>
      </c>
      <c r="D123" s="73" t="s">
        <v>228</v>
      </c>
      <c r="E123" s="61" t="s">
        <v>274</v>
      </c>
      <c r="F123" s="55" t="s">
        <v>208</v>
      </c>
      <c r="G123" s="77">
        <v>41934</v>
      </c>
      <c r="H123" s="56" t="s">
        <v>127</v>
      </c>
      <c r="I123" s="77">
        <v>41934</v>
      </c>
      <c r="J123" s="94">
        <f t="shared" si="1"/>
        <v>42299</v>
      </c>
      <c r="K123" s="58" t="s">
        <v>187</v>
      </c>
      <c r="L123" s="57" t="s">
        <v>88</v>
      </c>
    </row>
    <row r="124" spans="1:12" x14ac:dyDescent="0.25">
      <c r="A124" s="54" t="s">
        <v>207</v>
      </c>
      <c r="B124" s="55">
        <v>1</v>
      </c>
      <c r="C124" s="54" t="s">
        <v>0</v>
      </c>
      <c r="D124" s="73" t="s">
        <v>228</v>
      </c>
      <c r="E124" s="61" t="s">
        <v>275</v>
      </c>
      <c r="F124" s="57" t="s">
        <v>208</v>
      </c>
      <c r="G124" s="77">
        <v>41934</v>
      </c>
      <c r="H124" s="56" t="s">
        <v>127</v>
      </c>
      <c r="I124" s="77">
        <v>41934</v>
      </c>
      <c r="J124" s="94">
        <f t="shared" si="1"/>
        <v>42299</v>
      </c>
      <c r="K124" s="57" t="s">
        <v>187</v>
      </c>
      <c r="L124" s="57" t="s">
        <v>88</v>
      </c>
    </row>
    <row r="125" spans="1:12" x14ac:dyDescent="0.25">
      <c r="A125" s="61" t="s">
        <v>8</v>
      </c>
      <c r="B125" s="84">
        <v>2</v>
      </c>
      <c r="C125" s="61" t="s">
        <v>73</v>
      </c>
      <c r="D125" s="73" t="s">
        <v>228</v>
      </c>
      <c r="E125" s="61" t="s">
        <v>276</v>
      </c>
      <c r="F125" s="64" t="s">
        <v>208</v>
      </c>
      <c r="G125" s="78" t="s">
        <v>211</v>
      </c>
      <c r="H125" s="81" t="s">
        <v>127</v>
      </c>
      <c r="I125" s="78" t="s">
        <v>212</v>
      </c>
      <c r="J125" s="94">
        <v>42248</v>
      </c>
      <c r="K125" s="64" t="s">
        <v>187</v>
      </c>
      <c r="L125" s="64" t="s">
        <v>188</v>
      </c>
    </row>
    <row r="126" spans="1:12" x14ac:dyDescent="0.25">
      <c r="A126" s="61" t="s">
        <v>8</v>
      </c>
      <c r="B126" s="84">
        <v>2</v>
      </c>
      <c r="C126" s="61" t="s">
        <v>73</v>
      </c>
      <c r="D126" s="73" t="s">
        <v>228</v>
      </c>
      <c r="E126" s="61" t="s">
        <v>277</v>
      </c>
      <c r="F126" s="64" t="s">
        <v>208</v>
      </c>
      <c r="G126" s="78" t="s">
        <v>211</v>
      </c>
      <c r="H126" s="81" t="s">
        <v>127</v>
      </c>
      <c r="I126" s="78" t="s">
        <v>212</v>
      </c>
      <c r="J126" s="94">
        <v>42248</v>
      </c>
      <c r="K126" s="64" t="s">
        <v>187</v>
      </c>
      <c r="L126" s="64" t="s">
        <v>188</v>
      </c>
    </row>
    <row r="127" spans="1:12" x14ac:dyDescent="0.25">
      <c r="A127" s="61" t="s">
        <v>8</v>
      </c>
      <c r="B127" s="84">
        <v>2</v>
      </c>
      <c r="C127" s="61" t="s">
        <v>74</v>
      </c>
      <c r="D127" s="73" t="s">
        <v>228</v>
      </c>
      <c r="E127" s="61" t="s">
        <v>278</v>
      </c>
      <c r="F127" s="64" t="s">
        <v>208</v>
      </c>
      <c r="G127" s="78">
        <v>41921</v>
      </c>
      <c r="H127" s="81" t="s">
        <v>127</v>
      </c>
      <c r="I127" s="78">
        <v>41921</v>
      </c>
      <c r="J127" s="94">
        <v>42248</v>
      </c>
      <c r="K127" s="64" t="s">
        <v>187</v>
      </c>
      <c r="L127" s="64" t="s">
        <v>188</v>
      </c>
    </row>
    <row r="128" spans="1:12" x14ac:dyDescent="0.25">
      <c r="A128" s="61" t="s">
        <v>8</v>
      </c>
      <c r="B128" s="84">
        <v>2</v>
      </c>
      <c r="C128" s="61" t="s">
        <v>74</v>
      </c>
      <c r="D128" s="73" t="s">
        <v>228</v>
      </c>
      <c r="E128" s="61" t="s">
        <v>279</v>
      </c>
      <c r="F128" s="64" t="s">
        <v>208</v>
      </c>
      <c r="G128" s="78">
        <v>41921</v>
      </c>
      <c r="H128" s="81" t="s">
        <v>127</v>
      </c>
      <c r="I128" s="78">
        <v>41921</v>
      </c>
      <c r="J128" s="94">
        <v>42248</v>
      </c>
      <c r="K128" s="64" t="s">
        <v>187</v>
      </c>
      <c r="L128" s="64" t="s">
        <v>188</v>
      </c>
    </row>
    <row r="129" spans="1:12" x14ac:dyDescent="0.25">
      <c r="A129" s="61" t="s">
        <v>8</v>
      </c>
      <c r="B129" s="84">
        <v>2</v>
      </c>
      <c r="C129" s="61" t="s">
        <v>75</v>
      </c>
      <c r="D129" s="73" t="s">
        <v>228</v>
      </c>
      <c r="E129" s="61" t="s">
        <v>280</v>
      </c>
      <c r="F129" s="64" t="s">
        <v>190</v>
      </c>
      <c r="G129" s="78" t="s">
        <v>218</v>
      </c>
      <c r="H129" s="81" t="s">
        <v>127</v>
      </c>
      <c r="I129" s="78" t="s">
        <v>218</v>
      </c>
      <c r="J129" s="94">
        <v>42278</v>
      </c>
      <c r="K129" s="64" t="s">
        <v>187</v>
      </c>
      <c r="L129" s="64" t="s">
        <v>188</v>
      </c>
    </row>
    <row r="130" spans="1:12" x14ac:dyDescent="0.25">
      <c r="A130" s="61" t="s">
        <v>8</v>
      </c>
      <c r="B130" s="62">
        <v>2</v>
      </c>
      <c r="C130" s="61" t="s">
        <v>76</v>
      </c>
      <c r="D130" s="73" t="s">
        <v>228</v>
      </c>
      <c r="E130" s="61" t="s">
        <v>281</v>
      </c>
      <c r="F130" s="64" t="s">
        <v>205</v>
      </c>
      <c r="G130" s="78" t="s">
        <v>219</v>
      </c>
      <c r="H130" s="81" t="s">
        <v>127</v>
      </c>
      <c r="I130" s="78" t="s">
        <v>219</v>
      </c>
      <c r="J130" s="94">
        <v>42278</v>
      </c>
      <c r="K130" s="64" t="s">
        <v>187</v>
      </c>
      <c r="L130" s="64" t="s">
        <v>188</v>
      </c>
    </row>
    <row r="131" spans="1:12" x14ac:dyDescent="0.25">
      <c r="A131" s="61" t="s">
        <v>8</v>
      </c>
      <c r="B131" s="62">
        <v>2</v>
      </c>
      <c r="C131" s="61" t="s">
        <v>77</v>
      </c>
      <c r="D131" s="73" t="s">
        <v>228</v>
      </c>
      <c r="E131" s="61" t="s">
        <v>282</v>
      </c>
      <c r="F131" s="64" t="s">
        <v>190</v>
      </c>
      <c r="G131" s="78" t="s">
        <v>219</v>
      </c>
      <c r="H131" s="81" t="s">
        <v>127</v>
      </c>
      <c r="I131" s="78" t="s">
        <v>219</v>
      </c>
      <c r="J131" s="94">
        <v>42278</v>
      </c>
      <c r="K131" s="64" t="s">
        <v>187</v>
      </c>
      <c r="L131" s="64" t="s">
        <v>188</v>
      </c>
    </row>
  </sheetData>
  <autoFilter ref="A2:L131"/>
  <dataValidations count="2">
    <dataValidation type="list" allowBlank="1" showDropDown="1" showInputMessage="1" showErrorMessage="1" sqref="K1">
      <formula1>"annuelle/Chaque IND,Trimestre/Chaque IND,mensuelle/Chgmt Ind"</formula1>
    </dataValidation>
    <dataValidation type="list" allowBlank="1" showInputMessage="1" showErrorMessage="1" sqref="H2:H1048576">
      <formula1>"annuelle/Chaque IND,Trimestre/Chaque IND,mensuelle/Chgmt Ind"</formula1>
    </dataValidation>
  </dataValidations>
  <pageMargins left="0.25" right="0.25" top="0.75" bottom="0.75" header="0.3" footer="0.3"/>
  <pageSetup paperSize="9" orientation="landscape" r:id="rId1"/>
  <ignoredErrors>
    <ignoredError sqref="A33:C77 A3 C3 A4:A32 C4:C32 A123:A124 A78 C78 A117:A122 C117:C122 C127:C128 C125:C126 C123:C124 B123:B124 C79:C115 A79:A115" numberStoredAsText="1"/>
  </ignoredErrors>
  <drawing r:id="rId2"/>
  <legacyDrawing r:id="rId3"/>
  <controls>
    <mc:AlternateContent xmlns:mc="http://schemas.openxmlformats.org/markup-compatibility/2006">
      <mc:Choice Requires="x14">
        <control shapeId="6154" r:id="rId4" name="CommandButton4">
          <controlPr defaultSize="0" autoLine="0" r:id="rId5">
            <anchor moveWithCells="1">
              <from>
                <xdr:col>6</xdr:col>
                <xdr:colOff>1123950</xdr:colOff>
                <xdr:row>0</xdr:row>
                <xdr:rowOff>38100</xdr:rowOff>
              </from>
              <to>
                <xdr:col>7</xdr:col>
                <xdr:colOff>990600</xdr:colOff>
                <xdr:row>0</xdr:row>
                <xdr:rowOff>419100</xdr:rowOff>
              </to>
            </anchor>
          </controlPr>
        </control>
      </mc:Choice>
      <mc:Fallback>
        <control shapeId="6154" r:id="rId4" name="CommandButton4"/>
      </mc:Fallback>
    </mc:AlternateContent>
    <mc:AlternateContent xmlns:mc="http://schemas.openxmlformats.org/markup-compatibility/2006">
      <mc:Choice Requires="x14">
        <control shapeId="6148" r:id="rId6" name="Label1">
          <controlPr defaultSize="0" autoLine="0" r:id="rId7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2</xdr:col>
                <xdr:colOff>371475</xdr:colOff>
                <xdr:row>0</xdr:row>
                <xdr:rowOff>381000</xdr:rowOff>
              </to>
            </anchor>
          </controlPr>
        </control>
      </mc:Choice>
      <mc:Fallback>
        <control shapeId="6148" r:id="rId6" name="Label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topLeftCell="A16" workbookViewId="0">
      <selection activeCell="D10" sqref="D10"/>
    </sheetView>
  </sheetViews>
  <sheetFormatPr baseColWidth="10" defaultRowHeight="15" x14ac:dyDescent="0.25"/>
  <cols>
    <col min="1" max="1" width="21.42578125" style="38" customWidth="1"/>
    <col min="2" max="2" width="22.140625" style="39" bestFit="1" customWidth="1"/>
    <col min="3" max="3" width="20.140625" style="38" bestFit="1" customWidth="1"/>
    <col min="4" max="4" width="23.140625" style="38" customWidth="1"/>
    <col min="5" max="5" width="14.5703125" style="38" customWidth="1"/>
    <col min="6" max="16384" width="11.42578125" style="18"/>
  </cols>
  <sheetData>
    <row r="1" spans="1:5" x14ac:dyDescent="0.25">
      <c r="A1" s="43"/>
      <c r="B1" s="44"/>
      <c r="C1" s="43"/>
      <c r="D1" s="43"/>
      <c r="E1" s="43"/>
    </row>
    <row r="2" spans="1:5" x14ac:dyDescent="0.25">
      <c r="A2" s="30"/>
      <c r="B2" s="30"/>
      <c r="C2" s="30"/>
      <c r="D2" s="30"/>
      <c r="E2" s="30"/>
    </row>
    <row r="30" spans="3:3" x14ac:dyDescent="0.25">
      <c r="C30" s="39"/>
    </row>
    <row r="31" spans="3:3" x14ac:dyDescent="0.25">
      <c r="C31" s="39"/>
    </row>
    <row r="35" spans="3:5" x14ac:dyDescent="0.25">
      <c r="C35" s="39"/>
    </row>
    <row r="43" spans="3:5" x14ac:dyDescent="0.25">
      <c r="E43" s="45"/>
    </row>
    <row r="68" spans="2:3" x14ac:dyDescent="0.25">
      <c r="C68" s="39"/>
    </row>
    <row r="76" spans="2:3" x14ac:dyDescent="0.25">
      <c r="B76" s="46"/>
    </row>
    <row r="77" spans="2:3" x14ac:dyDescent="0.25">
      <c r="B77" s="46"/>
    </row>
    <row r="102" spans="3:3" x14ac:dyDescent="0.25">
      <c r="C102" s="39"/>
    </row>
    <row r="120" spans="3:3" x14ac:dyDescent="0.25">
      <c r="C120" s="3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18" bestFit="1" customWidth="1"/>
    <col min="5" max="5" width="23.140625" style="18" customWidth="1"/>
    <col min="6" max="6" width="14.5703125" style="18" customWidth="1"/>
    <col min="7" max="7" width="27.85546875" style="28" customWidth="1"/>
    <col min="12" max="13" width="9.140625" style="3"/>
  </cols>
  <sheetData>
    <row r="1" spans="1:13" ht="30" x14ac:dyDescent="0.25">
      <c r="A1" s="2" t="s">
        <v>83</v>
      </c>
      <c r="B1" s="4" t="s">
        <v>85</v>
      </c>
      <c r="C1" s="31" t="s">
        <v>86</v>
      </c>
      <c r="D1" s="37"/>
      <c r="E1" s="37"/>
      <c r="F1" s="37"/>
      <c r="G1" s="33" t="s">
        <v>195</v>
      </c>
    </row>
    <row r="2" spans="1:13" x14ac:dyDescent="0.25">
      <c r="A2" s="21" t="s">
        <v>209</v>
      </c>
      <c r="B2" s="17" t="s">
        <v>128</v>
      </c>
      <c r="C2" s="32" t="s">
        <v>82</v>
      </c>
      <c r="D2" s="38"/>
      <c r="G2" s="34">
        <v>1</v>
      </c>
      <c r="L2" s="3">
        <v>0</v>
      </c>
      <c r="M2" s="3">
        <v>126</v>
      </c>
    </row>
    <row r="3" spans="1:13" x14ac:dyDescent="0.25">
      <c r="A3" s="21" t="s">
        <v>164</v>
      </c>
      <c r="B3" s="17" t="s">
        <v>187</v>
      </c>
      <c r="C3" s="3" t="s">
        <v>188</v>
      </c>
      <c r="F3" s="38"/>
      <c r="G3" s="34">
        <v>2</v>
      </c>
      <c r="L3" s="3">
        <v>0</v>
      </c>
    </row>
    <row r="4" spans="1:13" x14ac:dyDescent="0.25">
      <c r="A4" s="21" t="s">
        <v>127</v>
      </c>
      <c r="B4" s="17" t="s">
        <v>84</v>
      </c>
      <c r="C4" s="1" t="s">
        <v>14</v>
      </c>
      <c r="G4" s="34"/>
    </row>
    <row r="5" spans="1:13" x14ac:dyDescent="0.25">
      <c r="B5" s="17"/>
      <c r="C5" s="32" t="s">
        <v>88</v>
      </c>
      <c r="D5" s="38"/>
      <c r="G5" s="35"/>
    </row>
    <row r="6" spans="1:13" x14ac:dyDescent="0.25">
      <c r="A6" s="21"/>
      <c r="B6" s="17"/>
      <c r="C6" s="32" t="s">
        <v>87</v>
      </c>
      <c r="D6" s="39"/>
    </row>
    <row r="7" spans="1:13" x14ac:dyDescent="0.25">
      <c r="A7" s="21"/>
      <c r="B7" s="17"/>
    </row>
    <row r="8" spans="1:13" x14ac:dyDescent="0.25">
      <c r="A8" s="21"/>
      <c r="B8" s="17"/>
      <c r="C8" s="32"/>
      <c r="D8" s="38"/>
      <c r="E8" s="38"/>
    </row>
    <row r="9" spans="1:13" x14ac:dyDescent="0.25">
      <c r="A9" s="21"/>
      <c r="B9" s="17"/>
    </row>
    <row r="10" spans="1:13" x14ac:dyDescent="0.25">
      <c r="D10" s="40"/>
    </row>
    <row r="20" spans="1:6" x14ac:dyDescent="0.25">
      <c r="D20" s="38"/>
    </row>
    <row r="22" spans="1:6" x14ac:dyDescent="0.25">
      <c r="E22" s="38"/>
    </row>
    <row r="23" spans="1:6" x14ac:dyDescent="0.25">
      <c r="D23" s="38"/>
      <c r="E23" s="38"/>
    </row>
    <row r="25" spans="1:6" x14ac:dyDescent="0.25">
      <c r="F25" s="38"/>
    </row>
    <row r="26" spans="1:6" x14ac:dyDescent="0.25">
      <c r="E26" s="38"/>
    </row>
    <row r="27" spans="1:6" x14ac:dyDescent="0.25">
      <c r="A27" s="18"/>
      <c r="B27" s="18"/>
      <c r="C27" s="18"/>
    </row>
    <row r="28" spans="1:6" x14ac:dyDescent="0.25">
      <c r="A28" s="18"/>
      <c r="B28" s="18"/>
      <c r="C28" s="18"/>
      <c r="E28" s="38"/>
    </row>
    <row r="29" spans="1:6" x14ac:dyDescent="0.25">
      <c r="A29" s="18"/>
      <c r="B29" s="18"/>
      <c r="C29" s="18"/>
    </row>
    <row r="33" spans="1:6" x14ac:dyDescent="0.25">
      <c r="E33" s="38"/>
    </row>
    <row r="35" spans="1:6" x14ac:dyDescent="0.25">
      <c r="A35" s="18"/>
      <c r="B35" s="18"/>
      <c r="C35" s="18"/>
    </row>
    <row r="36" spans="1:6" x14ac:dyDescent="0.25">
      <c r="A36" s="18"/>
      <c r="B36" s="18"/>
      <c r="C36" s="18"/>
    </row>
    <row r="37" spans="1:6" x14ac:dyDescent="0.25">
      <c r="A37" s="18"/>
      <c r="B37" s="18"/>
      <c r="C37" s="18"/>
      <c r="E37" s="38"/>
    </row>
    <row r="38" spans="1:6" x14ac:dyDescent="0.25">
      <c r="A38" s="18"/>
      <c r="B38" s="18"/>
      <c r="C38" s="18"/>
      <c r="F38" s="38"/>
    </row>
    <row r="39" spans="1:6" x14ac:dyDescent="0.25">
      <c r="F39" s="38"/>
    </row>
    <row r="41" spans="1:6" x14ac:dyDescent="0.25">
      <c r="A41" s="18"/>
      <c r="B41" s="18"/>
      <c r="C41" s="18"/>
      <c r="F41" s="38"/>
    </row>
    <row r="42" spans="1:6" x14ac:dyDescent="0.25">
      <c r="E42" s="38"/>
    </row>
    <row r="45" spans="1:6" x14ac:dyDescent="0.25">
      <c r="F45" s="38"/>
    </row>
    <row r="52" spans="1:6" x14ac:dyDescent="0.25">
      <c r="A52" s="18"/>
      <c r="B52" s="18"/>
      <c r="C52" s="18"/>
    </row>
    <row r="53" spans="1:6" x14ac:dyDescent="0.25">
      <c r="A53" s="18"/>
      <c r="B53" s="18"/>
      <c r="C53" s="18"/>
      <c r="F53" s="41"/>
    </row>
    <row r="56" spans="1:6" x14ac:dyDescent="0.25">
      <c r="F56" s="38"/>
    </row>
    <row r="57" spans="1:6" x14ac:dyDescent="0.25">
      <c r="F57" s="38"/>
    </row>
    <row r="58" spans="1:6" x14ac:dyDescent="0.25">
      <c r="A58" s="18"/>
      <c r="B58" s="18"/>
      <c r="C58" s="18"/>
    </row>
    <row r="59" spans="1:6" x14ac:dyDescent="0.25">
      <c r="A59" s="18"/>
      <c r="B59" s="18"/>
      <c r="C59" s="18"/>
    </row>
    <row r="106" spans="1:3" x14ac:dyDescent="0.25">
      <c r="A106" s="18"/>
      <c r="B106" s="18"/>
      <c r="C106" s="18"/>
    </row>
    <row r="113" spans="1:3" x14ac:dyDescent="0.25">
      <c r="A113" s="18"/>
      <c r="B113" s="18"/>
      <c r="C113" s="18"/>
    </row>
    <row r="125" spans="1:3" x14ac:dyDescent="0.25">
      <c r="A125" s="18"/>
      <c r="B125" s="18"/>
      <c r="C125" s="18"/>
    </row>
    <row r="126" spans="1:3" x14ac:dyDescent="0.25">
      <c r="A126" s="18"/>
      <c r="B126" s="18"/>
      <c r="C126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5"/>
  <sheetViews>
    <sheetView workbookViewId="0">
      <selection activeCell="B4" sqref="B4"/>
    </sheetView>
  </sheetViews>
  <sheetFormatPr baseColWidth="10" defaultRowHeight="15" x14ac:dyDescent="0.25"/>
  <sheetData>
    <row r="2" spans="1:3" x14ac:dyDescent="0.25">
      <c r="A2">
        <v>35</v>
      </c>
      <c r="B2">
        <v>1</v>
      </c>
      <c r="C2">
        <v>4</v>
      </c>
    </row>
    <row r="3" spans="1:3" x14ac:dyDescent="0.25">
      <c r="A3">
        <v>35</v>
      </c>
      <c r="B3">
        <v>1</v>
      </c>
    </row>
    <row r="4" spans="1:3" x14ac:dyDescent="0.25">
      <c r="A4">
        <v>35</v>
      </c>
    </row>
    <row r="5" spans="1:3" x14ac:dyDescent="0.25">
      <c r="A5">
        <v>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0"/>
  <sheetViews>
    <sheetView zoomScaleNormal="100" workbookViewId="0">
      <selection activeCell="L38" sqref="L38"/>
    </sheetView>
  </sheetViews>
  <sheetFormatPr baseColWidth="10" defaultRowHeight="15" x14ac:dyDescent="0.25"/>
  <cols>
    <col min="1" max="1" width="13" style="42" customWidth="1"/>
    <col min="2" max="2" width="5.140625" style="42" customWidth="1"/>
    <col min="3" max="3" width="6.5703125" style="42" customWidth="1"/>
    <col min="4" max="4" width="6" style="42" customWidth="1"/>
    <col min="5" max="5" width="2.7109375" style="42" customWidth="1"/>
    <col min="6" max="6" width="0.85546875" style="42" customWidth="1"/>
    <col min="7" max="7" width="10.28515625" style="42" customWidth="1"/>
    <col min="8" max="8" width="7" style="42" customWidth="1"/>
    <col min="9" max="9" width="11.42578125" style="42"/>
    <col min="10" max="10" width="7.42578125" style="42" customWidth="1"/>
    <col min="11" max="11" width="3.42578125" style="42" customWidth="1"/>
    <col min="12" max="12" width="6" style="42" customWidth="1"/>
    <col min="13" max="13" width="8.28515625" style="42" customWidth="1"/>
    <col min="14" max="14" width="9.5703125" style="42" customWidth="1"/>
    <col min="15" max="15" width="11.42578125" style="42" customWidth="1"/>
    <col min="16" max="16384" width="11.42578125" style="42"/>
  </cols>
  <sheetData>
    <row r="1" spans="1:14" ht="5.25" customHeight="1" x14ac:dyDescent="0.25">
      <c r="A1" s="110" t="s">
        <v>196</v>
      </c>
      <c r="B1" s="111"/>
      <c r="C1" s="111"/>
      <c r="D1" s="111"/>
      <c r="E1" s="112"/>
      <c r="F1" s="119"/>
      <c r="G1" s="120"/>
      <c r="H1" s="120"/>
      <c r="I1" s="120"/>
      <c r="J1" s="120"/>
      <c r="K1" s="120"/>
      <c r="L1" s="120"/>
      <c r="M1" s="120"/>
      <c r="N1" s="121"/>
    </row>
    <row r="2" spans="1:14" ht="15" customHeight="1" x14ac:dyDescent="0.25">
      <c r="A2" s="113"/>
      <c r="B2" s="114"/>
      <c r="C2" s="114"/>
      <c r="D2" s="114"/>
      <c r="E2" s="115"/>
      <c r="F2" s="122"/>
      <c r="G2" s="124" t="s">
        <v>197</v>
      </c>
      <c r="H2" s="124"/>
      <c r="I2" s="125"/>
      <c r="J2" s="125"/>
      <c r="K2" s="125"/>
      <c r="L2" s="125"/>
      <c r="M2" s="125"/>
      <c r="N2" s="126"/>
    </row>
    <row r="3" spans="1:14" ht="21.75" customHeight="1" x14ac:dyDescent="0.25">
      <c r="A3" s="113"/>
      <c r="B3" s="114"/>
      <c r="C3" s="114"/>
      <c r="D3" s="114"/>
      <c r="E3" s="115"/>
      <c r="F3" s="122"/>
      <c r="G3" s="124" t="s">
        <v>105</v>
      </c>
      <c r="H3" s="124"/>
      <c r="I3" s="127">
        <v>3028</v>
      </c>
      <c r="J3" s="128"/>
      <c r="K3" s="128"/>
      <c r="L3" s="128"/>
      <c r="M3" s="128"/>
      <c r="N3" s="129"/>
    </row>
    <row r="4" spans="1:14" ht="22.5" customHeight="1" x14ac:dyDescent="0.25">
      <c r="A4" s="116"/>
      <c r="B4" s="117"/>
      <c r="C4" s="117"/>
      <c r="D4" s="117"/>
      <c r="E4" s="118"/>
      <c r="F4" s="123"/>
      <c r="G4" s="130"/>
      <c r="H4" s="130"/>
      <c r="I4" s="130"/>
      <c r="J4" s="130"/>
      <c r="K4" s="130"/>
      <c r="L4" s="130"/>
      <c r="M4" s="130"/>
      <c r="N4" s="131"/>
    </row>
    <row r="5" spans="1:14" x14ac:dyDescent="0.25">
      <c r="A5" s="132" t="s">
        <v>198</v>
      </c>
      <c r="B5" s="133"/>
      <c r="C5" s="133"/>
      <c r="D5" s="133"/>
      <c r="E5" s="134"/>
      <c r="F5" s="132" t="s">
        <v>106</v>
      </c>
      <c r="G5" s="133"/>
      <c r="H5" s="133"/>
      <c r="I5" s="133"/>
      <c r="J5" s="133"/>
      <c r="K5" s="134"/>
      <c r="L5" s="137" t="s">
        <v>107</v>
      </c>
      <c r="M5" s="138"/>
      <c r="N5" s="139"/>
    </row>
    <row r="6" spans="1:14" x14ac:dyDescent="0.25">
      <c r="A6" s="135"/>
      <c r="B6" s="124"/>
      <c r="C6" s="124"/>
      <c r="D6" s="124"/>
      <c r="E6" s="136"/>
      <c r="F6" s="135"/>
      <c r="G6" s="124"/>
      <c r="H6" s="124"/>
      <c r="I6" s="124"/>
      <c r="J6" s="124"/>
      <c r="K6" s="136"/>
      <c r="L6" s="140"/>
      <c r="M6" s="141"/>
      <c r="N6" s="142"/>
    </row>
    <row r="7" spans="1:14" ht="15.75" x14ac:dyDescent="0.25">
      <c r="A7" s="143" t="s">
        <v>108</v>
      </c>
      <c r="B7" s="144"/>
      <c r="C7" s="145">
        <v>3028</v>
      </c>
      <c r="D7" s="146"/>
      <c r="E7" s="147"/>
      <c r="F7" s="122"/>
      <c r="G7" s="144" t="s">
        <v>109</v>
      </c>
      <c r="H7" s="144"/>
      <c r="I7" s="148"/>
      <c r="J7" s="148"/>
      <c r="K7" s="149"/>
      <c r="L7" s="150"/>
      <c r="M7" s="148"/>
      <c r="N7" s="149"/>
    </row>
    <row r="8" spans="1:14" x14ac:dyDescent="0.25">
      <c r="A8" s="143" t="s">
        <v>199</v>
      </c>
      <c r="B8" s="144"/>
      <c r="C8" s="148"/>
      <c r="D8" s="148"/>
      <c r="E8" s="149"/>
      <c r="F8" s="122"/>
      <c r="G8" s="151" t="s">
        <v>200</v>
      </c>
      <c r="H8" s="144"/>
      <c r="I8" s="148"/>
      <c r="J8" s="148"/>
      <c r="K8" s="149"/>
      <c r="L8" s="152" t="s">
        <v>201</v>
      </c>
      <c r="M8" s="152"/>
      <c r="N8" s="152"/>
    </row>
    <row r="9" spans="1:14" x14ac:dyDescent="0.25">
      <c r="A9" s="153" t="s">
        <v>202</v>
      </c>
      <c r="B9" s="154"/>
      <c r="C9" s="155"/>
      <c r="D9" s="155"/>
      <c r="E9" s="156"/>
      <c r="F9" s="123"/>
      <c r="G9" s="130"/>
      <c r="H9" s="130"/>
      <c r="I9" s="130"/>
      <c r="J9" s="130"/>
      <c r="K9" s="157"/>
      <c r="L9" s="158"/>
      <c r="M9" s="159"/>
      <c r="N9" s="160"/>
    </row>
    <row r="10" spans="1:14" x14ac:dyDescent="0.25">
      <c r="A10" s="143" t="s">
        <v>203</v>
      </c>
      <c r="B10" s="144"/>
      <c r="C10" s="162"/>
      <c r="D10" s="162"/>
      <c r="E10" s="162"/>
      <c r="F10" s="162"/>
      <c r="G10" s="162"/>
      <c r="H10" s="162"/>
      <c r="I10" s="162"/>
      <c r="J10" s="162"/>
      <c r="K10" s="162"/>
      <c r="L10" s="162"/>
      <c r="M10" s="162"/>
      <c r="N10" s="163"/>
    </row>
    <row r="11" spans="1:14" x14ac:dyDescent="0.25">
      <c r="A11" s="164"/>
      <c r="B11" s="165"/>
      <c r="C11" s="155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6"/>
    </row>
    <row r="12" spans="1:14" x14ac:dyDescent="0.25">
      <c r="A12" s="119" t="s">
        <v>204</v>
      </c>
      <c r="B12" s="120"/>
      <c r="C12" s="167"/>
      <c r="D12" s="167"/>
      <c r="E12" s="167"/>
      <c r="F12" s="167"/>
      <c r="G12" s="167"/>
      <c r="H12" s="167"/>
      <c r="I12" s="167"/>
      <c r="J12" s="167"/>
      <c r="K12" s="167"/>
      <c r="L12" s="167"/>
      <c r="M12" s="167"/>
      <c r="N12" s="168"/>
    </row>
    <row r="13" spans="1:14" x14ac:dyDescent="0.25">
      <c r="A13" s="122"/>
      <c r="B13" s="166"/>
      <c r="C13" s="169"/>
      <c r="D13" s="169"/>
      <c r="E13" s="169"/>
      <c r="F13" s="169"/>
      <c r="G13" s="169"/>
      <c r="H13" s="169"/>
      <c r="I13" s="169"/>
      <c r="J13" s="169"/>
      <c r="K13" s="169"/>
      <c r="L13" s="169"/>
      <c r="M13" s="169"/>
      <c r="N13" s="170"/>
    </row>
    <row r="14" spans="1:14" x14ac:dyDescent="0.25">
      <c r="A14" s="122"/>
      <c r="B14" s="166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70"/>
    </row>
    <row r="15" spans="1:14" x14ac:dyDescent="0.25">
      <c r="A15" s="123"/>
      <c r="B15" s="130"/>
      <c r="C15" s="171"/>
      <c r="D15" s="171"/>
      <c r="E15" s="171"/>
      <c r="F15" s="171"/>
      <c r="G15" s="171"/>
      <c r="H15" s="171"/>
      <c r="I15" s="171"/>
      <c r="J15" s="171"/>
      <c r="K15" s="171"/>
      <c r="L15" s="171"/>
      <c r="M15" s="171"/>
      <c r="N15" s="172"/>
    </row>
    <row r="16" spans="1:14" ht="6" customHeight="1" x14ac:dyDescent="0.25"/>
    <row r="17" spans="1:14" x14ac:dyDescent="0.25">
      <c r="A17" s="173" t="s">
        <v>110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</row>
    <row r="18" spans="1:14" ht="4.5" customHeight="1" thickBot="1" x14ac:dyDescent="0.3"/>
    <row r="19" spans="1:14" ht="15.75" thickBot="1" x14ac:dyDescent="0.3">
      <c r="A19" s="175" t="s">
        <v>111</v>
      </c>
      <c r="B19" s="176"/>
      <c r="C19" s="176" t="s">
        <v>112</v>
      </c>
      <c r="D19" s="176"/>
      <c r="E19" s="176"/>
      <c r="F19" s="176"/>
      <c r="G19" s="176"/>
      <c r="H19" s="176"/>
      <c r="I19" s="176"/>
      <c r="J19" s="176"/>
      <c r="K19" s="176" t="s">
        <v>113</v>
      </c>
      <c r="L19" s="176"/>
      <c r="M19" s="176" t="s">
        <v>114</v>
      </c>
      <c r="N19" s="177"/>
    </row>
    <row r="20" spans="1:14" x14ac:dyDescent="0.25">
      <c r="A20" s="161"/>
      <c r="B20" s="161"/>
      <c r="C20" s="161"/>
      <c r="D20" s="161"/>
      <c r="E20" s="161"/>
      <c r="F20" s="161"/>
      <c r="G20" s="161"/>
      <c r="H20" s="161"/>
      <c r="I20" s="161"/>
      <c r="J20" s="161"/>
      <c r="K20" s="161"/>
      <c r="L20" s="161"/>
      <c r="M20" s="161"/>
      <c r="N20" s="161"/>
    </row>
  </sheetData>
  <mergeCells count="44">
    <mergeCell ref="C15:N15"/>
    <mergeCell ref="A17:N17"/>
    <mergeCell ref="A19:B19"/>
    <mergeCell ref="C19:J19"/>
    <mergeCell ref="K19:L19"/>
    <mergeCell ref="M19:N19"/>
    <mergeCell ref="A9:B9"/>
    <mergeCell ref="C9:E9"/>
    <mergeCell ref="F9:K9"/>
    <mergeCell ref="L9:N9"/>
    <mergeCell ref="A20:B20"/>
    <mergeCell ref="C20:J20"/>
    <mergeCell ref="K20:L20"/>
    <mergeCell ref="M20:N20"/>
    <mergeCell ref="A10:B10"/>
    <mergeCell ref="C10:N10"/>
    <mergeCell ref="A11:B11"/>
    <mergeCell ref="C11:N11"/>
    <mergeCell ref="A12:B15"/>
    <mergeCell ref="C12:N12"/>
    <mergeCell ref="C13:N13"/>
    <mergeCell ref="C14:N14"/>
    <mergeCell ref="A5:E6"/>
    <mergeCell ref="F5:K6"/>
    <mergeCell ref="L5:N6"/>
    <mergeCell ref="A7:B7"/>
    <mergeCell ref="C7:E7"/>
    <mergeCell ref="F7:F8"/>
    <mergeCell ref="G7:H7"/>
    <mergeCell ref="I7:K7"/>
    <mergeCell ref="L7:N7"/>
    <mergeCell ref="A8:B8"/>
    <mergeCell ref="C8:E8"/>
    <mergeCell ref="G8:H8"/>
    <mergeCell ref="I8:K8"/>
    <mergeCell ref="L8:N8"/>
    <mergeCell ref="A1:E4"/>
    <mergeCell ref="F1:N1"/>
    <mergeCell ref="F2:F4"/>
    <mergeCell ref="G2:H2"/>
    <mergeCell ref="I2:N2"/>
    <mergeCell ref="G3:H3"/>
    <mergeCell ref="I3:N3"/>
    <mergeCell ref="G4:N4"/>
  </mergeCells>
  <pageMargins left="0.25" right="0.25" top="0.75" bottom="0.75" header="0.3" footer="0.3"/>
  <pageSetup paperSize="9" orientation="portrait" r:id="rId1"/>
  <headerFooter>
    <oddHeader>&amp;C&amp;20FICHE DE VIE</oddHeader>
    <oddFooter>&amp;LPage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INSTRUCTIONS</vt:lpstr>
      <vt:lpstr>Inventaire Planches</vt:lpstr>
      <vt:lpstr>stock</vt:lpstr>
      <vt:lpstr>bdd</vt:lpstr>
      <vt:lpstr>temp</vt:lpstr>
      <vt:lpstr>archive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cisco38</cp:lastModifiedBy>
  <cp:lastPrinted>2014-10-23T05:56:47Z</cp:lastPrinted>
  <dcterms:created xsi:type="dcterms:W3CDTF">2006-09-16T00:00:00Z</dcterms:created>
  <dcterms:modified xsi:type="dcterms:W3CDTF">2014-11-08T11:01:13Z</dcterms:modified>
</cp:coreProperties>
</file>