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28800" windowHeight="12435"/>
  </bookViews>
  <sheets>
    <sheet name="Feuil1" sheetId="1" r:id="rId1"/>
    <sheet name="Data" sheetId="2" state="hidden" r:id="rId2"/>
  </sheets>
  <externalReferences>
    <externalReference r:id="rId3"/>
  </externalReferences>
  <definedNames>
    <definedName name="An">Data!$A$1</definedName>
    <definedName name="Fer">Data!$A$2:$A$15</definedName>
  </definedNames>
  <calcPr calcId="152511"/>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4" i="1" l="1"/>
  <c r="AJ4" i="1" s="1"/>
  <c r="AH4" i="1"/>
  <c r="K2" i="1"/>
  <c r="F4" i="1" s="1"/>
  <c r="G4" i="1" s="1"/>
  <c r="H4" i="1" s="1"/>
  <c r="I4" i="1" s="1"/>
  <c r="J4" i="1" s="1"/>
  <c r="K4" i="1" s="1"/>
  <c r="L4" i="1" s="1"/>
  <c r="M4" i="1" s="1"/>
  <c r="N4" i="1" s="1"/>
  <c r="O4" i="1" s="1"/>
  <c r="P4" i="1" s="1"/>
  <c r="Q4" i="1" s="1"/>
  <c r="R4" i="1" s="1"/>
  <c r="S4" i="1" s="1"/>
  <c r="T4" i="1" s="1"/>
  <c r="U4" i="1" s="1"/>
  <c r="V4" i="1" s="1"/>
  <c r="W4" i="1" s="1"/>
  <c r="X4" i="1" s="1"/>
  <c r="Y4" i="1" s="1"/>
  <c r="Z4" i="1" s="1"/>
  <c r="AA4" i="1" s="1"/>
  <c r="AB4" i="1" s="1"/>
  <c r="AC4" i="1" s="1"/>
  <c r="AD4" i="1" s="1"/>
  <c r="AE4" i="1" s="1"/>
  <c r="AF4" i="1" s="1"/>
  <c r="AG4" i="1" s="1"/>
  <c r="O2" i="1"/>
  <c r="A15" i="2"/>
  <c r="A14" i="2"/>
  <c r="A13" i="2"/>
  <c r="A12" i="2"/>
  <c r="A11" i="2"/>
  <c r="A10" i="2"/>
  <c r="A8" i="2"/>
  <c r="A6" i="2"/>
  <c r="A5" i="2"/>
  <c r="A4" i="2"/>
  <c r="A7" i="2" s="1"/>
  <c r="A3" i="2"/>
  <c r="A2" i="2"/>
  <c r="A9" i="2" l="1"/>
</calcChain>
</file>

<file path=xl/sharedStrings.xml><?xml version="1.0" encoding="utf-8"?>
<sst xmlns="http://schemas.openxmlformats.org/spreadsheetml/2006/main" count="76" uniqueCount="30">
  <si>
    <t>N°</t>
  </si>
  <si>
    <t>Désignation</t>
  </si>
  <si>
    <t>Localisation</t>
  </si>
  <si>
    <t>Type de tache</t>
  </si>
  <si>
    <t>Tache</t>
  </si>
  <si>
    <t>HALL1</t>
  </si>
  <si>
    <t>contrôle/remplacement</t>
  </si>
  <si>
    <t xml:space="preserve"> HUILE GROUPE PRESSE</t>
  </si>
  <si>
    <t>contrôle</t>
  </si>
  <si>
    <t>GABARIT DE MONTAGE</t>
  </si>
  <si>
    <t>contrôle chgt Ind</t>
  </si>
  <si>
    <t>MISE A JOUR MO</t>
  </si>
  <si>
    <t>Outil de coupe</t>
  </si>
  <si>
    <t>HALL2</t>
  </si>
  <si>
    <t>MISE EN PLACE</t>
  </si>
  <si>
    <t>ETTIQUETTE SUR TABLE</t>
  </si>
  <si>
    <t xml:space="preserve"> HUILE GROUPE PRESSE 1</t>
  </si>
  <si>
    <t>HUILE GROUPE PRESSE 2</t>
  </si>
  <si>
    <t xml:space="preserve">contrôle </t>
  </si>
  <si>
    <t>MATRICE</t>
  </si>
  <si>
    <t>&lt;&lt;&lt; Choisir l'année</t>
  </si>
  <si>
    <t>poste1</t>
  </si>
  <si>
    <t>poste5</t>
  </si>
  <si>
    <t>poste9</t>
  </si>
  <si>
    <t>poste13</t>
  </si>
  <si>
    <t>poste16</t>
  </si>
  <si>
    <t>poste19</t>
  </si>
  <si>
    <t>poste24</t>
  </si>
  <si>
    <t>poste27</t>
  </si>
  <si>
    <t>poste30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</si>
</sst>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
    <numFmt numFmtId="165" formatCode="&quot;Fériés &quot;0"/>
    <numFmt numFmtId="166" formatCode="&quot; &quot;dddd\ * dd/mm/yyyy&quot; &quot;"/>
    <numFmt numFmtId="167" formatCode="dddd\ * dd/mm/yyyy"/>
    <numFmt numFmtId="168" formatCode="mmmm"/>
  </numFmts>
  <fonts count="12" x14ac:knownFonts="1">
    <font>
      <sz val="11"/>
      <color theme="1"/>
      <name val="Calibri"/>
      <family val="2"/>
      <scheme val="minor"/>
    </font>
    <font>
      <sz val="28"/>
      <color theme="6" tint="-0.249977111117893"/>
      <name val="Calibri"/>
      <family val="2"/>
      <scheme val="minor"/>
    </font>
    <font>
      <sz val="24"/>
      <color theme="1"/>
      <name val="Calibri"/>
      <family val="2"/>
      <scheme val="minor"/>
    </font>
    <font>
      <b/>
      <sz val="11"/>
      <color theme="1"/>
      <name val="Arial"/>
      <family val="2"/>
    </font>
    <font>
      <b/>
      <sz val="14"/>
      <color theme="1"/>
      <name val="Calibri"/>
      <family val="2"/>
      <scheme val="minor"/>
    </font>
    <font>
      <b/>
      <sz val="8"/>
      <color theme="1"/>
      <name val="Calibri"/>
      <family val="2"/>
      <scheme val="minor"/>
    </font>
    <font>
      <sz val="8"/>
      <color theme="1"/>
      <name val="Calibri"/>
      <family val="2"/>
      <scheme val="minor"/>
    </font>
    <font>
      <sz val="10"/>
      <name val="Arial"/>
      <family val="2"/>
    </font>
    <font>
      <b/>
      <sz val="12"/>
      <color indexed="18"/>
      <name val="Tahoma"/>
      <family val="2"/>
    </font>
    <font>
      <sz val="8"/>
      <color indexed="62"/>
      <name val="Arial"/>
      <family val="2"/>
    </font>
    <font>
      <sz val="8"/>
      <color indexed="18"/>
      <name val="Tahoma"/>
      <family val="2"/>
    </font>
    <font>
      <sz val="9"/>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7" fillId="0" borderId="0"/>
  </cellStyleXfs>
  <cellXfs count="66">
    <xf numFmtId="0" fontId="0" fillId="0" borderId="0" xfId="0"/>
    <xf numFmtId="0" fontId="3" fillId="2" borderId="0" xfId="0" applyFont="1" applyFill="1" applyAlignment="1" applyProtection="1">
      <alignment horizontal="center" vertical="center"/>
      <protection locked="0"/>
    </xf>
    <xf numFmtId="0" fontId="3" fillId="0" borderId="0" xfId="0" applyFont="1" applyAlignment="1" applyProtection="1">
      <alignment horizontal="center" vertical="center"/>
      <protection locked="0"/>
    </xf>
    <xf numFmtId="0" fontId="3" fillId="2" borderId="0" xfId="0" applyFont="1" applyFill="1" applyAlignment="1" applyProtection="1">
      <alignment vertical="center"/>
      <protection locked="0"/>
    </xf>
    <xf numFmtId="0" fontId="3" fillId="0" borderId="0" xfId="0" applyFont="1" applyAlignment="1" applyProtection="1">
      <alignment horizontal="center" vertical="center" textRotation="90"/>
      <protection locked="0"/>
    </xf>
    <xf numFmtId="0" fontId="5" fillId="4" borderId="4" xfId="0" applyFont="1" applyFill="1" applyBorder="1" applyAlignment="1" applyProtection="1">
      <alignment vertical="center" wrapText="1"/>
    </xf>
    <xf numFmtId="0" fontId="5" fillId="4" borderId="5" xfId="0" applyFont="1" applyFill="1" applyBorder="1" applyAlignment="1" applyProtection="1">
      <alignment vertical="center" wrapText="1"/>
    </xf>
    <xf numFmtId="0" fontId="5" fillId="4" borderId="6" xfId="0" applyFont="1" applyFill="1" applyBorder="1" applyAlignment="1" applyProtection="1">
      <alignment vertical="center" wrapText="1"/>
    </xf>
    <xf numFmtId="1" fontId="3" fillId="0" borderId="9" xfId="0" applyNumberFormat="1" applyFont="1" applyBorder="1" applyAlignment="1" applyProtection="1">
      <alignment horizontal="center" vertical="center"/>
    </xf>
    <xf numFmtId="0" fontId="5" fillId="4" borderId="11" xfId="0" applyFont="1" applyFill="1" applyBorder="1" applyAlignment="1" applyProtection="1">
      <alignment vertical="center" wrapText="1"/>
    </xf>
    <xf numFmtId="0" fontId="5" fillId="4" borderId="12" xfId="0" applyFont="1" applyFill="1" applyBorder="1" applyAlignment="1" applyProtection="1">
      <alignment vertical="center" wrapText="1"/>
    </xf>
    <xf numFmtId="0" fontId="5" fillId="4" borderId="13" xfId="0" applyFont="1" applyFill="1" applyBorder="1" applyAlignment="1" applyProtection="1">
      <alignment vertical="center" wrapText="1"/>
    </xf>
    <xf numFmtId="0" fontId="6" fillId="0" borderId="15" xfId="0" applyFont="1" applyBorder="1" applyAlignment="1">
      <alignment horizontal="center" vertical="center" wrapText="1"/>
    </xf>
    <xf numFmtId="0" fontId="3" fillId="0" borderId="16" xfId="0" applyFont="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6" fillId="0" borderId="1" xfId="0" applyFont="1" applyBorder="1" applyAlignment="1">
      <alignment horizontal="center" vertical="center" wrapText="1"/>
    </xf>
    <xf numFmtId="0" fontId="3" fillId="0" borderId="18"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6" fillId="0" borderId="20" xfId="0" applyFont="1" applyBorder="1" applyAlignment="1">
      <alignment horizontal="center" vertical="center" wrapText="1"/>
    </xf>
    <xf numFmtId="0" fontId="3" fillId="0" borderId="19"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20" xfId="0" applyFont="1" applyFill="1" applyBorder="1" applyAlignment="1" applyProtection="1">
      <alignment horizontal="center" vertical="center"/>
      <protection locked="0"/>
    </xf>
    <xf numFmtId="0" fontId="6" fillId="0" borderId="17" xfId="0" applyFont="1" applyBorder="1" applyAlignment="1">
      <alignment horizontal="center" vertical="center" wrapText="1"/>
    </xf>
    <xf numFmtId="0" fontId="3" fillId="0" borderId="17" xfId="0"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center"/>
      <protection locked="0"/>
    </xf>
    <xf numFmtId="0" fontId="3" fillId="0" borderId="21"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3" xfId="0" applyFont="1" applyFill="1" applyBorder="1" applyAlignment="1" applyProtection="1">
      <alignment horizontal="center" vertical="center"/>
      <protection locked="0"/>
    </xf>
    <xf numFmtId="0" fontId="6" fillId="0" borderId="22" xfId="0" applyFont="1" applyBorder="1" applyAlignment="1">
      <alignment horizontal="center" vertical="center" wrapText="1"/>
    </xf>
    <xf numFmtId="0" fontId="3" fillId="0" borderId="17" xfId="0" applyFont="1" applyFill="1" applyBorder="1" applyAlignment="1" applyProtection="1">
      <alignment horizontal="center"/>
      <protection locked="0"/>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0" xfId="0" applyFont="1" applyFill="1" applyBorder="1" applyAlignment="1" applyProtection="1">
      <alignment horizontal="center" vertical="center"/>
    </xf>
    <xf numFmtId="164" fontId="3" fillId="0" borderId="10" xfId="0" applyNumberFormat="1" applyFont="1" applyBorder="1" applyAlignment="1" applyProtection="1">
      <alignment horizontal="center" vertical="center"/>
    </xf>
    <xf numFmtId="165" fontId="8" fillId="0" borderId="0" xfId="1" applyNumberFormat="1" applyFont="1" applyFill="1" applyAlignment="1">
      <alignment horizontal="center" vertical="center"/>
    </xf>
    <xf numFmtId="0" fontId="9" fillId="0" borderId="0" xfId="1" applyFont="1"/>
    <xf numFmtId="0" fontId="7" fillId="0" borderId="0" xfId="1"/>
    <xf numFmtId="166" fontId="10" fillId="0" borderId="0" xfId="1" quotePrefix="1" applyNumberFormat="1" applyFont="1" applyFill="1" applyAlignment="1">
      <alignment vertical="center"/>
    </xf>
    <xf numFmtId="168" fontId="3" fillId="2" borderId="0" xfId="0" applyNumberFormat="1" applyFont="1" applyFill="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3" fillId="4" borderId="25" xfId="0" applyFont="1" applyFill="1" applyBorder="1" applyAlignment="1" applyProtection="1">
      <alignment horizontal="center" vertical="center"/>
    </xf>
    <xf numFmtId="0" fontId="3" fillId="4" borderId="7" xfId="0" applyFont="1" applyFill="1" applyBorder="1" applyAlignment="1" applyProtection="1">
      <alignment horizontal="center" vertical="center"/>
    </xf>
    <xf numFmtId="0" fontId="3" fillId="4" borderId="8" xfId="0" applyFont="1" applyFill="1" applyBorder="1" applyAlignment="1" applyProtection="1">
      <alignment horizontal="center" vertical="center"/>
    </xf>
    <xf numFmtId="167" fontId="11" fillId="3" borderId="1" xfId="0" applyNumberFormat="1" applyFont="1" applyFill="1" applyBorder="1" applyAlignment="1" applyProtection="1">
      <alignment horizontal="center" vertical="center" textRotation="90"/>
    </xf>
    <xf numFmtId="0" fontId="6" fillId="0" borderId="1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2" xfId="0" applyFont="1" applyFill="1" applyBorder="1" applyAlignment="1" applyProtection="1">
      <alignment horizontal="center" vertical="center"/>
    </xf>
    <xf numFmtId="0" fontId="4" fillId="5" borderId="27" xfId="0" applyFont="1" applyFill="1" applyBorder="1" applyAlignment="1" applyProtection="1">
      <alignment horizontal="center" vertical="center"/>
      <protection locked="0"/>
    </xf>
    <xf numFmtId="0" fontId="4" fillId="5" borderId="28" xfId="0" applyFont="1" applyFill="1" applyBorder="1" applyAlignment="1" applyProtection="1">
      <alignment horizontal="center" vertical="center"/>
      <protection locked="0"/>
    </xf>
    <xf numFmtId="0" fontId="0" fillId="2" borderId="0" xfId="0" applyFill="1" applyBorder="1" applyAlignment="1" applyProtection="1">
      <alignment horizontal="center" vertical="center"/>
    </xf>
    <xf numFmtId="0" fontId="3" fillId="2" borderId="0" xfId="0" applyFont="1" applyFill="1" applyAlignment="1" applyProtection="1">
      <alignment horizontal="center" vertical="center"/>
      <protection locked="0"/>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68" fontId="3" fillId="5" borderId="25" xfId="0" applyNumberFormat="1" applyFont="1" applyFill="1" applyBorder="1" applyAlignment="1" applyProtection="1">
      <alignment horizontal="center" vertical="center"/>
      <protection locked="0"/>
    </xf>
    <xf numFmtId="168" fontId="3" fillId="5" borderId="7" xfId="0" applyNumberFormat="1" applyFont="1" applyFill="1" applyBorder="1" applyAlignment="1" applyProtection="1">
      <alignment horizontal="center" vertical="center"/>
      <protection locked="0"/>
    </xf>
    <xf numFmtId="168" fontId="3" fillId="5" borderId="26" xfId="0" applyNumberFormat="1" applyFont="1" applyFill="1" applyBorder="1" applyAlignment="1" applyProtection="1">
      <alignment horizontal="center" vertical="center"/>
      <protection locked="0"/>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3" xfId="0" applyFont="1" applyBorder="1" applyAlignment="1">
      <alignment horizontal="center" vertical="center" wrapText="1"/>
    </xf>
  </cellXfs>
  <cellStyles count="2">
    <cellStyle name="Normal" xfId="0" builtinId="0"/>
    <cellStyle name="Normal 2" xfId="1"/>
  </cellStyles>
  <dxfs count="2">
    <dxf>
      <fill>
        <patternFill>
          <bgColor theme="5" tint="0.59996337778862885"/>
        </patternFill>
      </fill>
    </dxf>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ouveau%20dossier/Plannig_semaine%20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planning"/>
      <sheetName val="Feuil2"/>
      <sheetName val="Plannig_semaine v2"/>
    </sheetNames>
    <definedNames>
      <definedName name="CelluleOrange"/>
      <definedName name="CelluleRouge"/>
      <definedName name="CelluleVerte"/>
      <definedName name="InsertionComment"/>
      <definedName name="nouveau"/>
    </definedNames>
    <sheetDataSet>
      <sheetData sheetId="0">
        <row r="2">
          <cell r="C2">
            <v>1</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S38"/>
  <sheetViews>
    <sheetView tabSelected="1" topLeftCell="A13" workbookViewId="0">
      <selection activeCell="AT24" sqref="AT24"/>
    </sheetView>
  </sheetViews>
  <sheetFormatPr baseColWidth="10" defaultColWidth="3.7109375" defaultRowHeight="15" x14ac:dyDescent="0.25"/>
  <cols>
    <col min="1" max="1" width="5.5703125" style="33" customWidth="1"/>
    <col min="2" max="2" width="32.85546875" style="33" customWidth="1"/>
    <col min="3" max="3" width="8.5703125" style="33" customWidth="1"/>
    <col min="4" max="4" width="17.42578125" style="33" bestFit="1" customWidth="1"/>
    <col min="5" max="5" width="17.85546875" style="33" customWidth="1"/>
    <col min="6" max="14" width="3" style="2" bestFit="1" customWidth="1"/>
    <col min="15" max="36" width="3.28515625" style="2" bestFit="1" customWidth="1"/>
    <col min="37" max="16384" width="3.7109375" style="2"/>
  </cols>
  <sheetData>
    <row r="1" spans="1:45" ht="15.75" thickBot="1" x14ac:dyDescent="0.3">
      <c r="A1" s="51"/>
      <c r="B1" s="52"/>
      <c r="C1" s="52"/>
      <c r="D1" s="52"/>
      <c r="E1" s="52"/>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45" ht="19.5" thickBot="1" x14ac:dyDescent="0.3">
      <c r="A2" s="52"/>
      <c r="B2" s="52"/>
      <c r="C2" s="52"/>
      <c r="D2" s="52"/>
      <c r="E2" s="52"/>
      <c r="I2" s="56"/>
      <c r="J2" s="56"/>
      <c r="K2" s="60">
        <f>DATE(An,1,1)</f>
        <v>42005</v>
      </c>
      <c r="L2" s="61"/>
      <c r="M2" s="61"/>
      <c r="N2" s="62"/>
      <c r="O2" s="54">
        <f>An</f>
        <v>2015</v>
      </c>
      <c r="P2" s="54"/>
      <c r="Q2" s="55"/>
      <c r="R2" s="39"/>
      <c r="S2" s="57"/>
      <c r="T2" s="57"/>
      <c r="U2" s="57"/>
      <c r="V2" s="57"/>
      <c r="W2" s="1"/>
      <c r="X2" s="1"/>
      <c r="Y2" s="1"/>
      <c r="Z2" s="57"/>
      <c r="AA2" s="57"/>
      <c r="AB2" s="57"/>
      <c r="AC2" s="57"/>
      <c r="AD2" s="1"/>
      <c r="AE2" s="1"/>
      <c r="AF2" s="1"/>
      <c r="AG2" s="1"/>
      <c r="AH2" s="3"/>
      <c r="AI2" s="3"/>
      <c r="AJ2" s="3"/>
    </row>
    <row r="3" spans="1:45" ht="6.75" customHeight="1" x14ac:dyDescent="0.25">
      <c r="A3" s="52"/>
      <c r="B3" s="52"/>
      <c r="C3" s="52"/>
      <c r="D3" s="52"/>
      <c r="E3" s="52"/>
    </row>
    <row r="4" spans="1:45" ht="105.75" customHeight="1" thickBot="1" x14ac:dyDescent="0.3">
      <c r="A4" s="53"/>
      <c r="B4" s="53"/>
      <c r="C4" s="53"/>
      <c r="D4" s="53"/>
      <c r="E4" s="53"/>
      <c r="F4" s="44">
        <f>K2</f>
        <v>42005</v>
      </c>
      <c r="G4" s="44">
        <f>F4+1</f>
        <v>42006</v>
      </c>
      <c r="H4" s="44">
        <f t="shared" ref="H4:AG4" si="0">G4+1</f>
        <v>42007</v>
      </c>
      <c r="I4" s="44">
        <f t="shared" si="0"/>
        <v>42008</v>
      </c>
      <c r="J4" s="44">
        <f t="shared" si="0"/>
        <v>42009</v>
      </c>
      <c r="K4" s="44">
        <f t="shared" si="0"/>
        <v>42010</v>
      </c>
      <c r="L4" s="44">
        <f t="shared" si="0"/>
        <v>42011</v>
      </c>
      <c r="M4" s="44">
        <f t="shared" si="0"/>
        <v>42012</v>
      </c>
      <c r="N4" s="44">
        <f t="shared" si="0"/>
        <v>42013</v>
      </c>
      <c r="O4" s="44">
        <f t="shared" si="0"/>
        <v>42014</v>
      </c>
      <c r="P4" s="44">
        <f t="shared" si="0"/>
        <v>42015</v>
      </c>
      <c r="Q4" s="44">
        <f t="shared" si="0"/>
        <v>42016</v>
      </c>
      <c r="R4" s="44">
        <f t="shared" si="0"/>
        <v>42017</v>
      </c>
      <c r="S4" s="44">
        <f t="shared" si="0"/>
        <v>42018</v>
      </c>
      <c r="T4" s="44">
        <f t="shared" si="0"/>
        <v>42019</v>
      </c>
      <c r="U4" s="44">
        <f t="shared" si="0"/>
        <v>42020</v>
      </c>
      <c r="V4" s="44">
        <f t="shared" si="0"/>
        <v>42021</v>
      </c>
      <c r="W4" s="44">
        <f t="shared" si="0"/>
        <v>42022</v>
      </c>
      <c r="X4" s="44">
        <f t="shared" si="0"/>
        <v>42023</v>
      </c>
      <c r="Y4" s="44">
        <f t="shared" si="0"/>
        <v>42024</v>
      </c>
      <c r="Z4" s="44">
        <f t="shared" si="0"/>
        <v>42025</v>
      </c>
      <c r="AA4" s="44">
        <f t="shared" si="0"/>
        <v>42026</v>
      </c>
      <c r="AB4" s="44">
        <f t="shared" si="0"/>
        <v>42027</v>
      </c>
      <c r="AC4" s="44">
        <f t="shared" si="0"/>
        <v>42028</v>
      </c>
      <c r="AD4" s="44">
        <f t="shared" si="0"/>
        <v>42029</v>
      </c>
      <c r="AE4" s="44">
        <f t="shared" si="0"/>
        <v>42030</v>
      </c>
      <c r="AF4" s="44">
        <f t="shared" si="0"/>
        <v>42031</v>
      </c>
      <c r="AG4" s="44">
        <f t="shared" si="0"/>
        <v>42032</v>
      </c>
      <c r="AH4" s="44">
        <f>IF(AG4="","",IF(MONTH(AG4+1)&lt;&gt;MONTH($A$1),"",AG4+1))</f>
        <v>42033</v>
      </c>
      <c r="AI4" s="44">
        <f>IF(AH4="","",IF(MONTH(AH4+1)&lt;&gt;MONTH($A$1),"",AH4+1))</f>
        <v>42034</v>
      </c>
      <c r="AJ4" s="44">
        <f>IF(AI4="","",IF(MONTH(AI4+1)&lt;&gt;MONTH($A$1),"",AI4+1))</f>
        <v>42035</v>
      </c>
      <c r="AK4" s="4"/>
      <c r="AL4" s="4"/>
    </row>
    <row r="5" spans="1:45" ht="23.25" thickBot="1" x14ac:dyDescent="0.3">
      <c r="A5" s="5" t="s">
        <v>0</v>
      </c>
      <c r="B5" s="6" t="s">
        <v>1</v>
      </c>
      <c r="C5" s="6" t="s">
        <v>2</v>
      </c>
      <c r="D5" s="6" t="s">
        <v>3</v>
      </c>
      <c r="E5" s="7" t="s">
        <v>4</v>
      </c>
      <c r="F5" s="34">
        <v>1</v>
      </c>
      <c r="G5" s="8">
        <v>2</v>
      </c>
      <c r="H5" s="8">
        <v>3</v>
      </c>
      <c r="I5" s="8">
        <v>4</v>
      </c>
      <c r="J5" s="8">
        <v>5</v>
      </c>
      <c r="K5" s="8">
        <v>6</v>
      </c>
      <c r="L5" s="8">
        <v>7</v>
      </c>
      <c r="M5" s="8">
        <v>8</v>
      </c>
      <c r="N5" s="8">
        <v>9</v>
      </c>
      <c r="O5" s="8">
        <v>10</v>
      </c>
      <c r="P5" s="8">
        <v>11</v>
      </c>
      <c r="Q5" s="8">
        <v>12</v>
      </c>
      <c r="R5" s="8">
        <v>13</v>
      </c>
      <c r="S5" s="8">
        <v>14</v>
      </c>
      <c r="T5" s="8">
        <v>15</v>
      </c>
      <c r="U5" s="8">
        <v>16</v>
      </c>
      <c r="V5" s="8">
        <v>17</v>
      </c>
      <c r="W5" s="8">
        <v>18</v>
      </c>
      <c r="X5" s="8">
        <v>19</v>
      </c>
      <c r="Y5" s="8">
        <v>20</v>
      </c>
      <c r="Z5" s="8">
        <v>21</v>
      </c>
      <c r="AA5" s="8">
        <v>22</v>
      </c>
      <c r="AB5" s="8">
        <v>23</v>
      </c>
      <c r="AC5" s="8">
        <v>24</v>
      </c>
      <c r="AD5" s="8">
        <v>25</v>
      </c>
      <c r="AE5" s="8">
        <v>26</v>
      </c>
      <c r="AF5" s="8">
        <v>27</v>
      </c>
      <c r="AG5" s="8">
        <v>28</v>
      </c>
      <c r="AH5" s="8">
        <v>29</v>
      </c>
      <c r="AI5" s="8">
        <v>30</v>
      </c>
      <c r="AJ5" s="8">
        <v>31</v>
      </c>
    </row>
    <row r="6" spans="1:45" ht="6.75" customHeight="1" thickBot="1" x14ac:dyDescent="0.3">
      <c r="A6" s="9"/>
      <c r="B6" s="10"/>
      <c r="C6" s="10"/>
      <c r="D6" s="10"/>
      <c r="E6" s="11"/>
      <c r="F6" s="41"/>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3"/>
    </row>
    <row r="7" spans="1:45" x14ac:dyDescent="0.25">
      <c r="A7" s="58">
        <v>1</v>
      </c>
      <c r="B7" s="63" t="s">
        <v>21</v>
      </c>
      <c r="C7" s="59" t="s">
        <v>5</v>
      </c>
      <c r="D7" s="12" t="s">
        <v>6</v>
      </c>
      <c r="E7" s="12" t="s">
        <v>7</v>
      </c>
      <c r="F7" s="13"/>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row>
    <row r="8" spans="1:45" x14ac:dyDescent="0.25">
      <c r="A8" s="46"/>
      <c r="B8" s="64"/>
      <c r="C8" s="48"/>
      <c r="D8" s="15" t="s">
        <v>8</v>
      </c>
      <c r="E8" s="15" t="s">
        <v>9</v>
      </c>
      <c r="F8" s="16"/>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row>
    <row r="9" spans="1:45" x14ac:dyDescent="0.25">
      <c r="A9" s="46"/>
      <c r="B9" s="64"/>
      <c r="C9" s="48"/>
      <c r="D9" s="15" t="s">
        <v>10</v>
      </c>
      <c r="E9" s="15" t="s">
        <v>11</v>
      </c>
      <c r="F9" s="16"/>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row>
    <row r="10" spans="1:45" ht="15.75" thickBot="1" x14ac:dyDescent="0.3">
      <c r="A10" s="49"/>
      <c r="B10" s="59"/>
      <c r="C10" s="50"/>
      <c r="D10" s="18" t="s">
        <v>8</v>
      </c>
      <c r="E10" s="18" t="s">
        <v>12</v>
      </c>
      <c r="F10" s="19"/>
      <c r="G10" s="20"/>
      <c r="H10" s="20"/>
      <c r="I10" s="20"/>
      <c r="J10" s="20"/>
      <c r="K10" s="20"/>
      <c r="L10" s="20"/>
      <c r="M10" s="21"/>
      <c r="N10" s="21"/>
      <c r="O10" s="21"/>
      <c r="P10" s="21"/>
      <c r="Q10" s="21"/>
      <c r="R10" s="21"/>
      <c r="S10" s="21"/>
      <c r="T10" s="21"/>
      <c r="U10" s="21"/>
      <c r="V10" s="21"/>
      <c r="W10" s="21"/>
      <c r="X10" s="21"/>
      <c r="Y10" s="21"/>
      <c r="Z10" s="21"/>
      <c r="AA10" s="20"/>
      <c r="AB10" s="20"/>
      <c r="AC10" s="20"/>
      <c r="AD10" s="20"/>
      <c r="AE10" s="20"/>
      <c r="AF10" s="20"/>
      <c r="AG10" s="20"/>
      <c r="AH10" s="20"/>
      <c r="AI10" s="20"/>
      <c r="AJ10" s="20"/>
    </row>
    <row r="11" spans="1:45" x14ac:dyDescent="0.25">
      <c r="A11" s="45">
        <v>2</v>
      </c>
      <c r="B11" s="65" t="s">
        <v>22</v>
      </c>
      <c r="C11" s="47" t="s">
        <v>13</v>
      </c>
      <c r="D11" s="22" t="s">
        <v>14</v>
      </c>
      <c r="E11" s="22" t="s">
        <v>15</v>
      </c>
      <c r="F11" s="13"/>
      <c r="G11" s="14"/>
      <c r="H11" s="14"/>
      <c r="I11" s="23"/>
      <c r="J11" s="23"/>
      <c r="K11" s="23"/>
      <c r="L11" s="23"/>
      <c r="M11" s="23"/>
      <c r="N11" s="23"/>
      <c r="O11" s="23"/>
      <c r="P11" s="23"/>
      <c r="Q11" s="23"/>
      <c r="R11" s="23"/>
      <c r="S11" s="23"/>
      <c r="T11" s="23"/>
      <c r="U11" s="23"/>
      <c r="V11" s="23"/>
      <c r="W11" s="23"/>
      <c r="X11" s="23"/>
      <c r="Y11" s="23"/>
      <c r="Z11" s="23"/>
      <c r="AA11" s="14"/>
      <c r="AB11" s="14"/>
      <c r="AC11" s="14"/>
      <c r="AD11" s="14"/>
      <c r="AE11" s="14"/>
      <c r="AF11" s="14"/>
      <c r="AG11" s="14"/>
      <c r="AH11" s="14"/>
      <c r="AI11" s="14"/>
      <c r="AJ11" s="14"/>
    </row>
    <row r="12" spans="1:45" x14ac:dyDescent="0.25">
      <c r="A12" s="46"/>
      <c r="B12" s="64"/>
      <c r="C12" s="48"/>
      <c r="D12" s="15" t="s">
        <v>8</v>
      </c>
      <c r="E12" s="15" t="s">
        <v>9</v>
      </c>
      <c r="F12" s="16"/>
      <c r="G12" s="17"/>
      <c r="H12" s="17"/>
      <c r="I12" s="24"/>
      <c r="J12" s="24"/>
      <c r="K12" s="24"/>
      <c r="L12" s="24"/>
      <c r="M12" s="24"/>
      <c r="N12" s="24"/>
      <c r="O12" s="24"/>
      <c r="P12" s="24"/>
      <c r="Q12" s="24"/>
      <c r="R12" s="24"/>
      <c r="S12" s="24"/>
      <c r="T12" s="24"/>
      <c r="U12" s="24"/>
      <c r="V12" s="24"/>
      <c r="W12" s="24"/>
      <c r="X12" s="24"/>
      <c r="Y12" s="24"/>
      <c r="Z12" s="24"/>
      <c r="AA12" s="17"/>
      <c r="AB12" s="17"/>
      <c r="AC12" s="17"/>
      <c r="AD12" s="17"/>
      <c r="AE12" s="17"/>
      <c r="AF12" s="17"/>
      <c r="AG12" s="17"/>
      <c r="AH12" s="17"/>
      <c r="AI12" s="17"/>
      <c r="AJ12" s="17"/>
    </row>
    <row r="13" spans="1:45" x14ac:dyDescent="0.25">
      <c r="A13" s="46"/>
      <c r="B13" s="64"/>
      <c r="C13" s="48"/>
      <c r="D13" s="15" t="s">
        <v>10</v>
      </c>
      <c r="E13" s="15" t="s">
        <v>11</v>
      </c>
      <c r="F13" s="16"/>
      <c r="G13" s="17"/>
      <c r="H13" s="17"/>
      <c r="I13" s="24"/>
      <c r="J13" s="24"/>
      <c r="K13" s="24"/>
      <c r="L13" s="24"/>
      <c r="M13" s="24"/>
      <c r="N13" s="25"/>
      <c r="O13" s="24"/>
      <c r="P13" s="24"/>
      <c r="Q13" s="24"/>
      <c r="R13" s="24"/>
      <c r="S13" s="24"/>
      <c r="T13" s="24"/>
      <c r="U13" s="24"/>
      <c r="V13" s="24"/>
      <c r="W13" s="24"/>
      <c r="X13" s="24"/>
      <c r="Y13" s="24"/>
      <c r="Z13" s="24"/>
      <c r="AA13" s="17"/>
      <c r="AB13" s="17"/>
      <c r="AC13" s="17"/>
      <c r="AD13" s="17"/>
      <c r="AE13" s="17"/>
      <c r="AF13" s="17"/>
      <c r="AG13" s="17"/>
      <c r="AH13" s="17"/>
      <c r="AI13" s="17"/>
      <c r="AJ13" s="17"/>
    </row>
    <row r="14" spans="1:45" ht="15.75" thickBot="1" x14ac:dyDescent="0.3">
      <c r="A14" s="46"/>
      <c r="B14" s="59"/>
      <c r="C14" s="48"/>
      <c r="D14" s="15" t="s">
        <v>10</v>
      </c>
      <c r="E14" s="15" t="s">
        <v>9</v>
      </c>
      <c r="F14" s="26"/>
      <c r="G14" s="27"/>
      <c r="H14" s="27"/>
      <c r="I14" s="28"/>
      <c r="J14" s="28"/>
      <c r="K14" s="28"/>
      <c r="L14" s="28"/>
      <c r="M14" s="28"/>
      <c r="N14" s="28"/>
      <c r="O14" s="28"/>
      <c r="P14" s="28"/>
      <c r="Q14" s="28"/>
      <c r="R14" s="28"/>
      <c r="S14" s="28"/>
      <c r="T14" s="28"/>
      <c r="U14" s="28"/>
      <c r="V14" s="28"/>
      <c r="W14" s="28"/>
      <c r="X14" s="28"/>
      <c r="Y14" s="28"/>
      <c r="Z14" s="28"/>
      <c r="AA14" s="27"/>
      <c r="AB14" s="27"/>
      <c r="AC14" s="27"/>
      <c r="AD14" s="27"/>
      <c r="AE14" s="27"/>
      <c r="AF14" s="27"/>
      <c r="AG14" s="27"/>
      <c r="AH14" s="27"/>
      <c r="AI14" s="27"/>
      <c r="AJ14" s="27"/>
    </row>
    <row r="15" spans="1:45" x14ac:dyDescent="0.25">
      <c r="A15" s="45">
        <v>3</v>
      </c>
      <c r="B15" s="65" t="s">
        <v>23</v>
      </c>
      <c r="C15" s="47" t="s">
        <v>13</v>
      </c>
      <c r="D15" s="22" t="s">
        <v>14</v>
      </c>
      <c r="E15" s="29" t="s">
        <v>15</v>
      </c>
      <c r="F15" s="13"/>
      <c r="G15" s="14"/>
      <c r="H15" s="14"/>
      <c r="I15" s="23"/>
      <c r="J15" s="23"/>
      <c r="K15" s="23"/>
      <c r="L15" s="23"/>
      <c r="M15" s="23"/>
      <c r="N15" s="23"/>
      <c r="O15" s="23"/>
      <c r="P15" s="30"/>
      <c r="Q15" s="23"/>
      <c r="R15" s="23"/>
      <c r="S15" s="23"/>
      <c r="T15" s="23"/>
      <c r="U15" s="23"/>
      <c r="V15" s="23"/>
      <c r="W15" s="23"/>
      <c r="X15" s="23"/>
      <c r="Y15" s="23"/>
      <c r="Z15" s="23"/>
      <c r="AA15" s="14"/>
      <c r="AB15" s="14"/>
      <c r="AC15" s="14"/>
      <c r="AD15" s="14"/>
      <c r="AE15" s="14"/>
      <c r="AF15" s="14"/>
      <c r="AG15" s="14"/>
      <c r="AH15" s="14"/>
      <c r="AI15" s="14"/>
      <c r="AJ15" s="14"/>
    </row>
    <row r="16" spans="1:45" x14ac:dyDescent="0.25">
      <c r="A16" s="46"/>
      <c r="B16" s="64"/>
      <c r="C16" s="48"/>
      <c r="D16" s="15" t="s">
        <v>8</v>
      </c>
      <c r="E16" s="31" t="s">
        <v>9</v>
      </c>
      <c r="F16" s="16"/>
      <c r="G16" s="17"/>
      <c r="H16" s="17"/>
      <c r="I16" s="24"/>
      <c r="J16" s="24"/>
      <c r="K16" s="24"/>
      <c r="L16" s="24"/>
      <c r="M16" s="24"/>
      <c r="N16" s="24"/>
      <c r="O16" s="24"/>
      <c r="P16" s="24"/>
      <c r="Q16" s="24"/>
      <c r="R16" s="24"/>
      <c r="S16" s="24"/>
      <c r="T16" s="24"/>
      <c r="U16" s="24"/>
      <c r="V16" s="24"/>
      <c r="W16" s="24"/>
      <c r="X16" s="24"/>
      <c r="Y16" s="24"/>
      <c r="Z16" s="24"/>
      <c r="AA16" s="24"/>
      <c r="AB16" s="24"/>
      <c r="AC16" s="24"/>
      <c r="AD16" s="24"/>
      <c r="AE16" s="17"/>
      <c r="AF16" s="17"/>
      <c r="AG16" s="17"/>
      <c r="AH16" s="17"/>
      <c r="AI16" s="17"/>
      <c r="AJ16" s="17"/>
      <c r="AS16" s="40"/>
    </row>
    <row r="17" spans="1:36" x14ac:dyDescent="0.25">
      <c r="A17" s="46"/>
      <c r="B17" s="64"/>
      <c r="C17" s="48"/>
      <c r="D17" s="15" t="s">
        <v>10</v>
      </c>
      <c r="E17" s="31" t="s">
        <v>11</v>
      </c>
      <c r="F17" s="16"/>
      <c r="G17" s="17"/>
      <c r="H17" s="17"/>
      <c r="I17" s="24"/>
      <c r="J17" s="24"/>
      <c r="K17" s="24"/>
      <c r="L17" s="24"/>
      <c r="M17" s="24"/>
      <c r="N17" s="24"/>
      <c r="O17" s="24"/>
      <c r="P17" s="24"/>
      <c r="Q17" s="24"/>
      <c r="R17" s="24"/>
      <c r="S17" s="24"/>
      <c r="T17" s="24"/>
      <c r="U17" s="24"/>
      <c r="V17" s="24"/>
      <c r="W17" s="24"/>
      <c r="X17" s="24"/>
      <c r="Y17" s="24"/>
      <c r="Z17" s="24"/>
      <c r="AA17" s="24"/>
      <c r="AB17" s="24"/>
      <c r="AC17" s="24"/>
      <c r="AD17" s="24"/>
      <c r="AE17" s="17"/>
      <c r="AF17" s="17"/>
      <c r="AG17" s="17"/>
      <c r="AH17" s="17"/>
      <c r="AI17" s="17"/>
      <c r="AJ17" s="17"/>
    </row>
    <row r="18" spans="1:36" ht="15.75" thickBot="1" x14ac:dyDescent="0.3">
      <c r="A18" s="46"/>
      <c r="B18" s="59"/>
      <c r="C18" s="48"/>
      <c r="D18" s="15" t="s">
        <v>10</v>
      </c>
      <c r="E18" s="31" t="s">
        <v>9</v>
      </c>
      <c r="F18" s="19"/>
      <c r="G18" s="20"/>
      <c r="H18" s="20"/>
      <c r="I18" s="21"/>
      <c r="J18" s="21"/>
      <c r="K18" s="21"/>
      <c r="L18" s="21"/>
      <c r="M18" s="21"/>
      <c r="N18" s="21"/>
      <c r="O18" s="21"/>
      <c r="P18" s="21"/>
      <c r="Q18" s="21"/>
      <c r="R18" s="21"/>
      <c r="S18" s="21"/>
      <c r="T18" s="21"/>
      <c r="U18" s="21"/>
      <c r="V18" s="21"/>
      <c r="W18" s="21"/>
      <c r="X18" s="21"/>
      <c r="Y18" s="21"/>
      <c r="Z18" s="21"/>
      <c r="AA18" s="21"/>
      <c r="AB18" s="21"/>
      <c r="AC18" s="21"/>
      <c r="AD18" s="21"/>
      <c r="AE18" s="20"/>
      <c r="AF18" s="20"/>
      <c r="AG18" s="20"/>
      <c r="AH18" s="20"/>
      <c r="AI18" s="20"/>
      <c r="AJ18" s="20"/>
    </row>
    <row r="19" spans="1:36" x14ac:dyDescent="0.25">
      <c r="A19" s="45">
        <v>4</v>
      </c>
      <c r="B19" s="65" t="s">
        <v>24</v>
      </c>
      <c r="C19" s="47" t="s">
        <v>13</v>
      </c>
      <c r="D19" s="22" t="s">
        <v>6</v>
      </c>
      <c r="E19" s="29" t="s">
        <v>16</v>
      </c>
      <c r="F19" s="13"/>
      <c r="G19" s="14"/>
      <c r="H19" s="14"/>
      <c r="I19" s="14"/>
      <c r="J19" s="14"/>
      <c r="K19" s="14"/>
      <c r="L19" s="23"/>
      <c r="M19" s="23"/>
      <c r="N19" s="23"/>
      <c r="O19" s="23"/>
      <c r="P19" s="23"/>
      <c r="Q19" s="23"/>
      <c r="R19" s="23"/>
      <c r="S19" s="23"/>
      <c r="T19" s="14"/>
      <c r="U19" s="14"/>
      <c r="V19" s="14"/>
      <c r="W19" s="14"/>
      <c r="X19" s="14"/>
      <c r="Y19" s="14"/>
      <c r="Z19" s="14"/>
      <c r="AA19" s="14"/>
      <c r="AB19" s="14"/>
      <c r="AC19" s="14"/>
      <c r="AD19" s="14"/>
      <c r="AE19" s="14"/>
      <c r="AF19" s="14"/>
      <c r="AG19" s="14"/>
      <c r="AH19" s="14"/>
      <c r="AI19" s="14"/>
      <c r="AJ19" s="14"/>
    </row>
    <row r="20" spans="1:36" x14ac:dyDescent="0.25">
      <c r="A20" s="46"/>
      <c r="B20" s="64"/>
      <c r="C20" s="48"/>
      <c r="D20" s="15" t="s">
        <v>6</v>
      </c>
      <c r="E20" s="31" t="s">
        <v>17</v>
      </c>
      <c r="F20" s="16"/>
      <c r="G20" s="17"/>
      <c r="H20" s="17"/>
      <c r="I20" s="17"/>
      <c r="J20" s="24"/>
      <c r="K20" s="24"/>
      <c r="L20" s="24"/>
      <c r="M20" s="24"/>
      <c r="N20" s="24"/>
      <c r="O20" s="24"/>
      <c r="P20" s="24"/>
      <c r="Q20" s="24"/>
      <c r="R20" s="24"/>
      <c r="S20" s="24"/>
      <c r="T20" s="24"/>
      <c r="U20" s="17"/>
      <c r="V20" s="17"/>
      <c r="W20" s="17"/>
      <c r="X20" s="17"/>
      <c r="Y20" s="17"/>
      <c r="Z20" s="17"/>
      <c r="AA20" s="17"/>
      <c r="AB20" s="17"/>
      <c r="AC20" s="17"/>
      <c r="AD20" s="17"/>
      <c r="AE20" s="17"/>
      <c r="AF20" s="17"/>
      <c r="AG20" s="17"/>
      <c r="AH20" s="17"/>
      <c r="AI20" s="17"/>
      <c r="AJ20" s="17"/>
    </row>
    <row r="21" spans="1:36" ht="15.75" thickBot="1" x14ac:dyDescent="0.3">
      <c r="A21" s="46"/>
      <c r="B21" s="59"/>
      <c r="C21" s="48"/>
      <c r="D21" s="15" t="s">
        <v>18</v>
      </c>
      <c r="E21" s="31" t="s">
        <v>19</v>
      </c>
      <c r="F21" s="19"/>
      <c r="G21" s="20"/>
      <c r="H21" s="20"/>
      <c r="I21" s="20"/>
      <c r="J21" s="20"/>
      <c r="K21" s="20"/>
      <c r="L21" s="20"/>
      <c r="M21" s="20"/>
      <c r="N21" s="20"/>
      <c r="O21" s="21"/>
      <c r="P21" s="21"/>
      <c r="Q21" s="21"/>
      <c r="R21" s="21"/>
      <c r="S21" s="21"/>
      <c r="T21" s="21"/>
      <c r="U21" s="20"/>
      <c r="V21" s="20"/>
      <c r="W21" s="20"/>
      <c r="X21" s="20"/>
      <c r="Y21" s="20"/>
      <c r="Z21" s="20"/>
      <c r="AA21" s="20"/>
      <c r="AB21" s="20"/>
      <c r="AC21" s="20"/>
      <c r="AD21" s="20"/>
      <c r="AE21" s="20"/>
      <c r="AF21" s="20"/>
      <c r="AG21" s="20"/>
      <c r="AH21" s="20"/>
      <c r="AI21" s="20"/>
      <c r="AJ21" s="20"/>
    </row>
    <row r="22" spans="1:36" x14ac:dyDescent="0.25">
      <c r="A22" s="45">
        <v>5</v>
      </c>
      <c r="B22" s="65" t="s">
        <v>25</v>
      </c>
      <c r="C22" s="47" t="s">
        <v>13</v>
      </c>
      <c r="D22" s="22" t="s">
        <v>10</v>
      </c>
      <c r="E22" s="29" t="s">
        <v>11</v>
      </c>
      <c r="F22" s="13"/>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row>
    <row r="23" spans="1:36" x14ac:dyDescent="0.25">
      <c r="A23" s="46"/>
      <c r="B23" s="64"/>
      <c r="C23" s="48"/>
      <c r="D23" s="15" t="s">
        <v>10</v>
      </c>
      <c r="E23" s="31" t="s">
        <v>9</v>
      </c>
      <c r="F23" s="16"/>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row>
    <row r="24" spans="1:36" ht="15.75" thickBot="1" x14ac:dyDescent="0.3">
      <c r="A24" s="46"/>
      <c r="B24" s="59"/>
      <c r="C24" s="48"/>
      <c r="D24" s="15" t="s">
        <v>8</v>
      </c>
      <c r="E24" s="31" t="s">
        <v>9</v>
      </c>
      <c r="F24" s="19"/>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row>
    <row r="25" spans="1:36" ht="15" customHeight="1" x14ac:dyDescent="0.25">
      <c r="A25" s="45">
        <v>6</v>
      </c>
      <c r="B25" s="65" t="s">
        <v>26</v>
      </c>
      <c r="C25" s="47" t="s">
        <v>13</v>
      </c>
      <c r="D25" s="22"/>
      <c r="E25" s="29"/>
      <c r="F25" s="13"/>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row>
    <row r="26" spans="1:36" x14ac:dyDescent="0.25">
      <c r="A26" s="46"/>
      <c r="B26" s="64"/>
      <c r="C26" s="48"/>
      <c r="D26" s="15"/>
      <c r="E26" s="31"/>
      <c r="F26" s="16"/>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row>
    <row r="27" spans="1:36" x14ac:dyDescent="0.25">
      <c r="A27" s="46"/>
      <c r="B27" s="64"/>
      <c r="C27" s="48"/>
      <c r="D27" s="15"/>
      <c r="E27" s="31"/>
      <c r="F27" s="16"/>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row>
    <row r="28" spans="1:36" x14ac:dyDescent="0.25">
      <c r="A28" s="46"/>
      <c r="B28" s="64"/>
      <c r="C28" s="48"/>
      <c r="D28" s="15"/>
      <c r="E28" s="31"/>
      <c r="F28" s="16"/>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row>
    <row r="29" spans="1:36" ht="15.75" thickBot="1" x14ac:dyDescent="0.3">
      <c r="A29" s="49"/>
      <c r="B29" s="59"/>
      <c r="C29" s="50"/>
      <c r="D29" s="18"/>
      <c r="E29" s="32"/>
      <c r="F29" s="19"/>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row>
    <row r="30" spans="1:36" ht="15" customHeight="1" x14ac:dyDescent="0.25">
      <c r="A30" s="45">
        <v>7</v>
      </c>
      <c r="B30" s="65" t="s">
        <v>27</v>
      </c>
      <c r="C30" s="47" t="s">
        <v>13</v>
      </c>
      <c r="D30" s="22" t="s">
        <v>10</v>
      </c>
      <c r="E30" s="29" t="s">
        <v>9</v>
      </c>
      <c r="F30" s="13"/>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row>
    <row r="31" spans="1:36" x14ac:dyDescent="0.25">
      <c r="A31" s="46"/>
      <c r="B31" s="64"/>
      <c r="C31" s="48"/>
      <c r="D31" s="15" t="s">
        <v>8</v>
      </c>
      <c r="E31" s="31" t="s">
        <v>9</v>
      </c>
      <c r="F31" s="16"/>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row>
    <row r="32" spans="1:36" ht="15.75" thickBot="1" x14ac:dyDescent="0.3">
      <c r="A32" s="46"/>
      <c r="B32" s="59"/>
      <c r="C32" s="48"/>
      <c r="D32" s="15"/>
      <c r="E32" s="31"/>
      <c r="F32" s="19"/>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row>
    <row r="33" spans="1:36" x14ac:dyDescent="0.25">
      <c r="A33" s="45">
        <v>8</v>
      </c>
      <c r="B33" s="65" t="s">
        <v>28</v>
      </c>
      <c r="C33" s="47" t="s">
        <v>13</v>
      </c>
      <c r="D33" s="22" t="s">
        <v>10</v>
      </c>
      <c r="E33" s="29" t="s">
        <v>11</v>
      </c>
      <c r="F33" s="13"/>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row>
    <row r="34" spans="1:36" x14ac:dyDescent="0.25">
      <c r="A34" s="46"/>
      <c r="B34" s="64"/>
      <c r="C34" s="48"/>
      <c r="D34" s="15" t="s">
        <v>10</v>
      </c>
      <c r="E34" s="31" t="s">
        <v>9</v>
      </c>
      <c r="F34" s="16"/>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row>
    <row r="35" spans="1:36" ht="15.75" thickBot="1" x14ac:dyDescent="0.3">
      <c r="A35" s="46"/>
      <c r="B35" s="59"/>
      <c r="C35" s="48"/>
      <c r="D35" s="15" t="s">
        <v>8</v>
      </c>
      <c r="E35" s="31" t="s">
        <v>9</v>
      </c>
      <c r="F35" s="19"/>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row>
    <row r="36" spans="1:36" x14ac:dyDescent="0.25">
      <c r="A36" s="45">
        <v>9</v>
      </c>
      <c r="B36" s="65" t="s">
        <v>29</v>
      </c>
      <c r="C36" s="47" t="s">
        <v>13</v>
      </c>
      <c r="D36" s="22" t="s">
        <v>10</v>
      </c>
      <c r="E36" s="29" t="s">
        <v>11</v>
      </c>
      <c r="F36" s="13"/>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row>
    <row r="37" spans="1:36" x14ac:dyDescent="0.25">
      <c r="A37" s="46"/>
      <c r="B37" s="64"/>
      <c r="C37" s="48"/>
      <c r="D37" s="15" t="s">
        <v>10</v>
      </c>
      <c r="E37" s="31" t="s">
        <v>9</v>
      </c>
      <c r="F37" s="16"/>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row>
    <row r="38" spans="1:36" ht="15.75" thickBot="1" x14ac:dyDescent="0.3">
      <c r="A38" s="46"/>
      <c r="B38" s="59"/>
      <c r="C38" s="48"/>
      <c r="D38" s="15" t="s">
        <v>8</v>
      </c>
      <c r="E38" s="31" t="s">
        <v>9</v>
      </c>
      <c r="F38" s="19"/>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row>
  </sheetData>
  <mergeCells count="33">
    <mergeCell ref="A7:A10"/>
    <mergeCell ref="B7:B10"/>
    <mergeCell ref="C7:C10"/>
    <mergeCell ref="K2:N2"/>
    <mergeCell ref="A1:E4"/>
    <mergeCell ref="O2:Q2"/>
    <mergeCell ref="I2:J2"/>
    <mergeCell ref="S2:V2"/>
    <mergeCell ref="Z2:AC2"/>
    <mergeCell ref="A11:A14"/>
    <mergeCell ref="B11:B14"/>
    <mergeCell ref="C11:C14"/>
    <mergeCell ref="A15:A18"/>
    <mergeCell ref="B15:B18"/>
    <mergeCell ref="C15:C18"/>
    <mergeCell ref="A19:A21"/>
    <mergeCell ref="B19:B21"/>
    <mergeCell ref="C19:C21"/>
    <mergeCell ref="A22:A24"/>
    <mergeCell ref="B22:B24"/>
    <mergeCell ref="C22:C24"/>
    <mergeCell ref="A25:A29"/>
    <mergeCell ref="B25:B29"/>
    <mergeCell ref="C25:C29"/>
    <mergeCell ref="A30:A32"/>
    <mergeCell ref="B30:B32"/>
    <mergeCell ref="C30:C32"/>
    <mergeCell ref="A33:A35"/>
    <mergeCell ref="B33:B35"/>
    <mergeCell ref="C33:C35"/>
    <mergeCell ref="A36:A38"/>
    <mergeCell ref="B36:B38"/>
    <mergeCell ref="C36:C38"/>
  </mergeCells>
  <conditionalFormatting sqref="F4:AJ40">
    <cfRule type="expression" dxfId="1" priority="1" stopIfTrue="1">
      <formula>WEEKDAY(F$4,2)&gt;5</formula>
    </cfRule>
  </conditionalFormatting>
  <pageMargins left="0.7" right="0.7" top="0.75" bottom="0.75" header="0.3" footer="0.3"/>
  <pageSetup paperSize="9" orientation="portrait" horizontalDpi="4294967293" verticalDpi="4294967293" r:id="rId1"/>
  <ignoredErrors>
    <ignoredError sqref="K2 O2" unlockedFormula="1"/>
    <ignoredError sqref="AH4"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15"/>
  <sheetViews>
    <sheetView workbookViewId="0">
      <selection activeCell="D10" sqref="D10"/>
    </sheetView>
  </sheetViews>
  <sheetFormatPr baseColWidth="10" defaultRowHeight="12.75" x14ac:dyDescent="0.2"/>
  <cols>
    <col min="1" max="1" width="16.85546875" style="37" bestFit="1" customWidth="1"/>
    <col min="2" max="256" width="11.42578125" style="37"/>
    <col min="257" max="257" width="16.85546875" style="37" bestFit="1" customWidth="1"/>
    <col min="258" max="512" width="11.42578125" style="37"/>
    <col min="513" max="513" width="16.85546875" style="37" bestFit="1" customWidth="1"/>
    <col min="514" max="768" width="11.42578125" style="37"/>
    <col min="769" max="769" width="16.85546875" style="37" bestFit="1" customWidth="1"/>
    <col min="770" max="1024" width="11.42578125" style="37"/>
    <col min="1025" max="1025" width="16.85546875" style="37" bestFit="1" customWidth="1"/>
    <col min="1026" max="1280" width="11.42578125" style="37"/>
    <col min="1281" max="1281" width="16.85546875" style="37" bestFit="1" customWidth="1"/>
    <col min="1282" max="1536" width="11.42578125" style="37"/>
    <col min="1537" max="1537" width="16.85546875" style="37" bestFit="1" customWidth="1"/>
    <col min="1538" max="1792" width="11.42578125" style="37"/>
    <col min="1793" max="1793" width="16.85546875" style="37" bestFit="1" customWidth="1"/>
    <col min="1794" max="2048" width="11.42578125" style="37"/>
    <col min="2049" max="2049" width="16.85546875" style="37" bestFit="1" customWidth="1"/>
    <col min="2050" max="2304" width="11.42578125" style="37"/>
    <col min="2305" max="2305" width="16.85546875" style="37" bestFit="1" customWidth="1"/>
    <col min="2306" max="2560" width="11.42578125" style="37"/>
    <col min="2561" max="2561" width="16.85546875" style="37" bestFit="1" customWidth="1"/>
    <col min="2562" max="2816" width="11.42578125" style="37"/>
    <col min="2817" max="2817" width="16.85546875" style="37" bestFit="1" customWidth="1"/>
    <col min="2818" max="3072" width="11.42578125" style="37"/>
    <col min="3073" max="3073" width="16.85546875" style="37" bestFit="1" customWidth="1"/>
    <col min="3074" max="3328" width="11.42578125" style="37"/>
    <col min="3329" max="3329" width="16.85546875" style="37" bestFit="1" customWidth="1"/>
    <col min="3330" max="3584" width="11.42578125" style="37"/>
    <col min="3585" max="3585" width="16.85546875" style="37" bestFit="1" customWidth="1"/>
    <col min="3586" max="3840" width="11.42578125" style="37"/>
    <col min="3841" max="3841" width="16.85546875" style="37" bestFit="1" customWidth="1"/>
    <col min="3842" max="4096" width="11.42578125" style="37"/>
    <col min="4097" max="4097" width="16.85546875" style="37" bestFit="1" customWidth="1"/>
    <col min="4098" max="4352" width="11.42578125" style="37"/>
    <col min="4353" max="4353" width="16.85546875" style="37" bestFit="1" customWidth="1"/>
    <col min="4354" max="4608" width="11.42578125" style="37"/>
    <col min="4609" max="4609" width="16.85546875" style="37" bestFit="1" customWidth="1"/>
    <col min="4610" max="4864" width="11.42578125" style="37"/>
    <col min="4865" max="4865" width="16.85546875" style="37" bestFit="1" customWidth="1"/>
    <col min="4866" max="5120" width="11.42578125" style="37"/>
    <col min="5121" max="5121" width="16.85546875" style="37" bestFit="1" customWidth="1"/>
    <col min="5122" max="5376" width="11.42578125" style="37"/>
    <col min="5377" max="5377" width="16.85546875" style="37" bestFit="1" customWidth="1"/>
    <col min="5378" max="5632" width="11.42578125" style="37"/>
    <col min="5633" max="5633" width="16.85546875" style="37" bestFit="1" customWidth="1"/>
    <col min="5634" max="5888" width="11.42578125" style="37"/>
    <col min="5889" max="5889" width="16.85546875" style="37" bestFit="1" customWidth="1"/>
    <col min="5890" max="6144" width="11.42578125" style="37"/>
    <col min="6145" max="6145" width="16.85546875" style="37" bestFit="1" customWidth="1"/>
    <col min="6146" max="6400" width="11.42578125" style="37"/>
    <col min="6401" max="6401" width="16.85546875" style="37" bestFit="1" customWidth="1"/>
    <col min="6402" max="6656" width="11.42578125" style="37"/>
    <col min="6657" max="6657" width="16.85546875" style="37" bestFit="1" customWidth="1"/>
    <col min="6658" max="6912" width="11.42578125" style="37"/>
    <col min="6913" max="6913" width="16.85546875" style="37" bestFit="1" customWidth="1"/>
    <col min="6914" max="7168" width="11.42578125" style="37"/>
    <col min="7169" max="7169" width="16.85546875" style="37" bestFit="1" customWidth="1"/>
    <col min="7170" max="7424" width="11.42578125" style="37"/>
    <col min="7425" max="7425" width="16.85546875" style="37" bestFit="1" customWidth="1"/>
    <col min="7426" max="7680" width="11.42578125" style="37"/>
    <col min="7681" max="7681" width="16.85546875" style="37" bestFit="1" customWidth="1"/>
    <col min="7682" max="7936" width="11.42578125" style="37"/>
    <col min="7937" max="7937" width="16.85546875" style="37" bestFit="1" customWidth="1"/>
    <col min="7938" max="8192" width="11.42578125" style="37"/>
    <col min="8193" max="8193" width="16.85546875" style="37" bestFit="1" customWidth="1"/>
    <col min="8194" max="8448" width="11.42578125" style="37"/>
    <col min="8449" max="8449" width="16.85546875" style="37" bestFit="1" customWidth="1"/>
    <col min="8450" max="8704" width="11.42578125" style="37"/>
    <col min="8705" max="8705" width="16.85546875" style="37" bestFit="1" customWidth="1"/>
    <col min="8706" max="8960" width="11.42578125" style="37"/>
    <col min="8961" max="8961" width="16.85546875" style="37" bestFit="1" customWidth="1"/>
    <col min="8962" max="9216" width="11.42578125" style="37"/>
    <col min="9217" max="9217" width="16.85546875" style="37" bestFit="1" customWidth="1"/>
    <col min="9218" max="9472" width="11.42578125" style="37"/>
    <col min="9473" max="9473" width="16.85546875" style="37" bestFit="1" customWidth="1"/>
    <col min="9474" max="9728" width="11.42578125" style="37"/>
    <col min="9729" max="9729" width="16.85546875" style="37" bestFit="1" customWidth="1"/>
    <col min="9730" max="9984" width="11.42578125" style="37"/>
    <col min="9985" max="9985" width="16.85546875" style="37" bestFit="1" customWidth="1"/>
    <col min="9986" max="10240" width="11.42578125" style="37"/>
    <col min="10241" max="10241" width="16.85546875" style="37" bestFit="1" customWidth="1"/>
    <col min="10242" max="10496" width="11.42578125" style="37"/>
    <col min="10497" max="10497" width="16.85546875" style="37" bestFit="1" customWidth="1"/>
    <col min="10498" max="10752" width="11.42578125" style="37"/>
    <col min="10753" max="10753" width="16.85546875" style="37" bestFit="1" customWidth="1"/>
    <col min="10754" max="11008" width="11.42578125" style="37"/>
    <col min="11009" max="11009" width="16.85546875" style="37" bestFit="1" customWidth="1"/>
    <col min="11010" max="11264" width="11.42578125" style="37"/>
    <col min="11265" max="11265" width="16.85546875" style="37" bestFit="1" customWidth="1"/>
    <col min="11266" max="11520" width="11.42578125" style="37"/>
    <col min="11521" max="11521" width="16.85546875" style="37" bestFit="1" customWidth="1"/>
    <col min="11522" max="11776" width="11.42578125" style="37"/>
    <col min="11777" max="11777" width="16.85546875" style="37" bestFit="1" customWidth="1"/>
    <col min="11778" max="12032" width="11.42578125" style="37"/>
    <col min="12033" max="12033" width="16.85546875" style="37" bestFit="1" customWidth="1"/>
    <col min="12034" max="12288" width="11.42578125" style="37"/>
    <col min="12289" max="12289" width="16.85546875" style="37" bestFit="1" customWidth="1"/>
    <col min="12290" max="12544" width="11.42578125" style="37"/>
    <col min="12545" max="12545" width="16.85546875" style="37" bestFit="1" customWidth="1"/>
    <col min="12546" max="12800" width="11.42578125" style="37"/>
    <col min="12801" max="12801" width="16.85546875" style="37" bestFit="1" customWidth="1"/>
    <col min="12802" max="13056" width="11.42578125" style="37"/>
    <col min="13057" max="13057" width="16.85546875" style="37" bestFit="1" customWidth="1"/>
    <col min="13058" max="13312" width="11.42578125" style="37"/>
    <col min="13313" max="13313" width="16.85546875" style="37" bestFit="1" customWidth="1"/>
    <col min="13314" max="13568" width="11.42578125" style="37"/>
    <col min="13569" max="13569" width="16.85546875" style="37" bestFit="1" customWidth="1"/>
    <col min="13570" max="13824" width="11.42578125" style="37"/>
    <col min="13825" max="13825" width="16.85546875" style="37" bestFit="1" customWidth="1"/>
    <col min="13826" max="14080" width="11.42578125" style="37"/>
    <col min="14081" max="14081" width="16.85546875" style="37" bestFit="1" customWidth="1"/>
    <col min="14082" max="14336" width="11.42578125" style="37"/>
    <col min="14337" max="14337" width="16.85546875" style="37" bestFit="1" customWidth="1"/>
    <col min="14338" max="14592" width="11.42578125" style="37"/>
    <col min="14593" max="14593" width="16.85546875" style="37" bestFit="1" customWidth="1"/>
    <col min="14594" max="14848" width="11.42578125" style="37"/>
    <col min="14849" max="14849" width="16.85546875" style="37" bestFit="1" customWidth="1"/>
    <col min="14850" max="15104" width="11.42578125" style="37"/>
    <col min="15105" max="15105" width="16.85546875" style="37" bestFit="1" customWidth="1"/>
    <col min="15106" max="15360" width="11.42578125" style="37"/>
    <col min="15361" max="15361" width="16.85546875" style="37" bestFit="1" customWidth="1"/>
    <col min="15362" max="15616" width="11.42578125" style="37"/>
    <col min="15617" max="15617" width="16.85546875" style="37" bestFit="1" customWidth="1"/>
    <col min="15618" max="15872" width="11.42578125" style="37"/>
    <col min="15873" max="15873" width="16.85546875" style="37" bestFit="1" customWidth="1"/>
    <col min="15874" max="16128" width="11.42578125" style="37"/>
    <col min="16129" max="16129" width="16.85546875" style="37" bestFit="1" customWidth="1"/>
    <col min="16130" max="16384" width="11.42578125" style="37"/>
  </cols>
  <sheetData>
    <row r="1" spans="1:2" ht="15" x14ac:dyDescent="0.2">
      <c r="A1" s="35">
        <v>2015</v>
      </c>
      <c r="B1" s="36" t="s">
        <v>20</v>
      </c>
    </row>
    <row r="2" spans="1:2" x14ac:dyDescent="0.2">
      <c r="A2" s="38">
        <f>DATE(An,1,1)</f>
        <v>42005</v>
      </c>
    </row>
    <row r="3" spans="1:2" x14ac:dyDescent="0.2">
      <c r="A3" s="38">
        <f>DATE(An,3,29.56+0.979*MOD(204-11*MOD(An,19),30)-WEEKDAY(DATE(An,3,28.56+0.979*MOD(204-11*MOD(An,19),30))))</f>
        <v>42099</v>
      </c>
    </row>
    <row r="4" spans="1:2" x14ac:dyDescent="0.2">
      <c r="A4" s="38">
        <f>A3+1</f>
        <v>42100</v>
      </c>
    </row>
    <row r="5" spans="1:2" x14ac:dyDescent="0.2">
      <c r="A5" s="38">
        <f>DATE(An,5,1)</f>
        <v>42125</v>
      </c>
    </row>
    <row r="6" spans="1:2" x14ac:dyDescent="0.2">
      <c r="A6" s="38">
        <f>DATE(An,5,8)</f>
        <v>42132</v>
      </c>
    </row>
    <row r="7" spans="1:2" x14ac:dyDescent="0.2">
      <c r="A7" s="38">
        <f>IF(A4+38=A5,"",A4+38)</f>
        <v>42138</v>
      </c>
    </row>
    <row r="8" spans="1:2" x14ac:dyDescent="0.2">
      <c r="A8" s="38">
        <f>A3+49</f>
        <v>42148</v>
      </c>
    </row>
    <row r="9" spans="1:2" x14ac:dyDescent="0.2">
      <c r="A9" s="38">
        <f>A4+49</f>
        <v>42149</v>
      </c>
    </row>
    <row r="10" spans="1:2" x14ac:dyDescent="0.2">
      <c r="A10" s="38">
        <f>DATE(An,7,14)</f>
        <v>42199</v>
      </c>
    </row>
    <row r="11" spans="1:2" x14ac:dyDescent="0.2">
      <c r="A11" s="38">
        <f>DATE(An,8,15)</f>
        <v>42231</v>
      </c>
    </row>
    <row r="12" spans="1:2" x14ac:dyDescent="0.2">
      <c r="A12" s="38">
        <f>DATE(An,11,1)</f>
        <v>42309</v>
      </c>
    </row>
    <row r="13" spans="1:2" x14ac:dyDescent="0.2">
      <c r="A13" s="38">
        <f>DATE(An,11,11)</f>
        <v>42319</v>
      </c>
    </row>
    <row r="14" spans="1:2" x14ac:dyDescent="0.2">
      <c r="A14" s="38">
        <f>DATE(An,12,25)</f>
        <v>42363</v>
      </c>
    </row>
    <row r="15" spans="1:2" x14ac:dyDescent="0.2">
      <c r="A15" s="38">
        <f>DATE(An+1,1,1)</f>
        <v>42370</v>
      </c>
    </row>
  </sheetData>
  <dataValidations count="1">
    <dataValidation type="list" allowBlank="1" showInputMessage="1" showErrorMessage="1" sqref="A1 IW1 SS1 ACO1 AMK1 AWG1 BGC1 BPY1 BZU1 CJQ1 CTM1 DDI1 DNE1 DXA1 EGW1 EQS1 FAO1 FKK1 FUG1 GEC1 GNY1 GXU1 HHQ1 HRM1 IBI1 ILE1 IVA1 JEW1 JOS1 JYO1 KIK1 KSG1 LCC1 LLY1 LVU1 MFQ1 MPM1 MZI1 NJE1 NTA1 OCW1 OMS1 OWO1 PGK1 PQG1 QAC1 QJY1 QTU1 RDQ1 RNM1 RXI1 SHE1 SRA1 TAW1 TKS1 TUO1 UEK1 UOG1 UYC1 VHY1 VRU1 WBQ1 WLM1 WVI1 A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A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A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A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A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A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A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A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A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A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A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A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A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A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A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formula1>"2010,2011,2012,2013,2014,2015"</formula1>
    </dataValidation>
  </dataValidations>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Data</vt:lpstr>
      <vt:lpstr>An</vt:lpstr>
      <vt:lpstr>Fer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cisco38</dc:creator>
  <cp:lastModifiedBy>cisco38</cp:lastModifiedBy>
  <dcterms:created xsi:type="dcterms:W3CDTF">2015-05-19T15:13:34Z</dcterms:created>
  <dcterms:modified xsi:type="dcterms:W3CDTF">2015-05-19T17:33:15Z</dcterms:modified>
</cp:coreProperties>
</file>