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125" windowWidth="14805" windowHeight="6990" activeTab="1"/>
  </bookViews>
  <sheets>
    <sheet name="INSTRUCTIONS" sheetId="4" r:id="rId1"/>
    <sheet name="Inventaire Planches" sheetId="8" r:id="rId2"/>
    <sheet name="stock" sheetId="2" state="hidden" r:id="rId3"/>
    <sheet name="bdd" sheetId="3" state="hidden" r:id="rId4"/>
    <sheet name="temp" sheetId="5" state="hidden" r:id="rId5"/>
    <sheet name="archive" sheetId="7" state="hidden" r:id="rId6"/>
    <sheet name="Feuil1" sheetId="9" state="hidden" r:id="rId7"/>
  </sheets>
  <functionGroups builtInGroupCount="17"/>
  <definedNames>
    <definedName name="_xlnm._FilterDatabase" localSheetId="3" hidden="1">bdd!$F$1:$F$168</definedName>
    <definedName name="_xlnm._FilterDatabase" localSheetId="1" hidden="1">'Inventaire Planches'!$A$2:$M$135</definedName>
    <definedName name="_xlnm._FilterDatabase" localSheetId="2" hidden="1">stock!$A$1:$E$126</definedName>
  </definedNames>
  <calcPr calcId="145621"/>
</workbook>
</file>

<file path=xl/calcChain.xml><?xml version="1.0" encoding="utf-8"?>
<calcChain xmlns="http://schemas.openxmlformats.org/spreadsheetml/2006/main">
  <c r="J120" i="8" l="1"/>
  <c r="J4" i="8" l="1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1" i="8"/>
  <c r="J122" i="8"/>
  <c r="J123" i="8"/>
  <c r="J124" i="8"/>
  <c r="J125" i="8"/>
  <c r="J126" i="8"/>
  <c r="J127" i="8"/>
  <c r="J128" i="8"/>
  <c r="J3" i="8"/>
  <c r="H1" i="8" l="1"/>
</calcChain>
</file>

<file path=xl/sharedStrings.xml><?xml version="1.0" encoding="utf-8"?>
<sst xmlns="http://schemas.openxmlformats.org/spreadsheetml/2006/main" count="1108" uniqueCount="242">
  <si>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</si>
  <si>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</si>
  <si>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</si>
  <si>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</si>
  <si>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</si>
  <si>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</si>
  <si>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</si>
  <si>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</si>
  <si>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</si>
  <si>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</si>
  <si>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</si>
  <si>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</si>
  <si>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</si>
  <si>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</si>
  <si>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</si>
  <si>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</si>
  <si>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</si>
  <si>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</si>
  <si>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</si>
  <si>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</si>
  <si>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</si>
  <si>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</si>
  <si>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</si>
  <si>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</si>
  <si>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</si>
  <si>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</si>
  <si>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</si>
  <si>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</si>
  <si>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</si>
  <si>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</si>
  <si>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</si>
  <si>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</si>
  <si>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</si>
  <si>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</si>
  <si>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</si>
  <si>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</si>
  <si>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</si>
  <si>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</si>
  <si>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</si>
  <si>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</si>
  <si>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</si>
  <si>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>000</t>
  </si>
  <si>
    <t>086</t>
  </si>
  <si>
    <t>N° d'identification</t>
  </si>
  <si>
    <t>Affectation</t>
  </si>
  <si>
    <t>Periodicité</t>
  </si>
  <si>
    <t>N° d'identification:</t>
  </si>
  <si>
    <t>Localisation:</t>
  </si>
  <si>
    <t>INTERVENTIONS</t>
  </si>
  <si>
    <t>DATE</t>
  </si>
  <si>
    <t>NATURE INTERVENTION</t>
  </si>
  <si>
    <t>RESULTAT</t>
  </si>
  <si>
    <t>VISA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</si>
  <si>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</si>
  <si>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</si>
  <si>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</si>
  <si>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</si>
  <si>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</si>
  <si>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</si>
  <si>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</si>
  <si>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</si>
  <si>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</si>
  <si>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</si>
  <si>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</si>
  <si>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</si>
  <si>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</si>
  <si>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</si>
  <si>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</si>
  <si>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</si>
  <si>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</si>
  <si>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</si>
  <si>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</si>
  <si>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</si>
  <si>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</si>
  <si>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</si>
  <si>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</si>
  <si>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</si>
  <si>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</si>
  <si>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</si>
  <si>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</si>
  <si>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</si>
  <si>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</si>
  <si>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</si>
  <si>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</si>
  <si>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</si>
  <si>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</si>
  <si>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</si>
  <si>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D20124302-A</t>
  </si>
  <si>
    <t>D20161603-A</t>
  </si>
  <si>
    <t>C24514100-G</t>
  </si>
  <si>
    <t>C24515200-C</t>
  </si>
  <si>
    <t>C24512402-D</t>
  </si>
  <si>
    <t>C24506204-C</t>
  </si>
  <si>
    <t>D20162203-A</t>
  </si>
  <si>
    <t>D20165604-A</t>
  </si>
  <si>
    <t>D20122302-A</t>
  </si>
  <si>
    <t>D20162902-C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</si>
  <si>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</si>
  <si>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</si>
  <si>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</si>
  <si>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</si>
  <si>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</si>
  <si>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</si>
  <si>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</si>
  <si>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</si>
  <si>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12NG</t>
  </si>
  <si>
    <t>5721377-E</t>
  </si>
  <si>
    <t>Hall2 SOF</t>
  </si>
  <si>
    <t>5721475-A</t>
  </si>
  <si>
    <t>5721383-D</t>
  </si>
  <si>
    <t>10MCR</t>
  </si>
  <si>
    <t>5721460-B</t>
  </si>
  <si>
    <t>5721478-C</t>
  </si>
  <si>
    <t>8MCR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</si>
  <si>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</si>
  <si>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</si>
  <si>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</si>
  <si>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</si>
  <si>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</si>
  <si>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</si>
  <si>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</si>
  <si>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</si>
  <si>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</si>
  <si>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</si>
  <si>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</si>
  <si>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A5</t>
  </si>
  <si>
    <t>ST</t>
  </si>
  <si>
    <t>DOM</t>
  </si>
  <si>
    <t>A1</t>
  </si>
  <si>
    <t>A2</t>
  </si>
  <si>
    <t>A3</t>
  </si>
  <si>
    <t>Code Affaire</t>
  </si>
  <si>
    <t>FAMILLE</t>
  </si>
  <si>
    <t>REF PRODUIT</t>
  </si>
  <si>
    <t>type De Planche</t>
  </si>
  <si>
    <t xml:space="preserve">               SOFILEC     
                CORELEM  
                 KILOWATT </t>
  </si>
  <si>
    <t>Famille:</t>
  </si>
  <si>
    <t>Identification de la planche</t>
  </si>
  <si>
    <t>Date de Validation:</t>
  </si>
  <si>
    <t>Organisme Verif:</t>
  </si>
  <si>
    <t>Date de Prochain Contrôle</t>
  </si>
  <si>
    <t>Date de Validité:</t>
  </si>
  <si>
    <t>Ref Produit</t>
  </si>
  <si>
    <t>Documentation: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</si>
  <si>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</si>
  <si>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</si>
  <si>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</si>
  <si>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</si>
  <si>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</si>
  <si>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</si>
  <si>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</si>
  <si>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</si>
  <si>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23/10/2014</t>
  </si>
  <si>
    <t>24/10/2014</t>
  </si>
  <si>
    <t>t1</t>
  </si>
  <si>
    <t>t2</t>
  </si>
  <si>
    <t>t3</t>
  </si>
  <si>
    <t>t4</t>
  </si>
  <si>
    <t>t5</t>
  </si>
  <si>
    <t>t6</t>
  </si>
  <si>
    <t>r1</t>
  </si>
  <si>
    <t>r2</t>
  </si>
  <si>
    <t>r3</t>
  </si>
  <si>
    <t>17A</t>
  </si>
  <si>
    <t>17AA</t>
  </si>
  <si>
    <t>30X</t>
  </si>
  <si>
    <t>G80052</t>
  </si>
  <si>
    <t>G80053</t>
  </si>
  <si>
    <t>G80054</t>
  </si>
  <si>
    <t>G80055</t>
  </si>
  <si>
    <t>G80056</t>
  </si>
  <si>
    <t>G80057</t>
  </si>
  <si>
    <t>G80058</t>
  </si>
  <si>
    <t>G80059</t>
  </si>
  <si>
    <t>G80060</t>
  </si>
  <si>
    <t>G80061</t>
  </si>
  <si>
    <t>G80062</t>
  </si>
  <si>
    <t>G80063</t>
  </si>
  <si>
    <t>G80064</t>
  </si>
  <si>
    <t>G80065</t>
  </si>
  <si>
    <t>G80066</t>
  </si>
  <si>
    <t>G80067</t>
  </si>
  <si>
    <t>G80068</t>
  </si>
  <si>
    <t>G80069</t>
  </si>
  <si>
    <t>G80070</t>
  </si>
  <si>
    <t>G80071</t>
  </si>
  <si>
    <t>G80072</t>
  </si>
  <si>
    <t>G80073</t>
  </si>
  <si>
    <t>G80074</t>
  </si>
  <si>
    <t>G80075</t>
  </si>
  <si>
    <t>G80076</t>
  </si>
  <si>
    <t>G80077</t>
  </si>
  <si>
    <t>G80078</t>
  </si>
  <si>
    <t>G80079</t>
  </si>
  <si>
    <t>G80080</t>
  </si>
  <si>
    <t>G80081</t>
  </si>
  <si>
    <t>G80082</t>
  </si>
  <si>
    <t>G80083</t>
  </si>
  <si>
    <t>G80084</t>
  </si>
  <si>
    <t>G80085</t>
  </si>
  <si>
    <t>G80086</t>
  </si>
  <si>
    <t>G80087</t>
  </si>
  <si>
    <t>G80088</t>
  </si>
  <si>
    <t>G80089</t>
  </si>
  <si>
    <t>G80090</t>
  </si>
  <si>
    <t>G80091</t>
  </si>
  <si>
    <t>G80092</t>
  </si>
  <si>
    <t>G80093</t>
  </si>
  <si>
    <t>G80094</t>
  </si>
  <si>
    <t>G80095</t>
  </si>
  <si>
    <t>G80096</t>
  </si>
  <si>
    <t>G80097</t>
  </si>
  <si>
    <t>G80098</t>
  </si>
  <si>
    <t>G80099</t>
  </si>
  <si>
    <t>G80100</t>
  </si>
  <si>
    <t>G80101</t>
  </si>
  <si>
    <t>G80102</t>
  </si>
  <si>
    <t>G80103</t>
  </si>
  <si>
    <t>G80104</t>
  </si>
  <si>
    <t>G80105</t>
  </si>
  <si>
    <t>d1</t>
  </si>
  <si>
    <t>d2</t>
  </si>
  <si>
    <t>d3</t>
  </si>
  <si>
    <t>d4</t>
  </si>
  <si>
    <t>d5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</si>
  <si>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</si>
  <si>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</si>
  <si>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</si>
  <si>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</si>
  <si>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</si>
  <si>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</si>
  <si>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</si>
  <si>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</si>
  <si>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</si>
  <si>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</si>
  <si>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</si>
  <si>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D301</t>
  </si>
  <si>
    <t>D3013</t>
  </si>
  <si>
    <t>D30130</t>
  </si>
  <si>
    <t>D301300</t>
  </si>
  <si>
    <t>D3013119</t>
  </si>
  <si>
    <t>http://michel.vergriete.perso.sfr.fr/03excelvba.html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</si>
</sst>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000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67">
    <xf numFmtId="0" fontId="0" fillId="0" borderId="0" xfId="0"/>
    <xf numFmtId="0" fontId="0" fillId="0" borderId="1" xfId="0" applyBorder="1"/>
    <xf numFmtId="0" fontId="3" fillId="0" borderId="3" xfId="0" applyFont="1" applyBorder="1" applyAlignment="1">
      <alignment horizontal="center" vertical="center" wrapText="1"/>
    </xf>
    <xf numFmtId="0" fontId="0" fillId="0" borderId="0" xfId="0"/>
    <xf numFmtId="0" fontId="3" fillId="0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0" xfId="0" applyBorder="1"/>
    <xf numFmtId="0" fontId="8" fillId="0" borderId="0" xfId="0" applyFont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10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0" fontId="13" fillId="5" borderId="17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6" fillId="0" borderId="3" xfId="0" applyFont="1" applyFill="1" applyBorder="1"/>
    <xf numFmtId="1" fontId="0" fillId="0" borderId="3" xfId="0" applyNumberFormat="1" applyFill="1" applyBorder="1"/>
    <xf numFmtId="0" fontId="5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13" fillId="5" borderId="17" xfId="0" applyNumberFormat="1" applyFont="1" applyFill="1" applyBorder="1" applyAlignment="1">
      <alignment horizontal="center" vertical="center" wrapText="1"/>
    </xf>
    <xf numFmtId="1" fontId="13" fillId="5" borderId="17" xfId="0" applyNumberFormat="1" applyFont="1" applyFill="1" applyBorder="1" applyAlignment="1">
      <alignment horizontal="center" vertical="center" wrapText="1"/>
    </xf>
    <xf numFmtId="49" fontId="13" fillId="5" borderId="17" xfId="0" applyNumberFormat="1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 wrapText="1"/>
    </xf>
    <xf numFmtId="164" fontId="13" fillId="5" borderId="17" xfId="0" applyNumberFormat="1" applyFont="1" applyFill="1" applyBorder="1" applyAlignment="1">
      <alignment horizontal="center" vertical="center" wrapText="1"/>
    </xf>
    <xf numFmtId="49" fontId="0" fillId="6" borderId="22" xfId="0" applyNumberFormat="1" applyFont="1" applyFill="1" applyBorder="1" applyAlignment="1">
      <alignment horizontal="center"/>
    </xf>
    <xf numFmtId="49" fontId="0" fillId="6" borderId="19" xfId="0" applyNumberFormat="1" applyFont="1" applyFill="1" applyBorder="1" applyAlignment="1">
      <alignment horizontal="center"/>
    </xf>
    <xf numFmtId="49" fontId="0" fillId="6" borderId="12" xfId="0" applyNumberFormat="1" applyFill="1" applyBorder="1" applyAlignment="1">
      <alignment horizontal="center"/>
    </xf>
    <xf numFmtId="1" fontId="0" fillId="6" borderId="12" xfId="0" applyNumberFormat="1" applyFill="1" applyBorder="1" applyAlignment="1">
      <alignment horizontal="center"/>
    </xf>
    <xf numFmtId="0" fontId="9" fillId="6" borderId="12" xfId="0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164" fontId="0" fillId="6" borderId="18" xfId="0" applyNumberFormat="1" applyFill="1" applyBorder="1" applyAlignment="1">
      <alignment horizontal="center"/>
    </xf>
    <xf numFmtId="49" fontId="0" fillId="6" borderId="23" xfId="0" applyNumberFormat="1" applyFont="1" applyFill="1" applyBorder="1" applyAlignment="1">
      <alignment horizontal="center"/>
    </xf>
    <xf numFmtId="49" fontId="0" fillId="6" borderId="21" xfId="0" applyNumberFormat="1" applyFont="1" applyFill="1" applyBorder="1" applyAlignment="1">
      <alignment horizontal="center"/>
    </xf>
    <xf numFmtId="49" fontId="0" fillId="7" borderId="12" xfId="0" applyNumberFormat="1" applyFill="1" applyBorder="1" applyAlignment="1">
      <alignment horizontal="center"/>
    </xf>
    <xf numFmtId="1" fontId="0" fillId="7" borderId="12" xfId="0" applyNumberFormat="1" applyFill="1" applyBorder="1" applyAlignment="1">
      <alignment horizontal="center"/>
    </xf>
    <xf numFmtId="0" fontId="9" fillId="7" borderId="12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164" fontId="0" fillId="7" borderId="18" xfId="0" applyNumberFormat="1" applyFill="1" applyBorder="1" applyAlignment="1">
      <alignment horizontal="center"/>
    </xf>
    <xf numFmtId="49" fontId="0" fillId="6" borderId="24" xfId="0" applyNumberFormat="1" applyFont="1" applyFill="1" applyBorder="1" applyAlignment="1">
      <alignment horizontal="center"/>
    </xf>
    <xf numFmtId="49" fontId="0" fillId="6" borderId="25" xfId="0" applyNumberFormat="1" applyFont="1" applyFill="1" applyBorder="1" applyAlignment="1">
      <alignment horizontal="center"/>
    </xf>
    <xf numFmtId="49" fontId="0" fillId="6" borderId="26" xfId="0" applyNumberFormat="1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49" fontId="0" fillId="7" borderId="26" xfId="0" applyNumberFormat="1" applyFont="1" applyFill="1" applyBorder="1" applyAlignment="1">
      <alignment horizontal="center"/>
    </xf>
    <xf numFmtId="49" fontId="0" fillId="7" borderId="1" xfId="0" applyNumberFormat="1" applyFont="1" applyFill="1" applyBorder="1" applyAlignment="1">
      <alignment horizontal="center"/>
    </xf>
    <xf numFmtId="0" fontId="3" fillId="0" borderId="3" xfId="0" applyFont="1" applyFill="1" applyBorder="1"/>
    <xf numFmtId="0" fontId="3" fillId="5" borderId="17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3" fillId="7" borderId="2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6" borderId="12" xfId="0" applyFont="1" applyFill="1" applyBorder="1" applyAlignment="1">
      <alignment horizontal="center"/>
    </xf>
    <xf numFmtId="164" fontId="0" fillId="6" borderId="27" xfId="0" applyNumberForma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13" fillId="5" borderId="17" xfId="0" applyNumberFormat="1" applyFont="1" applyFill="1" applyBorder="1" applyAlignment="1">
      <alignment horizontal="center" vertical="center" wrapText="1"/>
    </xf>
    <xf numFmtId="14" fontId="0" fillId="6" borderId="12" xfId="0" applyNumberFormat="1" applyFill="1" applyBorder="1" applyAlignment="1">
      <alignment horizontal="center"/>
    </xf>
    <xf numFmtId="14" fontId="0" fillId="7" borderId="12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7" borderId="12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1" fontId="0" fillId="6" borderId="19" xfId="0" applyNumberFormat="1" applyFont="1" applyFill="1" applyBorder="1" applyAlignment="1">
      <alignment horizontal="center"/>
    </xf>
    <xf numFmtId="1" fontId="0" fillId="7" borderId="19" xfId="0" applyNumberFormat="1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1" fontId="0" fillId="7" borderId="1" xfId="0" applyNumberFormat="1" applyFont="1" applyFill="1" applyBorder="1" applyAlignment="1">
      <alignment horizontal="center"/>
    </xf>
    <xf numFmtId="14" fontId="14" fillId="0" borderId="3" xfId="0" applyNumberFormat="1" applyFont="1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/>
    </xf>
    <xf numFmtId="49" fontId="0" fillId="9" borderId="26" xfId="0" applyNumberFormat="1" applyFont="1" applyFill="1" applyBorder="1" applyAlignment="1">
      <alignment horizontal="center"/>
    </xf>
    <xf numFmtId="1" fontId="0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0" fontId="3" fillId="9" borderId="20" xfId="0" applyFon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 applyAlignment="1">
      <alignment horizontal="center"/>
    </xf>
    <xf numFmtId="0" fontId="9" fillId="9" borderId="12" xfId="0" applyFont="1" applyFill="1" applyBorder="1" applyAlignment="1">
      <alignment horizontal="center"/>
    </xf>
    <xf numFmtId="164" fontId="0" fillId="9" borderId="12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164" fontId="0" fillId="10" borderId="12" xfId="0" applyNumberFormat="1" applyFill="1" applyBorder="1" applyAlignment="1">
      <alignment horizontal="center"/>
    </xf>
    <xf numFmtId="0" fontId="3" fillId="7" borderId="19" xfId="0" applyFont="1" applyFill="1" applyBorder="1" applyAlignment="1">
      <alignment horizontal="center"/>
    </xf>
    <xf numFmtId="0" fontId="11" fillId="0" borderId="7" xfId="1" applyFont="1" applyBorder="1" applyAlignment="1">
      <alignment horizontal="center" vertical="center" wrapText="1"/>
    </xf>
    <xf numFmtId="0" fontId="11" fillId="0" borderId="6" xfId="1" applyFont="1" applyBorder="1" applyAlignment="1">
      <alignment horizontal="center" vertical="center" wrapText="1"/>
    </xf>
    <xf numFmtId="0" fontId="11" fillId="0" borderId="9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11" fillId="0" borderId="8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12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5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/>
    </xf>
    <xf numFmtId="0" fontId="9" fillId="2" borderId="7" xfId="0" applyFont="1" applyFill="1" applyBorder="1" applyAlignment="1">
      <alignment horizontal="left" vertical="center"/>
    </xf>
    <xf numFmtId="0" fontId="9" fillId="2" borderId="6" xfId="0" applyFont="1" applyFill="1" applyBorder="1" applyAlignment="1">
      <alignment horizontal="left" vertical="center"/>
    </xf>
    <xf numFmtId="0" fontId="9" fillId="2" borderId="9" xfId="0" applyFont="1" applyFill="1" applyBorder="1" applyAlignment="1">
      <alignment horizontal="left" vertical="center"/>
    </xf>
    <xf numFmtId="0" fontId="9" fillId="2" borderId="1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9" fillId="2" borderId="8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horizontal="right" vertical="center"/>
    </xf>
    <xf numFmtId="0" fontId="10" fillId="2" borderId="0" xfId="0" applyFont="1" applyFill="1" applyBorder="1" applyAlignment="1">
      <alignment horizontal="right" vertical="center"/>
    </xf>
    <xf numFmtId="165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right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right" vertical="center"/>
    </xf>
    <xf numFmtId="0" fontId="10" fillId="2" borderId="12" xfId="0" applyFont="1" applyFill="1" applyBorder="1" applyAlignment="1">
      <alignment horizontal="right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165" fontId="10" fillId="2" borderId="13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right" vertical="center"/>
    </xf>
    <xf numFmtId="0" fontId="10" fillId="2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704850</xdr:colOff>
          <xdr:row>102</xdr:row>
          <xdr:rowOff>104775</xdr:rowOff>
        </xdr:from>
        <xdr:to>
          <xdr:col>12</xdr:col>
          <xdr:colOff>371475</xdr:colOff>
          <xdr:row>104</xdr:row>
          <xdr:rowOff>85725</xdr:rowOff>
        </xdr:to>
        <xdr:sp macro="" textlink="">
          <xdr:nvSpPr>
            <xdr:cNvPr id="1250" name="LancementFrmDemande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47625</xdr:rowOff>
        </xdr:from>
        <xdr:to>
          <xdr:col>6</xdr:col>
          <xdr:colOff>857250</xdr:colOff>
          <xdr:row>0</xdr:row>
          <xdr:rowOff>428625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0</xdr:row>
          <xdr:rowOff>38100</xdr:rowOff>
        </xdr:from>
        <xdr:to>
          <xdr:col>4</xdr:col>
          <xdr:colOff>1152525</xdr:colOff>
          <xdr:row>0</xdr:row>
          <xdr:rowOff>419100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2</xdr:col>
          <xdr:colOff>371475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247650</xdr:colOff>
          <xdr:row>0</xdr:row>
          <xdr:rowOff>47625</xdr:rowOff>
        </xdr:from>
        <xdr:to>
          <xdr:col>9</xdr:col>
          <xdr:colOff>857250</xdr:colOff>
          <xdr:row>0</xdr:row>
          <xdr:rowOff>428625</xdr:rowOff>
        </xdr:to>
        <xdr:sp macro="" textlink="">
          <xdr:nvSpPr>
            <xdr:cNvPr id="6150" name="CommandButton3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1</xdr:col>
      <xdr:colOff>38100</xdr:colOff>
      <xdr:row>3</xdr:row>
      <xdr:rowOff>49199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7150"/>
          <a:ext cx="847725" cy="525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3:A46"/>
  <sheetViews>
    <sheetView topLeftCell="A25" workbookViewId="0">
      <selection sqref="A1:N1048576"/>
    </sheetView>
  </sheetViews>
  <sheetFormatPr baseColWidth="10" defaultRowHeight="15" x14ac:dyDescent="0.25"/>
  <cols>
    <col min="1" max="16384" width="11.42578125" style="3"/>
  </cols>
  <sheetData>
    <row r="43" s="7" customFormat="1" x14ac:dyDescent="0.25"/>
    <row r="44" s="7" customFormat="1" x14ac:dyDescent="0.25"/>
    <row r="45" s="7" customFormat="1" x14ac:dyDescent="0.25"/>
    <row r="46" s="7" customFormat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50" r:id="rId3" name="LancementFrmDemande">
          <controlPr defaultSize="0" autoLine="0" r:id="rId4">
            <anchor>
              <from>
                <xdr:col>10</xdr:col>
                <xdr:colOff>704850</xdr:colOff>
                <xdr:row>102</xdr:row>
                <xdr:rowOff>104775</xdr:rowOff>
              </from>
              <to>
                <xdr:col>12</xdr:col>
                <xdr:colOff>371475</xdr:colOff>
                <xdr:row>104</xdr:row>
                <xdr:rowOff>85725</xdr:rowOff>
              </to>
            </anchor>
          </controlPr>
        </control>
      </mc:Choice>
      <mc:Fallback>
        <control shapeId="1250" r:id="rId3" name="LancementFrmDeman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35"/>
  <sheetViews>
    <sheetView tabSelected="1" workbookViewId="0">
      <pane ySplit="2" topLeftCell="A120" activePane="bottomLeft" state="frozen"/>
      <selection pane="bottomLeft" activeCell="C136" sqref="C136"/>
    </sheetView>
  </sheetViews>
  <sheetFormatPr baseColWidth="10" defaultRowHeight="15" x14ac:dyDescent="0.25"/>
  <cols>
    <col min="1" max="1" width="16.85546875" style="17" customWidth="1"/>
    <col min="2" max="2" width="13.5703125" style="28" customWidth="1"/>
    <col min="3" max="3" width="13.42578125" style="17" bestFit="1" customWidth="1"/>
    <col min="4" max="4" width="12.7109375" style="68" customWidth="1"/>
    <col min="5" max="5" width="19.7109375" style="10" customWidth="1"/>
    <col min="6" max="6" width="14.42578125" style="10" customWidth="1"/>
    <col min="7" max="7" width="19.28515625" style="76" bestFit="1" customWidth="1"/>
    <col min="8" max="8" width="22.5703125" style="68" customWidth="1"/>
    <col min="9" max="9" width="16" style="76" bestFit="1" customWidth="1"/>
    <col min="10" max="10" width="21.5703125" style="30" bestFit="1" customWidth="1"/>
    <col min="11" max="11" width="23" style="9" customWidth="1"/>
    <col min="12" max="12" width="16" style="9" bestFit="1" customWidth="1"/>
    <col min="13" max="13" width="63.7109375" style="9" bestFit="1" customWidth="1"/>
  </cols>
  <sheetData>
    <row r="1" spans="1:13" ht="36" customHeight="1" x14ac:dyDescent="0.25">
      <c r="A1" s="31"/>
      <c r="B1" s="32"/>
      <c r="C1" s="31"/>
      <c r="D1" s="63"/>
      <c r="E1" s="33"/>
      <c r="F1" s="34"/>
      <c r="G1" s="72"/>
      <c r="H1" s="85">
        <f ca="1">TODAY()</f>
        <v>41946</v>
      </c>
      <c r="I1" s="77"/>
      <c r="J1" s="35"/>
      <c r="K1" s="34"/>
      <c r="L1" s="34"/>
      <c r="M1" s="34"/>
    </row>
    <row r="2" spans="1:13" x14ac:dyDescent="0.25">
      <c r="A2" s="36" t="s">
        <v>131</v>
      </c>
      <c r="B2" s="37" t="s">
        <v>53</v>
      </c>
      <c r="C2" s="38" t="s">
        <v>1</v>
      </c>
      <c r="D2" s="64" t="s">
        <v>132</v>
      </c>
      <c r="E2" s="39" t="s">
        <v>133</v>
      </c>
      <c r="F2" s="29" t="s">
        <v>54</v>
      </c>
      <c r="G2" s="73" t="s">
        <v>55</v>
      </c>
      <c r="H2" s="39" t="s">
        <v>56</v>
      </c>
      <c r="I2" s="73" t="s">
        <v>57</v>
      </c>
      <c r="J2" s="40" t="s">
        <v>58</v>
      </c>
      <c r="K2" s="39" t="s">
        <v>37</v>
      </c>
      <c r="L2" s="39" t="s">
        <v>59</v>
      </c>
      <c r="M2" s="29"/>
    </row>
    <row r="3" spans="1:13" x14ac:dyDescent="0.25">
      <c r="A3" s="41" t="s">
        <v>41</v>
      </c>
      <c r="B3" s="81">
        <v>1</v>
      </c>
      <c r="C3" s="42" t="s">
        <v>0</v>
      </c>
      <c r="D3" s="65" t="s">
        <v>154</v>
      </c>
      <c r="E3" s="43" t="s">
        <v>61</v>
      </c>
      <c r="F3" s="44" t="s">
        <v>220</v>
      </c>
      <c r="G3" s="74">
        <v>40513</v>
      </c>
      <c r="H3" s="45" t="s">
        <v>62</v>
      </c>
      <c r="I3" s="74">
        <v>41699</v>
      </c>
      <c r="J3" s="86">
        <f>IF(AND(H3="Trimestre/Chaque IND",I3&lt;&gt;""),DATE(YEAR(I3),MONTH(I3)+3,DAY(I3)),IF(AND(H3="annuelle/Chaque IND",I3&lt;&gt;""),DATE(YEAR(I3),MONTH(I3)+12,DAY(I3)),"en cours"))</f>
        <v>42064</v>
      </c>
      <c r="K3" s="47" t="s">
        <v>63</v>
      </c>
      <c r="L3" s="46" t="s">
        <v>34</v>
      </c>
      <c r="M3" s="48"/>
    </row>
    <row r="4" spans="1:13" x14ac:dyDescent="0.25">
      <c r="A4" s="49" t="s">
        <v>41</v>
      </c>
      <c r="B4" s="81">
        <v>1</v>
      </c>
      <c r="C4" s="50" t="s">
        <v>0</v>
      </c>
      <c r="D4" s="65" t="s">
        <v>154</v>
      </c>
      <c r="E4" s="43" t="s">
        <v>64</v>
      </c>
      <c r="F4" s="44" t="s">
        <v>221</v>
      </c>
      <c r="G4" s="74">
        <v>40514</v>
      </c>
      <c r="H4" s="45" t="s">
        <v>62</v>
      </c>
      <c r="I4" s="74">
        <v>41699</v>
      </c>
      <c r="J4" s="86">
        <f t="shared" ref="J4:J67" si="0">IF(AND(H4="Trimestre/Chaque IND",I4&lt;&gt;""),DATE(YEAR(I4),MONTH(I4)+3,DAY(I4)),IF(AND(H4="annuelle/Chaque IND",I4&lt;&gt;""),DATE(YEAR(I4),MONTH(I4)+12,DAY(I4)),"en cours"))</f>
        <v>42064</v>
      </c>
      <c r="K4" s="47" t="s">
        <v>63</v>
      </c>
      <c r="L4" s="46" t="s">
        <v>34</v>
      </c>
      <c r="M4" s="48"/>
    </row>
    <row r="5" spans="1:13" x14ac:dyDescent="0.25">
      <c r="A5" s="49" t="s">
        <v>41</v>
      </c>
      <c r="B5" s="81">
        <v>1</v>
      </c>
      <c r="C5" s="50" t="s">
        <v>0</v>
      </c>
      <c r="D5" s="65" t="s">
        <v>154</v>
      </c>
      <c r="E5" s="43" t="s">
        <v>65</v>
      </c>
      <c r="F5" s="44" t="s">
        <v>222</v>
      </c>
      <c r="G5" s="74">
        <v>40515</v>
      </c>
      <c r="H5" s="45" t="s">
        <v>62</v>
      </c>
      <c r="I5" s="74">
        <v>41699</v>
      </c>
      <c r="J5" s="86">
        <f t="shared" si="0"/>
        <v>42064</v>
      </c>
      <c r="K5" s="47" t="s">
        <v>63</v>
      </c>
      <c r="L5" s="46" t="s">
        <v>34</v>
      </c>
      <c r="M5" s="48"/>
    </row>
    <row r="6" spans="1:13" x14ac:dyDescent="0.25">
      <c r="A6" s="49" t="s">
        <v>41</v>
      </c>
      <c r="B6" s="81">
        <v>1</v>
      </c>
      <c r="C6" s="50" t="s">
        <v>0</v>
      </c>
      <c r="D6" s="65" t="s">
        <v>154</v>
      </c>
      <c r="E6" s="43" t="s">
        <v>66</v>
      </c>
      <c r="F6" s="44" t="s">
        <v>223</v>
      </c>
      <c r="G6" s="74">
        <v>40516</v>
      </c>
      <c r="H6" s="45" t="s">
        <v>62</v>
      </c>
      <c r="I6" s="74">
        <v>41699</v>
      </c>
      <c r="J6" s="86">
        <f t="shared" si="0"/>
        <v>42064</v>
      </c>
      <c r="K6" s="47" t="s">
        <v>63</v>
      </c>
      <c r="L6" s="46" t="s">
        <v>34</v>
      </c>
      <c r="M6" s="48"/>
    </row>
    <row r="7" spans="1:13" x14ac:dyDescent="0.25">
      <c r="A7" s="57" t="s">
        <v>41</v>
      </c>
      <c r="B7" s="81">
        <v>1</v>
      </c>
      <c r="C7" s="58" t="s">
        <v>0</v>
      </c>
      <c r="D7" s="65" t="s">
        <v>154</v>
      </c>
      <c r="E7" s="43" t="s">
        <v>67</v>
      </c>
      <c r="F7" s="44" t="s">
        <v>224</v>
      </c>
      <c r="G7" s="74">
        <v>40517</v>
      </c>
      <c r="H7" s="45" t="s">
        <v>62</v>
      </c>
      <c r="I7" s="74">
        <v>41699</v>
      </c>
      <c r="J7" s="86">
        <f t="shared" si="0"/>
        <v>42064</v>
      </c>
      <c r="K7" s="47" t="s">
        <v>63</v>
      </c>
      <c r="L7" s="46" t="s">
        <v>34</v>
      </c>
      <c r="M7" s="48"/>
    </row>
    <row r="8" spans="1:13" x14ac:dyDescent="0.25">
      <c r="A8" s="59" t="s">
        <v>41</v>
      </c>
      <c r="B8" s="81">
        <v>1</v>
      </c>
      <c r="C8" s="60" t="s">
        <v>0</v>
      </c>
      <c r="D8" s="65" t="s">
        <v>154</v>
      </c>
      <c r="E8" s="43" t="s">
        <v>68</v>
      </c>
      <c r="F8" s="44"/>
      <c r="G8" s="74">
        <v>40518</v>
      </c>
      <c r="H8" s="45" t="s">
        <v>62</v>
      </c>
      <c r="I8" s="74">
        <v>41699</v>
      </c>
      <c r="J8" s="86">
        <f t="shared" si="0"/>
        <v>42064</v>
      </c>
      <c r="K8" s="47" t="s">
        <v>63</v>
      </c>
      <c r="L8" s="46" t="s">
        <v>34</v>
      </c>
      <c r="M8" s="48"/>
    </row>
    <row r="9" spans="1:13" x14ac:dyDescent="0.25">
      <c r="A9" s="59" t="s">
        <v>41</v>
      </c>
      <c r="B9" s="81">
        <v>1</v>
      </c>
      <c r="C9" s="60" t="s">
        <v>0</v>
      </c>
      <c r="D9" s="65" t="s">
        <v>154</v>
      </c>
      <c r="E9" s="43" t="s">
        <v>69</v>
      </c>
      <c r="F9" s="44"/>
      <c r="G9" s="74">
        <v>40519</v>
      </c>
      <c r="H9" s="45" t="s">
        <v>62</v>
      </c>
      <c r="I9" s="74">
        <v>41699</v>
      </c>
      <c r="J9" s="86">
        <f t="shared" si="0"/>
        <v>42064</v>
      </c>
      <c r="K9" s="47" t="s">
        <v>63</v>
      </c>
      <c r="L9" s="46" t="s">
        <v>34</v>
      </c>
      <c r="M9" s="48"/>
    </row>
    <row r="10" spans="1:13" x14ac:dyDescent="0.25">
      <c r="A10" s="59" t="s">
        <v>41</v>
      </c>
      <c r="B10" s="81">
        <v>1</v>
      </c>
      <c r="C10" s="60" t="s">
        <v>0</v>
      </c>
      <c r="D10" s="65" t="s">
        <v>154</v>
      </c>
      <c r="E10" s="43" t="s">
        <v>70</v>
      </c>
      <c r="F10" s="44"/>
      <c r="G10" s="74">
        <v>40520</v>
      </c>
      <c r="H10" s="45" t="s">
        <v>62</v>
      </c>
      <c r="I10" s="74">
        <v>41699</v>
      </c>
      <c r="J10" s="86">
        <f t="shared" si="0"/>
        <v>42064</v>
      </c>
      <c r="K10" s="47" t="s">
        <v>63</v>
      </c>
      <c r="L10" s="46" t="s">
        <v>34</v>
      </c>
      <c r="M10" s="48"/>
    </row>
    <row r="11" spans="1:13" x14ac:dyDescent="0.25">
      <c r="A11" s="59" t="s">
        <v>41</v>
      </c>
      <c r="B11" s="81">
        <v>1</v>
      </c>
      <c r="C11" s="60" t="s">
        <v>0</v>
      </c>
      <c r="D11" s="65" t="s">
        <v>154</v>
      </c>
      <c r="E11" s="43" t="s">
        <v>71</v>
      </c>
      <c r="F11" s="44"/>
      <c r="G11" s="74">
        <v>40521</v>
      </c>
      <c r="H11" s="45" t="s">
        <v>62</v>
      </c>
      <c r="I11" s="74">
        <v>41699</v>
      </c>
      <c r="J11" s="86">
        <f t="shared" si="0"/>
        <v>42064</v>
      </c>
      <c r="K11" s="47" t="s">
        <v>63</v>
      </c>
      <c r="L11" s="46" t="s">
        <v>34</v>
      </c>
      <c r="M11" s="48"/>
    </row>
    <row r="12" spans="1:13" x14ac:dyDescent="0.25">
      <c r="A12" s="61" t="s">
        <v>41</v>
      </c>
      <c r="B12" s="82">
        <v>1</v>
      </c>
      <c r="C12" s="62" t="s">
        <v>2</v>
      </c>
      <c r="D12" s="98" t="s">
        <v>154</v>
      </c>
      <c r="E12" s="51" t="s">
        <v>72</v>
      </c>
      <c r="F12" s="52" t="s">
        <v>225</v>
      </c>
      <c r="G12" s="75">
        <v>40522</v>
      </c>
      <c r="H12" s="53" t="s">
        <v>62</v>
      </c>
      <c r="I12" s="75">
        <v>41699</v>
      </c>
      <c r="J12" s="86">
        <f t="shared" si="0"/>
        <v>42064</v>
      </c>
      <c r="K12" s="55" t="s">
        <v>63</v>
      </c>
      <c r="L12" s="54" t="s">
        <v>34</v>
      </c>
      <c r="M12" s="56"/>
    </row>
    <row r="13" spans="1:13" x14ac:dyDescent="0.25">
      <c r="A13" s="59" t="s">
        <v>41</v>
      </c>
      <c r="B13" s="81">
        <v>1</v>
      </c>
      <c r="C13" s="60" t="s">
        <v>3</v>
      </c>
      <c r="D13" s="66" t="s">
        <v>155</v>
      </c>
      <c r="E13" s="43" t="s">
        <v>73</v>
      </c>
      <c r="F13" s="44" t="s">
        <v>226</v>
      </c>
      <c r="G13" s="74">
        <v>40544</v>
      </c>
      <c r="H13" s="45" t="s">
        <v>62</v>
      </c>
      <c r="I13" s="74">
        <v>41730</v>
      </c>
      <c r="J13" s="86">
        <f t="shared" si="0"/>
        <v>42095</v>
      </c>
      <c r="K13" s="47" t="s">
        <v>63</v>
      </c>
      <c r="L13" s="46" t="s">
        <v>34</v>
      </c>
      <c r="M13" s="48"/>
    </row>
    <row r="14" spans="1:13" x14ac:dyDescent="0.25">
      <c r="A14" s="59" t="s">
        <v>41</v>
      </c>
      <c r="B14" s="81">
        <v>1</v>
      </c>
      <c r="C14" s="60" t="s">
        <v>3</v>
      </c>
      <c r="D14" s="66" t="s">
        <v>155</v>
      </c>
      <c r="E14" s="43" t="s">
        <v>74</v>
      </c>
      <c r="F14" s="44" t="s">
        <v>227</v>
      </c>
      <c r="G14" s="74">
        <v>40545</v>
      </c>
      <c r="H14" s="45" t="s">
        <v>62</v>
      </c>
      <c r="I14" s="74">
        <v>41730</v>
      </c>
      <c r="J14" s="86">
        <f t="shared" si="0"/>
        <v>42095</v>
      </c>
      <c r="K14" s="47" t="s">
        <v>63</v>
      </c>
      <c r="L14" s="46" t="s">
        <v>34</v>
      </c>
      <c r="M14" s="48"/>
    </row>
    <row r="15" spans="1:13" x14ac:dyDescent="0.25">
      <c r="A15" s="59" t="s">
        <v>41</v>
      </c>
      <c r="B15" s="81">
        <v>1</v>
      </c>
      <c r="C15" s="60" t="s">
        <v>3</v>
      </c>
      <c r="D15" s="66" t="s">
        <v>155</v>
      </c>
      <c r="E15" s="43" t="s">
        <v>75</v>
      </c>
      <c r="F15" s="44" t="s">
        <v>228</v>
      </c>
      <c r="G15" s="74">
        <v>40546</v>
      </c>
      <c r="H15" s="45" t="s">
        <v>62</v>
      </c>
      <c r="I15" s="74">
        <v>41730</v>
      </c>
      <c r="J15" s="86">
        <f t="shared" si="0"/>
        <v>42095</v>
      </c>
      <c r="K15" s="47" t="s">
        <v>63</v>
      </c>
      <c r="L15" s="46" t="s">
        <v>34</v>
      </c>
      <c r="M15" s="48"/>
    </row>
    <row r="16" spans="1:13" x14ac:dyDescent="0.25">
      <c r="A16" s="59" t="s">
        <v>41</v>
      </c>
      <c r="B16" s="81">
        <v>1</v>
      </c>
      <c r="C16" s="60" t="s">
        <v>3</v>
      </c>
      <c r="D16" s="66" t="s">
        <v>155</v>
      </c>
      <c r="E16" s="43" t="s">
        <v>76</v>
      </c>
      <c r="F16" s="44" t="s">
        <v>229</v>
      </c>
      <c r="G16" s="74">
        <v>40547</v>
      </c>
      <c r="H16" s="45" t="s">
        <v>62</v>
      </c>
      <c r="I16" s="74">
        <v>41730</v>
      </c>
      <c r="J16" s="86">
        <f t="shared" si="0"/>
        <v>42095</v>
      </c>
      <c r="K16" s="47" t="s">
        <v>63</v>
      </c>
      <c r="L16" s="46" t="s">
        <v>34</v>
      </c>
      <c r="M16" s="48"/>
    </row>
    <row r="17" spans="1:13" x14ac:dyDescent="0.25">
      <c r="A17" s="59" t="s">
        <v>41</v>
      </c>
      <c r="B17" s="81">
        <v>1</v>
      </c>
      <c r="C17" s="60" t="s">
        <v>3</v>
      </c>
      <c r="D17" s="66" t="s">
        <v>155</v>
      </c>
      <c r="E17" s="43" t="s">
        <v>77</v>
      </c>
      <c r="F17" s="44" t="s">
        <v>230</v>
      </c>
      <c r="G17" s="74">
        <v>40548</v>
      </c>
      <c r="H17" s="45" t="s">
        <v>62</v>
      </c>
      <c r="I17" s="74">
        <v>41730</v>
      </c>
      <c r="J17" s="86">
        <f t="shared" si="0"/>
        <v>42095</v>
      </c>
      <c r="K17" s="47" t="s">
        <v>63</v>
      </c>
      <c r="L17" s="46" t="s">
        <v>34</v>
      </c>
      <c r="M17" s="48"/>
    </row>
    <row r="18" spans="1:13" x14ac:dyDescent="0.25">
      <c r="A18" s="59" t="s">
        <v>41</v>
      </c>
      <c r="B18" s="81">
        <v>1</v>
      </c>
      <c r="C18" s="60" t="s">
        <v>3</v>
      </c>
      <c r="D18" s="66" t="s">
        <v>155</v>
      </c>
      <c r="E18" s="43" t="s">
        <v>78</v>
      </c>
      <c r="F18" s="44" t="s">
        <v>231</v>
      </c>
      <c r="G18" s="74">
        <v>40549</v>
      </c>
      <c r="H18" s="45" t="s">
        <v>62</v>
      </c>
      <c r="I18" s="74">
        <v>41730</v>
      </c>
      <c r="J18" s="86">
        <f t="shared" si="0"/>
        <v>42095</v>
      </c>
      <c r="K18" s="47" t="s">
        <v>63</v>
      </c>
      <c r="L18" s="46" t="s">
        <v>34</v>
      </c>
      <c r="M18" s="48"/>
    </row>
    <row r="19" spans="1:13" x14ac:dyDescent="0.25">
      <c r="A19" s="59" t="s">
        <v>41</v>
      </c>
      <c r="B19" s="81">
        <v>1</v>
      </c>
      <c r="C19" s="60" t="s">
        <v>3</v>
      </c>
      <c r="D19" s="66" t="s">
        <v>155</v>
      </c>
      <c r="E19" s="43" t="s">
        <v>79</v>
      </c>
      <c r="F19" s="44" t="s">
        <v>232</v>
      </c>
      <c r="G19" s="74">
        <v>40550</v>
      </c>
      <c r="H19" s="45" t="s">
        <v>62</v>
      </c>
      <c r="I19" s="74">
        <v>41730</v>
      </c>
      <c r="J19" s="86">
        <f t="shared" si="0"/>
        <v>42095</v>
      </c>
      <c r="K19" s="47" t="s">
        <v>63</v>
      </c>
      <c r="L19" s="46" t="s">
        <v>34</v>
      </c>
      <c r="M19" s="48"/>
    </row>
    <row r="20" spans="1:13" x14ac:dyDescent="0.25">
      <c r="A20" s="59" t="s">
        <v>41</v>
      </c>
      <c r="B20" s="81">
        <v>1</v>
      </c>
      <c r="C20" s="60" t="s">
        <v>3</v>
      </c>
      <c r="D20" s="66" t="s">
        <v>155</v>
      </c>
      <c r="E20" s="43" t="s">
        <v>80</v>
      </c>
      <c r="F20" s="44" t="s">
        <v>233</v>
      </c>
      <c r="G20" s="74">
        <v>40551</v>
      </c>
      <c r="H20" s="45" t="s">
        <v>62</v>
      </c>
      <c r="I20" s="74">
        <v>41730</v>
      </c>
      <c r="J20" s="86">
        <f t="shared" si="0"/>
        <v>42095</v>
      </c>
      <c r="K20" s="47" t="s">
        <v>63</v>
      </c>
      <c r="L20" s="46" t="s">
        <v>34</v>
      </c>
      <c r="M20" s="48"/>
    </row>
    <row r="21" spans="1:13" x14ac:dyDescent="0.25">
      <c r="A21" s="59" t="s">
        <v>41</v>
      </c>
      <c r="B21" s="81">
        <v>1</v>
      </c>
      <c r="C21" s="60" t="s">
        <v>3</v>
      </c>
      <c r="D21" s="66" t="s">
        <v>155</v>
      </c>
      <c r="E21" s="43" t="s">
        <v>81</v>
      </c>
      <c r="F21" s="44" t="s">
        <v>234</v>
      </c>
      <c r="G21" s="74">
        <v>40552</v>
      </c>
      <c r="H21" s="45" t="s">
        <v>62</v>
      </c>
      <c r="I21" s="74">
        <v>41730</v>
      </c>
      <c r="J21" s="86">
        <f t="shared" si="0"/>
        <v>42095</v>
      </c>
      <c r="K21" s="47" t="s">
        <v>63</v>
      </c>
      <c r="L21" s="46" t="s">
        <v>34</v>
      </c>
      <c r="M21" s="48"/>
    </row>
    <row r="22" spans="1:13" x14ac:dyDescent="0.25">
      <c r="A22" s="59" t="s">
        <v>41</v>
      </c>
      <c r="B22" s="81">
        <v>1</v>
      </c>
      <c r="C22" s="60" t="s">
        <v>3</v>
      </c>
      <c r="D22" s="66" t="s">
        <v>155</v>
      </c>
      <c r="E22" s="43" t="s">
        <v>82</v>
      </c>
      <c r="F22" s="44" t="s">
        <v>235</v>
      </c>
      <c r="G22" s="74">
        <v>40553</v>
      </c>
      <c r="H22" s="45" t="s">
        <v>62</v>
      </c>
      <c r="I22" s="74">
        <v>41730</v>
      </c>
      <c r="J22" s="86">
        <f t="shared" si="0"/>
        <v>42095</v>
      </c>
      <c r="K22" s="47" t="s">
        <v>63</v>
      </c>
      <c r="L22" s="46" t="s">
        <v>34</v>
      </c>
      <c r="M22" s="48"/>
    </row>
    <row r="23" spans="1:13" x14ac:dyDescent="0.25">
      <c r="A23" s="59" t="s">
        <v>41</v>
      </c>
      <c r="B23" s="81">
        <v>1</v>
      </c>
      <c r="C23" s="60" t="s">
        <v>3</v>
      </c>
      <c r="D23" s="66" t="s">
        <v>155</v>
      </c>
      <c r="E23" s="43" t="s">
        <v>83</v>
      </c>
      <c r="F23" s="44"/>
      <c r="G23" s="74">
        <v>40554</v>
      </c>
      <c r="H23" s="45" t="s">
        <v>62</v>
      </c>
      <c r="I23" s="74">
        <v>41730</v>
      </c>
      <c r="J23" s="86">
        <f t="shared" si="0"/>
        <v>42095</v>
      </c>
      <c r="K23" s="47" t="s">
        <v>63</v>
      </c>
      <c r="L23" s="46" t="s">
        <v>34</v>
      </c>
      <c r="M23" s="48"/>
    </row>
    <row r="24" spans="1:13" x14ac:dyDescent="0.25">
      <c r="A24" s="59" t="s">
        <v>41</v>
      </c>
      <c r="B24" s="81">
        <v>1</v>
      </c>
      <c r="C24" s="60" t="s">
        <v>3</v>
      </c>
      <c r="D24" s="66" t="s">
        <v>155</v>
      </c>
      <c r="E24" s="43" t="s">
        <v>84</v>
      </c>
      <c r="F24" s="44"/>
      <c r="G24" s="74">
        <v>40555</v>
      </c>
      <c r="H24" s="45" t="s">
        <v>62</v>
      </c>
      <c r="I24" s="74">
        <v>41730</v>
      </c>
      <c r="J24" s="86">
        <f t="shared" si="0"/>
        <v>42095</v>
      </c>
      <c r="K24" s="47" t="s">
        <v>63</v>
      </c>
      <c r="L24" s="46" t="s">
        <v>34</v>
      </c>
      <c r="M24" s="48"/>
    </row>
    <row r="25" spans="1:13" x14ac:dyDescent="0.25">
      <c r="A25" s="59" t="s">
        <v>41</v>
      </c>
      <c r="B25" s="81">
        <v>1</v>
      </c>
      <c r="C25" s="60" t="s">
        <v>3</v>
      </c>
      <c r="D25" s="66" t="s">
        <v>155</v>
      </c>
      <c r="E25" s="43" t="s">
        <v>85</v>
      </c>
      <c r="F25" s="44"/>
      <c r="G25" s="74">
        <v>40556</v>
      </c>
      <c r="H25" s="45" t="s">
        <v>62</v>
      </c>
      <c r="I25" s="74">
        <v>41730</v>
      </c>
      <c r="J25" s="86">
        <f t="shared" si="0"/>
        <v>42095</v>
      </c>
      <c r="K25" s="47" t="s">
        <v>63</v>
      </c>
      <c r="L25" s="46" t="s">
        <v>34</v>
      </c>
      <c r="M25" s="48"/>
    </row>
    <row r="26" spans="1:13" x14ac:dyDescent="0.25">
      <c r="A26" s="59" t="s">
        <v>41</v>
      </c>
      <c r="B26" s="81">
        <v>1</v>
      </c>
      <c r="C26" s="60" t="s">
        <v>3</v>
      </c>
      <c r="D26" s="66" t="s">
        <v>155</v>
      </c>
      <c r="E26" s="43" t="s">
        <v>86</v>
      </c>
      <c r="F26" s="44"/>
      <c r="G26" s="74">
        <v>40557</v>
      </c>
      <c r="H26" s="45" t="s">
        <v>62</v>
      </c>
      <c r="I26" s="74">
        <v>41730</v>
      </c>
      <c r="J26" s="86">
        <f t="shared" si="0"/>
        <v>42095</v>
      </c>
      <c r="K26" s="47" t="s">
        <v>63</v>
      </c>
      <c r="L26" s="46" t="s">
        <v>34</v>
      </c>
      <c r="M26" s="48"/>
    </row>
    <row r="27" spans="1:13" x14ac:dyDescent="0.25">
      <c r="A27" s="61" t="s">
        <v>41</v>
      </c>
      <c r="B27" s="82">
        <v>1</v>
      </c>
      <c r="C27" s="62" t="s">
        <v>4</v>
      </c>
      <c r="D27" s="67" t="s">
        <v>156</v>
      </c>
      <c r="E27" s="51" t="s">
        <v>87</v>
      </c>
      <c r="F27" s="52"/>
      <c r="G27" s="75">
        <v>40695</v>
      </c>
      <c r="H27" s="53" t="s">
        <v>62</v>
      </c>
      <c r="I27" s="75">
        <v>41671</v>
      </c>
      <c r="J27" s="86">
        <f t="shared" si="0"/>
        <v>42036</v>
      </c>
      <c r="K27" s="55" t="s">
        <v>63</v>
      </c>
      <c r="L27" s="54" t="s">
        <v>34</v>
      </c>
      <c r="M27" s="56"/>
    </row>
    <row r="28" spans="1:13" x14ac:dyDescent="0.25">
      <c r="A28" s="61" t="s">
        <v>41</v>
      </c>
      <c r="B28" s="82">
        <v>1</v>
      </c>
      <c r="C28" s="62" t="s">
        <v>4</v>
      </c>
      <c r="D28" s="67" t="s">
        <v>156</v>
      </c>
      <c r="E28" s="51" t="s">
        <v>88</v>
      </c>
      <c r="F28" s="52"/>
      <c r="G28" s="75">
        <v>40696</v>
      </c>
      <c r="H28" s="53" t="s">
        <v>62</v>
      </c>
      <c r="I28" s="75">
        <v>41671</v>
      </c>
      <c r="J28" s="86">
        <f t="shared" si="0"/>
        <v>42036</v>
      </c>
      <c r="K28" s="55" t="s">
        <v>63</v>
      </c>
      <c r="L28" s="54" t="s">
        <v>34</v>
      </c>
      <c r="M28" s="56"/>
    </row>
    <row r="29" spans="1:13" x14ac:dyDescent="0.25">
      <c r="A29" s="59" t="s">
        <v>41</v>
      </c>
      <c r="B29" s="81">
        <v>1</v>
      </c>
      <c r="C29" s="60" t="s">
        <v>5</v>
      </c>
      <c r="D29" s="66" t="s">
        <v>157</v>
      </c>
      <c r="E29" s="43" t="s">
        <v>89</v>
      </c>
      <c r="F29" s="44"/>
      <c r="G29" s="74">
        <v>40878</v>
      </c>
      <c r="H29" s="45" t="s">
        <v>62</v>
      </c>
      <c r="I29" s="74">
        <v>41791</v>
      </c>
      <c r="J29" s="86">
        <f t="shared" si="0"/>
        <v>42156</v>
      </c>
      <c r="K29" s="47" t="s">
        <v>63</v>
      </c>
      <c r="L29" s="46" t="s">
        <v>34</v>
      </c>
      <c r="M29" s="48"/>
    </row>
    <row r="30" spans="1:13" x14ac:dyDescent="0.25">
      <c r="A30" s="59" t="s">
        <v>41</v>
      </c>
      <c r="B30" s="81">
        <v>1</v>
      </c>
      <c r="C30" s="60" t="s">
        <v>5</v>
      </c>
      <c r="D30" s="66" t="s">
        <v>157</v>
      </c>
      <c r="E30" s="43" t="s">
        <v>90</v>
      </c>
      <c r="F30" s="44"/>
      <c r="G30" s="74">
        <v>40879</v>
      </c>
      <c r="H30" s="45" t="s">
        <v>62</v>
      </c>
      <c r="I30" s="74">
        <v>41821</v>
      </c>
      <c r="J30" s="86">
        <f t="shared" si="0"/>
        <v>42186</v>
      </c>
      <c r="K30" s="47" t="s">
        <v>63</v>
      </c>
      <c r="L30" s="46" t="s">
        <v>34</v>
      </c>
      <c r="M30" s="48"/>
    </row>
    <row r="31" spans="1:13" x14ac:dyDescent="0.25">
      <c r="A31" s="59" t="s">
        <v>41</v>
      </c>
      <c r="B31" s="81">
        <v>1</v>
      </c>
      <c r="C31" s="60" t="s">
        <v>5</v>
      </c>
      <c r="D31" s="66" t="s">
        <v>157</v>
      </c>
      <c r="E31" s="43" t="s">
        <v>91</v>
      </c>
      <c r="F31" s="44"/>
      <c r="G31" s="74">
        <v>40880</v>
      </c>
      <c r="H31" s="45" t="s">
        <v>62</v>
      </c>
      <c r="I31" s="74">
        <v>41821</v>
      </c>
      <c r="J31" s="86">
        <f t="shared" si="0"/>
        <v>42186</v>
      </c>
      <c r="K31" s="47" t="s">
        <v>63</v>
      </c>
      <c r="L31" s="46" t="s">
        <v>34</v>
      </c>
      <c r="M31" s="48"/>
    </row>
    <row r="32" spans="1:13" x14ac:dyDescent="0.25">
      <c r="A32" s="61" t="s">
        <v>41</v>
      </c>
      <c r="B32" s="82">
        <v>1</v>
      </c>
      <c r="C32" s="62" t="s">
        <v>6</v>
      </c>
      <c r="D32" s="67" t="s">
        <v>158</v>
      </c>
      <c r="E32" s="51" t="s">
        <v>92</v>
      </c>
      <c r="F32" s="52"/>
      <c r="G32" s="75">
        <v>40940</v>
      </c>
      <c r="H32" s="53" t="s">
        <v>62</v>
      </c>
      <c r="I32" s="75">
        <v>41791</v>
      </c>
      <c r="J32" s="86">
        <f t="shared" si="0"/>
        <v>42156</v>
      </c>
      <c r="K32" s="55" t="s">
        <v>63</v>
      </c>
      <c r="L32" s="54" t="s">
        <v>34</v>
      </c>
      <c r="M32" s="56"/>
    </row>
    <row r="33" spans="1:13" x14ac:dyDescent="0.25">
      <c r="A33" s="59" t="s">
        <v>41</v>
      </c>
      <c r="B33" s="81">
        <v>1</v>
      </c>
      <c r="C33" s="60" t="s">
        <v>7</v>
      </c>
      <c r="D33" s="66" t="s">
        <v>160</v>
      </c>
      <c r="E33" s="43" t="s">
        <v>93</v>
      </c>
      <c r="F33" s="44"/>
      <c r="G33" s="74">
        <v>41000</v>
      </c>
      <c r="H33" s="45" t="s">
        <v>62</v>
      </c>
      <c r="I33" s="74">
        <v>41760</v>
      </c>
      <c r="J33" s="86">
        <f t="shared" si="0"/>
        <v>42125</v>
      </c>
      <c r="K33" s="47" t="s">
        <v>63</v>
      </c>
      <c r="L33" s="46" t="s">
        <v>34</v>
      </c>
      <c r="M33" s="48"/>
    </row>
    <row r="34" spans="1:13" x14ac:dyDescent="0.25">
      <c r="A34" s="61" t="s">
        <v>41</v>
      </c>
      <c r="B34" s="82">
        <v>1</v>
      </c>
      <c r="C34" s="62" t="s">
        <v>10</v>
      </c>
      <c r="D34" s="67" t="s">
        <v>161</v>
      </c>
      <c r="E34" s="51" t="s">
        <v>94</v>
      </c>
      <c r="F34" s="52"/>
      <c r="G34" s="75">
        <v>41030</v>
      </c>
      <c r="H34" s="53" t="s">
        <v>62</v>
      </c>
      <c r="I34" s="75">
        <v>41760</v>
      </c>
      <c r="J34" s="86">
        <f t="shared" si="0"/>
        <v>42125</v>
      </c>
      <c r="K34" s="55" t="s">
        <v>63</v>
      </c>
      <c r="L34" s="54" t="s">
        <v>34</v>
      </c>
      <c r="M34" s="56"/>
    </row>
    <row r="35" spans="1:13" x14ac:dyDescent="0.25">
      <c r="A35" s="59" t="s">
        <v>41</v>
      </c>
      <c r="B35" s="81">
        <v>1</v>
      </c>
      <c r="C35" s="60" t="s">
        <v>11</v>
      </c>
      <c r="D35" s="66" t="s">
        <v>162</v>
      </c>
      <c r="E35" s="43" t="s">
        <v>95</v>
      </c>
      <c r="F35" s="44"/>
      <c r="G35" s="74">
        <v>41031</v>
      </c>
      <c r="H35" s="45" t="s">
        <v>62</v>
      </c>
      <c r="I35" s="74">
        <v>41760</v>
      </c>
      <c r="J35" s="86">
        <f t="shared" si="0"/>
        <v>42125</v>
      </c>
      <c r="K35" s="47" t="s">
        <v>63</v>
      </c>
      <c r="L35" s="46" t="s">
        <v>34</v>
      </c>
      <c r="M35" s="48"/>
    </row>
    <row r="36" spans="1:13" x14ac:dyDescent="0.25">
      <c r="A36" s="61" t="s">
        <v>41</v>
      </c>
      <c r="B36" s="82">
        <v>1</v>
      </c>
      <c r="C36" s="62" t="s">
        <v>13</v>
      </c>
      <c r="D36" s="67" t="s">
        <v>159</v>
      </c>
      <c r="E36" s="51" t="s">
        <v>96</v>
      </c>
      <c r="F36" s="52"/>
      <c r="G36" s="75">
        <v>41032</v>
      </c>
      <c r="H36" s="53" t="s">
        <v>62</v>
      </c>
      <c r="I36" s="75">
        <v>41760</v>
      </c>
      <c r="J36" s="86">
        <f t="shared" si="0"/>
        <v>42125</v>
      </c>
      <c r="K36" s="55" t="s">
        <v>63</v>
      </c>
      <c r="L36" s="54" t="s">
        <v>34</v>
      </c>
      <c r="M36" s="56"/>
    </row>
    <row r="37" spans="1:13" x14ac:dyDescent="0.25">
      <c r="A37" s="59" t="s">
        <v>41</v>
      </c>
      <c r="B37" s="83" t="s">
        <v>97</v>
      </c>
      <c r="C37" s="60" t="s">
        <v>0</v>
      </c>
      <c r="D37" s="65" t="s">
        <v>154</v>
      </c>
      <c r="E37" s="43" t="s">
        <v>61</v>
      </c>
      <c r="F37" s="44" t="s">
        <v>236</v>
      </c>
      <c r="G37" s="74">
        <v>40513</v>
      </c>
      <c r="H37" s="45" t="s">
        <v>62</v>
      </c>
      <c r="I37" s="74">
        <v>41671</v>
      </c>
      <c r="J37" s="86">
        <f t="shared" si="0"/>
        <v>42036</v>
      </c>
      <c r="K37" s="47" t="s">
        <v>63</v>
      </c>
      <c r="L37" s="46" t="s">
        <v>34</v>
      </c>
      <c r="M37" s="48"/>
    </row>
    <row r="38" spans="1:13" x14ac:dyDescent="0.25">
      <c r="A38" s="59" t="s">
        <v>41</v>
      </c>
      <c r="B38" s="83" t="s">
        <v>97</v>
      </c>
      <c r="C38" s="60" t="s">
        <v>0</v>
      </c>
      <c r="D38" s="65" t="s">
        <v>154</v>
      </c>
      <c r="E38" s="43" t="s">
        <v>64</v>
      </c>
      <c r="F38" s="44" t="s">
        <v>237</v>
      </c>
      <c r="G38" s="74">
        <v>40514</v>
      </c>
      <c r="H38" s="45" t="s">
        <v>62</v>
      </c>
      <c r="I38" s="74">
        <v>41671</v>
      </c>
      <c r="J38" s="86">
        <f t="shared" si="0"/>
        <v>42036</v>
      </c>
      <c r="K38" s="47" t="s">
        <v>63</v>
      </c>
      <c r="L38" s="46" t="s">
        <v>34</v>
      </c>
      <c r="M38" s="48"/>
    </row>
    <row r="39" spans="1:13" x14ac:dyDescent="0.25">
      <c r="A39" s="59" t="s">
        <v>41</v>
      </c>
      <c r="B39" s="83" t="s">
        <v>97</v>
      </c>
      <c r="C39" s="60" t="s">
        <v>0</v>
      </c>
      <c r="D39" s="65" t="s">
        <v>154</v>
      </c>
      <c r="E39" s="43" t="s">
        <v>65</v>
      </c>
      <c r="F39" s="44" t="s">
        <v>238</v>
      </c>
      <c r="G39" s="74">
        <v>40515</v>
      </c>
      <c r="H39" s="45" t="s">
        <v>62</v>
      </c>
      <c r="I39" s="74">
        <v>41671</v>
      </c>
      <c r="J39" s="86">
        <f t="shared" si="0"/>
        <v>42036</v>
      </c>
      <c r="K39" s="47" t="s">
        <v>63</v>
      </c>
      <c r="L39" s="46" t="s">
        <v>34</v>
      </c>
      <c r="M39" s="48"/>
    </row>
    <row r="40" spans="1:13" x14ac:dyDescent="0.25">
      <c r="A40" s="59" t="s">
        <v>41</v>
      </c>
      <c r="B40" s="83" t="s">
        <v>97</v>
      </c>
      <c r="C40" s="60" t="s">
        <v>0</v>
      </c>
      <c r="D40" s="65" t="s">
        <v>154</v>
      </c>
      <c r="E40" s="43" t="s">
        <v>66</v>
      </c>
      <c r="F40" s="44" t="s">
        <v>239</v>
      </c>
      <c r="G40" s="74">
        <v>40516</v>
      </c>
      <c r="H40" s="45" t="s">
        <v>62</v>
      </c>
      <c r="I40" s="74">
        <v>41671</v>
      </c>
      <c r="J40" s="86">
        <f t="shared" si="0"/>
        <v>42036</v>
      </c>
      <c r="K40" s="47" t="s">
        <v>63</v>
      </c>
      <c r="L40" s="46" t="s">
        <v>34</v>
      </c>
      <c r="M40" s="48"/>
    </row>
    <row r="41" spans="1:13" x14ac:dyDescent="0.25">
      <c r="A41" s="59" t="s">
        <v>41</v>
      </c>
      <c r="B41" s="83" t="s">
        <v>97</v>
      </c>
      <c r="C41" s="60" t="s">
        <v>0</v>
      </c>
      <c r="D41" s="65" t="s">
        <v>154</v>
      </c>
      <c r="E41" s="43" t="s">
        <v>67</v>
      </c>
      <c r="F41" s="44" t="s">
        <v>240</v>
      </c>
      <c r="G41" s="74">
        <v>40517</v>
      </c>
      <c r="H41" s="45" t="s">
        <v>62</v>
      </c>
      <c r="I41" s="74">
        <v>41671</v>
      </c>
      <c r="J41" s="86">
        <f t="shared" si="0"/>
        <v>42036</v>
      </c>
      <c r="K41" s="47" t="s">
        <v>63</v>
      </c>
      <c r="L41" s="46" t="s">
        <v>34</v>
      </c>
      <c r="M41" s="48"/>
    </row>
    <row r="42" spans="1:13" x14ac:dyDescent="0.25">
      <c r="A42" s="59" t="s">
        <v>41</v>
      </c>
      <c r="B42" s="83" t="s">
        <v>97</v>
      </c>
      <c r="C42" s="60" t="s">
        <v>0</v>
      </c>
      <c r="D42" s="65" t="s">
        <v>154</v>
      </c>
      <c r="E42" s="43" t="s">
        <v>68</v>
      </c>
      <c r="F42" s="44"/>
      <c r="G42" s="74">
        <v>40518</v>
      </c>
      <c r="H42" s="45" t="s">
        <v>62</v>
      </c>
      <c r="I42" s="74">
        <v>41671</v>
      </c>
      <c r="J42" s="86">
        <f t="shared" si="0"/>
        <v>42036</v>
      </c>
      <c r="K42" s="47" t="s">
        <v>63</v>
      </c>
      <c r="L42" s="46" t="s">
        <v>34</v>
      </c>
      <c r="M42" s="48"/>
    </row>
    <row r="43" spans="1:13" x14ac:dyDescent="0.25">
      <c r="A43" s="59" t="s">
        <v>41</v>
      </c>
      <c r="B43" s="83" t="s">
        <v>97</v>
      </c>
      <c r="C43" s="60" t="s">
        <v>0</v>
      </c>
      <c r="D43" s="65" t="s">
        <v>154</v>
      </c>
      <c r="E43" s="43" t="s">
        <v>69</v>
      </c>
      <c r="F43" s="44"/>
      <c r="G43" s="74">
        <v>40519</v>
      </c>
      <c r="H43" s="45" t="s">
        <v>62</v>
      </c>
      <c r="I43" s="74">
        <v>41671</v>
      </c>
      <c r="J43" s="86">
        <f t="shared" si="0"/>
        <v>42036</v>
      </c>
      <c r="K43" s="47" t="s">
        <v>63</v>
      </c>
      <c r="L43" s="46" t="s">
        <v>34</v>
      </c>
      <c r="M43" s="48"/>
    </row>
    <row r="44" spans="1:13" x14ac:dyDescent="0.25">
      <c r="A44" s="59" t="s">
        <v>41</v>
      </c>
      <c r="B44" s="83" t="s">
        <v>97</v>
      </c>
      <c r="C44" s="60" t="s">
        <v>0</v>
      </c>
      <c r="D44" s="65" t="s">
        <v>154</v>
      </c>
      <c r="E44" s="43" t="s">
        <v>70</v>
      </c>
      <c r="F44" s="44"/>
      <c r="G44" s="74">
        <v>40520</v>
      </c>
      <c r="H44" s="45" t="s">
        <v>62</v>
      </c>
      <c r="I44" s="74">
        <v>41671</v>
      </c>
      <c r="J44" s="86">
        <f t="shared" si="0"/>
        <v>42036</v>
      </c>
      <c r="K44" s="47" t="s">
        <v>63</v>
      </c>
      <c r="L44" s="46" t="s">
        <v>34</v>
      </c>
      <c r="M44" s="48"/>
    </row>
    <row r="45" spans="1:13" x14ac:dyDescent="0.25">
      <c r="A45" s="59" t="s">
        <v>41</v>
      </c>
      <c r="B45" s="83" t="s">
        <v>97</v>
      </c>
      <c r="C45" s="60" t="s">
        <v>0</v>
      </c>
      <c r="D45" s="65" t="s">
        <v>154</v>
      </c>
      <c r="E45" s="43" t="s">
        <v>71</v>
      </c>
      <c r="F45" s="44"/>
      <c r="G45" s="74">
        <v>40521</v>
      </c>
      <c r="H45" s="45" t="s">
        <v>62</v>
      </c>
      <c r="I45" s="74">
        <v>41671</v>
      </c>
      <c r="J45" s="86">
        <f t="shared" si="0"/>
        <v>42036</v>
      </c>
      <c r="K45" s="47" t="s">
        <v>63</v>
      </c>
      <c r="L45" s="46" t="s">
        <v>34</v>
      </c>
      <c r="M45" s="48"/>
    </row>
    <row r="46" spans="1:13" x14ac:dyDescent="0.25">
      <c r="A46" s="61" t="s">
        <v>41</v>
      </c>
      <c r="B46" s="84" t="s">
        <v>97</v>
      </c>
      <c r="C46" s="62" t="s">
        <v>2</v>
      </c>
      <c r="D46" s="67" t="s">
        <v>155</v>
      </c>
      <c r="E46" s="51" t="s">
        <v>73</v>
      </c>
      <c r="F46" s="52"/>
      <c r="G46" s="75">
        <v>40575</v>
      </c>
      <c r="H46" s="53" t="s">
        <v>62</v>
      </c>
      <c r="I46" s="75">
        <v>41640</v>
      </c>
      <c r="J46" s="86">
        <f t="shared" si="0"/>
        <v>42005</v>
      </c>
      <c r="K46" s="55" t="s">
        <v>63</v>
      </c>
      <c r="L46" s="54" t="s">
        <v>34</v>
      </c>
      <c r="M46" s="56"/>
    </row>
    <row r="47" spans="1:13" x14ac:dyDescent="0.25">
      <c r="A47" s="61" t="s">
        <v>41</v>
      </c>
      <c r="B47" s="84" t="s">
        <v>97</v>
      </c>
      <c r="C47" s="62" t="s">
        <v>2</v>
      </c>
      <c r="D47" s="67" t="s">
        <v>155</v>
      </c>
      <c r="E47" s="51" t="s">
        <v>74</v>
      </c>
      <c r="F47" s="52"/>
      <c r="G47" s="75">
        <v>40576</v>
      </c>
      <c r="H47" s="53" t="s">
        <v>62</v>
      </c>
      <c r="I47" s="75">
        <v>41640</v>
      </c>
      <c r="J47" s="86">
        <f t="shared" si="0"/>
        <v>42005</v>
      </c>
      <c r="K47" s="55" t="s">
        <v>63</v>
      </c>
      <c r="L47" s="54" t="s">
        <v>34</v>
      </c>
      <c r="M47" s="56"/>
    </row>
    <row r="48" spans="1:13" x14ac:dyDescent="0.25">
      <c r="A48" s="61" t="s">
        <v>41</v>
      </c>
      <c r="B48" s="84" t="s">
        <v>97</v>
      </c>
      <c r="C48" s="62" t="s">
        <v>2</v>
      </c>
      <c r="D48" s="67" t="s">
        <v>155</v>
      </c>
      <c r="E48" s="51" t="s">
        <v>75</v>
      </c>
      <c r="F48" s="52"/>
      <c r="G48" s="75">
        <v>40577</v>
      </c>
      <c r="H48" s="53" t="s">
        <v>62</v>
      </c>
      <c r="I48" s="75">
        <v>41640</v>
      </c>
      <c r="J48" s="86">
        <f t="shared" si="0"/>
        <v>42005</v>
      </c>
      <c r="K48" s="55" t="s">
        <v>63</v>
      </c>
      <c r="L48" s="54" t="s">
        <v>34</v>
      </c>
      <c r="M48" s="56"/>
    </row>
    <row r="49" spans="1:13" x14ac:dyDescent="0.25">
      <c r="A49" s="61" t="s">
        <v>41</v>
      </c>
      <c r="B49" s="84" t="s">
        <v>97</v>
      </c>
      <c r="C49" s="62" t="s">
        <v>2</v>
      </c>
      <c r="D49" s="67" t="s">
        <v>155</v>
      </c>
      <c r="E49" s="51" t="s">
        <v>76</v>
      </c>
      <c r="F49" s="52"/>
      <c r="G49" s="75">
        <v>40578</v>
      </c>
      <c r="H49" s="53" t="s">
        <v>62</v>
      </c>
      <c r="I49" s="75">
        <v>41640</v>
      </c>
      <c r="J49" s="86">
        <f t="shared" si="0"/>
        <v>42005</v>
      </c>
      <c r="K49" s="55" t="s">
        <v>63</v>
      </c>
      <c r="L49" s="54" t="s">
        <v>34</v>
      </c>
      <c r="M49" s="56"/>
    </row>
    <row r="50" spans="1:13" x14ac:dyDescent="0.25">
      <c r="A50" s="61" t="s">
        <v>41</v>
      </c>
      <c r="B50" s="84" t="s">
        <v>97</v>
      </c>
      <c r="C50" s="62" t="s">
        <v>2</v>
      </c>
      <c r="D50" s="67" t="s">
        <v>155</v>
      </c>
      <c r="E50" s="51" t="s">
        <v>77</v>
      </c>
      <c r="F50" s="52"/>
      <c r="G50" s="75">
        <v>40579</v>
      </c>
      <c r="H50" s="53" t="s">
        <v>62</v>
      </c>
      <c r="I50" s="75">
        <v>41640</v>
      </c>
      <c r="J50" s="86">
        <f t="shared" si="0"/>
        <v>42005</v>
      </c>
      <c r="K50" s="55" t="s">
        <v>63</v>
      </c>
      <c r="L50" s="54" t="s">
        <v>34</v>
      </c>
      <c r="M50" s="56"/>
    </row>
    <row r="51" spans="1:13" x14ac:dyDescent="0.25">
      <c r="A51" s="61" t="s">
        <v>41</v>
      </c>
      <c r="B51" s="84" t="s">
        <v>97</v>
      </c>
      <c r="C51" s="62" t="s">
        <v>2</v>
      </c>
      <c r="D51" s="67" t="s">
        <v>155</v>
      </c>
      <c r="E51" s="51" t="s">
        <v>78</v>
      </c>
      <c r="F51" s="52"/>
      <c r="G51" s="75">
        <v>40580</v>
      </c>
      <c r="H51" s="53" t="s">
        <v>62</v>
      </c>
      <c r="I51" s="75">
        <v>41640</v>
      </c>
      <c r="J51" s="86">
        <f t="shared" si="0"/>
        <v>42005</v>
      </c>
      <c r="K51" s="55" t="s">
        <v>63</v>
      </c>
      <c r="L51" s="54" t="s">
        <v>34</v>
      </c>
      <c r="M51" s="56"/>
    </row>
    <row r="52" spans="1:13" x14ac:dyDescent="0.25">
      <c r="A52" s="61" t="s">
        <v>41</v>
      </c>
      <c r="B52" s="84" t="s">
        <v>97</v>
      </c>
      <c r="C52" s="62" t="s">
        <v>2</v>
      </c>
      <c r="D52" s="67" t="s">
        <v>155</v>
      </c>
      <c r="E52" s="51" t="s">
        <v>79</v>
      </c>
      <c r="F52" s="52"/>
      <c r="G52" s="75">
        <v>40581</v>
      </c>
      <c r="H52" s="53" t="s">
        <v>62</v>
      </c>
      <c r="I52" s="75">
        <v>41640</v>
      </c>
      <c r="J52" s="86">
        <f t="shared" si="0"/>
        <v>42005</v>
      </c>
      <c r="K52" s="55" t="s">
        <v>63</v>
      </c>
      <c r="L52" s="54" t="s">
        <v>34</v>
      </c>
      <c r="M52" s="56"/>
    </row>
    <row r="53" spans="1:13" x14ac:dyDescent="0.25">
      <c r="A53" s="61" t="s">
        <v>41</v>
      </c>
      <c r="B53" s="84" t="s">
        <v>97</v>
      </c>
      <c r="C53" s="62" t="s">
        <v>2</v>
      </c>
      <c r="D53" s="67" t="s">
        <v>155</v>
      </c>
      <c r="E53" s="51" t="s">
        <v>80</v>
      </c>
      <c r="F53" s="52"/>
      <c r="G53" s="75">
        <v>40582</v>
      </c>
      <c r="H53" s="53" t="s">
        <v>62</v>
      </c>
      <c r="I53" s="75">
        <v>41640</v>
      </c>
      <c r="J53" s="86">
        <f t="shared" si="0"/>
        <v>42005</v>
      </c>
      <c r="K53" s="55" t="s">
        <v>63</v>
      </c>
      <c r="L53" s="54" t="s">
        <v>34</v>
      </c>
      <c r="M53" s="56"/>
    </row>
    <row r="54" spans="1:13" x14ac:dyDescent="0.25">
      <c r="A54" s="61" t="s">
        <v>41</v>
      </c>
      <c r="B54" s="84" t="s">
        <v>97</v>
      </c>
      <c r="C54" s="62" t="s">
        <v>2</v>
      </c>
      <c r="D54" s="67" t="s">
        <v>155</v>
      </c>
      <c r="E54" s="51" t="s">
        <v>81</v>
      </c>
      <c r="F54" s="52"/>
      <c r="G54" s="75">
        <v>40583</v>
      </c>
      <c r="H54" s="53" t="s">
        <v>62</v>
      </c>
      <c r="I54" s="75">
        <v>41640</v>
      </c>
      <c r="J54" s="86">
        <f t="shared" si="0"/>
        <v>42005</v>
      </c>
      <c r="K54" s="55" t="s">
        <v>63</v>
      </c>
      <c r="L54" s="54" t="s">
        <v>34</v>
      </c>
      <c r="M54" s="56"/>
    </row>
    <row r="55" spans="1:13" x14ac:dyDescent="0.25">
      <c r="A55" s="61" t="s">
        <v>41</v>
      </c>
      <c r="B55" s="84" t="s">
        <v>97</v>
      </c>
      <c r="C55" s="62" t="s">
        <v>2</v>
      </c>
      <c r="D55" s="67" t="s">
        <v>155</v>
      </c>
      <c r="E55" s="51" t="s">
        <v>82</v>
      </c>
      <c r="F55" s="52"/>
      <c r="G55" s="75">
        <v>40584</v>
      </c>
      <c r="H55" s="53" t="s">
        <v>62</v>
      </c>
      <c r="I55" s="75">
        <v>41640</v>
      </c>
      <c r="J55" s="86">
        <f t="shared" si="0"/>
        <v>42005</v>
      </c>
      <c r="K55" s="55" t="s">
        <v>63</v>
      </c>
      <c r="L55" s="54" t="s">
        <v>34</v>
      </c>
      <c r="M55" s="56"/>
    </row>
    <row r="56" spans="1:13" x14ac:dyDescent="0.25">
      <c r="A56" s="61" t="s">
        <v>41</v>
      </c>
      <c r="B56" s="84" t="s">
        <v>97</v>
      </c>
      <c r="C56" s="62" t="s">
        <v>2</v>
      </c>
      <c r="D56" s="67" t="s">
        <v>155</v>
      </c>
      <c r="E56" s="51" t="s">
        <v>83</v>
      </c>
      <c r="F56" s="52"/>
      <c r="G56" s="75">
        <v>40585</v>
      </c>
      <c r="H56" s="53" t="s">
        <v>62</v>
      </c>
      <c r="I56" s="75">
        <v>41640</v>
      </c>
      <c r="J56" s="86">
        <f t="shared" si="0"/>
        <v>42005</v>
      </c>
      <c r="K56" s="55" t="s">
        <v>63</v>
      </c>
      <c r="L56" s="54" t="s">
        <v>34</v>
      </c>
      <c r="M56" s="56"/>
    </row>
    <row r="57" spans="1:13" x14ac:dyDescent="0.25">
      <c r="A57" s="61" t="s">
        <v>41</v>
      </c>
      <c r="B57" s="84" t="s">
        <v>97</v>
      </c>
      <c r="C57" s="62" t="s">
        <v>2</v>
      </c>
      <c r="D57" s="67" t="s">
        <v>155</v>
      </c>
      <c r="E57" s="51" t="s">
        <v>84</v>
      </c>
      <c r="F57" s="52"/>
      <c r="G57" s="75">
        <v>40586</v>
      </c>
      <c r="H57" s="53" t="s">
        <v>62</v>
      </c>
      <c r="I57" s="75">
        <v>41640</v>
      </c>
      <c r="J57" s="86">
        <f t="shared" si="0"/>
        <v>42005</v>
      </c>
      <c r="K57" s="55" t="s">
        <v>63</v>
      </c>
      <c r="L57" s="54" t="s">
        <v>34</v>
      </c>
      <c r="M57" s="56"/>
    </row>
    <row r="58" spans="1:13" x14ac:dyDescent="0.25">
      <c r="A58" s="61" t="s">
        <v>41</v>
      </c>
      <c r="B58" s="84" t="s">
        <v>97</v>
      </c>
      <c r="C58" s="62" t="s">
        <v>2</v>
      </c>
      <c r="D58" s="67" t="s">
        <v>155</v>
      </c>
      <c r="E58" s="51" t="s">
        <v>85</v>
      </c>
      <c r="F58" s="52"/>
      <c r="G58" s="75">
        <v>40587</v>
      </c>
      <c r="H58" s="53" t="s">
        <v>62</v>
      </c>
      <c r="I58" s="75">
        <v>41640</v>
      </c>
      <c r="J58" s="86">
        <f t="shared" si="0"/>
        <v>42005</v>
      </c>
      <c r="K58" s="55" t="s">
        <v>63</v>
      </c>
      <c r="L58" s="54" t="s">
        <v>34</v>
      </c>
      <c r="M58" s="56"/>
    </row>
    <row r="59" spans="1:13" x14ac:dyDescent="0.25">
      <c r="A59" s="61" t="s">
        <v>41</v>
      </c>
      <c r="B59" s="84" t="s">
        <v>97</v>
      </c>
      <c r="C59" s="62" t="s">
        <v>2</v>
      </c>
      <c r="D59" s="67" t="s">
        <v>155</v>
      </c>
      <c r="E59" s="51" t="s">
        <v>86</v>
      </c>
      <c r="F59" s="52"/>
      <c r="G59" s="75">
        <v>40588</v>
      </c>
      <c r="H59" s="53" t="s">
        <v>62</v>
      </c>
      <c r="I59" s="75">
        <v>41640</v>
      </c>
      <c r="J59" s="86">
        <f t="shared" si="0"/>
        <v>42005</v>
      </c>
      <c r="K59" s="55" t="s">
        <v>63</v>
      </c>
      <c r="L59" s="54" t="s">
        <v>34</v>
      </c>
      <c r="M59" s="56"/>
    </row>
    <row r="60" spans="1:13" x14ac:dyDescent="0.25">
      <c r="A60" s="59" t="s">
        <v>98</v>
      </c>
      <c r="B60" s="83" t="s">
        <v>60</v>
      </c>
      <c r="C60" s="60" t="s">
        <v>15</v>
      </c>
      <c r="D60" s="66" t="s">
        <v>163</v>
      </c>
      <c r="E60" s="43" t="s">
        <v>99</v>
      </c>
      <c r="F60" s="44"/>
      <c r="G60" s="74">
        <v>41821</v>
      </c>
      <c r="H60" s="45" t="s">
        <v>100</v>
      </c>
      <c r="I60" s="74">
        <v>41883</v>
      </c>
      <c r="J60" s="86">
        <f t="shared" si="0"/>
        <v>41974</v>
      </c>
      <c r="K60" s="47" t="s">
        <v>63</v>
      </c>
      <c r="L60" s="46" t="s">
        <v>34</v>
      </c>
      <c r="M60" s="48"/>
    </row>
    <row r="61" spans="1:13" x14ac:dyDescent="0.25">
      <c r="A61" s="87" t="s">
        <v>98</v>
      </c>
      <c r="B61" s="88" t="s">
        <v>60</v>
      </c>
      <c r="C61" s="89" t="s">
        <v>16</v>
      </c>
      <c r="D61" s="90" t="s">
        <v>163</v>
      </c>
      <c r="E61" s="91" t="s">
        <v>101</v>
      </c>
      <c r="F61" s="92"/>
      <c r="G61" s="93">
        <v>41821</v>
      </c>
      <c r="H61" s="94" t="s">
        <v>100</v>
      </c>
      <c r="I61" s="93">
        <v>41821</v>
      </c>
      <c r="J61" s="95">
        <f t="shared" si="0"/>
        <v>41913</v>
      </c>
      <c r="K61" s="95" t="s">
        <v>63</v>
      </c>
      <c r="L61" s="96" t="s">
        <v>34</v>
      </c>
      <c r="M61" s="56"/>
    </row>
    <row r="62" spans="1:13" x14ac:dyDescent="0.25">
      <c r="A62" s="59" t="s">
        <v>98</v>
      </c>
      <c r="B62" s="83" t="s">
        <v>60</v>
      </c>
      <c r="C62" s="60" t="s">
        <v>17</v>
      </c>
      <c r="D62" s="66" t="s">
        <v>163</v>
      </c>
      <c r="E62" s="43" t="s">
        <v>102</v>
      </c>
      <c r="F62" s="44"/>
      <c r="G62" s="74">
        <v>41883</v>
      </c>
      <c r="H62" s="45" t="s">
        <v>100</v>
      </c>
      <c r="I62" s="74">
        <v>41883</v>
      </c>
      <c r="J62" s="86">
        <f t="shared" si="0"/>
        <v>41974</v>
      </c>
      <c r="K62" s="47" t="s">
        <v>63</v>
      </c>
      <c r="L62" s="46" t="s">
        <v>103</v>
      </c>
      <c r="M62" s="48"/>
    </row>
    <row r="63" spans="1:13" x14ac:dyDescent="0.25">
      <c r="A63" s="61" t="s">
        <v>98</v>
      </c>
      <c r="B63" s="84" t="s">
        <v>60</v>
      </c>
      <c r="C63" s="62" t="s">
        <v>18</v>
      </c>
      <c r="D63" s="67" t="s">
        <v>163</v>
      </c>
      <c r="E63" s="51" t="s">
        <v>104</v>
      </c>
      <c r="F63" s="52"/>
      <c r="G63" s="75">
        <v>41884</v>
      </c>
      <c r="H63" s="53" t="s">
        <v>100</v>
      </c>
      <c r="I63" s="75">
        <v>41883</v>
      </c>
      <c r="J63" s="86">
        <f t="shared" si="0"/>
        <v>41974</v>
      </c>
      <c r="K63" s="55" t="s">
        <v>63</v>
      </c>
      <c r="L63" s="54" t="s">
        <v>103</v>
      </c>
      <c r="M63" s="56"/>
    </row>
    <row r="64" spans="1:13" x14ac:dyDescent="0.25">
      <c r="A64" s="59" t="s">
        <v>98</v>
      </c>
      <c r="B64" s="83" t="s">
        <v>60</v>
      </c>
      <c r="C64" s="60" t="s">
        <v>19</v>
      </c>
      <c r="D64" s="66" t="s">
        <v>164</v>
      </c>
      <c r="E64" s="43" t="s">
        <v>101</v>
      </c>
      <c r="F64" s="44"/>
      <c r="G64" s="74">
        <v>41883</v>
      </c>
      <c r="H64" s="45" t="s">
        <v>100</v>
      </c>
      <c r="I64" s="74">
        <v>41883</v>
      </c>
      <c r="J64" s="86">
        <f t="shared" si="0"/>
        <v>41974</v>
      </c>
      <c r="K64" s="47" t="s">
        <v>63</v>
      </c>
      <c r="L64" s="46" t="s">
        <v>34</v>
      </c>
      <c r="M64" s="48"/>
    </row>
    <row r="65" spans="1:13" x14ac:dyDescent="0.25">
      <c r="A65" s="61" t="s">
        <v>42</v>
      </c>
      <c r="B65" s="84" t="s">
        <v>60</v>
      </c>
      <c r="C65" s="62" t="s">
        <v>20</v>
      </c>
      <c r="D65" s="67" t="s">
        <v>105</v>
      </c>
      <c r="E65" s="51" t="s">
        <v>106</v>
      </c>
      <c r="F65" s="52"/>
      <c r="G65" s="75">
        <v>41791</v>
      </c>
      <c r="H65" s="53" t="s">
        <v>100</v>
      </c>
      <c r="I65" s="75">
        <v>41883</v>
      </c>
      <c r="J65" s="86">
        <f t="shared" si="0"/>
        <v>41974</v>
      </c>
      <c r="K65" s="55" t="s">
        <v>63</v>
      </c>
      <c r="L65" s="54" t="s">
        <v>107</v>
      </c>
      <c r="M65" s="56"/>
    </row>
    <row r="66" spans="1:13" x14ac:dyDescent="0.25">
      <c r="A66" s="59" t="s">
        <v>42</v>
      </c>
      <c r="B66" s="83" t="s">
        <v>60</v>
      </c>
      <c r="C66" s="60" t="s">
        <v>21</v>
      </c>
      <c r="D66" s="66" t="s">
        <v>105</v>
      </c>
      <c r="E66" s="43" t="s">
        <v>108</v>
      </c>
      <c r="F66" s="44"/>
      <c r="G66" s="74">
        <v>41791</v>
      </c>
      <c r="H66" s="45" t="s">
        <v>100</v>
      </c>
      <c r="I66" s="74">
        <v>41883</v>
      </c>
      <c r="J66" s="86">
        <f t="shared" si="0"/>
        <v>41974</v>
      </c>
      <c r="K66" s="47" t="s">
        <v>63</v>
      </c>
      <c r="L66" s="46" t="s">
        <v>107</v>
      </c>
      <c r="M66" s="48"/>
    </row>
    <row r="67" spans="1:13" x14ac:dyDescent="0.25">
      <c r="A67" s="61" t="s">
        <v>42</v>
      </c>
      <c r="B67" s="84" t="s">
        <v>60</v>
      </c>
      <c r="C67" s="62" t="s">
        <v>22</v>
      </c>
      <c r="D67" s="67" t="s">
        <v>105</v>
      </c>
      <c r="E67" s="51" t="s">
        <v>109</v>
      </c>
      <c r="F67" s="52"/>
      <c r="G67" s="75">
        <v>41791</v>
      </c>
      <c r="H67" s="53" t="s">
        <v>100</v>
      </c>
      <c r="I67" s="75">
        <v>41883</v>
      </c>
      <c r="J67" s="86">
        <f t="shared" si="0"/>
        <v>41974</v>
      </c>
      <c r="K67" s="55" t="s">
        <v>63</v>
      </c>
      <c r="L67" s="54" t="s">
        <v>107</v>
      </c>
      <c r="M67" s="56"/>
    </row>
    <row r="68" spans="1:13" x14ac:dyDescent="0.25">
      <c r="A68" s="87" t="s">
        <v>42</v>
      </c>
      <c r="B68" s="88" t="s">
        <v>60</v>
      </c>
      <c r="C68" s="89" t="s">
        <v>23</v>
      </c>
      <c r="D68" s="90" t="s">
        <v>110</v>
      </c>
      <c r="E68" s="91" t="s">
        <v>111</v>
      </c>
      <c r="F68" s="92"/>
      <c r="G68" s="93">
        <v>41730</v>
      </c>
      <c r="H68" s="94" t="s">
        <v>100</v>
      </c>
      <c r="I68" s="93">
        <v>41821</v>
      </c>
      <c r="J68" s="95">
        <f t="shared" ref="J68:J128" si="1">IF(AND(H68="Trimestre/Chaque IND",I68&lt;&gt;""),DATE(YEAR(I68),MONTH(I68)+3,DAY(I68)),IF(AND(H68="annuelle/Chaque IND",I68&lt;&gt;""),DATE(YEAR(I68),MONTH(I68)+12,DAY(I68)),"en cours"))</f>
        <v>41913</v>
      </c>
      <c r="K68" s="95" t="s">
        <v>63</v>
      </c>
      <c r="L68" s="96" t="s">
        <v>107</v>
      </c>
      <c r="M68" s="48"/>
    </row>
    <row r="69" spans="1:13" x14ac:dyDescent="0.25">
      <c r="A69" s="61" t="s">
        <v>42</v>
      </c>
      <c r="B69" s="84" t="s">
        <v>60</v>
      </c>
      <c r="C69" s="62" t="s">
        <v>24</v>
      </c>
      <c r="D69" s="67" t="s">
        <v>105</v>
      </c>
      <c r="E69" s="51" t="s">
        <v>112</v>
      </c>
      <c r="F69" s="52"/>
      <c r="G69" s="75">
        <v>41883</v>
      </c>
      <c r="H69" s="53" t="s">
        <v>100</v>
      </c>
      <c r="I69" s="75">
        <v>41883</v>
      </c>
      <c r="J69" s="86">
        <f t="shared" si="1"/>
        <v>41974</v>
      </c>
      <c r="K69" s="55" t="s">
        <v>63</v>
      </c>
      <c r="L69" s="54" t="s">
        <v>107</v>
      </c>
      <c r="M69" s="56"/>
    </row>
    <row r="70" spans="1:13" x14ac:dyDescent="0.25">
      <c r="A70" s="59" t="s">
        <v>42</v>
      </c>
      <c r="B70" s="83" t="s">
        <v>60</v>
      </c>
      <c r="C70" s="60" t="s">
        <v>25</v>
      </c>
      <c r="D70" s="66" t="s">
        <v>113</v>
      </c>
      <c r="E70" s="43" t="s">
        <v>114</v>
      </c>
      <c r="F70" s="44"/>
      <c r="G70" s="74">
        <v>41699</v>
      </c>
      <c r="H70" s="45" t="s">
        <v>100</v>
      </c>
      <c r="I70" s="74">
        <v>41883</v>
      </c>
      <c r="J70" s="86">
        <f t="shared" si="1"/>
        <v>41974</v>
      </c>
      <c r="K70" s="47" t="s">
        <v>63</v>
      </c>
      <c r="L70" s="46" t="s">
        <v>107</v>
      </c>
      <c r="M70" s="48"/>
    </row>
    <row r="71" spans="1:13" x14ac:dyDescent="0.25">
      <c r="A71" s="61" t="s">
        <v>42</v>
      </c>
      <c r="B71" s="84" t="s">
        <v>60</v>
      </c>
      <c r="C71" s="62" t="s">
        <v>26</v>
      </c>
      <c r="D71" s="67" t="s">
        <v>113</v>
      </c>
      <c r="E71" s="51" t="s">
        <v>115</v>
      </c>
      <c r="F71" s="52"/>
      <c r="G71" s="75">
        <v>41699</v>
      </c>
      <c r="H71" s="53" t="s">
        <v>100</v>
      </c>
      <c r="I71" s="75">
        <v>41883</v>
      </c>
      <c r="J71" s="86">
        <f t="shared" si="1"/>
        <v>41974</v>
      </c>
      <c r="K71" s="55" t="s">
        <v>63</v>
      </c>
      <c r="L71" s="54" t="s">
        <v>107</v>
      </c>
      <c r="M71" s="56"/>
    </row>
    <row r="72" spans="1:13" x14ac:dyDescent="0.25">
      <c r="A72" s="59" t="s">
        <v>42</v>
      </c>
      <c r="B72" s="83" t="s">
        <v>60</v>
      </c>
      <c r="C72" s="60" t="s">
        <v>27</v>
      </c>
      <c r="D72" s="66" t="s">
        <v>105</v>
      </c>
      <c r="E72" s="43" t="s">
        <v>116</v>
      </c>
      <c r="F72" s="44"/>
      <c r="G72" s="74">
        <v>41883</v>
      </c>
      <c r="H72" s="45" t="s">
        <v>100</v>
      </c>
      <c r="I72" s="74">
        <v>41883</v>
      </c>
      <c r="J72" s="86">
        <f t="shared" si="1"/>
        <v>41974</v>
      </c>
      <c r="K72" s="47" t="s">
        <v>63</v>
      </c>
      <c r="L72" s="46" t="s">
        <v>107</v>
      </c>
      <c r="M72" s="48"/>
    </row>
    <row r="73" spans="1:13" x14ac:dyDescent="0.25">
      <c r="A73" s="61" t="s">
        <v>42</v>
      </c>
      <c r="B73" s="84" t="s">
        <v>60</v>
      </c>
      <c r="C73" s="62" t="s">
        <v>28</v>
      </c>
      <c r="D73" s="67" t="s">
        <v>105</v>
      </c>
      <c r="E73" s="51" t="s">
        <v>117</v>
      </c>
      <c r="F73" s="52"/>
      <c r="G73" s="75"/>
      <c r="H73" s="53" t="s">
        <v>100</v>
      </c>
      <c r="I73" s="75"/>
      <c r="J73" s="97" t="str">
        <f t="shared" si="1"/>
        <v>en cours</v>
      </c>
      <c r="K73" s="55" t="s">
        <v>63</v>
      </c>
      <c r="L73" s="54" t="s">
        <v>107</v>
      </c>
      <c r="M73" s="56"/>
    </row>
    <row r="74" spans="1:13" x14ac:dyDescent="0.25">
      <c r="A74" s="59" t="s">
        <v>42</v>
      </c>
      <c r="B74" s="83" t="s">
        <v>60</v>
      </c>
      <c r="C74" s="60" t="s">
        <v>29</v>
      </c>
      <c r="D74" s="66" t="s">
        <v>113</v>
      </c>
      <c r="E74" s="43" t="s">
        <v>118</v>
      </c>
      <c r="F74" s="44"/>
      <c r="G74" s="74">
        <v>41699</v>
      </c>
      <c r="H74" s="45" t="s">
        <v>100</v>
      </c>
      <c r="I74" s="74">
        <v>41883</v>
      </c>
      <c r="J74" s="86">
        <f t="shared" si="1"/>
        <v>41974</v>
      </c>
      <c r="K74" s="47" t="s">
        <v>63</v>
      </c>
      <c r="L74" s="46" t="s">
        <v>107</v>
      </c>
      <c r="M74" s="48"/>
    </row>
    <row r="75" spans="1:13" x14ac:dyDescent="0.25">
      <c r="A75" s="87" t="s">
        <v>42</v>
      </c>
      <c r="B75" s="88" t="s">
        <v>60</v>
      </c>
      <c r="C75" s="89" t="s">
        <v>30</v>
      </c>
      <c r="D75" s="90" t="s">
        <v>113</v>
      </c>
      <c r="E75" s="91" t="s">
        <v>119</v>
      </c>
      <c r="F75" s="92"/>
      <c r="G75" s="93">
        <v>41640</v>
      </c>
      <c r="H75" s="94" t="s">
        <v>100</v>
      </c>
      <c r="I75" s="93">
        <v>41821</v>
      </c>
      <c r="J75" s="95">
        <f t="shared" si="1"/>
        <v>41913</v>
      </c>
      <c r="K75" s="95" t="s">
        <v>63</v>
      </c>
      <c r="L75" s="96" t="s">
        <v>107</v>
      </c>
      <c r="M75" s="56"/>
    </row>
    <row r="76" spans="1:13" x14ac:dyDescent="0.25">
      <c r="A76" s="87" t="s">
        <v>42</v>
      </c>
      <c r="B76" s="88" t="s">
        <v>60</v>
      </c>
      <c r="C76" s="89" t="s">
        <v>31</v>
      </c>
      <c r="D76" s="90" t="s">
        <v>113</v>
      </c>
      <c r="E76" s="91" t="s">
        <v>120</v>
      </c>
      <c r="F76" s="92"/>
      <c r="G76" s="93">
        <v>41730</v>
      </c>
      <c r="H76" s="94" t="s">
        <v>100</v>
      </c>
      <c r="I76" s="93">
        <v>41821</v>
      </c>
      <c r="J76" s="95">
        <f t="shared" si="1"/>
        <v>41913</v>
      </c>
      <c r="K76" s="95" t="s">
        <v>63</v>
      </c>
      <c r="L76" s="96" t="s">
        <v>107</v>
      </c>
      <c r="M76" s="48"/>
    </row>
    <row r="77" spans="1:13" x14ac:dyDescent="0.25">
      <c r="A77" s="61" t="s">
        <v>42</v>
      </c>
      <c r="B77" s="84" t="s">
        <v>60</v>
      </c>
      <c r="C77" s="62" t="s">
        <v>32</v>
      </c>
      <c r="D77" s="67" t="s">
        <v>105</v>
      </c>
      <c r="E77" s="51" t="s">
        <v>121</v>
      </c>
      <c r="F77" s="52"/>
      <c r="G77" s="75">
        <v>41791</v>
      </c>
      <c r="H77" s="53" t="s">
        <v>100</v>
      </c>
      <c r="I77" s="75">
        <v>41883</v>
      </c>
      <c r="J77" s="86">
        <f t="shared" si="1"/>
        <v>41974</v>
      </c>
      <c r="K77" s="55" t="s">
        <v>63</v>
      </c>
      <c r="L77" s="54" t="s">
        <v>107</v>
      </c>
      <c r="M77" s="56"/>
    </row>
    <row r="78" spans="1:13" x14ac:dyDescent="0.25">
      <c r="A78" s="59" t="s">
        <v>42</v>
      </c>
      <c r="B78" s="83" t="s">
        <v>60</v>
      </c>
      <c r="C78" s="60" t="s">
        <v>33</v>
      </c>
      <c r="D78" s="66" t="s">
        <v>113</v>
      </c>
      <c r="E78" s="43" t="s">
        <v>122</v>
      </c>
      <c r="F78" s="44"/>
      <c r="G78" s="74">
        <v>41699</v>
      </c>
      <c r="H78" s="45" t="s">
        <v>100</v>
      </c>
      <c r="I78" s="74">
        <v>41883</v>
      </c>
      <c r="J78" s="86">
        <f t="shared" si="1"/>
        <v>41974</v>
      </c>
      <c r="K78" s="47" t="s">
        <v>63</v>
      </c>
      <c r="L78" s="46" t="s">
        <v>107</v>
      </c>
      <c r="M78" s="48"/>
    </row>
    <row r="79" spans="1:13" x14ac:dyDescent="0.25">
      <c r="A79" s="61" t="s">
        <v>42</v>
      </c>
      <c r="B79" s="84" t="s">
        <v>60</v>
      </c>
      <c r="C79" s="62" t="s">
        <v>9</v>
      </c>
      <c r="D79" s="67" t="s">
        <v>105</v>
      </c>
      <c r="E79" s="51" t="s">
        <v>123</v>
      </c>
      <c r="F79" s="52"/>
      <c r="G79" s="75"/>
      <c r="H79" s="53" t="s">
        <v>100</v>
      </c>
      <c r="I79" s="75"/>
      <c r="J79" s="97" t="str">
        <f t="shared" si="1"/>
        <v>en cours</v>
      </c>
      <c r="K79" s="55" t="s">
        <v>63</v>
      </c>
      <c r="L79" s="54" t="s">
        <v>107</v>
      </c>
      <c r="M79" s="56"/>
    </row>
    <row r="80" spans="1:13" x14ac:dyDescent="0.25">
      <c r="A80" s="59" t="s">
        <v>42</v>
      </c>
      <c r="B80" s="83" t="s">
        <v>60</v>
      </c>
      <c r="C80" s="60" t="s">
        <v>8</v>
      </c>
      <c r="D80" s="66" t="s">
        <v>113</v>
      </c>
      <c r="E80" s="43" t="s">
        <v>124</v>
      </c>
      <c r="F80" s="44"/>
      <c r="G80" s="74"/>
      <c r="H80" s="45" t="s">
        <v>100</v>
      </c>
      <c r="I80" s="74"/>
      <c r="J80" s="97" t="str">
        <f t="shared" si="1"/>
        <v>en cours</v>
      </c>
      <c r="K80" s="47" t="s">
        <v>63</v>
      </c>
      <c r="L80" s="46" t="s">
        <v>107</v>
      </c>
      <c r="M80" s="48"/>
    </row>
    <row r="81" spans="1:13" x14ac:dyDescent="0.25">
      <c r="A81" s="61" t="s">
        <v>42</v>
      </c>
      <c r="B81" s="84" t="s">
        <v>60</v>
      </c>
      <c r="C81" s="62" t="s">
        <v>12</v>
      </c>
      <c r="D81" s="67" t="s">
        <v>113</v>
      </c>
      <c r="E81" s="51" t="s">
        <v>115</v>
      </c>
      <c r="F81" s="52"/>
      <c r="G81" s="75"/>
      <c r="H81" s="53" t="s">
        <v>100</v>
      </c>
      <c r="I81" s="75"/>
      <c r="J81" s="97" t="str">
        <f t="shared" si="1"/>
        <v>en cours</v>
      </c>
      <c r="K81" s="55" t="s">
        <v>63</v>
      </c>
      <c r="L81" s="54" t="s">
        <v>107</v>
      </c>
      <c r="M81" s="56"/>
    </row>
    <row r="82" spans="1:13" x14ac:dyDescent="0.25">
      <c r="A82" s="59" t="s">
        <v>8</v>
      </c>
      <c r="B82" s="83">
        <v>2</v>
      </c>
      <c r="C82" s="60" t="s">
        <v>0</v>
      </c>
      <c r="D82" s="66" t="s">
        <v>165</v>
      </c>
      <c r="E82" s="43" t="s">
        <v>166</v>
      </c>
      <c r="F82" s="44" t="s">
        <v>125</v>
      </c>
      <c r="G82" s="74">
        <v>41922</v>
      </c>
      <c r="H82" s="45" t="s">
        <v>62</v>
      </c>
      <c r="I82" s="74">
        <v>41922</v>
      </c>
      <c r="J82" s="86">
        <f t="shared" si="1"/>
        <v>42287</v>
      </c>
      <c r="K82" s="47" t="s">
        <v>126</v>
      </c>
      <c r="L82" s="46" t="s">
        <v>127</v>
      </c>
      <c r="M82" s="48"/>
    </row>
    <row r="83" spans="1:13" x14ac:dyDescent="0.25">
      <c r="A83" s="59" t="s">
        <v>8</v>
      </c>
      <c r="B83" s="83">
        <v>2</v>
      </c>
      <c r="C83" s="60" t="s">
        <v>0</v>
      </c>
      <c r="D83" s="66" t="s">
        <v>165</v>
      </c>
      <c r="E83" s="43" t="s">
        <v>167</v>
      </c>
      <c r="F83" s="44" t="s">
        <v>125</v>
      </c>
      <c r="G83" s="74">
        <v>41922</v>
      </c>
      <c r="H83" s="45" t="s">
        <v>62</v>
      </c>
      <c r="I83" s="74">
        <v>41922</v>
      </c>
      <c r="J83" s="86">
        <f t="shared" si="1"/>
        <v>42287</v>
      </c>
      <c r="K83" s="47" t="s">
        <v>126</v>
      </c>
      <c r="L83" s="46" t="s">
        <v>127</v>
      </c>
      <c r="M83" s="48"/>
    </row>
    <row r="84" spans="1:13" x14ac:dyDescent="0.25">
      <c r="A84" s="59" t="s">
        <v>8</v>
      </c>
      <c r="B84" s="83">
        <v>2</v>
      </c>
      <c r="C84" s="60" t="s">
        <v>0</v>
      </c>
      <c r="D84" s="66" t="s">
        <v>165</v>
      </c>
      <c r="E84" s="43" t="s">
        <v>168</v>
      </c>
      <c r="F84" s="44" t="s">
        <v>125</v>
      </c>
      <c r="G84" s="74">
        <v>41922</v>
      </c>
      <c r="H84" s="45" t="s">
        <v>62</v>
      </c>
      <c r="I84" s="74">
        <v>41922</v>
      </c>
      <c r="J84" s="86">
        <f t="shared" si="1"/>
        <v>42287</v>
      </c>
      <c r="K84" s="47" t="s">
        <v>126</v>
      </c>
      <c r="L84" s="46" t="s">
        <v>127</v>
      </c>
      <c r="M84" s="48"/>
    </row>
    <row r="85" spans="1:13" x14ac:dyDescent="0.25">
      <c r="A85" s="61" t="s">
        <v>8</v>
      </c>
      <c r="B85" s="84">
        <v>2</v>
      </c>
      <c r="C85" s="62" t="s">
        <v>2</v>
      </c>
      <c r="D85" s="67" t="s">
        <v>165</v>
      </c>
      <c r="E85" s="51" t="s">
        <v>169</v>
      </c>
      <c r="F85" s="52" t="s">
        <v>128</v>
      </c>
      <c r="G85" s="75">
        <v>41925</v>
      </c>
      <c r="H85" s="53" t="s">
        <v>62</v>
      </c>
      <c r="I85" s="75">
        <v>41925</v>
      </c>
      <c r="J85" s="86">
        <f t="shared" si="1"/>
        <v>42290</v>
      </c>
      <c r="K85" s="55" t="s">
        <v>126</v>
      </c>
      <c r="L85" s="54" t="s">
        <v>127</v>
      </c>
      <c r="M85" s="56"/>
    </row>
    <row r="86" spans="1:13" x14ac:dyDescent="0.25">
      <c r="A86" s="61" t="s">
        <v>8</v>
      </c>
      <c r="B86" s="84">
        <v>2</v>
      </c>
      <c r="C86" s="62" t="s">
        <v>2</v>
      </c>
      <c r="D86" s="67" t="s">
        <v>165</v>
      </c>
      <c r="E86" s="51" t="s">
        <v>170</v>
      </c>
      <c r="F86" s="52" t="s">
        <v>128</v>
      </c>
      <c r="G86" s="75">
        <v>41925</v>
      </c>
      <c r="H86" s="53" t="s">
        <v>62</v>
      </c>
      <c r="I86" s="75">
        <v>41925</v>
      </c>
      <c r="J86" s="86">
        <f t="shared" si="1"/>
        <v>42290</v>
      </c>
      <c r="K86" s="55" t="s">
        <v>126</v>
      </c>
      <c r="L86" s="54" t="s">
        <v>127</v>
      </c>
      <c r="M86" s="56"/>
    </row>
    <row r="87" spans="1:13" x14ac:dyDescent="0.25">
      <c r="A87" s="61" t="s">
        <v>8</v>
      </c>
      <c r="B87" s="84">
        <v>2</v>
      </c>
      <c r="C87" s="62" t="s">
        <v>2</v>
      </c>
      <c r="D87" s="67" t="s">
        <v>165</v>
      </c>
      <c r="E87" s="51" t="s">
        <v>171</v>
      </c>
      <c r="F87" s="52" t="s">
        <v>128</v>
      </c>
      <c r="G87" s="75">
        <v>41925</v>
      </c>
      <c r="H87" s="53" t="s">
        <v>62</v>
      </c>
      <c r="I87" s="75">
        <v>41925</v>
      </c>
      <c r="J87" s="86">
        <f t="shared" si="1"/>
        <v>42290</v>
      </c>
      <c r="K87" s="55" t="s">
        <v>126</v>
      </c>
      <c r="L87" s="54" t="s">
        <v>127</v>
      </c>
      <c r="M87" s="56"/>
    </row>
    <row r="88" spans="1:13" x14ac:dyDescent="0.25">
      <c r="A88" s="61" t="s">
        <v>8</v>
      </c>
      <c r="B88" s="84">
        <v>2</v>
      </c>
      <c r="C88" s="62" t="s">
        <v>2</v>
      </c>
      <c r="D88" s="67" t="s">
        <v>165</v>
      </c>
      <c r="E88" s="51" t="s">
        <v>172</v>
      </c>
      <c r="F88" s="52" t="s">
        <v>128</v>
      </c>
      <c r="G88" s="75">
        <v>41925</v>
      </c>
      <c r="H88" s="53" t="s">
        <v>62</v>
      </c>
      <c r="I88" s="75">
        <v>41925</v>
      </c>
      <c r="J88" s="86">
        <f t="shared" si="1"/>
        <v>42290</v>
      </c>
      <c r="K88" s="55" t="s">
        <v>126</v>
      </c>
      <c r="L88" s="54" t="s">
        <v>127</v>
      </c>
      <c r="M88" s="56"/>
    </row>
    <row r="89" spans="1:13" x14ac:dyDescent="0.25">
      <c r="A89" s="59" t="s">
        <v>8</v>
      </c>
      <c r="B89" s="83">
        <v>2</v>
      </c>
      <c r="C89" s="60" t="s">
        <v>3</v>
      </c>
      <c r="D89" s="66" t="s">
        <v>165</v>
      </c>
      <c r="E89" s="43" t="s">
        <v>173</v>
      </c>
      <c r="F89" s="44" t="s">
        <v>129</v>
      </c>
      <c r="G89" s="74">
        <v>41926</v>
      </c>
      <c r="H89" s="45" t="s">
        <v>62</v>
      </c>
      <c r="I89" s="74">
        <v>41926</v>
      </c>
      <c r="J89" s="86">
        <f t="shared" si="1"/>
        <v>42291</v>
      </c>
      <c r="K89" s="47" t="s">
        <v>126</v>
      </c>
      <c r="L89" s="46" t="s">
        <v>127</v>
      </c>
      <c r="M89" s="48"/>
    </row>
    <row r="90" spans="1:13" x14ac:dyDescent="0.25">
      <c r="A90" s="59" t="s">
        <v>8</v>
      </c>
      <c r="B90" s="83">
        <v>2</v>
      </c>
      <c r="C90" s="60" t="s">
        <v>3</v>
      </c>
      <c r="D90" s="66" t="s">
        <v>165</v>
      </c>
      <c r="E90" s="43" t="s">
        <v>174</v>
      </c>
      <c r="F90" s="44" t="s">
        <v>128</v>
      </c>
      <c r="G90" s="74">
        <v>41926</v>
      </c>
      <c r="H90" s="45" t="s">
        <v>62</v>
      </c>
      <c r="I90" s="74">
        <v>41926</v>
      </c>
      <c r="J90" s="86">
        <f t="shared" si="1"/>
        <v>42291</v>
      </c>
      <c r="K90" s="47" t="s">
        <v>126</v>
      </c>
      <c r="L90" s="46" t="s">
        <v>127</v>
      </c>
      <c r="M90" s="48"/>
    </row>
    <row r="91" spans="1:13" x14ac:dyDescent="0.25">
      <c r="A91" s="59" t="s">
        <v>8</v>
      </c>
      <c r="B91" s="83">
        <v>2</v>
      </c>
      <c r="C91" s="60" t="s">
        <v>3</v>
      </c>
      <c r="D91" s="66" t="s">
        <v>165</v>
      </c>
      <c r="E91" s="43" t="s">
        <v>175</v>
      </c>
      <c r="F91" s="44" t="s">
        <v>128</v>
      </c>
      <c r="G91" s="74">
        <v>41926</v>
      </c>
      <c r="H91" s="45" t="s">
        <v>62</v>
      </c>
      <c r="I91" s="74">
        <v>41926</v>
      </c>
      <c r="J91" s="86">
        <f t="shared" si="1"/>
        <v>42291</v>
      </c>
      <c r="K91" s="47" t="s">
        <v>126</v>
      </c>
      <c r="L91" s="46" t="s">
        <v>127</v>
      </c>
      <c r="M91" s="48"/>
    </row>
    <row r="92" spans="1:13" x14ac:dyDescent="0.25">
      <c r="A92" s="59" t="s">
        <v>8</v>
      </c>
      <c r="B92" s="83">
        <v>2</v>
      </c>
      <c r="C92" s="60" t="s">
        <v>3</v>
      </c>
      <c r="D92" s="66" t="s">
        <v>165</v>
      </c>
      <c r="E92" s="43" t="s">
        <v>176</v>
      </c>
      <c r="F92" s="44" t="s">
        <v>128</v>
      </c>
      <c r="G92" s="74">
        <v>41926</v>
      </c>
      <c r="H92" s="45" t="s">
        <v>62</v>
      </c>
      <c r="I92" s="74">
        <v>41926</v>
      </c>
      <c r="J92" s="86">
        <f t="shared" si="1"/>
        <v>42291</v>
      </c>
      <c r="K92" s="47" t="s">
        <v>126</v>
      </c>
      <c r="L92" s="46" t="s">
        <v>127</v>
      </c>
      <c r="M92" s="48"/>
    </row>
    <row r="93" spans="1:13" x14ac:dyDescent="0.25">
      <c r="A93" s="61" t="s">
        <v>8</v>
      </c>
      <c r="B93" s="84">
        <v>2</v>
      </c>
      <c r="C93" s="62" t="s">
        <v>4</v>
      </c>
      <c r="D93" s="67" t="s">
        <v>165</v>
      </c>
      <c r="E93" s="51" t="s">
        <v>177</v>
      </c>
      <c r="F93" s="52" t="s">
        <v>129</v>
      </c>
      <c r="G93" s="75">
        <v>41926</v>
      </c>
      <c r="H93" s="53" t="s">
        <v>62</v>
      </c>
      <c r="I93" s="75">
        <v>41926</v>
      </c>
      <c r="J93" s="86">
        <f t="shared" si="1"/>
        <v>42291</v>
      </c>
      <c r="K93" s="55" t="s">
        <v>126</v>
      </c>
      <c r="L93" s="54" t="s">
        <v>127</v>
      </c>
      <c r="M93" s="56"/>
    </row>
    <row r="94" spans="1:13" x14ac:dyDescent="0.25">
      <c r="A94" s="59" t="s">
        <v>8</v>
      </c>
      <c r="B94" s="83">
        <v>2</v>
      </c>
      <c r="C94" s="60" t="s">
        <v>5</v>
      </c>
      <c r="D94" s="66" t="s">
        <v>165</v>
      </c>
      <c r="E94" s="43" t="s">
        <v>178</v>
      </c>
      <c r="F94" s="44" t="s">
        <v>144</v>
      </c>
      <c r="G94" s="74">
        <v>41926</v>
      </c>
      <c r="H94" s="45" t="s">
        <v>62</v>
      </c>
      <c r="I94" s="74">
        <v>41935</v>
      </c>
      <c r="J94" s="86">
        <f t="shared" si="1"/>
        <v>42300</v>
      </c>
      <c r="K94" s="47" t="s">
        <v>126</v>
      </c>
      <c r="L94" s="46" t="s">
        <v>127</v>
      </c>
      <c r="M94" s="48"/>
    </row>
    <row r="95" spans="1:13" x14ac:dyDescent="0.25">
      <c r="A95" s="61" t="s">
        <v>8</v>
      </c>
      <c r="B95" s="84">
        <v>2</v>
      </c>
      <c r="C95" s="62" t="s">
        <v>6</v>
      </c>
      <c r="D95" s="67" t="s">
        <v>165</v>
      </c>
      <c r="E95" s="51" t="s">
        <v>179</v>
      </c>
      <c r="F95" s="52" t="s">
        <v>149</v>
      </c>
      <c r="G95" s="75">
        <v>41927</v>
      </c>
      <c r="H95" s="53" t="s">
        <v>62</v>
      </c>
      <c r="I95" s="75">
        <v>41935</v>
      </c>
      <c r="J95" s="86">
        <f t="shared" si="1"/>
        <v>42300</v>
      </c>
      <c r="K95" s="55" t="s">
        <v>126</v>
      </c>
      <c r="L95" s="54" t="s">
        <v>127</v>
      </c>
      <c r="M95" s="56"/>
    </row>
    <row r="96" spans="1:13" x14ac:dyDescent="0.25">
      <c r="A96" s="59" t="s">
        <v>8</v>
      </c>
      <c r="B96" s="83">
        <v>2</v>
      </c>
      <c r="C96" s="60" t="s">
        <v>7</v>
      </c>
      <c r="D96" s="66" t="s">
        <v>165</v>
      </c>
      <c r="E96" s="43" t="s">
        <v>180</v>
      </c>
      <c r="F96" s="44" t="s">
        <v>129</v>
      </c>
      <c r="G96" s="74">
        <v>41927</v>
      </c>
      <c r="H96" s="45" t="s">
        <v>62</v>
      </c>
      <c r="I96" s="74">
        <v>41927</v>
      </c>
      <c r="J96" s="86">
        <f t="shared" si="1"/>
        <v>42292</v>
      </c>
      <c r="K96" s="47" t="s">
        <v>126</v>
      </c>
      <c r="L96" s="46" t="s">
        <v>127</v>
      </c>
      <c r="M96" s="48"/>
    </row>
    <row r="97" spans="1:13" x14ac:dyDescent="0.25">
      <c r="A97" s="61" t="s">
        <v>8</v>
      </c>
      <c r="B97" s="84">
        <v>2</v>
      </c>
      <c r="C97" s="62" t="s">
        <v>10</v>
      </c>
      <c r="D97" s="67" t="s">
        <v>165</v>
      </c>
      <c r="E97" s="51" t="s">
        <v>181</v>
      </c>
      <c r="F97" s="52" t="s">
        <v>128</v>
      </c>
      <c r="G97" s="75">
        <v>41927</v>
      </c>
      <c r="H97" s="53" t="s">
        <v>62</v>
      </c>
      <c r="I97" s="75">
        <v>41927</v>
      </c>
      <c r="J97" s="86">
        <f t="shared" si="1"/>
        <v>42292</v>
      </c>
      <c r="K97" s="55" t="s">
        <v>126</v>
      </c>
      <c r="L97" s="54" t="s">
        <v>127</v>
      </c>
      <c r="M97" s="56"/>
    </row>
    <row r="98" spans="1:13" x14ac:dyDescent="0.25">
      <c r="A98" s="59" t="s">
        <v>8</v>
      </c>
      <c r="B98" s="83">
        <v>2</v>
      </c>
      <c r="C98" s="60" t="s">
        <v>11</v>
      </c>
      <c r="D98" s="66" t="s">
        <v>165</v>
      </c>
      <c r="E98" s="43" t="s">
        <v>182</v>
      </c>
      <c r="F98" s="44" t="s">
        <v>130</v>
      </c>
      <c r="G98" s="74">
        <v>41927</v>
      </c>
      <c r="H98" s="45" t="s">
        <v>62</v>
      </c>
      <c r="I98" s="74">
        <v>41927</v>
      </c>
      <c r="J98" s="86">
        <f t="shared" si="1"/>
        <v>42292</v>
      </c>
      <c r="K98" s="47" t="s">
        <v>126</v>
      </c>
      <c r="L98" s="46" t="s">
        <v>127</v>
      </c>
      <c r="M98" s="48"/>
    </row>
    <row r="99" spans="1:13" x14ac:dyDescent="0.25">
      <c r="A99" s="59" t="s">
        <v>8</v>
      </c>
      <c r="B99" s="83">
        <v>2</v>
      </c>
      <c r="C99" s="60" t="s">
        <v>11</v>
      </c>
      <c r="D99" s="66" t="s">
        <v>165</v>
      </c>
      <c r="E99" s="43" t="s">
        <v>183</v>
      </c>
      <c r="F99" s="44" t="s">
        <v>129</v>
      </c>
      <c r="G99" s="74">
        <v>41927</v>
      </c>
      <c r="H99" s="45" t="s">
        <v>62</v>
      </c>
      <c r="I99" s="74">
        <v>41927</v>
      </c>
      <c r="J99" s="86">
        <f t="shared" si="1"/>
        <v>42292</v>
      </c>
      <c r="K99" s="47" t="s">
        <v>126</v>
      </c>
      <c r="L99" s="46" t="s">
        <v>127</v>
      </c>
      <c r="M99" s="48"/>
    </row>
    <row r="100" spans="1:13" x14ac:dyDescent="0.25">
      <c r="A100" s="61" t="s">
        <v>8</v>
      </c>
      <c r="B100" s="84">
        <v>2</v>
      </c>
      <c r="C100" s="62" t="s">
        <v>13</v>
      </c>
      <c r="D100" s="67" t="s">
        <v>165</v>
      </c>
      <c r="E100" s="51" t="s">
        <v>184</v>
      </c>
      <c r="F100" s="52" t="s">
        <v>130</v>
      </c>
      <c r="G100" s="75">
        <v>41928</v>
      </c>
      <c r="H100" s="53" t="s">
        <v>62</v>
      </c>
      <c r="I100" s="75">
        <v>41928</v>
      </c>
      <c r="J100" s="86">
        <f t="shared" si="1"/>
        <v>42293</v>
      </c>
      <c r="K100" s="55" t="s">
        <v>126</v>
      </c>
      <c r="L100" s="54" t="s">
        <v>127</v>
      </c>
      <c r="M100" s="56"/>
    </row>
    <row r="101" spans="1:13" x14ac:dyDescent="0.25">
      <c r="A101" s="61" t="s">
        <v>8</v>
      </c>
      <c r="B101" s="84">
        <v>2</v>
      </c>
      <c r="C101" s="62" t="s">
        <v>13</v>
      </c>
      <c r="D101" s="67" t="s">
        <v>165</v>
      </c>
      <c r="E101" s="51" t="s">
        <v>185</v>
      </c>
      <c r="F101" s="52" t="s">
        <v>130</v>
      </c>
      <c r="G101" s="75">
        <v>41928</v>
      </c>
      <c r="H101" s="53" t="s">
        <v>62</v>
      </c>
      <c r="I101" s="75">
        <v>41928</v>
      </c>
      <c r="J101" s="86">
        <f t="shared" si="1"/>
        <v>42293</v>
      </c>
      <c r="K101" s="55" t="s">
        <v>126</v>
      </c>
      <c r="L101" s="54" t="s">
        <v>127</v>
      </c>
      <c r="M101" s="56"/>
    </row>
    <row r="102" spans="1:13" x14ac:dyDescent="0.25">
      <c r="A102" s="61" t="s">
        <v>8</v>
      </c>
      <c r="B102" s="84">
        <v>2</v>
      </c>
      <c r="C102" s="62" t="s">
        <v>13</v>
      </c>
      <c r="D102" s="67" t="s">
        <v>165</v>
      </c>
      <c r="E102" s="51" t="s">
        <v>186</v>
      </c>
      <c r="F102" s="52" t="s">
        <v>130</v>
      </c>
      <c r="G102" s="75">
        <v>41928</v>
      </c>
      <c r="H102" s="53" t="s">
        <v>62</v>
      </c>
      <c r="I102" s="75">
        <v>41928</v>
      </c>
      <c r="J102" s="86">
        <f t="shared" si="1"/>
        <v>42293</v>
      </c>
      <c r="K102" s="55" t="s">
        <v>126</v>
      </c>
      <c r="L102" s="54" t="s">
        <v>127</v>
      </c>
      <c r="M102" s="56"/>
    </row>
    <row r="103" spans="1:13" x14ac:dyDescent="0.25">
      <c r="A103" s="61" t="s">
        <v>8</v>
      </c>
      <c r="B103" s="84">
        <v>2</v>
      </c>
      <c r="C103" s="62" t="s">
        <v>13</v>
      </c>
      <c r="D103" s="67" t="s">
        <v>165</v>
      </c>
      <c r="E103" s="51" t="s">
        <v>187</v>
      </c>
      <c r="F103" s="52" t="s">
        <v>130</v>
      </c>
      <c r="G103" s="75">
        <v>41928</v>
      </c>
      <c r="H103" s="53" t="s">
        <v>62</v>
      </c>
      <c r="I103" s="75">
        <v>41928</v>
      </c>
      <c r="J103" s="86">
        <f t="shared" si="1"/>
        <v>42293</v>
      </c>
      <c r="K103" s="55" t="s">
        <v>126</v>
      </c>
      <c r="L103" s="54" t="s">
        <v>127</v>
      </c>
      <c r="M103" s="56"/>
    </row>
    <row r="104" spans="1:13" x14ac:dyDescent="0.25">
      <c r="A104" s="59" t="s">
        <v>8</v>
      </c>
      <c r="B104" s="83">
        <v>2</v>
      </c>
      <c r="C104" s="60" t="s">
        <v>15</v>
      </c>
      <c r="D104" s="66" t="s">
        <v>165</v>
      </c>
      <c r="E104" s="43" t="s">
        <v>188</v>
      </c>
      <c r="F104" s="44" t="s">
        <v>129</v>
      </c>
      <c r="G104" s="74">
        <v>41929</v>
      </c>
      <c r="H104" s="45" t="s">
        <v>62</v>
      </c>
      <c r="I104" s="74">
        <v>41929</v>
      </c>
      <c r="J104" s="86">
        <f t="shared" si="1"/>
        <v>42294</v>
      </c>
      <c r="K104" s="47" t="s">
        <v>126</v>
      </c>
      <c r="L104" s="46" t="s">
        <v>127</v>
      </c>
      <c r="M104" s="48"/>
    </row>
    <row r="105" spans="1:13" x14ac:dyDescent="0.25">
      <c r="A105" s="59" t="s">
        <v>8</v>
      </c>
      <c r="B105" s="83">
        <v>2</v>
      </c>
      <c r="C105" s="60" t="s">
        <v>15</v>
      </c>
      <c r="D105" s="66" t="s">
        <v>165</v>
      </c>
      <c r="E105" s="43" t="s">
        <v>189</v>
      </c>
      <c r="F105" s="44" t="s">
        <v>129</v>
      </c>
      <c r="G105" s="74">
        <v>41929</v>
      </c>
      <c r="H105" s="45" t="s">
        <v>62</v>
      </c>
      <c r="I105" s="74">
        <v>41929</v>
      </c>
      <c r="J105" s="86">
        <f t="shared" si="1"/>
        <v>42294</v>
      </c>
      <c r="K105" s="47" t="s">
        <v>126</v>
      </c>
      <c r="L105" s="46" t="s">
        <v>127</v>
      </c>
      <c r="M105" s="48"/>
    </row>
    <row r="106" spans="1:13" x14ac:dyDescent="0.25">
      <c r="A106" s="61" t="s">
        <v>8</v>
      </c>
      <c r="B106" s="84">
        <v>2</v>
      </c>
      <c r="C106" s="62" t="s">
        <v>16</v>
      </c>
      <c r="D106" s="67" t="s">
        <v>165</v>
      </c>
      <c r="E106" s="51" t="s">
        <v>190</v>
      </c>
      <c r="F106" s="52" t="s">
        <v>130</v>
      </c>
      <c r="G106" s="75">
        <v>41929</v>
      </c>
      <c r="H106" s="53" t="s">
        <v>62</v>
      </c>
      <c r="I106" s="75">
        <v>41929</v>
      </c>
      <c r="J106" s="86">
        <f t="shared" si="1"/>
        <v>42294</v>
      </c>
      <c r="K106" s="55" t="s">
        <v>126</v>
      </c>
      <c r="L106" s="54" t="s">
        <v>127</v>
      </c>
      <c r="M106" s="56"/>
    </row>
    <row r="107" spans="1:13" x14ac:dyDescent="0.25">
      <c r="A107" s="59" t="s">
        <v>8</v>
      </c>
      <c r="B107" s="83">
        <v>2</v>
      </c>
      <c r="C107" s="60" t="s">
        <v>17</v>
      </c>
      <c r="D107" s="66" t="s">
        <v>165</v>
      </c>
      <c r="E107" s="43" t="s">
        <v>191</v>
      </c>
      <c r="F107" s="44" t="s">
        <v>130</v>
      </c>
      <c r="G107" s="74">
        <v>41929</v>
      </c>
      <c r="H107" s="45" t="s">
        <v>62</v>
      </c>
      <c r="I107" s="74">
        <v>41929</v>
      </c>
      <c r="J107" s="86">
        <f t="shared" si="1"/>
        <v>42294</v>
      </c>
      <c r="K107" s="47" t="s">
        <v>126</v>
      </c>
      <c r="L107" s="46" t="s">
        <v>127</v>
      </c>
      <c r="M107" s="48"/>
    </row>
    <row r="108" spans="1:13" x14ac:dyDescent="0.25">
      <c r="A108" s="59" t="s">
        <v>8</v>
      </c>
      <c r="B108" s="83">
        <v>2</v>
      </c>
      <c r="C108" s="60" t="s">
        <v>17</v>
      </c>
      <c r="D108" s="66" t="s">
        <v>165</v>
      </c>
      <c r="E108" s="43" t="s">
        <v>192</v>
      </c>
      <c r="F108" s="44" t="s">
        <v>129</v>
      </c>
      <c r="G108" s="74">
        <v>41929</v>
      </c>
      <c r="H108" s="45" t="s">
        <v>62</v>
      </c>
      <c r="I108" s="74">
        <v>41929</v>
      </c>
      <c r="J108" s="86">
        <f t="shared" si="1"/>
        <v>42294</v>
      </c>
      <c r="K108" s="47" t="s">
        <v>126</v>
      </c>
      <c r="L108" s="46" t="s">
        <v>127</v>
      </c>
      <c r="M108" s="48"/>
    </row>
    <row r="109" spans="1:13" x14ac:dyDescent="0.25">
      <c r="A109" s="59" t="s">
        <v>8</v>
      </c>
      <c r="B109" s="83">
        <v>2</v>
      </c>
      <c r="C109" s="60" t="s">
        <v>17</v>
      </c>
      <c r="D109" s="66" t="s">
        <v>165</v>
      </c>
      <c r="E109" s="43" t="s">
        <v>193</v>
      </c>
      <c r="F109" s="44" t="s">
        <v>129</v>
      </c>
      <c r="G109" s="74">
        <v>41929</v>
      </c>
      <c r="H109" s="45" t="s">
        <v>62</v>
      </c>
      <c r="I109" s="74">
        <v>41929</v>
      </c>
      <c r="J109" s="86">
        <f t="shared" si="1"/>
        <v>42294</v>
      </c>
      <c r="K109" s="47" t="s">
        <v>126</v>
      </c>
      <c r="L109" s="46" t="s">
        <v>127</v>
      </c>
      <c r="M109" s="48"/>
    </row>
    <row r="110" spans="1:13" x14ac:dyDescent="0.25">
      <c r="A110" s="59" t="s">
        <v>8</v>
      </c>
      <c r="B110" s="83">
        <v>2</v>
      </c>
      <c r="C110" s="60" t="s">
        <v>17</v>
      </c>
      <c r="D110" s="66" t="s">
        <v>165</v>
      </c>
      <c r="E110" s="43" t="s">
        <v>194</v>
      </c>
      <c r="F110" s="44" t="s">
        <v>129</v>
      </c>
      <c r="G110" s="74">
        <v>41929</v>
      </c>
      <c r="H110" s="45" t="s">
        <v>62</v>
      </c>
      <c r="I110" s="74">
        <v>41929</v>
      </c>
      <c r="J110" s="86">
        <f t="shared" si="1"/>
        <v>42294</v>
      </c>
      <c r="K110" s="47" t="s">
        <v>126</v>
      </c>
      <c r="L110" s="46" t="s">
        <v>127</v>
      </c>
      <c r="M110" s="48"/>
    </row>
    <row r="111" spans="1:13" x14ac:dyDescent="0.25">
      <c r="A111" s="61" t="s">
        <v>8</v>
      </c>
      <c r="B111" s="84">
        <v>2</v>
      </c>
      <c r="C111" s="62" t="s">
        <v>18</v>
      </c>
      <c r="D111" s="67" t="s">
        <v>165</v>
      </c>
      <c r="E111" s="51" t="s">
        <v>195</v>
      </c>
      <c r="F111" s="52" t="s">
        <v>130</v>
      </c>
      <c r="G111" s="75">
        <v>41929</v>
      </c>
      <c r="H111" s="53" t="s">
        <v>62</v>
      </c>
      <c r="I111" s="75">
        <v>41929</v>
      </c>
      <c r="J111" s="86">
        <f t="shared" si="1"/>
        <v>42294</v>
      </c>
      <c r="K111" s="55" t="s">
        <v>126</v>
      </c>
      <c r="L111" s="54" t="s">
        <v>127</v>
      </c>
      <c r="M111" s="56"/>
    </row>
    <row r="112" spans="1:13" x14ac:dyDescent="0.25">
      <c r="A112" s="61" t="s">
        <v>8</v>
      </c>
      <c r="B112" s="84">
        <v>2</v>
      </c>
      <c r="C112" s="62" t="s">
        <v>18</v>
      </c>
      <c r="D112" s="67" t="s">
        <v>165</v>
      </c>
      <c r="E112" s="51" t="s">
        <v>196</v>
      </c>
      <c r="F112" s="52" t="s">
        <v>130</v>
      </c>
      <c r="G112" s="75">
        <v>41929</v>
      </c>
      <c r="H112" s="53" t="s">
        <v>62</v>
      </c>
      <c r="I112" s="75">
        <v>41929</v>
      </c>
      <c r="J112" s="86">
        <f t="shared" si="1"/>
        <v>42294</v>
      </c>
      <c r="K112" s="55" t="s">
        <v>126</v>
      </c>
      <c r="L112" s="54" t="s">
        <v>127</v>
      </c>
      <c r="M112" s="56"/>
    </row>
    <row r="113" spans="1:13" x14ac:dyDescent="0.25">
      <c r="A113" s="59" t="s">
        <v>8</v>
      </c>
      <c r="B113" s="83">
        <v>2</v>
      </c>
      <c r="C113" s="60" t="s">
        <v>19</v>
      </c>
      <c r="D113" s="66" t="s">
        <v>165</v>
      </c>
      <c r="E113" s="43" t="s">
        <v>197</v>
      </c>
      <c r="F113" s="44" t="s">
        <v>129</v>
      </c>
      <c r="G113" s="74">
        <v>41932</v>
      </c>
      <c r="H113" s="45" t="s">
        <v>62</v>
      </c>
      <c r="I113" s="74">
        <v>41932</v>
      </c>
      <c r="J113" s="86">
        <f t="shared" si="1"/>
        <v>42297</v>
      </c>
      <c r="K113" s="47" t="s">
        <v>126</v>
      </c>
      <c r="L113" s="46" t="s">
        <v>127</v>
      </c>
      <c r="M113" s="48"/>
    </row>
    <row r="114" spans="1:13" x14ac:dyDescent="0.25">
      <c r="A114" s="59" t="s">
        <v>8</v>
      </c>
      <c r="B114" s="83">
        <v>2</v>
      </c>
      <c r="C114" s="60" t="s">
        <v>19</v>
      </c>
      <c r="D114" s="66" t="s">
        <v>165</v>
      </c>
      <c r="E114" s="43" t="s">
        <v>198</v>
      </c>
      <c r="F114" s="44" t="s">
        <v>129</v>
      </c>
      <c r="G114" s="74">
        <v>41932</v>
      </c>
      <c r="H114" s="45" t="s">
        <v>62</v>
      </c>
      <c r="I114" s="74">
        <v>41932</v>
      </c>
      <c r="J114" s="86">
        <f t="shared" si="1"/>
        <v>42297</v>
      </c>
      <c r="K114" s="47" t="s">
        <v>126</v>
      </c>
      <c r="L114" s="46" t="s">
        <v>127</v>
      </c>
      <c r="M114" s="48"/>
    </row>
    <row r="115" spans="1:13" x14ac:dyDescent="0.25">
      <c r="A115" s="59" t="s">
        <v>8</v>
      </c>
      <c r="B115" s="83">
        <v>2</v>
      </c>
      <c r="C115" s="60" t="s">
        <v>19</v>
      </c>
      <c r="D115" s="66" t="s">
        <v>165</v>
      </c>
      <c r="E115" s="43" t="s">
        <v>199</v>
      </c>
      <c r="F115" s="44" t="s">
        <v>128</v>
      </c>
      <c r="G115" s="74">
        <v>41932</v>
      </c>
      <c r="H115" s="45" t="s">
        <v>62</v>
      </c>
      <c r="I115" s="74">
        <v>41932</v>
      </c>
      <c r="J115" s="86">
        <f t="shared" si="1"/>
        <v>42297</v>
      </c>
      <c r="K115" s="47" t="s">
        <v>126</v>
      </c>
      <c r="L115" s="46" t="s">
        <v>127</v>
      </c>
      <c r="M115" s="48"/>
    </row>
    <row r="116" spans="1:13" x14ac:dyDescent="0.25">
      <c r="A116" s="59" t="s">
        <v>8</v>
      </c>
      <c r="B116" s="83">
        <v>2</v>
      </c>
      <c r="C116" s="60" t="s">
        <v>19</v>
      </c>
      <c r="D116" s="66" t="s">
        <v>165</v>
      </c>
      <c r="E116" s="43" t="s">
        <v>200</v>
      </c>
      <c r="F116" s="44" t="s">
        <v>129</v>
      </c>
      <c r="G116" s="74">
        <v>41932</v>
      </c>
      <c r="H116" s="45" t="s">
        <v>62</v>
      </c>
      <c r="I116" s="74">
        <v>41932</v>
      </c>
      <c r="J116" s="86">
        <f t="shared" si="1"/>
        <v>42297</v>
      </c>
      <c r="K116" s="47" t="s">
        <v>126</v>
      </c>
      <c r="L116" s="46" t="s">
        <v>127</v>
      </c>
      <c r="M116" s="48"/>
    </row>
    <row r="117" spans="1:13" x14ac:dyDescent="0.25">
      <c r="A117" s="59" t="s">
        <v>8</v>
      </c>
      <c r="B117" s="83">
        <v>2</v>
      </c>
      <c r="C117" s="60" t="s">
        <v>19</v>
      </c>
      <c r="D117" s="66" t="s">
        <v>165</v>
      </c>
      <c r="E117" s="43" t="s">
        <v>201</v>
      </c>
      <c r="F117" s="44" t="s">
        <v>129</v>
      </c>
      <c r="G117" s="74">
        <v>41932</v>
      </c>
      <c r="H117" s="45" t="s">
        <v>62</v>
      </c>
      <c r="I117" s="74">
        <v>41932</v>
      </c>
      <c r="J117" s="86">
        <f t="shared" si="1"/>
        <v>42297</v>
      </c>
      <c r="K117" s="47" t="s">
        <v>126</v>
      </c>
      <c r="L117" s="46" t="s">
        <v>127</v>
      </c>
      <c r="M117" s="48"/>
    </row>
    <row r="118" spans="1:13" x14ac:dyDescent="0.25">
      <c r="A118" s="59" t="s">
        <v>8</v>
      </c>
      <c r="B118" s="83">
        <v>2</v>
      </c>
      <c r="C118" s="60" t="s">
        <v>19</v>
      </c>
      <c r="D118" s="66" t="s">
        <v>165</v>
      </c>
      <c r="E118" s="43" t="s">
        <v>202</v>
      </c>
      <c r="F118" s="44" t="s">
        <v>129</v>
      </c>
      <c r="G118" s="74">
        <v>41932</v>
      </c>
      <c r="H118" s="45" t="s">
        <v>62</v>
      </c>
      <c r="I118" s="74">
        <v>41932</v>
      </c>
      <c r="J118" s="86">
        <f t="shared" si="1"/>
        <v>42297</v>
      </c>
      <c r="K118" s="47" t="s">
        <v>126</v>
      </c>
      <c r="L118" s="46" t="s">
        <v>127</v>
      </c>
      <c r="M118" s="48"/>
    </row>
    <row r="119" spans="1:13" x14ac:dyDescent="0.25">
      <c r="A119" s="61" t="s">
        <v>8</v>
      </c>
      <c r="B119" s="84">
        <v>2</v>
      </c>
      <c r="C119" s="62" t="s">
        <v>20</v>
      </c>
      <c r="D119" s="67" t="s">
        <v>165</v>
      </c>
      <c r="E119" s="51" t="s">
        <v>203</v>
      </c>
      <c r="F119" s="52" t="s">
        <v>129</v>
      </c>
      <c r="G119" s="75">
        <v>41932</v>
      </c>
      <c r="H119" s="53" t="s">
        <v>62</v>
      </c>
      <c r="I119" s="75">
        <v>41932</v>
      </c>
      <c r="J119" s="86">
        <f t="shared" si="1"/>
        <v>42297</v>
      </c>
      <c r="K119" s="55" t="s">
        <v>126</v>
      </c>
      <c r="L119" s="54" t="s">
        <v>127</v>
      </c>
      <c r="M119" s="56"/>
    </row>
    <row r="120" spans="1:13" s="3" customFormat="1" x14ac:dyDescent="0.25">
      <c r="A120" s="59" t="s">
        <v>8</v>
      </c>
      <c r="B120" s="83">
        <v>2</v>
      </c>
      <c r="C120" s="60" t="s">
        <v>21</v>
      </c>
      <c r="D120" s="66" t="s">
        <v>165</v>
      </c>
      <c r="E120" s="43" t="s">
        <v>204</v>
      </c>
      <c r="F120" s="44" t="s">
        <v>129</v>
      </c>
      <c r="G120" s="74">
        <v>41932</v>
      </c>
      <c r="H120" s="45" t="s">
        <v>62</v>
      </c>
      <c r="I120" s="74">
        <v>41932</v>
      </c>
      <c r="J120" s="86">
        <f t="shared" ref="J120" si="2">IF(AND(H120="Trimestre/Chaque IND",I120&lt;&gt;""),DATE(YEAR(I120),MONTH(I120)+3,DAY(I120)),IF(AND(H120="annuelle/Chaque IND",I120&lt;&gt;""),DATE(YEAR(I120),MONTH(I120)+12,DAY(I120)),"en cours"))</f>
        <v>42297</v>
      </c>
      <c r="K120" s="47" t="s">
        <v>126</v>
      </c>
      <c r="L120" s="46" t="s">
        <v>127</v>
      </c>
      <c r="M120" s="48"/>
    </row>
    <row r="121" spans="1:13" x14ac:dyDescent="0.25">
      <c r="A121" s="59" t="s">
        <v>8</v>
      </c>
      <c r="B121" s="83">
        <v>2</v>
      </c>
      <c r="C121" s="60" t="s">
        <v>21</v>
      </c>
      <c r="D121" s="66" t="s">
        <v>165</v>
      </c>
      <c r="E121" s="43" t="s">
        <v>205</v>
      </c>
      <c r="F121" s="44" t="s">
        <v>129</v>
      </c>
      <c r="G121" s="74">
        <v>41932</v>
      </c>
      <c r="H121" s="45" t="s">
        <v>62</v>
      </c>
      <c r="I121" s="74">
        <v>41932</v>
      </c>
      <c r="J121" s="86">
        <f t="shared" si="1"/>
        <v>42297</v>
      </c>
      <c r="K121" s="47" t="s">
        <v>126</v>
      </c>
      <c r="L121" s="46" t="s">
        <v>127</v>
      </c>
      <c r="M121" s="48"/>
    </row>
    <row r="122" spans="1:13" x14ac:dyDescent="0.25">
      <c r="A122" s="61" t="s">
        <v>8</v>
      </c>
      <c r="B122" s="84">
        <v>2</v>
      </c>
      <c r="C122" s="62" t="s">
        <v>22</v>
      </c>
      <c r="D122" s="67" t="s">
        <v>165</v>
      </c>
      <c r="E122" s="51" t="s">
        <v>206</v>
      </c>
      <c r="F122" s="52" t="s">
        <v>144</v>
      </c>
      <c r="G122" s="75">
        <v>41932</v>
      </c>
      <c r="H122" s="53" t="s">
        <v>62</v>
      </c>
      <c r="I122" s="75">
        <v>41932</v>
      </c>
      <c r="J122" s="86">
        <f t="shared" si="1"/>
        <v>42297</v>
      </c>
      <c r="K122" s="55" t="s">
        <v>126</v>
      </c>
      <c r="L122" s="54" t="s">
        <v>127</v>
      </c>
      <c r="M122" s="56"/>
    </row>
    <row r="123" spans="1:13" x14ac:dyDescent="0.25">
      <c r="A123" s="59" t="s">
        <v>8</v>
      </c>
      <c r="B123" s="83">
        <v>2</v>
      </c>
      <c r="C123" s="60" t="s">
        <v>23</v>
      </c>
      <c r="D123" s="66" t="s">
        <v>165</v>
      </c>
      <c r="E123" s="43" t="s">
        <v>207</v>
      </c>
      <c r="F123" s="44" t="s">
        <v>129</v>
      </c>
      <c r="G123" s="74">
        <v>41933</v>
      </c>
      <c r="H123" s="45" t="s">
        <v>62</v>
      </c>
      <c r="I123" s="74">
        <v>41933</v>
      </c>
      <c r="J123" s="86">
        <f t="shared" si="1"/>
        <v>42298</v>
      </c>
      <c r="K123" s="47" t="s">
        <v>126</v>
      </c>
      <c r="L123" s="46" t="s">
        <v>127</v>
      </c>
      <c r="M123" s="48"/>
    </row>
    <row r="124" spans="1:13" x14ac:dyDescent="0.25">
      <c r="A124" s="59" t="s">
        <v>8</v>
      </c>
      <c r="B124" s="83">
        <v>2</v>
      </c>
      <c r="C124" s="60" t="s">
        <v>23</v>
      </c>
      <c r="D124" s="66" t="s">
        <v>165</v>
      </c>
      <c r="E124" s="43" t="s">
        <v>208</v>
      </c>
      <c r="F124" s="44" t="s">
        <v>129</v>
      </c>
      <c r="G124" s="74">
        <v>41933</v>
      </c>
      <c r="H124" s="45" t="s">
        <v>62</v>
      </c>
      <c r="I124" s="74">
        <v>41933</v>
      </c>
      <c r="J124" s="86">
        <f t="shared" si="1"/>
        <v>42298</v>
      </c>
      <c r="K124" s="47" t="s">
        <v>126</v>
      </c>
      <c r="L124" s="46" t="s">
        <v>127</v>
      </c>
      <c r="M124" s="48"/>
    </row>
    <row r="125" spans="1:13" x14ac:dyDescent="0.25">
      <c r="A125" s="59" t="s">
        <v>8</v>
      </c>
      <c r="B125" s="83">
        <v>2</v>
      </c>
      <c r="C125" s="60" t="s">
        <v>23</v>
      </c>
      <c r="D125" s="66" t="s">
        <v>165</v>
      </c>
      <c r="E125" s="43" t="s">
        <v>209</v>
      </c>
      <c r="F125" s="44" t="s">
        <v>129</v>
      </c>
      <c r="G125" s="74">
        <v>41933</v>
      </c>
      <c r="H125" s="45" t="s">
        <v>62</v>
      </c>
      <c r="I125" s="74">
        <v>41933</v>
      </c>
      <c r="J125" s="86">
        <f t="shared" si="1"/>
        <v>42298</v>
      </c>
      <c r="K125" s="47" t="s">
        <v>126</v>
      </c>
      <c r="L125" s="46" t="s">
        <v>127</v>
      </c>
      <c r="M125" s="48"/>
    </row>
    <row r="126" spans="1:13" x14ac:dyDescent="0.25">
      <c r="A126" s="61" t="s">
        <v>8</v>
      </c>
      <c r="B126" s="84">
        <v>2</v>
      </c>
      <c r="C126" s="62" t="s">
        <v>24</v>
      </c>
      <c r="D126" s="67" t="s">
        <v>165</v>
      </c>
      <c r="E126" s="51" t="s">
        <v>210</v>
      </c>
      <c r="F126" s="52" t="s">
        <v>144</v>
      </c>
      <c r="G126" s="75">
        <v>41934</v>
      </c>
      <c r="H126" s="53" t="s">
        <v>62</v>
      </c>
      <c r="I126" s="75">
        <v>41934</v>
      </c>
      <c r="J126" s="86">
        <f t="shared" si="1"/>
        <v>42299</v>
      </c>
      <c r="K126" s="55" t="s">
        <v>145</v>
      </c>
      <c r="L126" s="54" t="s">
        <v>127</v>
      </c>
      <c r="M126" s="56"/>
    </row>
    <row r="127" spans="1:13" x14ac:dyDescent="0.25">
      <c r="A127" s="43" t="s">
        <v>146</v>
      </c>
      <c r="B127" s="44">
        <v>1</v>
      </c>
      <c r="C127" s="43" t="s">
        <v>0</v>
      </c>
      <c r="D127" s="66" t="s">
        <v>165</v>
      </c>
      <c r="E127" s="43" t="s">
        <v>211</v>
      </c>
      <c r="F127" s="44" t="s">
        <v>147</v>
      </c>
      <c r="G127" s="74">
        <v>41934</v>
      </c>
      <c r="H127" s="45" t="s">
        <v>62</v>
      </c>
      <c r="I127" s="74">
        <v>41934</v>
      </c>
      <c r="J127" s="86">
        <f t="shared" si="1"/>
        <v>42299</v>
      </c>
      <c r="K127" s="47" t="s">
        <v>126</v>
      </c>
      <c r="L127" s="46" t="s">
        <v>40</v>
      </c>
      <c r="M127" s="70"/>
    </row>
    <row r="128" spans="1:13" x14ac:dyDescent="0.25">
      <c r="A128" s="43" t="s">
        <v>146</v>
      </c>
      <c r="B128" s="44">
        <v>1</v>
      </c>
      <c r="C128" s="43" t="s">
        <v>0</v>
      </c>
      <c r="D128" s="66" t="s">
        <v>165</v>
      </c>
      <c r="E128" s="43" t="s">
        <v>212</v>
      </c>
      <c r="F128" s="46" t="s">
        <v>147</v>
      </c>
      <c r="G128" s="74">
        <v>41934</v>
      </c>
      <c r="H128" s="45" t="s">
        <v>62</v>
      </c>
      <c r="I128" s="74">
        <v>41934</v>
      </c>
      <c r="J128" s="86">
        <f t="shared" si="1"/>
        <v>42299</v>
      </c>
      <c r="K128" s="46" t="s">
        <v>126</v>
      </c>
      <c r="L128" s="46" t="s">
        <v>40</v>
      </c>
      <c r="M128" s="79"/>
    </row>
    <row r="129" spans="1:13" x14ac:dyDescent="0.25">
      <c r="A129" s="51" t="s">
        <v>8</v>
      </c>
      <c r="B129" s="84">
        <v>2</v>
      </c>
      <c r="C129" s="51" t="s">
        <v>25</v>
      </c>
      <c r="D129" s="67" t="s">
        <v>165</v>
      </c>
      <c r="E129" s="51" t="s">
        <v>213</v>
      </c>
      <c r="F129" s="54" t="s">
        <v>147</v>
      </c>
      <c r="G129" s="75" t="s">
        <v>150</v>
      </c>
      <c r="H129" s="78" t="s">
        <v>62</v>
      </c>
      <c r="I129" s="75" t="s">
        <v>151</v>
      </c>
      <c r="J129" s="86">
        <v>42248</v>
      </c>
      <c r="K129" s="54" t="s">
        <v>126</v>
      </c>
      <c r="L129" s="54" t="s">
        <v>127</v>
      </c>
      <c r="M129" s="80"/>
    </row>
    <row r="130" spans="1:13" x14ac:dyDescent="0.25">
      <c r="A130" s="51" t="s">
        <v>8</v>
      </c>
      <c r="B130" s="84">
        <v>2</v>
      </c>
      <c r="C130" s="51" t="s">
        <v>25</v>
      </c>
      <c r="D130" s="67" t="s">
        <v>165</v>
      </c>
      <c r="E130" s="51" t="s">
        <v>214</v>
      </c>
      <c r="F130" s="54" t="s">
        <v>147</v>
      </c>
      <c r="G130" s="75" t="s">
        <v>150</v>
      </c>
      <c r="H130" s="78" t="s">
        <v>62</v>
      </c>
      <c r="I130" s="75" t="s">
        <v>151</v>
      </c>
      <c r="J130" s="86">
        <v>42248</v>
      </c>
      <c r="K130" s="54" t="s">
        <v>126</v>
      </c>
      <c r="L130" s="54" t="s">
        <v>127</v>
      </c>
      <c r="M130" s="80"/>
    </row>
    <row r="131" spans="1:13" x14ac:dyDescent="0.25">
      <c r="A131" s="43" t="s">
        <v>8</v>
      </c>
      <c r="B131" s="83">
        <v>2</v>
      </c>
      <c r="C131" s="43" t="s">
        <v>26</v>
      </c>
      <c r="D131" s="66" t="s">
        <v>165</v>
      </c>
      <c r="E131" s="43" t="s">
        <v>215</v>
      </c>
      <c r="F131" s="46" t="s">
        <v>147</v>
      </c>
      <c r="G131" s="74">
        <v>41921</v>
      </c>
      <c r="H131" s="69" t="s">
        <v>62</v>
      </c>
      <c r="I131" s="74">
        <v>41921</v>
      </c>
      <c r="J131" s="86">
        <v>42248</v>
      </c>
      <c r="K131" s="46" t="s">
        <v>126</v>
      </c>
      <c r="L131" s="46" t="s">
        <v>127</v>
      </c>
      <c r="M131" s="71"/>
    </row>
    <row r="132" spans="1:13" x14ac:dyDescent="0.25">
      <c r="A132" s="43" t="s">
        <v>8</v>
      </c>
      <c r="B132" s="83">
        <v>2</v>
      </c>
      <c r="C132" s="43" t="s">
        <v>26</v>
      </c>
      <c r="D132" s="66" t="s">
        <v>165</v>
      </c>
      <c r="E132" s="43" t="s">
        <v>216</v>
      </c>
      <c r="F132" s="46" t="s">
        <v>147</v>
      </c>
      <c r="G132" s="74">
        <v>41921</v>
      </c>
      <c r="H132" s="69" t="s">
        <v>62</v>
      </c>
      <c r="I132" s="74">
        <v>41921</v>
      </c>
      <c r="J132" s="86">
        <v>42248</v>
      </c>
      <c r="K132" s="46" t="s">
        <v>126</v>
      </c>
      <c r="L132" s="46" t="s">
        <v>127</v>
      </c>
      <c r="M132" s="71"/>
    </row>
    <row r="133" spans="1:13" x14ac:dyDescent="0.25">
      <c r="A133" s="51" t="s">
        <v>8</v>
      </c>
      <c r="B133" s="84">
        <v>2</v>
      </c>
      <c r="C133" s="51" t="s">
        <v>27</v>
      </c>
      <c r="D133" s="67" t="s">
        <v>165</v>
      </c>
      <c r="E133" s="51" t="s">
        <v>217</v>
      </c>
      <c r="F133" s="54" t="s">
        <v>129</v>
      </c>
      <c r="G133" s="75" t="s">
        <v>152</v>
      </c>
      <c r="H133" s="78" t="s">
        <v>62</v>
      </c>
      <c r="I133" s="75" t="s">
        <v>152</v>
      </c>
      <c r="J133" s="86">
        <v>42278</v>
      </c>
      <c r="K133" s="54" t="s">
        <v>126</v>
      </c>
      <c r="L133" s="54" t="s">
        <v>127</v>
      </c>
      <c r="M133" s="80"/>
    </row>
    <row r="134" spans="1:13" x14ac:dyDescent="0.25">
      <c r="A134" s="43" t="s">
        <v>8</v>
      </c>
      <c r="B134" s="44">
        <v>2</v>
      </c>
      <c r="C134" s="43" t="s">
        <v>28</v>
      </c>
      <c r="D134" s="66" t="s">
        <v>165</v>
      </c>
      <c r="E134" s="43" t="s">
        <v>218</v>
      </c>
      <c r="F134" s="46" t="s">
        <v>144</v>
      </c>
      <c r="G134" s="74" t="s">
        <v>153</v>
      </c>
      <c r="H134" s="69" t="s">
        <v>62</v>
      </c>
      <c r="I134" s="74" t="s">
        <v>153</v>
      </c>
      <c r="J134" s="86">
        <v>42278</v>
      </c>
      <c r="K134" s="46" t="s">
        <v>126</v>
      </c>
      <c r="L134" s="46" t="s">
        <v>127</v>
      </c>
      <c r="M134" s="71"/>
    </row>
    <row r="135" spans="1:13" x14ac:dyDescent="0.25">
      <c r="A135" s="51" t="s">
        <v>8</v>
      </c>
      <c r="B135" s="52">
        <v>2</v>
      </c>
      <c r="C135" s="51" t="s">
        <v>29</v>
      </c>
      <c r="D135" s="67" t="s">
        <v>165</v>
      </c>
      <c r="E135" s="51" t="s">
        <v>219</v>
      </c>
      <c r="F135" s="54" t="s">
        <v>129</v>
      </c>
      <c r="G135" s="75" t="s">
        <v>153</v>
      </c>
      <c r="H135" s="78" t="s">
        <v>62</v>
      </c>
      <c r="I135" s="75" t="s">
        <v>153</v>
      </c>
      <c r="J135" s="86">
        <v>42278</v>
      </c>
      <c r="K135" s="54" t="s">
        <v>126</v>
      </c>
      <c r="L135" s="54" t="s">
        <v>127</v>
      </c>
      <c r="M135" s="80"/>
    </row>
  </sheetData>
  <autoFilter ref="A2:M135"/>
  <dataValidations count="1">
    <dataValidation type="list" allowBlank="1" showInputMessage="1" showErrorMessage="1" sqref="H1:H1048576">
      <formula1>"annuelle/Chaque IND,Trimestre/Chaque IND,mensuelle/Chgmt Ind"</formula1>
    </dataValidation>
  </dataValidations>
  <pageMargins left="0.25" right="0.25" top="0.75" bottom="0.75" header="0.3" footer="0.3"/>
  <pageSetup paperSize="9" orientation="landscape" r:id="rId1"/>
  <ignoredErrors>
    <ignoredError sqref="A37:C81 A3 C3 A4:A36 C4:C36 A127:A128 A82 C82 A121:A126 C121:C126 C131:C132 C129:C130 C127:C128 B127:B128 C83:C119 A83:A119" numberStoredAsText="1"/>
  </ignoredErrors>
  <drawing r:id="rId2"/>
  <legacyDrawing r:id="rId3"/>
  <controls>
    <mc:AlternateContent xmlns:mc="http://schemas.openxmlformats.org/markup-compatibility/2006">
      <mc:Choice Requires="x14">
        <control shapeId="6150" r:id="rId4" name="CommandButton3">
          <controlPr defaultSize="0" autoLine="0" r:id="rId5">
            <anchor moveWithCells="1">
              <from>
                <xdr:col>8</xdr:col>
                <xdr:colOff>247650</xdr:colOff>
                <xdr:row>0</xdr:row>
                <xdr:rowOff>47625</xdr:rowOff>
              </from>
              <to>
                <xdr:col>9</xdr:col>
                <xdr:colOff>857250</xdr:colOff>
                <xdr:row>0</xdr:row>
                <xdr:rowOff>428625</xdr:rowOff>
              </to>
            </anchor>
          </controlPr>
        </control>
      </mc:Choice>
      <mc:Fallback>
        <control shapeId="6150" r:id="rId4" name="CommandButton3"/>
      </mc:Fallback>
    </mc:AlternateContent>
    <mc:AlternateContent xmlns:mc="http://schemas.openxmlformats.org/markup-compatibility/2006">
      <mc:Choice Requires="x14">
        <control shapeId="6146" r:id="rId6" name="CommandButton2">
          <controlPr defaultSize="0" autoLine="0" r:id="rId7">
            <anchor moveWithCells="1">
              <from>
                <xdr:col>3</xdr:col>
                <xdr:colOff>323850</xdr:colOff>
                <xdr:row>0</xdr:row>
                <xdr:rowOff>38100</xdr:rowOff>
              </from>
              <to>
                <xdr:col>4</xdr:col>
                <xdr:colOff>1152525</xdr:colOff>
                <xdr:row>0</xdr:row>
                <xdr:rowOff>419100</xdr:rowOff>
              </to>
            </anchor>
          </controlPr>
        </control>
      </mc:Choice>
      <mc:Fallback>
        <control shapeId="6146" r:id="rId6" name="CommandButton2"/>
      </mc:Fallback>
    </mc:AlternateContent>
    <mc:AlternateContent xmlns:mc="http://schemas.openxmlformats.org/markup-compatibility/2006">
      <mc:Choice Requires="x14">
        <control shapeId="6145" r:id="rId8" name="CommandButton1">
          <controlPr defaultSize="0" autoLine="0" r:id="rId9">
            <anchor moveWithCells="1">
              <from>
                <xdr:col>5</xdr:col>
                <xdr:colOff>142875</xdr:colOff>
                <xdr:row>0</xdr:row>
                <xdr:rowOff>47625</xdr:rowOff>
              </from>
              <to>
                <xdr:col>6</xdr:col>
                <xdr:colOff>857250</xdr:colOff>
                <xdr:row>0</xdr:row>
                <xdr:rowOff>428625</xdr:rowOff>
              </to>
            </anchor>
          </controlPr>
        </control>
      </mc:Choice>
      <mc:Fallback>
        <control shapeId="6145" r:id="rId8" name="CommandButton1"/>
      </mc:Fallback>
    </mc:AlternateContent>
    <mc:AlternateContent xmlns:mc="http://schemas.openxmlformats.org/markup-compatibility/2006">
      <mc:Choice Requires="x14">
        <control shapeId="6148" r:id="rId10" name="Label1">
          <controlPr defaultSize="0" autoLine="0" r:id="rId11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2</xdr:col>
                <xdr:colOff>371475</xdr:colOff>
                <xdr:row>0</xdr:row>
                <xdr:rowOff>381000</xdr:rowOff>
              </to>
            </anchor>
          </controlPr>
        </control>
      </mc:Choice>
      <mc:Fallback>
        <control shapeId="6148" r:id="rId10" name="Labe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topLeftCell="A16" workbookViewId="0">
      <selection activeCell="D10" sqref="D10"/>
    </sheetView>
  </sheetViews>
  <sheetFormatPr baseColWidth="10" defaultRowHeight="15" x14ac:dyDescent="0.25"/>
  <cols>
    <col min="1" max="1" width="21.42578125" style="19" customWidth="1"/>
    <col min="2" max="2" width="22.140625" style="20" bestFit="1" customWidth="1"/>
    <col min="3" max="3" width="20.140625" style="19" bestFit="1" customWidth="1"/>
    <col min="4" max="4" width="23.140625" style="19" customWidth="1"/>
    <col min="5" max="5" width="14.5703125" style="19" customWidth="1"/>
    <col min="6" max="16384" width="11.42578125" style="6"/>
  </cols>
  <sheetData>
    <row r="1" spans="1:5" x14ac:dyDescent="0.25">
      <c r="A1" s="24"/>
      <c r="B1" s="25"/>
      <c r="C1" s="24"/>
      <c r="D1" s="24"/>
      <c r="E1" s="24"/>
    </row>
    <row r="2" spans="1:5" x14ac:dyDescent="0.25">
      <c r="A2" s="11"/>
      <c r="B2" s="11"/>
      <c r="C2" s="11"/>
      <c r="D2" s="11"/>
      <c r="E2" s="11"/>
    </row>
    <row r="30" spans="3:3" x14ac:dyDescent="0.25">
      <c r="C30" s="20"/>
    </row>
    <row r="31" spans="3:3" x14ac:dyDescent="0.25">
      <c r="C31" s="20"/>
    </row>
    <row r="35" spans="3:5" x14ac:dyDescent="0.25">
      <c r="C35" s="20"/>
    </row>
    <row r="43" spans="3:5" x14ac:dyDescent="0.25">
      <c r="E43" s="26"/>
    </row>
    <row r="68" spans="2:3" x14ac:dyDescent="0.25">
      <c r="C68" s="20"/>
    </row>
    <row r="76" spans="2:3" x14ac:dyDescent="0.25">
      <c r="B76" s="27"/>
    </row>
    <row r="77" spans="2:3" x14ac:dyDescent="0.25">
      <c r="B77" s="27"/>
    </row>
    <row r="102" spans="3:3" x14ac:dyDescent="0.25">
      <c r="C102" s="20"/>
    </row>
    <row r="120" spans="3:3" x14ac:dyDescent="0.25">
      <c r="C120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6" bestFit="1" customWidth="1"/>
    <col min="5" max="5" width="23.140625" style="6" customWidth="1"/>
    <col min="6" max="6" width="14.5703125" style="6" customWidth="1"/>
    <col min="7" max="7" width="27.85546875" style="9" customWidth="1"/>
    <col min="12" max="13" width="9.140625" style="3"/>
  </cols>
  <sheetData>
    <row r="1" spans="1:13" ht="30" x14ac:dyDescent="0.25">
      <c r="A1" s="2" t="s">
        <v>35</v>
      </c>
      <c r="B1" s="4" t="s">
        <v>37</v>
      </c>
      <c r="C1" s="12" t="s">
        <v>38</v>
      </c>
      <c r="D1" s="18"/>
      <c r="E1" s="18"/>
      <c r="F1" s="18"/>
      <c r="G1" s="14" t="s">
        <v>134</v>
      </c>
    </row>
    <row r="2" spans="1:13" x14ac:dyDescent="0.25">
      <c r="A2" s="8" t="s">
        <v>148</v>
      </c>
      <c r="B2" s="5" t="s">
        <v>63</v>
      </c>
      <c r="C2" s="13" t="s">
        <v>34</v>
      </c>
      <c r="D2" s="19"/>
      <c r="G2" s="15">
        <v>1</v>
      </c>
      <c r="L2" s="3">
        <v>0</v>
      </c>
      <c r="M2" s="3">
        <v>126</v>
      </c>
    </row>
    <row r="3" spans="1:13" x14ac:dyDescent="0.25">
      <c r="A3" s="8" t="s">
        <v>100</v>
      </c>
      <c r="B3" s="5" t="s">
        <v>126</v>
      </c>
      <c r="C3" s="3" t="s">
        <v>127</v>
      </c>
      <c r="F3" s="19"/>
      <c r="G3" s="15">
        <v>2</v>
      </c>
      <c r="L3" s="3">
        <v>0</v>
      </c>
    </row>
    <row r="4" spans="1:13" x14ac:dyDescent="0.25">
      <c r="A4" s="8" t="s">
        <v>62</v>
      </c>
      <c r="B4" s="5" t="s">
        <v>36</v>
      </c>
      <c r="C4" s="1" t="s">
        <v>14</v>
      </c>
      <c r="G4" s="15"/>
    </row>
    <row r="5" spans="1:13" x14ac:dyDescent="0.25">
      <c r="B5" s="5"/>
      <c r="C5" s="13" t="s">
        <v>40</v>
      </c>
      <c r="D5" s="19"/>
      <c r="G5" s="16"/>
    </row>
    <row r="6" spans="1:13" x14ac:dyDescent="0.25">
      <c r="A6" s="8"/>
      <c r="B6" s="5"/>
      <c r="C6" s="13" t="s">
        <v>39</v>
      </c>
      <c r="D6" s="20"/>
    </row>
    <row r="7" spans="1:13" x14ac:dyDescent="0.25">
      <c r="A7" s="8"/>
      <c r="B7" s="5"/>
    </row>
    <row r="8" spans="1:13" x14ac:dyDescent="0.25">
      <c r="A8" s="8"/>
      <c r="B8" s="5"/>
      <c r="C8" s="13"/>
      <c r="D8" s="19"/>
      <c r="E8" s="19"/>
    </row>
    <row r="9" spans="1:13" x14ac:dyDescent="0.25">
      <c r="A9" s="8"/>
      <c r="B9" s="5"/>
    </row>
    <row r="10" spans="1:13" x14ac:dyDescent="0.25">
      <c r="D10" s="21"/>
    </row>
    <row r="20" spans="1:6" x14ac:dyDescent="0.25">
      <c r="D20" s="19"/>
    </row>
    <row r="22" spans="1:6" x14ac:dyDescent="0.25">
      <c r="E22" s="19"/>
    </row>
    <row r="23" spans="1:6" x14ac:dyDescent="0.25">
      <c r="D23" s="19"/>
      <c r="E23" s="19"/>
    </row>
    <row r="25" spans="1:6" x14ac:dyDescent="0.25">
      <c r="F25" s="19"/>
    </row>
    <row r="26" spans="1:6" x14ac:dyDescent="0.25">
      <c r="E26" s="19"/>
    </row>
    <row r="27" spans="1:6" x14ac:dyDescent="0.25">
      <c r="A27" s="6"/>
      <c r="B27" s="6"/>
      <c r="C27" s="6"/>
    </row>
    <row r="28" spans="1:6" x14ac:dyDescent="0.25">
      <c r="A28" s="6"/>
      <c r="B28" s="6"/>
      <c r="C28" s="6"/>
      <c r="E28" s="19"/>
    </row>
    <row r="29" spans="1:6" x14ac:dyDescent="0.25">
      <c r="A29" s="6"/>
      <c r="B29" s="6"/>
      <c r="C29" s="6"/>
    </row>
    <row r="33" spans="1:6" x14ac:dyDescent="0.25">
      <c r="E33" s="19"/>
    </row>
    <row r="35" spans="1:6" x14ac:dyDescent="0.25">
      <c r="A35" s="6"/>
      <c r="B35" s="6"/>
      <c r="C35" s="6"/>
    </row>
    <row r="36" spans="1:6" x14ac:dyDescent="0.25">
      <c r="A36" s="6"/>
      <c r="B36" s="6"/>
      <c r="C36" s="6"/>
    </row>
    <row r="37" spans="1:6" x14ac:dyDescent="0.25">
      <c r="A37" s="6"/>
      <c r="B37" s="6"/>
      <c r="C37" s="6"/>
      <c r="E37" s="19"/>
    </row>
    <row r="38" spans="1:6" x14ac:dyDescent="0.25">
      <c r="A38" s="6"/>
      <c r="B38" s="6"/>
      <c r="C38" s="6"/>
      <c r="F38" s="19"/>
    </row>
    <row r="39" spans="1:6" x14ac:dyDescent="0.25">
      <c r="F39" s="19"/>
    </row>
    <row r="41" spans="1:6" x14ac:dyDescent="0.25">
      <c r="A41" s="6"/>
      <c r="B41" s="6"/>
      <c r="C41" s="6"/>
      <c r="F41" s="19"/>
    </row>
    <row r="42" spans="1:6" x14ac:dyDescent="0.25">
      <c r="E42" s="19"/>
    </row>
    <row r="45" spans="1:6" x14ac:dyDescent="0.25">
      <c r="F45" s="19"/>
    </row>
    <row r="52" spans="1:6" x14ac:dyDescent="0.25">
      <c r="A52" s="6"/>
      <c r="B52" s="6"/>
      <c r="C52" s="6"/>
    </row>
    <row r="53" spans="1:6" x14ac:dyDescent="0.25">
      <c r="A53" s="6"/>
      <c r="B53" s="6"/>
      <c r="C53" s="6"/>
      <c r="F53" s="22"/>
    </row>
    <row r="56" spans="1:6" x14ac:dyDescent="0.25">
      <c r="F56" s="19"/>
    </row>
    <row r="57" spans="1:6" x14ac:dyDescent="0.25">
      <c r="F57" s="19"/>
    </row>
    <row r="58" spans="1:6" x14ac:dyDescent="0.25">
      <c r="A58" s="6"/>
      <c r="B58" s="6"/>
      <c r="C58" s="6"/>
    </row>
    <row r="59" spans="1:6" x14ac:dyDescent="0.25">
      <c r="A59" s="6"/>
      <c r="B59" s="6"/>
      <c r="C59" s="6"/>
    </row>
    <row r="106" spans="1:3" x14ac:dyDescent="0.25">
      <c r="A106" s="6"/>
      <c r="B106" s="6"/>
      <c r="C106" s="6"/>
    </row>
    <row r="113" spans="1:3" x14ac:dyDescent="0.25">
      <c r="A113" s="6"/>
      <c r="B113" s="6"/>
      <c r="C113" s="6"/>
    </row>
    <row r="125" spans="1:3" x14ac:dyDescent="0.25">
      <c r="A125" s="6"/>
      <c r="B125" s="6"/>
      <c r="C125" s="6"/>
    </row>
    <row r="126" spans="1:3" x14ac:dyDescent="0.25">
      <c r="A126" s="6"/>
      <c r="B126" s="6"/>
      <c r="C12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5"/>
  <sheetViews>
    <sheetView workbookViewId="0">
      <selection activeCell="E14" sqref="E14"/>
    </sheetView>
  </sheetViews>
  <sheetFormatPr baseColWidth="10" defaultRowHeight="15" x14ac:dyDescent="0.25"/>
  <sheetData>
    <row r="2" spans="1:1" x14ac:dyDescent="0.25">
      <c r="A2">
        <v>35</v>
      </c>
    </row>
    <row r="3" spans="1:1" x14ac:dyDescent="0.25">
      <c r="A3">
        <v>35</v>
      </c>
    </row>
    <row r="4" spans="1:1" x14ac:dyDescent="0.25">
      <c r="A4">
        <v>35</v>
      </c>
    </row>
    <row r="5" spans="1:1" x14ac:dyDescent="0.25">
      <c r="A5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zoomScaleNormal="100" workbookViewId="0">
      <selection activeCell="L38" sqref="L38"/>
    </sheetView>
  </sheetViews>
  <sheetFormatPr baseColWidth="10" defaultRowHeight="15" x14ac:dyDescent="0.25"/>
  <cols>
    <col min="1" max="1" width="13" style="23" customWidth="1"/>
    <col min="2" max="2" width="5.140625" style="23" customWidth="1"/>
    <col min="3" max="3" width="6.5703125" style="23" customWidth="1"/>
    <col min="4" max="4" width="6" style="23" customWidth="1"/>
    <col min="5" max="5" width="2.7109375" style="23" customWidth="1"/>
    <col min="6" max="6" width="0.85546875" style="23" customWidth="1"/>
    <col min="7" max="7" width="10.28515625" style="23" customWidth="1"/>
    <col min="8" max="8" width="7" style="23" customWidth="1"/>
    <col min="9" max="9" width="11.42578125" style="23"/>
    <col min="10" max="10" width="7.42578125" style="23" customWidth="1"/>
    <col min="11" max="11" width="3.42578125" style="23" customWidth="1"/>
    <col min="12" max="12" width="6" style="23" customWidth="1"/>
    <col min="13" max="13" width="8.28515625" style="23" customWidth="1"/>
    <col min="14" max="14" width="9.5703125" style="23" customWidth="1"/>
    <col min="15" max="15" width="11.42578125" style="23" customWidth="1"/>
    <col min="16" max="16384" width="11.42578125" style="23"/>
  </cols>
  <sheetData>
    <row r="1" spans="1:14" ht="5.25" customHeight="1" x14ac:dyDescent="0.25">
      <c r="A1" s="99" t="s">
        <v>135</v>
      </c>
      <c r="B1" s="100"/>
      <c r="C1" s="100"/>
      <c r="D1" s="100"/>
      <c r="E1" s="101"/>
      <c r="F1" s="108"/>
      <c r="G1" s="109"/>
      <c r="H1" s="109"/>
      <c r="I1" s="109"/>
      <c r="J1" s="109"/>
      <c r="K1" s="109"/>
      <c r="L1" s="109"/>
      <c r="M1" s="109"/>
      <c r="N1" s="110"/>
    </row>
    <row r="2" spans="1:14" ht="15" customHeight="1" x14ac:dyDescent="0.25">
      <c r="A2" s="102"/>
      <c r="B2" s="103"/>
      <c r="C2" s="103"/>
      <c r="D2" s="103"/>
      <c r="E2" s="104"/>
      <c r="F2" s="111"/>
      <c r="G2" s="113" t="s">
        <v>136</v>
      </c>
      <c r="H2" s="113"/>
      <c r="I2" s="114"/>
      <c r="J2" s="114"/>
      <c r="K2" s="114"/>
      <c r="L2" s="114"/>
      <c r="M2" s="114"/>
      <c r="N2" s="115"/>
    </row>
    <row r="3" spans="1:14" ht="21.75" customHeight="1" x14ac:dyDescent="0.25">
      <c r="A3" s="102"/>
      <c r="B3" s="103"/>
      <c r="C3" s="103"/>
      <c r="D3" s="103"/>
      <c r="E3" s="104"/>
      <c r="F3" s="111"/>
      <c r="G3" s="113" t="s">
        <v>43</v>
      </c>
      <c r="H3" s="113"/>
      <c r="I3" s="116">
        <v>3028</v>
      </c>
      <c r="J3" s="117"/>
      <c r="K3" s="117"/>
      <c r="L3" s="117"/>
      <c r="M3" s="117"/>
      <c r="N3" s="118"/>
    </row>
    <row r="4" spans="1:14" ht="22.5" customHeight="1" x14ac:dyDescent="0.25">
      <c r="A4" s="105"/>
      <c r="B4" s="106"/>
      <c r="C4" s="106"/>
      <c r="D4" s="106"/>
      <c r="E4" s="107"/>
      <c r="F4" s="112"/>
      <c r="G4" s="119"/>
      <c r="H4" s="119"/>
      <c r="I4" s="119"/>
      <c r="J4" s="119"/>
      <c r="K4" s="119"/>
      <c r="L4" s="119"/>
      <c r="M4" s="119"/>
      <c r="N4" s="120"/>
    </row>
    <row r="5" spans="1:14" x14ac:dyDescent="0.25">
      <c r="A5" s="121" t="s">
        <v>137</v>
      </c>
      <c r="B5" s="122"/>
      <c r="C5" s="122"/>
      <c r="D5" s="122"/>
      <c r="E5" s="123"/>
      <c r="F5" s="121" t="s">
        <v>44</v>
      </c>
      <c r="G5" s="122"/>
      <c r="H5" s="122"/>
      <c r="I5" s="122"/>
      <c r="J5" s="122"/>
      <c r="K5" s="123"/>
      <c r="L5" s="126" t="s">
        <v>45</v>
      </c>
      <c r="M5" s="127"/>
      <c r="N5" s="128"/>
    </row>
    <row r="6" spans="1:14" x14ac:dyDescent="0.25">
      <c r="A6" s="124"/>
      <c r="B6" s="113"/>
      <c r="C6" s="113"/>
      <c r="D6" s="113"/>
      <c r="E6" s="125"/>
      <c r="F6" s="124"/>
      <c r="G6" s="113"/>
      <c r="H6" s="113"/>
      <c r="I6" s="113"/>
      <c r="J6" s="113"/>
      <c r="K6" s="125"/>
      <c r="L6" s="129"/>
      <c r="M6" s="130"/>
      <c r="N6" s="131"/>
    </row>
    <row r="7" spans="1:14" ht="15.75" x14ac:dyDescent="0.25">
      <c r="A7" s="132" t="s">
        <v>46</v>
      </c>
      <c r="B7" s="133"/>
      <c r="C7" s="134">
        <v>3028</v>
      </c>
      <c r="D7" s="135"/>
      <c r="E7" s="136"/>
      <c r="F7" s="111"/>
      <c r="G7" s="133" t="s">
        <v>47</v>
      </c>
      <c r="H7" s="133"/>
      <c r="I7" s="137"/>
      <c r="J7" s="137"/>
      <c r="K7" s="138"/>
      <c r="L7" s="139"/>
      <c r="M7" s="137"/>
      <c r="N7" s="138"/>
    </row>
    <row r="8" spans="1:14" x14ac:dyDescent="0.25">
      <c r="A8" s="132" t="s">
        <v>138</v>
      </c>
      <c r="B8" s="133"/>
      <c r="C8" s="137"/>
      <c r="D8" s="137"/>
      <c r="E8" s="138"/>
      <c r="F8" s="111"/>
      <c r="G8" s="140" t="s">
        <v>139</v>
      </c>
      <c r="H8" s="133"/>
      <c r="I8" s="137"/>
      <c r="J8" s="137"/>
      <c r="K8" s="138"/>
      <c r="L8" s="141" t="s">
        <v>140</v>
      </c>
      <c r="M8" s="141"/>
      <c r="N8" s="141"/>
    </row>
    <row r="9" spans="1:14" x14ac:dyDescent="0.25">
      <c r="A9" s="142" t="s">
        <v>141</v>
      </c>
      <c r="B9" s="143"/>
      <c r="C9" s="144"/>
      <c r="D9" s="144"/>
      <c r="E9" s="145"/>
      <c r="F9" s="112"/>
      <c r="G9" s="119"/>
      <c r="H9" s="119"/>
      <c r="I9" s="119"/>
      <c r="J9" s="119"/>
      <c r="K9" s="146"/>
      <c r="L9" s="147"/>
      <c r="M9" s="148"/>
      <c r="N9" s="149"/>
    </row>
    <row r="10" spans="1:14" x14ac:dyDescent="0.25">
      <c r="A10" s="132" t="s">
        <v>142</v>
      </c>
      <c r="B10" s="133"/>
      <c r="C10" s="151"/>
      <c r="D10" s="151"/>
      <c r="E10" s="151"/>
      <c r="F10" s="151"/>
      <c r="G10" s="151"/>
      <c r="H10" s="151"/>
      <c r="I10" s="151"/>
      <c r="J10" s="151"/>
      <c r="K10" s="151"/>
      <c r="L10" s="151"/>
      <c r="M10" s="151"/>
      <c r="N10" s="152"/>
    </row>
    <row r="11" spans="1:14" x14ac:dyDescent="0.25">
      <c r="A11" s="153"/>
      <c r="B11" s="154"/>
      <c r="C11" s="144"/>
      <c r="D11" s="144"/>
      <c r="E11" s="144"/>
      <c r="F11" s="144"/>
      <c r="G11" s="144"/>
      <c r="H11" s="144"/>
      <c r="I11" s="144"/>
      <c r="J11" s="144"/>
      <c r="K11" s="144"/>
      <c r="L11" s="144"/>
      <c r="M11" s="144"/>
      <c r="N11" s="145"/>
    </row>
    <row r="12" spans="1:14" x14ac:dyDescent="0.25">
      <c r="A12" s="108" t="s">
        <v>143</v>
      </c>
      <c r="B12" s="109"/>
      <c r="C12" s="156"/>
      <c r="D12" s="156"/>
      <c r="E12" s="156"/>
      <c r="F12" s="156"/>
      <c r="G12" s="156"/>
      <c r="H12" s="156"/>
      <c r="I12" s="156"/>
      <c r="J12" s="156"/>
      <c r="K12" s="156"/>
      <c r="L12" s="156"/>
      <c r="M12" s="156"/>
      <c r="N12" s="157"/>
    </row>
    <row r="13" spans="1:14" x14ac:dyDescent="0.25">
      <c r="A13" s="111"/>
      <c r="B13" s="155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9"/>
    </row>
    <row r="14" spans="1:14" x14ac:dyDescent="0.25">
      <c r="A14" s="111"/>
      <c r="B14" s="155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9"/>
    </row>
    <row r="15" spans="1:14" x14ac:dyDescent="0.25">
      <c r="A15" s="112"/>
      <c r="B15" s="119"/>
      <c r="C15" s="160"/>
      <c r="D15" s="160"/>
      <c r="E15" s="160"/>
      <c r="F15" s="160"/>
      <c r="G15" s="160"/>
      <c r="H15" s="160"/>
      <c r="I15" s="160"/>
      <c r="J15" s="160"/>
      <c r="K15" s="160"/>
      <c r="L15" s="160"/>
      <c r="M15" s="160"/>
      <c r="N15" s="161"/>
    </row>
    <row r="16" spans="1:14" ht="6" customHeight="1" x14ac:dyDescent="0.25"/>
    <row r="17" spans="1:14" x14ac:dyDescent="0.25">
      <c r="A17" s="162" t="s">
        <v>48</v>
      </c>
      <c r="B17" s="163"/>
      <c r="C17" s="163"/>
      <c r="D17" s="163"/>
      <c r="E17" s="163"/>
      <c r="F17" s="163"/>
      <c r="G17" s="163"/>
      <c r="H17" s="163"/>
      <c r="I17" s="163"/>
      <c r="J17" s="163"/>
      <c r="K17" s="163"/>
      <c r="L17" s="163"/>
      <c r="M17" s="163"/>
      <c r="N17" s="163"/>
    </row>
    <row r="18" spans="1:14" ht="4.5" customHeight="1" thickBot="1" x14ac:dyDescent="0.3"/>
    <row r="19" spans="1:14" ht="15.75" thickBot="1" x14ac:dyDescent="0.3">
      <c r="A19" s="164" t="s">
        <v>49</v>
      </c>
      <c r="B19" s="165"/>
      <c r="C19" s="165" t="s">
        <v>50</v>
      </c>
      <c r="D19" s="165"/>
      <c r="E19" s="165"/>
      <c r="F19" s="165"/>
      <c r="G19" s="165"/>
      <c r="H19" s="165"/>
      <c r="I19" s="165"/>
      <c r="J19" s="165"/>
      <c r="K19" s="165" t="s">
        <v>51</v>
      </c>
      <c r="L19" s="165"/>
      <c r="M19" s="165" t="s">
        <v>52</v>
      </c>
      <c r="N19" s="166"/>
    </row>
    <row r="20" spans="1:14" x14ac:dyDescent="0.25">
      <c r="A20" s="150"/>
      <c r="B20" s="150"/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</row>
  </sheetData>
  <mergeCells count="44">
    <mergeCell ref="C15:N15"/>
    <mergeCell ref="A17:N17"/>
    <mergeCell ref="A19:B19"/>
    <mergeCell ref="C19:J19"/>
    <mergeCell ref="K19:L19"/>
    <mergeCell ref="M19:N19"/>
    <mergeCell ref="A9:B9"/>
    <mergeCell ref="C9:E9"/>
    <mergeCell ref="F9:K9"/>
    <mergeCell ref="L9:N9"/>
    <mergeCell ref="A20:B20"/>
    <mergeCell ref="C20:J20"/>
    <mergeCell ref="K20:L20"/>
    <mergeCell ref="M20:N20"/>
    <mergeCell ref="A10:B10"/>
    <mergeCell ref="C10:N10"/>
    <mergeCell ref="A11:B11"/>
    <mergeCell ref="C11:N11"/>
    <mergeCell ref="A12:B15"/>
    <mergeCell ref="C12:N12"/>
    <mergeCell ref="C13:N13"/>
    <mergeCell ref="C14:N14"/>
    <mergeCell ref="A5:E6"/>
    <mergeCell ref="F5:K6"/>
    <mergeCell ref="L5:N6"/>
    <mergeCell ref="A7:B7"/>
    <mergeCell ref="C7:E7"/>
    <mergeCell ref="F7:F8"/>
    <mergeCell ref="G7:H7"/>
    <mergeCell ref="I7:K7"/>
    <mergeCell ref="L7:N7"/>
    <mergeCell ref="A8:B8"/>
    <mergeCell ref="C8:E8"/>
    <mergeCell ref="G8:H8"/>
    <mergeCell ref="I8:K8"/>
    <mergeCell ref="L8:N8"/>
    <mergeCell ref="A1:E4"/>
    <mergeCell ref="F1:N1"/>
    <mergeCell ref="F2:F4"/>
    <mergeCell ref="G2:H2"/>
    <mergeCell ref="I2:N2"/>
    <mergeCell ref="G3:H3"/>
    <mergeCell ref="I3:N3"/>
    <mergeCell ref="G4:N4"/>
  </mergeCells>
  <pageMargins left="0.25" right="0.25" top="0.75" bottom="0.75" header="0.3" footer="0.3"/>
  <pageSetup paperSize="9" orientation="portrait" r:id="rId1"/>
  <headerFooter>
    <oddHeader>&amp;C&amp;20FICHE DE VIE</oddHeader>
    <oddFooter>&amp;LPage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INSTRUCTIONS</vt:lpstr>
      <vt:lpstr>Inventaire Planches</vt:lpstr>
      <vt:lpstr>stock</vt:lpstr>
      <vt:lpstr>bdd</vt:lpstr>
      <vt:lpstr>temp</vt:lpstr>
      <vt:lpstr>archive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fordonez</cp:lastModifiedBy>
  <cp:lastPrinted>2014-10-23T05:56:47Z</cp:lastPrinted>
  <dcterms:created xsi:type="dcterms:W3CDTF">2006-09-16T00:00:00Z</dcterms:created>
  <dcterms:modified xsi:type="dcterms:W3CDTF">2014-11-03T14:09:23Z</dcterms:modified>
</cp:coreProperties>
</file>