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data" ContentType="application/vnd.openxmlformats-officedocument.model+data"/>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customXml/itemProps18.xml" ContentType="application/vnd.openxmlformats-officedocument.customXmlProperties+xml"/>
  <Override PartName="/customXml/itemProps19.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ETDE068-NT0001\BLWIN1$\Desktop\"/>
    </mc:Choice>
  </mc:AlternateContent>
  <bookViews>
    <workbookView xWindow="0" yWindow="0" windowWidth="23040" windowHeight="8964"/>
  </bookViews>
  <sheets>
    <sheet name="Tabelle1" sheetId="1" r:id="rId1"/>
  </sheets>
  <definedNames>
    <definedName name="Datenschnitt_DeliveryMethod">#N/A</definedName>
    <definedName name="Datenschnitt_DeviceCategory">#N/A</definedName>
    <definedName name="Datenschnitt_Weekname">#N/A</definedName>
    <definedName name="Datenschnitt_Yearname">#N/A</definedName>
  </definedNames>
  <calcPr calcId="152511"/>
  <pivotCaches>
    <pivotCache cacheId="149" r:id="rId2"/>
  </pivotCaches>
  <extLst>
    <ext xmlns:x14="http://schemas.microsoft.com/office/spreadsheetml/2009/9/main" uri="{876F7934-8845-4945-9796-88D515C7AA90}">
      <x14:pivotCaches>
        <pivotCache cacheId="72" r:id="rId3"/>
      </x14:pivotCaches>
    </ext>
    <ext xmlns:x14="http://schemas.microsoft.com/office/spreadsheetml/2009/9/main" uri="{BBE1A952-AA13-448e-AADC-164F8A28A991}">
      <x14:slicerCaches>
        <x14:slicerCache r:id="rId4"/>
        <x14:slicerCache r:id="rId5"/>
        <x14:slicerCache r:id="rId6"/>
        <x14:slicerCache r:id="rId7"/>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dim_dates_74653c81-d58b-42e4-ba6b-3570d628c4f8" name="dim_dates" connection="je_dim_date"/>
          <x15:modelTable id="dim_devicetype_9251262e-5381-4cbb-b875-cbbed995ce00" name="dim_devicetype" connection="je_devicetype"/>
          <x15:modelTable id="Shippingcost_4e0b007d-430b-4de0-bbbe-7122d76a0681" name="Shippingcost" connection="je_shipping"/>
          <x15:modelTable id="Funnel_5740c572-47f0-40c4-b748-325481dc4117" name="Funnel" connection="je_funnel"/>
        </x15:modelTables>
        <x15:modelRelationships>
          <x15:modelRelationship fromTable="Funnel" fromColumn="date" toTable="dim_dates" toColumn="DateTime"/>
          <x15:modelRelationship fromTable="Funnel" fromColumn="devicetype" toTable="dim_devicetype" toColumn="DeviceType"/>
          <x15:modelRelationship fromTable="Funnel" fromColumn="ShippingCosts" toTable="Shippingcost" toColumn="ShippingCosts"/>
        </x15:modelRelationships>
      </x15:dataModel>
    </ext>
  </extLst>
</workbook>
</file>

<file path=xl/calcChain.xml><?xml version="1.0" encoding="utf-8"?>
<calcChain xmlns="http://schemas.openxmlformats.org/spreadsheetml/2006/main">
  <c r="D15" i="1" l="1"/>
  <c r="E15" i="1"/>
  <c r="F15" i="1"/>
  <c r="G15" i="1"/>
  <c r="H15" i="1"/>
  <c r="I15" i="1"/>
  <c r="J15" i="1"/>
  <c r="K15" i="1"/>
  <c r="L15" i="1"/>
  <c r="D16" i="1"/>
  <c r="E16" i="1"/>
  <c r="F16" i="1"/>
  <c r="G16" i="1"/>
  <c r="H16" i="1"/>
  <c r="I16" i="1"/>
  <c r="J16" i="1"/>
  <c r="K16" i="1"/>
  <c r="L16" i="1"/>
  <c r="D17" i="1"/>
  <c r="E17" i="1"/>
  <c r="F17" i="1"/>
  <c r="G17" i="1"/>
  <c r="H17" i="1"/>
  <c r="I17" i="1"/>
  <c r="J17" i="1"/>
  <c r="K17" i="1"/>
  <c r="L17" i="1"/>
  <c r="D18" i="1"/>
  <c r="E18" i="1"/>
  <c r="F18" i="1"/>
  <c r="G18" i="1"/>
  <c r="H18" i="1"/>
  <c r="I18" i="1"/>
  <c r="J18" i="1"/>
  <c r="K18" i="1"/>
  <c r="L18" i="1"/>
  <c r="C15" i="1"/>
  <c r="C16" i="1"/>
  <c r="C17" i="1"/>
  <c r="C18" i="1"/>
</calcChain>
</file>

<file path=xl/connections.xml><?xml version="1.0" encoding="utf-8"?>
<connections xmlns="http://schemas.openxmlformats.org/spreadsheetml/2006/main">
  <connection id="1" sourceFile="\\RETDE068-NT0001\BLWIN1$\Desktop\je.xlsx" keepAlive="1" name="je" type="5" refreshedVersion="0" new="1" background="1">
    <dbPr connection="Provider=Microsoft.ACE.OLEDB.12.0;Password=&quot;&quot;;User ID=Admin;Data Source=\\RETDE068-NT0001\BLWIN1$\Desktop\je.xlsx;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BL_Checkout$" commandType="3"/>
  </connection>
  <connection id="2" name="je_devicetype" type="100" refreshedVersion="0">
    <extLst>
      <ext xmlns:x15="http://schemas.microsoft.com/office/spreadsheetml/2010/11/main" uri="{DE250136-89BD-433C-8126-D09CA5730AF9}">
        <x15:connection id="031885fc-44df-4e87-a4ab-24cf8b237078"/>
      </ext>
    </extLst>
  </connection>
  <connection id="3" name="je_dim_date" type="100" refreshedVersion="5">
    <extLst>
      <ext xmlns:x15="http://schemas.microsoft.com/office/spreadsheetml/2010/11/main" uri="{DE250136-89BD-433C-8126-D09CA5730AF9}">
        <x15:connection id="92cee2c7-c6b1-4665-9ca5-843a2364195e"/>
      </ext>
    </extLst>
  </connection>
  <connection id="4" name="je_funnel" type="100" refreshedVersion="5">
    <extLst>
      <ext xmlns:x15="http://schemas.microsoft.com/office/spreadsheetml/2010/11/main" uri="{DE250136-89BD-433C-8126-D09CA5730AF9}">
        <x15:connection id="3765972a-2d39-4cd9-8373-0844c1e7de56"/>
      </ext>
    </extLst>
  </connection>
  <connection id="5" name="je_shipping" type="100" refreshedVersion="5">
    <extLst>
      <ext xmlns:x15="http://schemas.microsoft.com/office/spreadsheetml/2010/11/main" uri="{DE250136-89BD-433C-8126-D09CA5730AF9}">
        <x15:connection id="73ab0160-714e-41af-a9ae-ccaa3d4c6365"/>
      </ext>
    </extLst>
  </connection>
  <connection id="6" sourceFile="\\RETDE068-NT0001\BLWIN1$\Desktop\je.xlsx" keepAlive="1" name="je1" type="5" refreshedVersion="0" new="1" background="1">
    <dbPr connection="Provider=Microsoft.ACE.OLEDB.12.0;Password=&quot;&quot;;User ID=Admin;Data Source=\\RETDE068-NT0001\BLWIN1$\Desktop\je.xlsx;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dim_dates$" commandType="3"/>
  </connection>
  <connection id="7" sourceFile="\\RETDE068-NT0001\BLWIN1$\Desktop\je.xlsx" keepAlive="1" name="je2" type="5" refreshedVersion="0" new="1" background="1">
    <dbPr connection="Provider=Microsoft.ACE.OLEDB.12.0;Password=&quot;&quot;;User ID=Admin;Data Source=\\RETDE068-NT0001\BLWIN1$\Desktop\je.xlsx;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dim_devicetype$" commandType="3"/>
  </connection>
  <connection id="8" sourceFile="\\RETDE068-NT0001\BLWIN1$\Desktop\je.xlsx" keepAlive="1" name="je3" type="5" refreshedVersion="0" new="1" background="1">
    <dbPr connection="Provider=Microsoft.ACE.OLEDB.12.0;Password=&quot;&quot;;User ID=Admin;Data Source=\\RETDE068-NT0001\BLWIN1$\Desktop\je.xlsx;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Shippingcost$" commandType="3"/>
  </connection>
  <connection id="9" sourceFile="\\RETDE068-NT0001\BLWIN1$\Desktop\je.xlsx" keepAlive="1" name="je4" type="5" refreshedVersion="0" new="1" background="1">
    <dbPr connection="Provider=Microsoft.ACE.OLEDB.12.0;Password=&quot;&quot;;User ID=Admin;Data Source=\\RETDE068-NT0001\BLWIN1$\Desktop\je.xlsx;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BL_Checkout$" commandType="3"/>
  </connection>
  <connection id="10" sourceFile="\\RETDE068-NT0001\BLWIN1$\Desktop\je.xlsx" keepAlive="1" name="je5" type="5" refreshedVersion="0" new="1" background="1">
    <dbPr connection="Provider=Microsoft.ACE.OLEDB.12.0;Password=&quot;&quot;;User ID=Admin;Data Source=\\RETDE068-NT0001\BLWIN1$\Desktop\je.xlsx;Mode=Share Deny Write;Extended Properties=&quot;HDR=YES;&quot;;Jet OLEDB:System database=&quot;&quot;;Jet OLEDB:Registry Path=&quot;&quot;;Jet OLEDB:Database Password=&quot;&quot;;Jet OLEDB:Engine Type=35;Jet OLEDB:Database Locking Mode=0;Jet OLEDB:Global Partial Bulk Ops=2;Jet OLEDB:Global Bulk Transactions=1;Jet OLEDB:New Database Password=&quot;&quot;;Jet OLEDB:Create System Database=False;Jet OLEDB:Encrypt Database=False;Jet OLEDB:Don't Copy Locale on Compact=False;Jet OLEDB:Compact Without Replica Repair=False;Jet OLEDB:SFP=False;Jet OLEDB:Support Complex Data=False;Jet OLEDB:Bypass UserInfo Validation=False;Jet OLEDB:Limited DB Caching=False;Jet OLEDB:Bypass ChoiceField Validation=False" command="Funnel$" commandType="3"/>
  </connection>
  <connection id="11" keepAlive="1" name="ThisWorkbookDataModel" description="Datenmodell" type="5" refreshedVersion="5" minRefreshableVersion="5">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sharedStrings.xml><?xml version="1.0" encoding="utf-8"?>
<sst xmlns="http://schemas.openxmlformats.org/spreadsheetml/2006/main" count="16" uniqueCount="16">
  <si>
    <t>Gesamtergebnis</t>
  </si>
  <si>
    <t>Zeilenbeschriftungen</t>
  </si>
  <si>
    <t>Fallout 1to2</t>
  </si>
  <si>
    <t>Fallout 2to3</t>
  </si>
  <si>
    <t>CR</t>
  </si>
  <si>
    <t>Orders</t>
  </si>
  <si>
    <t>Visits</t>
  </si>
  <si>
    <t>MIN</t>
  </si>
  <si>
    <t>MAX</t>
  </si>
  <si>
    <t>AVG</t>
  </si>
  <si>
    <t>MED</t>
  </si>
  <si>
    <t>Step1_Warenkorb</t>
  </si>
  <si>
    <t>Step2_Adresse</t>
  </si>
  <si>
    <t>Step3_Lieferung</t>
  </si>
  <si>
    <t>Step4_ReviewPayment</t>
  </si>
  <si>
    <t>Step5_ConfirmationPage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</si>
</sst>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2" x14ac:knownFonts="1">
    <font>
      <sz val="9"/>
      <color theme="1"/>
      <name val="Verdana"/>
      <family val="2"/>
    </font>
    <font>
      <sz val="9"/>
      <color theme="1"/>
      <name val="Verdana"/>
      <family val="2"/>
    </font>
  </fonts>
  <fills count="3">
    <fill>
      <patternFill patternType="none"/>
    </fill>
    <fill>
      <patternFill patternType="gray125"/>
    </fill>
    <fill>
      <patternFill patternType="solid">
        <fgColor theme="0"/>
        <bgColor indexed="64"/>
      </patternFill>
    </fill>
  </fills>
  <borders count="1">
    <border>
      <left/>
      <right/>
      <top/>
      <bottom/>
      <diagonal/>
    </border>
  </borders>
  <cellStyleXfs count="2">
    <xf numFmtId="0" fontId="0" fillId="0" borderId="0"/>
    <xf numFmtId="9" fontId="1" fillId="0" borderId="0" applyFont="0" applyFill="0" applyBorder="0" applyAlignment="0" applyProtection="0"/>
  </cellStyleXfs>
  <cellXfs count="9">
    <xf numFmtId="0" fontId="0" fillId="0" borderId="0" xfId="0"/>
    <xf numFmtId="0" fontId="0" fillId="0" borderId="0" xfId="0" pivotButton="1"/>
    <xf numFmtId="14" fontId="0" fillId="0" borderId="0" xfId="0" applyNumberFormat="1" applyAlignment="1">
      <alignment horizontal="left"/>
    </xf>
    <xf numFmtId="0" fontId="0" fillId="0" borderId="0" xfId="0" applyAlignment="1">
      <alignment horizontal="left"/>
    </xf>
    <xf numFmtId="164" fontId="0" fillId="0" borderId="0" xfId="0" applyNumberFormat="1"/>
    <xf numFmtId="3" fontId="0" fillId="0" borderId="0" xfId="0" applyNumberFormat="1"/>
    <xf numFmtId="0" fontId="0" fillId="2" borderId="0" xfId="0" applyFill="1"/>
    <xf numFmtId="3" fontId="0" fillId="2" borderId="0" xfId="0" applyNumberFormat="1" applyFill="1"/>
    <xf numFmtId="164" fontId="0" fillId="2" borderId="0" xfId="1" applyNumberFormat="1" applyFont="1" applyFill="1"/>
  </cellXfs>
  <cellStyles count="2">
    <cellStyle name="Prozent" xfId="1" builtinId="5"/>
    <cellStyle name="Standard"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alcChain" Target="calcChain.xml"/><Relationship Id="rId18" Type="http://schemas.openxmlformats.org/officeDocument/2006/relationships/customXml" Target="../customXml/item5.xml"/><Relationship Id="rId26" Type="http://schemas.openxmlformats.org/officeDocument/2006/relationships/customXml" Target="../customXml/item13.xml"/><Relationship Id="rId3" Type="http://schemas.openxmlformats.org/officeDocument/2006/relationships/pivotCacheDefinition" Target="pivotCache/pivotCacheDefinition2.xml"/><Relationship Id="rId21" Type="http://schemas.openxmlformats.org/officeDocument/2006/relationships/customXml" Target="../customXml/item8.xml"/><Relationship Id="rId7" Type="http://schemas.microsoft.com/office/2007/relationships/slicerCache" Target="slicerCaches/slicerCache4.xml"/><Relationship Id="rId12" Type="http://schemas.openxmlformats.org/officeDocument/2006/relationships/powerPivotData" Target="model/item.data"/><Relationship Id="rId17" Type="http://schemas.openxmlformats.org/officeDocument/2006/relationships/customXml" Target="../customXml/item4.xml"/><Relationship Id="rId25" Type="http://schemas.openxmlformats.org/officeDocument/2006/relationships/customXml" Target="../customXml/item12.xml"/><Relationship Id="rId2" Type="http://schemas.openxmlformats.org/officeDocument/2006/relationships/pivotCacheDefinition" Target="pivotCache/pivotCacheDefinition1.xml"/><Relationship Id="rId16" Type="http://schemas.openxmlformats.org/officeDocument/2006/relationships/customXml" Target="../customXml/item3.xml"/><Relationship Id="rId20" Type="http://schemas.openxmlformats.org/officeDocument/2006/relationships/customXml" Target="../customXml/item7.xml"/><Relationship Id="rId29" Type="http://schemas.openxmlformats.org/officeDocument/2006/relationships/customXml" Target="../customXml/item16.xml"/><Relationship Id="rId1" Type="http://schemas.openxmlformats.org/officeDocument/2006/relationships/worksheet" Target="worksheets/sheet1.xml"/><Relationship Id="rId6" Type="http://schemas.microsoft.com/office/2007/relationships/slicerCache" Target="slicerCaches/slicerCache3.xml"/><Relationship Id="rId11" Type="http://schemas.openxmlformats.org/officeDocument/2006/relationships/sharedStrings" Target="sharedStrings.xml"/><Relationship Id="rId24" Type="http://schemas.openxmlformats.org/officeDocument/2006/relationships/customXml" Target="../customXml/item11.xml"/><Relationship Id="rId32" Type="http://schemas.openxmlformats.org/officeDocument/2006/relationships/customXml" Target="../customXml/item19.xml"/><Relationship Id="rId5" Type="http://schemas.microsoft.com/office/2007/relationships/slicerCache" Target="slicerCaches/slicerCache2.xml"/><Relationship Id="rId15" Type="http://schemas.openxmlformats.org/officeDocument/2006/relationships/customXml" Target="../customXml/item2.xml"/><Relationship Id="rId23" Type="http://schemas.openxmlformats.org/officeDocument/2006/relationships/customXml" Target="../customXml/item10.xml"/><Relationship Id="rId28" Type="http://schemas.openxmlformats.org/officeDocument/2006/relationships/customXml" Target="../customXml/item15.xml"/><Relationship Id="rId10" Type="http://schemas.openxmlformats.org/officeDocument/2006/relationships/styles" Target="styles.xml"/><Relationship Id="rId19" Type="http://schemas.openxmlformats.org/officeDocument/2006/relationships/customXml" Target="../customXml/item6.xml"/><Relationship Id="rId31" Type="http://schemas.openxmlformats.org/officeDocument/2006/relationships/customXml" Target="../customXml/item18.xml"/><Relationship Id="rId4" Type="http://schemas.microsoft.com/office/2007/relationships/slicerCache" Target="slicerCaches/slicerCache1.xml"/><Relationship Id="rId9" Type="http://schemas.openxmlformats.org/officeDocument/2006/relationships/connections" Target="connections.xml"/><Relationship Id="rId14" Type="http://schemas.openxmlformats.org/officeDocument/2006/relationships/customXml" Target="../customXml/item1.xml"/><Relationship Id="rId22" Type="http://schemas.openxmlformats.org/officeDocument/2006/relationships/customXml" Target="../customXml/item9.xml"/><Relationship Id="rId27" Type="http://schemas.openxmlformats.org/officeDocument/2006/relationships/customXml" Target="../customXml/item14.xml"/><Relationship Id="rId30" Type="http://schemas.openxmlformats.org/officeDocument/2006/relationships/customXml" Target="../customXml/item17.xml"/></Relationships>
</file>

<file path=xl/drawings/drawing1.xml><?xml version="1.0" encoding="utf-8"?>
<xdr:wsDr xmlns:xdr="http://schemas.openxmlformats.org/drawingml/2006/spreadsheetDrawing" xmlns:a="http://schemas.openxmlformats.org/drawingml/2006/main">
  <xdr:twoCellAnchor editAs="oneCell">
    <xdr:from>
      <xdr:col>2</xdr:col>
      <xdr:colOff>441960</xdr:colOff>
      <xdr:row>1</xdr:row>
      <xdr:rowOff>129541</xdr:rowOff>
    </xdr:from>
    <xdr:to>
      <xdr:col>4</xdr:col>
      <xdr:colOff>441960</xdr:colOff>
      <xdr:row>12</xdr:row>
      <xdr:rowOff>91441</xdr:rowOff>
    </xdr:to>
    <mc:AlternateContent xmlns:mc="http://schemas.openxmlformats.org/markup-compatibility/2006">
      <mc:Choice xmlns:a14="http://schemas.microsoft.com/office/drawing/2010/main" Requires="a14">
        <xdr:graphicFrame macro="">
          <xdr:nvGraphicFramePr>
            <xdr:cNvPr id="2" name="DeliveryMethod"/>
            <xdr:cNvGraphicFramePr/>
          </xdr:nvGraphicFramePr>
          <xdr:xfrm>
            <a:off x="0" y="0"/>
            <a:ext cx="0" cy="0"/>
          </xdr:xfrm>
          <a:graphic>
            <a:graphicData uri="http://schemas.microsoft.com/office/drawing/2010/slicer">
              <sle:slicer xmlns:sle="http://schemas.microsoft.com/office/drawing/2010/slicer" name="DeliveryMethod"/>
            </a:graphicData>
          </a:graphic>
        </xdr:graphicFrame>
      </mc:Choice>
      <mc:Fallback>
        <xdr:sp macro="" textlink="">
          <xdr:nvSpPr>
            <xdr:cNvPr id="0" name=""/>
            <xdr:cNvSpPr>
              <a:spLocks noTextEdit="1"/>
            </xdr:cNvSpPr>
          </xdr:nvSpPr>
          <xdr:spPr>
            <a:xfrm>
              <a:off x="2270760" y="274321"/>
              <a:ext cx="1828800" cy="1554480"/>
            </a:xfrm>
            <a:prstGeom prst="rect">
              <a:avLst/>
            </a:prstGeom>
            <a:solidFill>
              <a:prstClr val="white"/>
            </a:solidFill>
            <a:ln w="1">
              <a:solidFill>
                <a:prstClr val="green"/>
              </a:solidFill>
            </a:ln>
          </xdr:spPr>
          <xdr:txBody>
            <a:bodyPr vertOverflow="clip" horzOverflow="clip"/>
            <a:lstStyle/>
            <a:p>
              <a:r>
                <a:rPr lang="en-GB" sz="1100"/>
                <a:t>Diese Form stellt einen Datenschnitt dar. Datenschnitte werden in Excel 2010 und höher unterstützt.
Wenn die Form in einer früheren Version von Excel geändert oder die Arbeitsmappe in Excel 2003 oder früher gespeichert wurde, kann der Datenschnitt nicht verwendet werden.</a:t>
              </a:r>
            </a:p>
          </xdr:txBody>
        </xdr:sp>
      </mc:Fallback>
    </mc:AlternateContent>
    <xdr:clientData/>
  </xdr:twoCellAnchor>
  <xdr:twoCellAnchor editAs="oneCell">
    <xdr:from>
      <xdr:col>1</xdr:col>
      <xdr:colOff>22860</xdr:colOff>
      <xdr:row>1</xdr:row>
      <xdr:rowOff>137161</xdr:rowOff>
    </xdr:from>
    <xdr:to>
      <xdr:col>2</xdr:col>
      <xdr:colOff>350520</xdr:colOff>
      <xdr:row>12</xdr:row>
      <xdr:rowOff>76201</xdr:rowOff>
    </xdr:to>
    <mc:AlternateContent xmlns:mc="http://schemas.openxmlformats.org/markup-compatibility/2006">
      <mc:Choice xmlns:a14="http://schemas.microsoft.com/office/drawing/2010/main" Requires="a14">
        <xdr:graphicFrame macro="">
          <xdr:nvGraphicFramePr>
            <xdr:cNvPr id="3" name="DeviceCategory"/>
            <xdr:cNvGraphicFramePr/>
          </xdr:nvGraphicFramePr>
          <xdr:xfrm>
            <a:off x="0" y="0"/>
            <a:ext cx="0" cy="0"/>
          </xdr:xfrm>
          <a:graphic>
            <a:graphicData uri="http://schemas.microsoft.com/office/drawing/2010/slicer">
              <sle:slicer xmlns:sle="http://schemas.microsoft.com/office/drawing/2010/slicer" name="DeviceCategory"/>
            </a:graphicData>
          </a:graphic>
        </xdr:graphicFrame>
      </mc:Choice>
      <mc:Fallback>
        <xdr:sp macro="" textlink="">
          <xdr:nvSpPr>
            <xdr:cNvPr id="0" name=""/>
            <xdr:cNvSpPr>
              <a:spLocks noTextEdit="1"/>
            </xdr:cNvSpPr>
          </xdr:nvSpPr>
          <xdr:spPr>
            <a:xfrm>
              <a:off x="350520" y="281941"/>
              <a:ext cx="1828800" cy="1531620"/>
            </a:xfrm>
            <a:prstGeom prst="rect">
              <a:avLst/>
            </a:prstGeom>
            <a:solidFill>
              <a:prstClr val="white"/>
            </a:solidFill>
            <a:ln w="1">
              <a:solidFill>
                <a:prstClr val="green"/>
              </a:solidFill>
            </a:ln>
          </xdr:spPr>
          <xdr:txBody>
            <a:bodyPr vertOverflow="clip" horzOverflow="clip"/>
            <a:lstStyle/>
            <a:p>
              <a:r>
                <a:rPr lang="en-GB" sz="1100"/>
                <a:t>Diese Form stellt einen Datenschnitt dar. Datenschnitte werden in Excel 2010 und höher unterstützt.
Wenn die Form in einer früheren Version von Excel geändert oder die Arbeitsmappe in Excel 2003 oder früher gespeichert wurde, kann der Datenschnitt nicht verwendet werden.</a:t>
              </a:r>
            </a:p>
          </xdr:txBody>
        </xdr:sp>
      </mc:Fallback>
    </mc:AlternateContent>
    <xdr:clientData/>
  </xdr:twoCellAnchor>
  <xdr:twoCellAnchor editAs="oneCell">
    <xdr:from>
      <xdr:col>5</xdr:col>
      <xdr:colOff>167640</xdr:colOff>
      <xdr:row>1</xdr:row>
      <xdr:rowOff>137161</xdr:rowOff>
    </xdr:from>
    <xdr:to>
      <xdr:col>7</xdr:col>
      <xdr:colOff>60960</xdr:colOff>
      <xdr:row>12</xdr:row>
      <xdr:rowOff>99061</xdr:rowOff>
    </xdr:to>
    <mc:AlternateContent xmlns:mc="http://schemas.openxmlformats.org/markup-compatibility/2006">
      <mc:Choice xmlns:a14="http://schemas.microsoft.com/office/drawing/2010/main" Requires="a14">
        <xdr:graphicFrame macro="">
          <xdr:nvGraphicFramePr>
            <xdr:cNvPr id="4" name="Yearname"/>
            <xdr:cNvGraphicFramePr/>
          </xdr:nvGraphicFramePr>
          <xdr:xfrm>
            <a:off x="0" y="0"/>
            <a:ext cx="0" cy="0"/>
          </xdr:xfrm>
          <a:graphic>
            <a:graphicData uri="http://schemas.microsoft.com/office/drawing/2010/slicer">
              <sle:slicer xmlns:sle="http://schemas.microsoft.com/office/drawing/2010/slicer" name="Yearname"/>
            </a:graphicData>
          </a:graphic>
        </xdr:graphicFrame>
      </mc:Choice>
      <mc:Fallback>
        <xdr:sp macro="" textlink="">
          <xdr:nvSpPr>
            <xdr:cNvPr id="0" name=""/>
            <xdr:cNvSpPr>
              <a:spLocks noTextEdit="1"/>
            </xdr:cNvSpPr>
          </xdr:nvSpPr>
          <xdr:spPr>
            <a:xfrm>
              <a:off x="4861560" y="281941"/>
              <a:ext cx="1828800" cy="1554480"/>
            </a:xfrm>
            <a:prstGeom prst="rect">
              <a:avLst/>
            </a:prstGeom>
            <a:solidFill>
              <a:prstClr val="white"/>
            </a:solidFill>
            <a:ln w="1">
              <a:solidFill>
                <a:prstClr val="green"/>
              </a:solidFill>
            </a:ln>
          </xdr:spPr>
          <xdr:txBody>
            <a:bodyPr vertOverflow="clip" horzOverflow="clip"/>
            <a:lstStyle/>
            <a:p>
              <a:r>
                <a:rPr lang="en-GB" sz="1100"/>
                <a:t>Diese Form stellt einen Datenschnitt dar. Datenschnitte werden in Excel 2010 und höher unterstützt.
Wenn die Form in einer früheren Version von Excel geändert oder die Arbeitsmappe in Excel 2003 oder früher gespeichert wurde, kann der Datenschnitt nicht verwendet werden.</a:t>
              </a:r>
            </a:p>
          </xdr:txBody>
        </xdr:sp>
      </mc:Fallback>
    </mc:AlternateContent>
    <xdr:clientData/>
  </xdr:twoCellAnchor>
  <xdr:twoCellAnchor editAs="oneCell">
    <xdr:from>
      <xdr:col>7</xdr:col>
      <xdr:colOff>1051560</xdr:colOff>
      <xdr:row>1</xdr:row>
      <xdr:rowOff>114301</xdr:rowOff>
    </xdr:from>
    <xdr:to>
      <xdr:col>9</xdr:col>
      <xdr:colOff>274320</xdr:colOff>
      <xdr:row>12</xdr:row>
      <xdr:rowOff>83821</xdr:rowOff>
    </xdr:to>
    <mc:AlternateContent xmlns:mc="http://schemas.openxmlformats.org/markup-compatibility/2006">
      <mc:Choice xmlns:a14="http://schemas.microsoft.com/office/drawing/2010/main" Requires="a14">
        <xdr:graphicFrame macro="">
          <xdr:nvGraphicFramePr>
            <xdr:cNvPr id="6" name="Weekname"/>
            <xdr:cNvGraphicFramePr/>
          </xdr:nvGraphicFramePr>
          <xdr:xfrm>
            <a:off x="0" y="0"/>
            <a:ext cx="0" cy="0"/>
          </xdr:xfrm>
          <a:graphic>
            <a:graphicData uri="http://schemas.microsoft.com/office/drawing/2010/slicer">
              <sle:slicer xmlns:sle="http://schemas.microsoft.com/office/drawing/2010/slicer" name="Weekname"/>
            </a:graphicData>
          </a:graphic>
        </xdr:graphicFrame>
      </mc:Choice>
      <mc:Fallback>
        <xdr:sp macro="" textlink="">
          <xdr:nvSpPr>
            <xdr:cNvPr id="0" name=""/>
            <xdr:cNvSpPr>
              <a:spLocks noTextEdit="1"/>
            </xdr:cNvSpPr>
          </xdr:nvSpPr>
          <xdr:spPr>
            <a:xfrm>
              <a:off x="7452360" y="259081"/>
              <a:ext cx="1828800" cy="1562100"/>
            </a:xfrm>
            <a:prstGeom prst="rect">
              <a:avLst/>
            </a:prstGeom>
            <a:solidFill>
              <a:prstClr val="white"/>
            </a:solidFill>
            <a:ln w="1">
              <a:solidFill>
                <a:prstClr val="green"/>
              </a:solidFill>
            </a:ln>
          </xdr:spPr>
          <xdr:txBody>
            <a:bodyPr vertOverflow="clip" horzOverflow="clip"/>
            <a:lstStyle/>
            <a:p>
              <a:r>
                <a:rPr lang="en-GB" sz="1100"/>
                <a:t>Diese Form stellt einen Datenschnitt dar. Datenschnitte werden in Excel 2010 und höher unterstützt.
Wenn die Form in einer früheren Version von Excel geändert oder die Arbeitsmappe in Excel 2003 oder früher gespeichert wurde, kann der Datenschnitt nicht verwendet werden.</a:t>
              </a:r>
            </a:p>
          </xdr:txBody>
        </xdr:sp>
      </mc:Fallback>
    </mc:AlternateContent>
    <xdr:clientData/>
  </xdr:twoCellAnchor>
  <xdr:twoCellAnchor>
    <xdr:from>
      <xdr:col>0</xdr:col>
      <xdr:colOff>45720</xdr:colOff>
      <xdr:row>13</xdr:row>
      <xdr:rowOff>60960</xdr:rowOff>
    </xdr:from>
    <xdr:to>
      <xdr:col>12</xdr:col>
      <xdr:colOff>365760</xdr:colOff>
      <xdr:row>18</xdr:row>
      <xdr:rowOff>53340</xdr:rowOff>
    </xdr:to>
    <xdr:sp macro="" textlink="">
      <xdr:nvSpPr>
        <xdr:cNvPr id="7" name="Rechteck 6"/>
        <xdr:cNvSpPr/>
      </xdr:nvSpPr>
      <xdr:spPr>
        <a:xfrm>
          <a:off x="45720" y="1943100"/>
          <a:ext cx="12009120" cy="716280"/>
        </a:xfrm>
        <a:prstGeom prst="rect">
          <a:avLst/>
        </a:prstGeom>
        <a:noFill/>
        <a:ln w="285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n-GB" sz="1100"/>
        </a:p>
      </xdr:txBody>
    </xdr:sp>
    <xdr:clientData/>
  </xdr:twoCellAnchor>
  <xdr:twoCellAnchor>
    <xdr:from>
      <xdr:col>12</xdr:col>
      <xdr:colOff>472440</xdr:colOff>
      <xdr:row>2</xdr:row>
      <xdr:rowOff>106680</xdr:rowOff>
    </xdr:from>
    <xdr:to>
      <xdr:col>13</xdr:col>
      <xdr:colOff>609600</xdr:colOff>
      <xdr:row>26</xdr:row>
      <xdr:rowOff>106680</xdr:rowOff>
    </xdr:to>
    <xdr:sp macro="" textlink="">
      <xdr:nvSpPr>
        <xdr:cNvPr id="8" name="Textfeld 7"/>
        <xdr:cNvSpPr txBox="1"/>
      </xdr:nvSpPr>
      <xdr:spPr>
        <a:xfrm>
          <a:off x="12161520" y="396240"/>
          <a:ext cx="1744980" cy="347472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en-GB" sz="1100"/>
        </a:p>
        <a:p>
          <a:r>
            <a:rPr lang="en-GB" sz="1100"/>
            <a:t>Peut importe quels</a:t>
          </a:r>
          <a:r>
            <a:rPr lang="en-GB" sz="1100" baseline="0"/>
            <a:t> filtres ont été selectionnés, je voudrais qu'apparaisse ici les données Min, Max, Avg et Med pour la plage de donnée du pivot.</a:t>
          </a:r>
        </a:p>
        <a:p>
          <a:endParaRPr lang="en-GB" sz="1100" baseline="0"/>
        </a:p>
        <a:p>
          <a:endParaRPr lang="en-GB" sz="1100" baseline="0"/>
        </a:p>
        <a:p>
          <a:endParaRPr lang="en-GB" sz="1100" baseline="0"/>
        </a:p>
        <a:p>
          <a:endParaRPr lang="en-GB" sz="1100" baseline="0"/>
        </a:p>
        <a:p>
          <a:endParaRPr lang="en-GB" sz="1100" baseline="0"/>
        </a:p>
        <a:p>
          <a:endParaRPr lang="en-GB" sz="1100" baseline="0"/>
        </a:p>
        <a:p>
          <a:r>
            <a:rPr lang="en-GB" sz="1100" baseline="0"/>
            <a:t>Par exemple dans ce cas:</a:t>
          </a:r>
        </a:p>
        <a:p>
          <a:r>
            <a:rPr lang="en-GB" sz="1100" baseline="0"/>
            <a:t>quelle est la valeur MIN, MAX, AVG ou MED </a:t>
          </a:r>
        </a:p>
        <a:p>
          <a:r>
            <a:rPr lang="en-GB" sz="1100" baseline="0"/>
            <a:t>*entre le 01.01.17 et le 19.01</a:t>
          </a:r>
        </a:p>
        <a:p>
          <a:r>
            <a:rPr lang="en-GB" sz="1100" baseline="0"/>
            <a:t>*pour desktop, parcel</a:t>
          </a:r>
        </a:p>
      </xdr:txBody>
    </xdr:sp>
    <xdr:clientData/>
  </xdr:twoCellAnchor>
  <xdr:twoCellAnchor>
    <xdr:from>
      <xdr:col>10</xdr:col>
      <xdr:colOff>449580</xdr:colOff>
      <xdr:row>5</xdr:row>
      <xdr:rowOff>137160</xdr:rowOff>
    </xdr:from>
    <xdr:to>
      <xdr:col>12</xdr:col>
      <xdr:colOff>464820</xdr:colOff>
      <xdr:row>13</xdr:row>
      <xdr:rowOff>7620</xdr:rowOff>
    </xdr:to>
    <xdr:cxnSp macro="">
      <xdr:nvCxnSpPr>
        <xdr:cNvPr id="10" name="Gerade Verbindung mit Pfeil 9"/>
        <xdr:cNvCxnSpPr/>
      </xdr:nvCxnSpPr>
      <xdr:spPr>
        <a:xfrm flipH="1">
          <a:off x="11109960" y="861060"/>
          <a:ext cx="1043940" cy="1028700"/>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pivotCache/pivotCacheDefinition1.xml><?xml version="1.0" encoding="utf-8"?>
<pivotCacheDefinition xmlns="http://schemas.openxmlformats.org/spreadsheetml/2006/main" xmlns:r="http://schemas.openxmlformats.org/officeDocument/2006/relationships" saveData="0" refreshedBy="Blandine Winterhager" refreshedDate="42757.448594097223" createdVersion="5" refreshedVersion="5" minRefreshableVersion="3" recordCount="0" supportSubquery="1" supportAdvancedDrill="1">
  <cacheSource type="external" connectionId="11"/>
  <cacheFields count="14">
    <cacheField name="[dim_dates].[DateTime].[DateTime]" caption="DateTime" numFmtId="0" hierarchy="8" level="1">
      <sharedItems containsSemiMixedTypes="0" containsNonDate="0" containsDate="1" containsString="0" minDate="2017-01-01T00:00:00" maxDate="2017-01-20T00:00:00" count="19">
        <d v="2017-01-01T00:00:00"/>
        <d v="2017-01-02T00:00:00"/>
        <d v="2017-01-03T00:00:00"/>
        <d v="2017-01-04T00:00:00"/>
        <d v="2017-01-05T00:00:00"/>
        <d v="2017-01-06T00:00:00"/>
        <d v="2017-01-07T00:00:00"/>
        <d v="2017-01-08T00:00:00"/>
        <d v="2017-01-09T00:00:00"/>
        <d v="2017-01-10T00:00:00"/>
        <d v="2017-01-11T00:00:00"/>
        <d v="2017-01-12T00:00:00"/>
        <d v="2017-01-13T00:00:00"/>
        <d v="2017-01-14T00:00:00"/>
        <d v="2017-01-15T00:00:00"/>
        <d v="2017-01-16T00:00:00"/>
        <d v="2017-01-17T00:00:00"/>
        <d v="2017-01-18T00:00:00"/>
        <d v="2017-01-19T00:00:00"/>
      </sharedItems>
    </cacheField>
    <cacheField name="[Measures].[Summe von Visits]" caption="Summe von Visits" numFmtId="0" hierarchy="34" level="32767"/>
    <cacheField name="[Measures].[Summe von Orders]" caption="Summe von Orders" numFmtId="0" hierarchy="35" level="32767"/>
    <cacheField name="[Measures].[Fallout 1to2]" caption="Fallout 1to2" numFmtId="0" hierarchy="27" level="32767"/>
    <cacheField name="[Measures].[Fallout 2to3]" caption="Fallout 2to3" numFmtId="0" hierarchy="28" level="32767"/>
    <cacheField name="[Measures].[CR]" caption="CR" numFmtId="0" hierarchy="29" level="32767"/>
    <cacheField name="[Shippingcost].[DeliveryMethod].[DeliveryMethod]" caption="DeliveryMethod" numFmtId="0" hierarchy="26" level="1">
      <sharedItems containsSemiMixedTypes="0" containsNonDate="0" containsString="0"/>
    </cacheField>
    <cacheField name="[dim_devicetype].[DeviceCategory].[DeviceCategory]" caption="DeviceCategory" numFmtId="0" hierarchy="13" level="1">
      <sharedItems containsSemiMixedTypes="0" containsNonDate="0" containsString="0"/>
    </cacheField>
    <cacheField name="[dim_dates].[Yearname].[Yearname]" caption="Yearname" numFmtId="0" hierarchy="10" level="1">
      <sharedItems containsSemiMixedTypes="0" containsNonDate="0" containsString="0"/>
    </cacheField>
    <cacheField name="[Measures].[Summe von Step1_Warenkorb]" caption="Summe von Step1_Warenkorb" numFmtId="0" hierarchy="36" level="32767"/>
    <cacheField name="[Measures].[Summe von Step2_Adresse]" caption="Summe von Step2_Adresse" numFmtId="0" hierarchy="37" level="32767"/>
    <cacheField name="[Measures].[Summe von Step3_Lieferung]" caption="Summe von Step3_Lieferung" numFmtId="0" hierarchy="38" level="32767"/>
    <cacheField name="[Measures].[Summe von Step4_ReviewPayment]" caption="Summe von Step4_ReviewPayment" numFmtId="0" hierarchy="39" level="32767"/>
    <cacheField name="[Measures].[Summe von Step5_ConfirmationPage]" caption="Summe von Step5_ConfirmationPage" numFmtId="0" hierarchy="40" level="32767"/>
  </cacheFields>
  <cacheHierarchies count="46">
    <cacheHierarchy uniqueName="[dim_dates].[date]" caption="date" attribute="1" time="1" defaultMemberUniqueName="[dim_dates].[date].[All]" allUniqueName="[dim_dates].[date].[All]" dimensionUniqueName="[dim_dates]" displayFolder="" count="0" memberValueDatatype="7" unbalanced="0"/>
    <cacheHierarchy uniqueName="[dim_dates].[month]" caption="month" attribute="1" time="1" defaultMemberUniqueName="[dim_dates].[month].[All]" allUniqueName="[dim_dates].[month].[All]" dimensionUniqueName="[dim_dates]" displayFolder="" count="0" memberValueDatatype="7" unbalanced="0"/>
    <cacheHierarchy uniqueName="[dim_dates].[year]" caption="year" attribute="1" time="1" defaultMemberUniqueName="[dim_dates].[year].[All]" allUniqueName="[dim_dates].[year].[All]" dimensionUniqueName="[dim_dates]" displayFolder="" count="0" memberValueDatatype="7" unbalanced="0"/>
    <cacheHierarchy uniqueName="[dim_dates].[week]" caption="week" attribute="1" time="1" defaultMemberUniqueName="[dim_dates].[week].[All]" allUniqueName="[dim_dates].[week].[All]" dimensionUniqueName="[dim_dates]" displayFolder="" count="0" memberValueDatatype="7" unbalanced="0"/>
    <cacheHierarchy uniqueName="[dim_dates].[fiscalyeardate]" caption="fiscalyeardate" attribute="1" time="1" defaultMemberUniqueName="[dim_dates].[fiscalyeardate].[All]" allUniqueName="[dim_dates].[fiscalyeardate].[All]" dimensionUniqueName="[dim_dates]" displayFolder="" count="0" memberValueDatatype="7" unbalanced="0"/>
    <cacheHierarchy uniqueName="[dim_dates].[fiscalyear]" caption="fiscalyear" attribute="1" defaultMemberUniqueName="[dim_dates].[fiscalyear].[All]" allUniqueName="[dim_dates].[fiscalyear].[All]" dimensionUniqueName="[dim_dates]" displayFolder="" count="0" memberValueDatatype="5" unbalanced="0"/>
    <cacheHierarchy uniqueName="[dim_dates].[fiscalperiod]" caption="fiscalperiod" attribute="1" defaultMemberUniqueName="[dim_dates].[fiscalperiod].[All]" allUniqueName="[dim_dates].[fiscalperiod].[All]" dimensionUniqueName="[dim_dates]" displayFolder="" count="0" memberValueDatatype="5" unbalanced="0"/>
    <cacheHierarchy uniqueName="[dim_dates].[DateDT]" caption="DateDT" attribute="1" time="1" defaultMemberUniqueName="[dim_dates].[DateDT].[All]" allUniqueName="[dim_dates].[DateDT].[All]" dimensionUniqueName="[dim_dates]" displayFolder="" count="0" memberValueDatatype="7" unbalanced="0"/>
    <cacheHierarchy uniqueName="[dim_dates].[DateTime]" caption="DateTime" attribute="1" time="1" defaultMemberUniqueName="[dim_dates].[DateTime].[All]" allUniqueName="[dim_dates].[DateTime].[All]" dimensionUniqueName="[dim_dates]" displayFolder="" count="2" memberValueDatatype="7" unbalanced="0">
      <fieldsUsage count="2">
        <fieldUsage x="-1"/>
        <fieldUsage x="0"/>
      </fieldsUsage>
    </cacheHierarchy>
    <cacheHierarchy uniqueName="[dim_dates].[Monthname]" caption="Monthname" attribute="1" defaultMemberUniqueName="[dim_dates].[Monthname].[All]" allUniqueName="[dim_dates].[Monthname].[All]" dimensionUniqueName="[dim_dates]" displayFolder="" count="0" memberValueDatatype="130" unbalanced="0"/>
    <cacheHierarchy uniqueName="[dim_dates].[Yearname]" caption="Yearname" attribute="1" defaultMemberUniqueName="[dim_dates].[Yearname].[All]" allUniqueName="[dim_dates].[Yearname].[All]" dimensionUniqueName="[dim_dates]" displayFolder="" count="2" memberValueDatatype="5" unbalanced="0">
      <fieldsUsage count="2">
        <fieldUsage x="-1"/>
        <fieldUsage x="8"/>
      </fieldsUsage>
    </cacheHierarchy>
    <cacheHierarchy uniqueName="[dim_dates].[Weekname]" caption="Weekname" attribute="1" defaultMemberUniqueName="[dim_dates].[Weekname].[All]" allUniqueName="[dim_dates].[Weekname].[All]" dimensionUniqueName="[dim_dates]" displayFolder="" count="0" memberValueDatatype="5" unbalanced="0"/>
    <cacheHierarchy uniqueName="[dim_devicetype].[DeviceType]" caption="DeviceType" attribute="1" defaultMemberUniqueName="[dim_devicetype].[DeviceType].[All]" allUniqueName="[dim_devicetype].[DeviceType].[All]" dimensionUniqueName="[dim_devicetype]" displayFolder="" count="0" memberValueDatatype="130" unbalanced="0"/>
    <cacheHierarchy uniqueName="[dim_devicetype].[DeviceCategory]" caption="DeviceCategory" attribute="1" defaultMemberUniqueName="[dim_devicetype].[DeviceCategory].[All]" allUniqueName="[dim_devicetype].[DeviceCategory].[All]" dimensionUniqueName="[dim_devicetype]" displayFolder="" count="2" memberValueDatatype="130" unbalanced="0">
      <fieldsUsage count="2">
        <fieldUsage x="-1"/>
        <fieldUsage x="7"/>
      </fieldsUsage>
    </cacheHierarchy>
    <cacheHierarchy uniqueName="[Funnel].[date]" caption="date" attribute="1" time="1" defaultMemberUniqueName="[Funnel].[date].[All]" allUniqueName="[Funnel].[date].[All]" dimensionUniqueName="[Funnel]" displayFolder="" count="0" memberValueDatatype="7" unbalanced="0"/>
    <cacheHierarchy uniqueName="[Funnel].[devicetype]" caption="devicetype" attribute="1" defaultMemberUniqueName="[Funnel].[devicetype].[All]" allUniqueName="[Funnel].[devicetype].[All]" dimensionUniqueName="[Funnel]" displayFolder="" count="0" memberValueDatatype="130" unbalanced="0"/>
    <cacheHierarchy uniqueName="[Funnel].[Visits]" caption="Visits" attribute="1" defaultMemberUniqueName="[Funnel].[Visits].[All]" allUniqueName="[Funnel].[Visits].[All]" dimensionUniqueName="[Funnel]" displayFolder="" count="0" memberValueDatatype="5" unbalanced="0"/>
    <cacheHierarchy uniqueName="[Funnel].[Step1_Warenkorb]" caption="Step1_Warenkorb" attribute="1" defaultMemberUniqueName="[Funnel].[Step1_Warenkorb].[All]" allUniqueName="[Funnel].[Step1_Warenkorb].[All]" dimensionUniqueName="[Funnel]" displayFolder="" count="0" memberValueDatatype="5" unbalanced="0"/>
    <cacheHierarchy uniqueName="[Funnel].[Step2_Adresse]" caption="Step2_Adresse" attribute="1" defaultMemberUniqueName="[Funnel].[Step2_Adresse].[All]" allUniqueName="[Funnel].[Step2_Adresse].[All]" dimensionUniqueName="[Funnel]" displayFolder="" count="0" memberValueDatatype="5" unbalanced="0"/>
    <cacheHierarchy uniqueName="[Funnel].[Step3_Lieferung]" caption="Step3_Lieferung" attribute="1" defaultMemberUniqueName="[Funnel].[Step3_Lieferung].[All]" allUniqueName="[Funnel].[Step3_Lieferung].[All]" dimensionUniqueName="[Funnel]" displayFolder="" count="0" memberValueDatatype="5" unbalanced="0"/>
    <cacheHierarchy uniqueName="[Funnel].[Step4_ReviewPayment]" caption="Step4_ReviewPayment" attribute="1" defaultMemberUniqueName="[Funnel].[Step4_ReviewPayment].[All]" allUniqueName="[Funnel].[Step4_ReviewPayment].[All]" dimensionUniqueName="[Funnel]" displayFolder="" count="0" memberValueDatatype="5" unbalanced="0"/>
    <cacheHierarchy uniqueName="[Funnel].[Step5_ConfirmationPage]" caption="Step5_ConfirmationPage" attribute="1" defaultMemberUniqueName="[Funnel].[Step5_ConfirmationPage].[All]" allUniqueName="[Funnel].[Step5_ConfirmationPage].[All]" dimensionUniqueName="[Funnel]" displayFolder="" count="0" memberValueDatatype="5" unbalanced="0"/>
    <cacheHierarchy uniqueName="[Funnel].[Orders]" caption="Orders" attribute="1" defaultMemberUniqueName="[Funnel].[Orders].[All]" allUniqueName="[Funnel].[Orders].[All]" dimensionUniqueName="[Funnel]" displayFolder="" count="0" memberValueDatatype="5" unbalanced="0"/>
    <cacheHierarchy uniqueName="[Funnel].[revenue]" caption="revenue" attribute="1" defaultMemberUniqueName="[Funnel].[revenue].[All]" allUniqueName="[Funnel].[revenue].[All]" dimensionUniqueName="[Funnel]" displayFolder="" count="0" memberValueDatatype="5" unbalanced="0"/>
    <cacheHierarchy uniqueName="[Funnel].[ShippingCosts]" caption="ShippingCosts" attribute="1" defaultMemberUniqueName="[Funnel].[ShippingCosts].[All]" allUniqueName="[Funnel].[ShippingCosts].[All]" dimensionUniqueName="[Funnel]" displayFolder="" count="0" memberValueDatatype="130" unbalanced="0"/>
    <cacheHierarchy uniqueName="[Shippingcost].[ShippingCosts]" caption="ShippingCosts" attribute="1" defaultMemberUniqueName="[Shippingcost].[ShippingCosts].[All]" allUniqueName="[Shippingcost].[ShippingCosts].[All]" dimensionUniqueName="[Shippingcost]" displayFolder="" count="0" memberValueDatatype="130" unbalanced="0"/>
    <cacheHierarchy uniqueName="[Shippingcost].[DeliveryMethod]" caption="DeliveryMethod" attribute="1" defaultMemberUniqueName="[Shippingcost].[DeliveryMethod].[All]" allUniqueName="[Shippingcost].[DeliveryMethod].[All]" dimensionUniqueName="[Shippingcost]" displayFolder="" count="2" memberValueDatatype="130" unbalanced="0">
      <fieldsUsage count="2">
        <fieldUsage x="-1"/>
        <fieldUsage x="6"/>
      </fieldsUsage>
    </cacheHierarchy>
    <cacheHierarchy uniqueName="[Measures].[Fallout 1to2]" caption="Fallout 1to2" measure="1" displayFolder="" measureGroup="Funnel" count="0" oneField="1">
      <fieldsUsage count="1">
        <fieldUsage x="3"/>
      </fieldsUsage>
    </cacheHierarchy>
    <cacheHierarchy uniqueName="[Measures].[Fallout 2to3]" caption="Fallout 2to3" measure="1" displayFolder="" measureGroup="Funnel" count="0" oneField="1">
      <fieldsUsage count="1">
        <fieldUsage x="4"/>
      </fieldsUsage>
    </cacheHierarchy>
    <cacheHierarchy uniqueName="[Measures].[CR]" caption="CR" measure="1" displayFolder="" measureGroup="Funnel" count="0" oneField="1">
      <fieldsUsage count="1">
        <fieldUsage x="5"/>
      </fieldsUsage>
    </cacheHierarchy>
    <cacheHierarchy uniqueName="[Measures].[MaxDate]" caption="MaxDate" measure="1" displayFolder="" measureGroup="Funnel" count="0"/>
    <cacheHierarchy uniqueName="[Measures].[Fallout 1to2_Vorwoche]" caption="Fallout 1to2_Vorwoche" measure="1" displayFolder="" measureGroup="Funnel" count="0"/>
    <cacheHierarchy uniqueName="[Measures].[MAX_Visits]" caption="MAX_Visits" measure="1" displayFolder="" measureGroup="Funnel" count="0"/>
    <cacheHierarchy uniqueName="[Measures].[MIN_Visits]" caption="MIN_Visits" measure="1" displayFolder="" measureGroup="Funnel" count="0"/>
    <cacheHierarchy uniqueName="[Measures].[Summe von Visits]" caption="Summe von Visits" measure="1" displayFolder="" measureGroup="Funnel" count="0" oneField="1">
      <fieldsUsage count="1">
        <fieldUsage x="1"/>
      </fieldsUsage>
      <extLst>
        <ext xmlns:x15="http://schemas.microsoft.com/office/spreadsheetml/2010/11/main" uri="{B97F6D7D-B522-45F9-BDA1-12C45D357490}">
          <x15:cacheHierarchy aggregatedColumn="16"/>
        </ext>
      </extLst>
    </cacheHierarchy>
    <cacheHierarchy uniqueName="[Measures].[Summe von Orders]" caption="Summe von Orders" measure="1" displayFolder="" measureGroup="Funnel" count="0" oneField="1">
      <fieldsUsage count="1">
        <fieldUsage x="2"/>
      </fieldsUsage>
      <extLst>
        <ext xmlns:x15="http://schemas.microsoft.com/office/spreadsheetml/2010/11/main" uri="{B97F6D7D-B522-45F9-BDA1-12C45D357490}">
          <x15:cacheHierarchy aggregatedColumn="22"/>
        </ext>
      </extLst>
    </cacheHierarchy>
    <cacheHierarchy uniqueName="[Measures].[Summe von Step1_Warenkorb]" caption="Summe von Step1_Warenkorb" measure="1" displayFolder="" measureGroup="Funnel" count="0" oneField="1">
      <fieldsUsage count="1">
        <fieldUsage x="9"/>
      </fieldsUsage>
      <extLst>
        <ext xmlns:x15="http://schemas.microsoft.com/office/spreadsheetml/2010/11/main" uri="{B97F6D7D-B522-45F9-BDA1-12C45D357490}">
          <x15:cacheHierarchy aggregatedColumn="17"/>
        </ext>
      </extLst>
    </cacheHierarchy>
    <cacheHierarchy uniqueName="[Measures].[Summe von Step2_Adresse]" caption="Summe von Step2_Adresse" measure="1" displayFolder="" measureGroup="Funnel" count="0" oneField="1">
      <fieldsUsage count="1">
        <fieldUsage x="10"/>
      </fieldsUsage>
      <extLst>
        <ext xmlns:x15="http://schemas.microsoft.com/office/spreadsheetml/2010/11/main" uri="{B97F6D7D-B522-45F9-BDA1-12C45D357490}">
          <x15:cacheHierarchy aggregatedColumn="18"/>
        </ext>
      </extLst>
    </cacheHierarchy>
    <cacheHierarchy uniqueName="[Measures].[Summe von Step3_Lieferung]" caption="Summe von Step3_Lieferung" measure="1" displayFolder="" measureGroup="Funnel" count="0" oneField="1">
      <fieldsUsage count="1">
        <fieldUsage x="11"/>
      </fieldsUsage>
      <extLst>
        <ext xmlns:x15="http://schemas.microsoft.com/office/spreadsheetml/2010/11/main" uri="{B97F6D7D-B522-45F9-BDA1-12C45D357490}">
          <x15:cacheHierarchy aggregatedColumn="19"/>
        </ext>
      </extLst>
    </cacheHierarchy>
    <cacheHierarchy uniqueName="[Measures].[Summe von Step4_ReviewPayment]" caption="Summe von Step4_ReviewPayment" measure="1" displayFolder="" measureGroup="Funnel" count="0" oneField="1">
      <fieldsUsage count="1">
        <fieldUsage x="12"/>
      </fieldsUsage>
      <extLst>
        <ext xmlns:x15="http://schemas.microsoft.com/office/spreadsheetml/2010/11/main" uri="{B97F6D7D-B522-45F9-BDA1-12C45D357490}">
          <x15:cacheHierarchy aggregatedColumn="20"/>
        </ext>
      </extLst>
    </cacheHierarchy>
    <cacheHierarchy uniqueName="[Measures].[Summe von Step5_ConfirmationPage]" caption="Summe von Step5_ConfirmationPage" measure="1" displayFolder="" measureGroup="Funnel" count="0" oneField="1">
      <fieldsUsage count="1">
        <fieldUsage x="13"/>
      </fieldsUsage>
      <extLst>
        <ext xmlns:x15="http://schemas.microsoft.com/office/spreadsheetml/2010/11/main" uri="{B97F6D7D-B522-45F9-BDA1-12C45D357490}">
          <x15:cacheHierarchy aggregatedColumn="21"/>
        </ext>
      </extLst>
    </cacheHierarchy>
    <cacheHierarchy uniqueName="[Measures].[_Anzahl dim_dates]" caption="_Anzahl dim_dates" measure="1" displayFolder="" measureGroup="dim_dates" count="0" hidden="1"/>
    <cacheHierarchy uniqueName="[Measures].[_Anzahl dim_devicetype]" caption="_Anzahl dim_devicetype" measure="1" displayFolder="" measureGroup="dim_devicetype" count="0" hidden="1"/>
    <cacheHierarchy uniqueName="[Measures].[_Anzahl Shippingcost]" caption="_Anzahl Shippingcost" measure="1" displayFolder="" measureGroup="Shippingcost" count="0" hidden="1"/>
    <cacheHierarchy uniqueName="[Measures].[_Anzahl Funnel]" caption="_Anzahl Funnel" measure="1" displayFolder="" measureGroup="Funnel" count="0" hidden="1"/>
    <cacheHierarchy uniqueName="[Measures].[__XL_Count of Models]" caption="__XL_Count of Models" measure="1" displayFolder="" count="0" hidden="1"/>
  </cacheHierarchies>
  <kpis count="0"/>
  <dimensions count="5">
    <dimension name="dim_dates" uniqueName="[dim_dates]" caption="dim_dates"/>
    <dimension name="dim_devicetype" uniqueName="[dim_devicetype]" caption="dim_devicetype"/>
    <dimension name="Funnel" uniqueName="[Funnel]" caption="Funnel"/>
    <dimension measure="1" name="Measures" uniqueName="[Measures]" caption="Measures"/>
    <dimension name="Shippingcost" uniqueName="[Shippingcost]" caption="Shippingcost"/>
  </dimensions>
  <measureGroups count="4">
    <measureGroup name="dim_dates" caption="dim_dates"/>
    <measureGroup name="dim_devicetype" caption="dim_devicetype"/>
    <measureGroup name="Funnel" caption="Funnel"/>
    <measureGroup name="Shippingcost" caption="Shippingcost"/>
  </measureGroups>
  <maps count="7">
    <map measureGroup="0" dimension="0"/>
    <map measureGroup="1" dimension="1"/>
    <map measureGroup="2" dimension="0"/>
    <map measureGroup="2" dimension="1"/>
    <map measureGroup="2" dimension="2"/>
    <map measureGroup="2" dimension="4"/>
    <map measureGroup="3" dimension="4"/>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saveData="0" refreshedBy="Blandine Winterhager" refreshedDate="42757.444119675929" createdVersion="3" refreshedVersion="5" minRefreshableVersion="3" recordCount="0" supportSubquery="1" supportAdvancedDrill="1">
  <cacheSource type="external" connectionId="11">
    <extLst>
      <ext xmlns:x14="http://schemas.microsoft.com/office/spreadsheetml/2009/9/main" uri="{F057638F-6D5F-4e77-A914-E7F072B9BCA8}">
        <x14:sourceConnection name="ThisWorkbookDataModel"/>
      </ext>
    </extLst>
  </cacheSource>
  <cacheFields count="0"/>
  <cacheHierarchies count="41">
    <cacheHierarchy uniqueName="[dim_dates].[date]" caption="date" attribute="1" time="1" defaultMemberUniqueName="[dim_dates].[date].[All]" allUniqueName="[dim_dates].[date].[All]" dimensionUniqueName="[dim_dates]" displayFolder="" count="0" memberValueDatatype="7" unbalanced="0"/>
    <cacheHierarchy uniqueName="[dim_dates].[month]" caption="month" attribute="1" time="1" defaultMemberUniqueName="[dim_dates].[month].[All]" allUniqueName="[dim_dates].[month].[All]" dimensionUniqueName="[dim_dates]" displayFolder="" count="0" memberValueDatatype="7" unbalanced="0"/>
    <cacheHierarchy uniqueName="[dim_dates].[year]" caption="year" attribute="1" time="1" defaultMemberUniqueName="[dim_dates].[year].[All]" allUniqueName="[dim_dates].[year].[All]" dimensionUniqueName="[dim_dates]" displayFolder="" count="0" memberValueDatatype="7" unbalanced="0"/>
    <cacheHierarchy uniqueName="[dim_dates].[week]" caption="week" attribute="1" time="1" defaultMemberUniqueName="[dim_dates].[week].[All]" allUniqueName="[dim_dates].[week].[All]" dimensionUniqueName="[dim_dates]" displayFolder="" count="0" memberValueDatatype="7" unbalanced="0"/>
    <cacheHierarchy uniqueName="[dim_dates].[fiscalyeardate]" caption="fiscalyeardate" attribute="1" time="1" defaultMemberUniqueName="[dim_dates].[fiscalyeardate].[All]" allUniqueName="[dim_dates].[fiscalyeardate].[All]" dimensionUniqueName="[dim_dates]" displayFolder="" count="0" memberValueDatatype="7" unbalanced="0"/>
    <cacheHierarchy uniqueName="[dim_dates].[fiscalyear]" caption="fiscalyear" attribute="1" defaultMemberUniqueName="[dim_dates].[fiscalyear].[All]" allUniqueName="[dim_dates].[fiscalyear].[All]" dimensionUniqueName="[dim_dates]" displayFolder="" count="0" memberValueDatatype="5" unbalanced="0"/>
    <cacheHierarchy uniqueName="[dim_dates].[fiscalperiod]" caption="fiscalperiod" attribute="1" defaultMemberUniqueName="[dim_dates].[fiscalperiod].[All]" allUniqueName="[dim_dates].[fiscalperiod].[All]" dimensionUniqueName="[dim_dates]" displayFolder="" count="0" memberValueDatatype="5" unbalanced="0"/>
    <cacheHierarchy uniqueName="[dim_dates].[DateDT]" caption="DateDT" attribute="1" time="1" defaultMemberUniqueName="[dim_dates].[DateDT].[All]" allUniqueName="[dim_dates].[DateDT].[All]" dimensionUniqueName="[dim_dates]" displayFolder="" count="0" memberValueDatatype="7" unbalanced="0"/>
    <cacheHierarchy uniqueName="[dim_dates].[DateTime]" caption="DateTime" attribute="1" time="1" defaultMemberUniqueName="[dim_dates].[DateTime].[All]" allUniqueName="[dim_dates].[DateTime].[All]" dimensionUniqueName="[dim_dates]" displayFolder="" count="0" memberValueDatatype="7" unbalanced="0"/>
    <cacheHierarchy uniqueName="[dim_dates].[Monthname]" caption="Monthname" attribute="1" defaultMemberUniqueName="[dim_dates].[Monthname].[All]" allUniqueName="[dim_dates].[Monthname].[All]" dimensionUniqueName="[dim_dates]" displayFolder="" count="2" memberValueDatatype="130" unbalanced="0"/>
    <cacheHierarchy uniqueName="[dim_dates].[Yearname]" caption="Yearname" attribute="1" defaultMemberUniqueName="[dim_dates].[Yearname].[All]" allUniqueName="[dim_dates].[Yearname].[All]" dimensionUniqueName="[dim_dates]" displayFolder="" count="2" memberValueDatatype="5" unbalanced="0"/>
    <cacheHierarchy uniqueName="[dim_dates].[Weekname]" caption="Weekname" attribute="1" defaultMemberUniqueName="[dim_dates].[Weekname].[All]" allUniqueName="[dim_dates].[Weekname].[All]" dimensionUniqueName="[dim_dates]" displayFolder="" count="2" memberValueDatatype="5" unbalanced="0"/>
    <cacheHierarchy uniqueName="[dim_devicetype].[DeviceType]" caption="DeviceType" attribute="1" defaultMemberUniqueName="[dim_devicetype].[DeviceType].[All]" allUniqueName="[dim_devicetype].[DeviceType].[All]" dimensionUniqueName="[dim_devicetype]" displayFolder="" count="0" memberValueDatatype="130" unbalanced="0"/>
    <cacheHierarchy uniqueName="[dim_devicetype].[DeviceCategory]" caption="DeviceCategory" attribute="1" defaultMemberUniqueName="[dim_devicetype].[DeviceCategory].[All]" allUniqueName="[dim_devicetype].[DeviceCategory].[All]" dimensionUniqueName="[dim_devicetype]" displayFolder="" count="2" memberValueDatatype="130" unbalanced="0"/>
    <cacheHierarchy uniqueName="[Funnel].[date]" caption="date" attribute="1" time="1" defaultMemberUniqueName="[Funnel].[date].[All]" allUniqueName="[Funnel].[date].[All]" dimensionUniqueName="[Funnel]" displayFolder="" count="0" memberValueDatatype="7" unbalanced="0"/>
    <cacheHierarchy uniqueName="[Funnel].[devicetype]" caption="devicetype" attribute="1" defaultMemberUniqueName="[Funnel].[devicetype].[All]" allUniqueName="[Funnel].[devicetype].[All]" dimensionUniqueName="[Funnel]" displayFolder="" count="0" memberValueDatatype="130" unbalanced="0"/>
    <cacheHierarchy uniqueName="[Funnel].[Visits]" caption="Visits" attribute="1" defaultMemberUniqueName="[Funnel].[Visits].[All]" allUniqueName="[Funnel].[Visits].[All]" dimensionUniqueName="[Funnel]" displayFolder="" count="0" memberValueDatatype="5" unbalanced="0"/>
    <cacheHierarchy uniqueName="[Funnel].[Step1_Warenkorb]" caption="Step1_Warenkorb" attribute="1" defaultMemberUniqueName="[Funnel].[Step1_Warenkorb].[All]" allUniqueName="[Funnel].[Step1_Warenkorb].[All]" dimensionUniqueName="[Funnel]" displayFolder="" count="0" memberValueDatatype="5" unbalanced="0"/>
    <cacheHierarchy uniqueName="[Funnel].[Step2_Adresse]" caption="Step2_Adresse" attribute="1" defaultMemberUniqueName="[Funnel].[Step2_Adresse].[All]" allUniqueName="[Funnel].[Step2_Adresse].[All]" dimensionUniqueName="[Funnel]" displayFolder="" count="0" memberValueDatatype="5" unbalanced="0"/>
    <cacheHierarchy uniqueName="[Funnel].[Step3_Lieferung]" caption="Step3_Lieferung" attribute="1" defaultMemberUniqueName="[Funnel].[Step3_Lieferung].[All]" allUniqueName="[Funnel].[Step3_Lieferung].[All]" dimensionUniqueName="[Funnel]" displayFolder="" count="0" memberValueDatatype="5" unbalanced="0"/>
    <cacheHierarchy uniqueName="[Funnel].[Step4_ReviewPayment]" caption="Step4_ReviewPayment" attribute="1" defaultMemberUniqueName="[Funnel].[Step4_ReviewPayment].[All]" allUniqueName="[Funnel].[Step4_ReviewPayment].[All]" dimensionUniqueName="[Funnel]" displayFolder="" count="0" memberValueDatatype="5" unbalanced="0"/>
    <cacheHierarchy uniqueName="[Funnel].[Step5_ConfirmationPage]" caption="Step5_ConfirmationPage" attribute="1" defaultMemberUniqueName="[Funnel].[Step5_ConfirmationPage].[All]" allUniqueName="[Funnel].[Step5_ConfirmationPage].[All]" dimensionUniqueName="[Funnel]" displayFolder="" count="0" memberValueDatatype="5" unbalanced="0"/>
    <cacheHierarchy uniqueName="[Funnel].[Orders]" caption="Orders" attribute="1" defaultMemberUniqueName="[Funnel].[Orders].[All]" allUniqueName="[Funnel].[Orders].[All]" dimensionUniqueName="[Funnel]" displayFolder="" count="0" memberValueDatatype="5" unbalanced="0"/>
    <cacheHierarchy uniqueName="[Funnel].[revenue]" caption="revenue" attribute="1" defaultMemberUniqueName="[Funnel].[revenue].[All]" allUniqueName="[Funnel].[revenue].[All]" dimensionUniqueName="[Funnel]" displayFolder="" count="0" memberValueDatatype="5" unbalanced="0"/>
    <cacheHierarchy uniqueName="[Funnel].[ShippingCosts]" caption="ShippingCosts" attribute="1" defaultMemberUniqueName="[Funnel].[ShippingCosts].[All]" allUniqueName="[Funnel].[ShippingCosts].[All]" dimensionUniqueName="[Funnel]" displayFolder="" count="0" memberValueDatatype="130" unbalanced="0"/>
    <cacheHierarchy uniqueName="[Shippingcost].[ShippingCosts]" caption="ShippingCosts" attribute="1" defaultMemberUniqueName="[Shippingcost].[ShippingCosts].[All]" allUniqueName="[Shippingcost].[ShippingCosts].[All]" dimensionUniqueName="[Shippingcost]" displayFolder="" count="0" memberValueDatatype="130" unbalanced="0"/>
    <cacheHierarchy uniqueName="[Shippingcost].[DeliveryMethod]" caption="DeliveryMethod" attribute="1" defaultMemberUniqueName="[Shippingcost].[DeliveryMethod].[All]" allUniqueName="[Shippingcost].[DeliveryMethod].[All]" dimensionUniqueName="[Shippingcost]" displayFolder="" count="2" memberValueDatatype="130" unbalanced="0"/>
    <cacheHierarchy uniqueName="[Measures].[Summe von Visits]" caption="Summe von Visits" measure="1" displayFolder="" measureGroup="Funnel" count="0">
      <extLst>
        <ext xmlns:x15="http://schemas.microsoft.com/office/spreadsheetml/2010/11/main" uri="{B97F6D7D-B522-45F9-BDA1-12C45D357490}">
          <x15:cacheHierarchy aggregatedColumn="16"/>
        </ext>
      </extLst>
    </cacheHierarchy>
    <cacheHierarchy uniqueName="[Measures].[Summe von Orders]" caption="Summe von Orders" measure="1" displayFolder="" measureGroup="Funnel" count="0">
      <extLst>
        <ext xmlns:x15="http://schemas.microsoft.com/office/spreadsheetml/2010/11/main" uri="{B97F6D7D-B522-45F9-BDA1-12C45D357490}">
          <x15:cacheHierarchy aggregatedColumn="22"/>
        </ext>
      </extLst>
    </cacheHierarchy>
    <cacheHierarchy uniqueName="[Measures].[Fallout 1to2]" caption="Fallout 1to2" measure="1" displayFolder="" measureGroup="Funnel" count="0"/>
    <cacheHierarchy uniqueName="[Measures].[Fallout 2to3]" caption="Fallout 2to3" measure="1" displayFolder="" measureGroup="Funnel" count="0"/>
    <cacheHierarchy uniqueName="[Measures].[CR]" caption="CR" measure="1" displayFolder="" measureGroup="Funnel" count="0"/>
    <cacheHierarchy uniqueName="[Measures].[MaxDate]" caption="MaxDate" measure="1" displayFolder="" measureGroup="Funnel" count="0"/>
    <cacheHierarchy uniqueName="[Measures].[Fallout 1to2_Vorwoche]" caption="Fallout 1to2_Vorwoche" measure="1" displayFolder="" measureGroup="Funnel" count="0"/>
    <cacheHierarchy uniqueName="[Measures].[MAX_Visits]" caption="MAX_Visits" measure="1" displayFolder="" measureGroup="Funnel" count="0"/>
    <cacheHierarchy uniqueName="[Measures].[MIN_Visits]" caption="MIN_Visits" measure="1" displayFolder="" measureGroup="Funnel" count="0"/>
    <cacheHierarchy uniqueName="[Measures].[_Anzahl dim_dates]" caption="_Anzahl dim_dates" measure="1" displayFolder="" measureGroup="dim_dates" count="0" hidden="1"/>
    <cacheHierarchy uniqueName="[Measures].[_Anzahl dim_devicetype]" caption="_Anzahl dim_devicetype" measure="1" displayFolder="" measureGroup="dim_devicetype" count="0" hidden="1"/>
    <cacheHierarchy uniqueName="[Measures].[_Anzahl Shippingcost]" caption="_Anzahl Shippingcost" measure="1" displayFolder="" measureGroup="Shippingcost" count="0" hidden="1"/>
    <cacheHierarchy uniqueName="[Measures].[_Anzahl Funnel]" caption="_Anzahl Funnel" measure="1" displayFolder="" measureGroup="Funnel" count="0" hidden="1"/>
    <cacheHierarchy uniqueName="[Measures].[__XL_Count of Models]" caption="__XL_Count of Models" measure="1" displayFolder="" count="0" hidden="1"/>
  </cacheHierarchies>
  <kpis count="0"/>
  <extLst>
    <ext xmlns:x14="http://schemas.microsoft.com/office/spreadsheetml/2009/9/main" uri="{725AE2AE-9491-48be-B2B4-4EB974FC3084}">
      <x14:pivotCacheDefinition slicerData="1" pivotCacheId="1"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PivotTable1" cacheId="149" applyNumberFormats="0" applyBorderFormats="0" applyFontFormats="0" applyPatternFormats="0" applyAlignmentFormats="0" applyWidthHeightFormats="1" dataCaption="Werte" tag="5ef26167-301b-4087-b3ab-8ad9eba3d194" updatedVersion="5" minRefreshableVersion="3" useAutoFormatting="1" itemPrintTitles="1" createdVersion="5" indent="0" outline="1" outlineData="1" multipleFieldFilters="0">
  <location ref="B20:L40" firstHeaderRow="0" firstDataRow="1" firstDataCol="1"/>
  <pivotFields count="14">
    <pivotField axis="axisRow" allDrilled="1" showAll="0" dataSourceSort="1" defaultAttributeDrillState="1">
      <items count="20">
        <item x="0"/>
        <item x="1"/>
        <item x="2"/>
        <item x="3"/>
        <item x="4"/>
        <item x="5"/>
        <item x="6"/>
        <item x="7"/>
        <item x="8"/>
        <item x="9"/>
        <item x="10"/>
        <item x="11"/>
        <item x="12"/>
        <item x="13"/>
        <item x="14"/>
        <item x="15"/>
        <item x="16"/>
        <item x="17"/>
        <item x="18"/>
        <item t="default"/>
      </items>
    </pivotField>
    <pivotField dataField="1" showAll="0"/>
    <pivotField dataField="1" showAll="0"/>
    <pivotField dataField="1" showAll="0"/>
    <pivotField dataField="1" showAll="0"/>
    <pivotField dataField="1" showAll="0"/>
    <pivotField allDrilled="1" showAll="0" dataSourceSort="1" defaultAttributeDrillState="1"/>
    <pivotField allDrilled="1" showAll="0" dataSourceSort="1" defaultAttributeDrillState="1"/>
    <pivotField allDrilled="1" showAll="0" dataSourceSort="1" defaultAttributeDrillState="1"/>
    <pivotField dataField="1" showAll="0"/>
    <pivotField dataField="1" showAll="0"/>
    <pivotField dataField="1" showAll="0"/>
    <pivotField dataField="1" showAll="0"/>
    <pivotField dataField="1" showAll="0"/>
  </pivotFields>
  <rowFields count="1">
    <field x="0"/>
  </rowFields>
  <rowItems count="20">
    <i>
      <x/>
    </i>
    <i>
      <x v="1"/>
    </i>
    <i>
      <x v="2"/>
    </i>
    <i>
      <x v="3"/>
    </i>
    <i>
      <x v="4"/>
    </i>
    <i>
      <x v="5"/>
    </i>
    <i>
      <x v="6"/>
    </i>
    <i>
      <x v="7"/>
    </i>
    <i>
      <x v="8"/>
    </i>
    <i>
      <x v="9"/>
    </i>
    <i>
      <x v="10"/>
    </i>
    <i>
      <x v="11"/>
    </i>
    <i>
      <x v="12"/>
    </i>
    <i>
      <x v="13"/>
    </i>
    <i>
      <x v="14"/>
    </i>
    <i>
      <x v="15"/>
    </i>
    <i>
      <x v="16"/>
    </i>
    <i>
      <x v="17"/>
    </i>
    <i>
      <x v="18"/>
    </i>
    <i t="grand">
      <x/>
    </i>
  </rowItems>
  <colFields count="1">
    <field x="-2"/>
  </colFields>
  <colItems count="10">
    <i>
      <x/>
    </i>
    <i i="1">
      <x v="1"/>
    </i>
    <i i="2">
      <x v="2"/>
    </i>
    <i i="3">
      <x v="3"/>
    </i>
    <i i="4">
      <x v="4"/>
    </i>
    <i i="5">
      <x v="5"/>
    </i>
    <i i="6">
      <x v="6"/>
    </i>
    <i i="7">
      <x v="7"/>
    </i>
    <i i="8">
      <x v="8"/>
    </i>
    <i i="9">
      <x v="9"/>
    </i>
  </colItems>
  <dataFields count="10">
    <dataField name="Visits" fld="1" baseField="0" baseItem="0" numFmtId="3"/>
    <dataField name="Step1_Warenkorb" fld="9" baseField="0" baseItem="0" numFmtId="3"/>
    <dataField name="Step2_Adresse" fld="10" baseField="0" baseItem="0" numFmtId="3"/>
    <dataField fld="3" subtotal="count" baseField="0" baseItem="8" numFmtId="164"/>
    <dataField name="Step3_Lieferung" fld="11" baseField="0" baseItem="0" numFmtId="3"/>
    <dataField fld="4" subtotal="count" baseField="0" baseItem="8" numFmtId="164"/>
    <dataField name="Step4_ReviewPayment" fld="12" baseField="0" baseItem="0" numFmtId="3"/>
    <dataField name="Step5_ConfirmationPage" fld="13" baseField="0" baseItem="0" numFmtId="3"/>
    <dataField name="Orders" fld="2" baseField="0" baseItem="0" numFmtId="3"/>
    <dataField fld="5" subtotal="count" baseField="0" baseItem="8" numFmtId="164"/>
  </dataFields>
  <pivotHierarchies count="46">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multipleItemSelectionAllowed="1" dragToData="1">
      <members count="1" level="1">
        <member name="[dim_dates].[Yearname].&amp;[2.017E3]"/>
      </members>
    </pivotHierarchy>
    <pivotHierarchy dragToData="1"/>
    <pivotHierarchy dragToData="1"/>
    <pivotHierarchy multipleItemSelectionAllowed="1" dragToData="1">
      <members count="1" level="1">
        <member name="[dim_devicetype].[DeviceCategory].&amp;[Desktop]"/>
      </members>
    </pivotHierarchy>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dragToData="1"/>
    <pivotHierarchy multipleItemSelectionAllowed="1" dragToData="1">
      <members count="1" level="1">
        <member name="[Shippingcost].[DeliveryMethod].&amp;[Parcel]"/>
      </members>
    </pivotHierarchy>
    <pivotHierarchy dragToRow="0" dragToCol="0" dragToPage="0" dragToData="1"/>
    <pivotHierarchy dragToRow="0" dragToCol="0" dragToPage="0" dragToData="1"/>
    <pivotHierarchy dragToRow="0" dragToCol="0" dragToPage="0" dragToData="1"/>
    <pivotHierarchy dragToRow="0" dragToCol="0" dragToPage="0" dragToData="1"/>
    <pivotHierarchy dragToRow="0" dragToCol="0" dragToPage="0" dragToData="1"/>
    <pivotHierarchy dragToRow="0" dragToCol="0" dragToPage="0" dragToData="1"/>
    <pivotHierarchy dragToRow="0" dragToCol="0" dragToPage="0" dragToData="1"/>
    <pivotHierarchy dragToData="1"/>
    <pivotHierarchy dragToData="1"/>
    <pivotHierarchy dragToData="1"/>
    <pivotHierarchy dragToData="1"/>
    <pivotHierarchy dragToData="1"/>
    <pivotHierarchy dragToData="1"/>
    <pivotHierarchy dragToData="1"/>
    <pivotHierarchy dragToRow="0" dragToCol="0" dragToPage="0" dragToData="1"/>
    <pivotHierarchy dragToRow="0" dragToCol="0" dragToPage="0" dragToData="1"/>
    <pivotHierarchy dragToRow="0" dragToCol="0" dragToPage="0" dragToData="1"/>
    <pivotHierarchy dragToRow="0" dragToCol="0" dragToPage="0" dragToData="1"/>
    <pivotHierarchy dragToRow="0" dragToCol="0" dragToPage="0" dragToData="1"/>
  </pivotHierarchies>
  <pivotTableStyleInfo name="PivotStyleLight16" showRowHeaders="1" showColHeaders="1" showRowStripes="0" showColStripes="0" showLastColumn="1"/>
  <rowHierarchiesUsage count="1">
    <rowHierarchyUsage hierarchyUsage="8"/>
  </rowHierarchiesUsage>
  <colHierarchiesUsage count="1">
    <colHierarchyUsage hierarchyUsage="-2"/>
  </col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dim_dates]"/>
        <x15:activeTabTopLevelEntity name="[Funnel]"/>
        <x15:activeTabTopLevelEntity name="[Shippingcost]"/>
        <x15:activeTabTopLevelEntity name="[dim_devicetype]"/>
      </x15:pivotTableUISettings>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Datenschnitt_DeliveryMethod" sourceName="[Shippingcost].[DeliveryMethod]">
  <pivotTables>
    <pivotTable tabId="1" name="PivotTable1"/>
  </pivotTables>
  <data>
    <olap pivotCacheId="1">
      <levels count="2">
        <level uniqueName="[Shippingcost].[DeliveryMethod].[(All)]" sourceCaption="(All)" count="0"/>
        <level uniqueName="[Shippingcost].[DeliveryMethod].[DeliveryMethod]" sourceCaption="DeliveryMethod" count="3">
          <ranges>
            <range startItem="0">
              <i n="[Shippingcost].[DeliveryMethod].&amp;[Other]" c="Other"/>
              <i n="[Shippingcost].[DeliveryMethod].&amp;[Parcel]" c="Parcel"/>
              <i n="[Shippingcost].[DeliveryMethod].&amp;[Truck]" c="Truck"/>
            </range>
          </ranges>
        </level>
      </levels>
      <selections count="1">
        <selection n="[Shippingcost].[DeliveryMethod].&amp;[Parcel]"/>
      </selections>
    </olap>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Datenschnitt_DeviceCategory" sourceName="[dim_devicetype].[DeviceCategory]">
  <pivotTables>
    <pivotTable tabId="1" name="PivotTable1"/>
  </pivotTables>
  <data>
    <olap pivotCacheId="1">
      <levels count="2">
        <level uniqueName="[dim_devicetype].[DeviceCategory].[(All)]" sourceCaption="(All)" count="0"/>
        <level uniqueName="[dim_devicetype].[DeviceCategory].[DeviceCategory]" sourceCaption="DeviceCategory" count="5">
          <ranges>
            <range startItem="0">
              <i n="[dim_devicetype].[DeviceCategory].&amp;[Desktop]" c="Desktop"/>
              <i n="[dim_devicetype].[DeviceCategory].&amp;[Mobile Phone]" c="Mobile Phone"/>
              <i n="[dim_devicetype].[DeviceCategory].&amp;[Other]" c="Other"/>
              <i n="[dim_devicetype].[DeviceCategory].&amp;[Tablet]" c="Tablet"/>
              <i n="[dim_devicetype].[DeviceCategory].&amp;[Unknown]" c="Unknown"/>
            </range>
          </ranges>
        </level>
      </levels>
      <selections count="1">
        <selection n="[dim_devicetype].[DeviceCategory].&amp;[Desktop]"/>
      </selections>
    </olap>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Datenschnitt_Yearname" sourceName="[dim_dates].[Yearname]">
  <pivotTables>
    <pivotTable tabId="1" name="PivotTable1"/>
  </pivotTables>
  <data>
    <olap pivotCacheId="1">
      <levels count="2">
        <level uniqueName="[dim_dates].[Yearname].[(All)]" sourceCaption="(All)" count="0"/>
        <level uniqueName="[dim_dates].[Yearname].[Yearname]" sourceCaption="Yearname" count="2">
          <ranges>
            <range startItem="0">
              <i n="[dim_dates].[Yearname].&amp;[2.016E3]" c="2016"/>
              <i n="[dim_dates].[Yearname].&amp;[2.017E3]" c="2017"/>
            </range>
          </ranges>
        </level>
      </levels>
      <selections count="1">
        <selection n="[dim_dates].[Yearname].&amp;[2.017E3]"/>
      </selections>
    </olap>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Datenschnitt_Weekname" sourceName="[dim_dates].[Weekname]">
  <pivotTables>
    <pivotTable tabId="1" name="PivotTable1"/>
  </pivotTables>
  <data>
    <olap pivotCacheId="1">
      <levels count="2">
        <level uniqueName="[dim_dates].[Weekname].[(All)]" sourceCaption="(All)" count="0"/>
        <level uniqueName="[dim_dates].[Weekname].[Weekname]" sourceCaption="Weekname" count="53">
          <ranges>
            <range startItem="0">
              <i n="[dim_dates].[Weekname].&amp;[1.]" c="1"/>
              <i n="[dim_dates].[Weekname].&amp;[2.]" c="2"/>
              <i n="[dim_dates].[Weekname].&amp;[3.]" c="3"/>
              <i n="[dim_dates].[Weekname].&amp;[5.2E1]" c="52"/>
              <i n="[dim_dates].[Weekname].&amp;[4.]" c="4" nd="1"/>
              <i n="[dim_dates].[Weekname].&amp;[5.]" c="5" nd="1"/>
              <i n="[dim_dates].[Weekname].&amp;[6.]" c="6" nd="1"/>
              <i n="[dim_dates].[Weekname].&amp;[7.]" c="7" nd="1"/>
              <i n="[dim_dates].[Weekname].&amp;[8.]" c="8" nd="1"/>
              <i n="[dim_dates].[Weekname].&amp;[9.]" c="9" nd="1"/>
              <i n="[dim_dates].[Weekname].&amp;[1.E1]" c="10" nd="1"/>
              <i n="[dim_dates].[Weekname].&amp;[1.1E1]" c="11" nd="1"/>
              <i n="[dim_dates].[Weekname].&amp;[1.2E1]" c="12" nd="1"/>
              <i n="[dim_dates].[Weekname].&amp;[1.3E1]" c="13" nd="1"/>
              <i n="[dim_dates].[Weekname].&amp;[1.4E1]" c="14" nd="1"/>
              <i n="[dim_dates].[Weekname].&amp;[1.5E1]" c="15" nd="1"/>
              <i n="[dim_dates].[Weekname].&amp;[1.6E1]" c="16" nd="1"/>
              <i n="[dim_dates].[Weekname].&amp;[1.7E1]" c="17" nd="1"/>
              <i n="[dim_dates].[Weekname].&amp;[1.8E1]" c="18" nd="1"/>
              <i n="[dim_dates].[Weekname].&amp;[1.9E1]" c="19" nd="1"/>
              <i n="[dim_dates].[Weekname].&amp;[2.E1]" c="20" nd="1"/>
              <i n="[dim_dates].[Weekname].&amp;[2.1E1]" c="21" nd="1"/>
              <i n="[dim_dates].[Weekname].&amp;[2.2E1]" c="22" nd="1"/>
              <i n="[dim_dates].[Weekname].&amp;[2.3E1]" c="23" nd="1"/>
              <i n="[dim_dates].[Weekname].&amp;[2.4E1]" c="24" nd="1"/>
              <i n="[dim_dates].[Weekname].&amp;[2.5E1]" c="25" nd="1"/>
              <i n="[dim_dates].[Weekname].&amp;[2.6E1]" c="26" nd="1"/>
              <i n="[dim_dates].[Weekname].&amp;[2.7E1]" c="27" nd="1"/>
              <i n="[dim_dates].[Weekname].&amp;[2.8E1]" c="28" nd="1"/>
              <i n="[dim_dates].[Weekname].&amp;[2.9E1]" c="29" nd="1"/>
              <i n="[dim_dates].[Weekname].&amp;[3.E1]" c="30" nd="1"/>
              <i n="[dim_dates].[Weekname].&amp;[3.1E1]" c="31" nd="1"/>
              <i n="[dim_dates].[Weekname].&amp;[3.2E1]" c="32" nd="1"/>
              <i n="[dim_dates].[Weekname].&amp;[3.3E1]" c="33" nd="1"/>
              <i n="[dim_dates].[Weekname].&amp;[3.4E1]" c="34" nd="1"/>
              <i n="[dim_dates].[Weekname].&amp;[3.5E1]" c="35" nd="1"/>
              <i n="[dim_dates].[Weekname].&amp;[3.6E1]" c="36" nd="1"/>
              <i n="[dim_dates].[Weekname].&amp;[3.7E1]" c="37" nd="1"/>
              <i n="[dim_dates].[Weekname].&amp;[3.8E1]" c="38" nd="1"/>
              <i n="[dim_dates].[Weekname].&amp;[3.9E1]" c="39" nd="1"/>
              <i n="[dim_dates].[Weekname].&amp;[4.E1]" c="40" nd="1"/>
              <i n="[dim_dates].[Weekname].&amp;[4.1E1]" c="41" nd="1"/>
              <i n="[dim_dates].[Weekname].&amp;[4.2E1]" c="42" nd="1"/>
              <i n="[dim_dates].[Weekname].&amp;[4.3E1]" c="43" nd="1"/>
              <i n="[dim_dates].[Weekname].&amp;[4.4E1]" c="44" nd="1"/>
              <i n="[dim_dates].[Weekname].&amp;[4.5E1]" c="45" nd="1"/>
              <i n="[dim_dates].[Weekname].&amp;[4.6E1]" c="46" nd="1"/>
              <i n="[dim_dates].[Weekname].&amp;[4.7E1]" c="47" nd="1"/>
              <i n="[dim_dates].[Weekname].&amp;[4.8E1]" c="48" nd="1"/>
              <i n="[dim_dates].[Weekname].&amp;[4.9E1]" c="49" nd="1"/>
              <i n="[dim_dates].[Weekname].&amp;[5.E1]" c="50" nd="1"/>
              <i n="[dim_dates].[Weekname].&amp;[5.1E1]" c="51" nd="1"/>
              <i n="[dim_dates].[Weekname].&amp;[5.3E1]" c="53" nd="1"/>
            </range>
          </ranges>
        </level>
      </levels>
      <selections count="1">
        <selection n="[dim_dates].[Weekname].[All]"/>
      </selections>
    </olap>
  </data>
  <extLst>
    <x:ext xmlns:x15="http://schemas.microsoft.com/office/spreadsheetml/2010/11/main" uri="{470722E0-AACD-4C17-9CDC-17EF765DBC7E}">
      <x15:slicerCacheHideItemsWithNoData count="1">
        <x15:slicerCacheOlapLevelName uniqueName="[dim_dates].[Weekname].[Weekname]" count="49"/>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DeliveryMethod" cache="Datenschnitt_DeliveryMethod" caption="DeliveryMethod" level="1" rowHeight="209550"/>
  <slicer name="DeviceCategory" cache="Datenschnitt_DeviceCategory" caption="DeviceCategory" level="1" rowHeight="209550"/>
  <slicer name="Yearname" cache="Datenschnitt_Yearname" caption="Yearname" level="1" rowHeight="209550"/>
  <slicer name="Weekname" cache="Datenschnitt_Weekname" caption="Weekname" level="1" rowHeight="209550"/>
</slicer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microsoft.com/office/2007/relationships/slicer" Target="../slicers/slicer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5:M40"/>
  <sheetViews>
    <sheetView showGridLines="0" tabSelected="1" workbookViewId="0">
      <selection activeCell="M31" sqref="M31"/>
    </sheetView>
  </sheetViews>
  <sheetFormatPr baseColWidth="10" defaultRowHeight="11.4" x14ac:dyDescent="0.2"/>
  <cols>
    <col min="1" max="1" width="4.296875" customWidth="1"/>
    <col min="2" max="2" width="19.69921875" bestFit="1" customWidth="1"/>
    <col min="3" max="3" width="8" customWidth="1"/>
    <col min="4" max="4" width="16" customWidth="1"/>
    <col min="5" max="5" width="13.59765625" customWidth="1"/>
    <col min="6" max="6" width="10.796875" customWidth="1"/>
    <col min="7" max="7" width="14.59765625" customWidth="1"/>
    <col min="8" max="8" width="10.796875" customWidth="1"/>
    <col min="9" max="9" width="20.3984375" customWidth="1"/>
    <col min="10" max="10" width="21.69921875" customWidth="1"/>
    <col min="11" max="11" width="6.8984375" customWidth="1"/>
    <col min="12" max="12" width="6.59765625" customWidth="1"/>
    <col min="13" max="386" width="21.09765625" bestFit="1" customWidth="1"/>
    <col min="387" max="387" width="14.296875" bestFit="1" customWidth="1"/>
  </cols>
  <sheetData>
    <row r="15" spans="2:12" x14ac:dyDescent="0.2">
      <c r="B15" s="6" t="s">
        <v>7</v>
      </c>
      <c r="C15" s="7">
        <f t="shared" ref="B15:G15" si="0">MIN(C21:C4759)</f>
        <v>3395</v>
      </c>
      <c r="D15" s="7">
        <f t="shared" ref="D15:L15" si="1">MIN(D21:D4759)</f>
        <v>3395</v>
      </c>
      <c r="E15" s="7">
        <f t="shared" si="1"/>
        <v>1545</v>
      </c>
      <c r="F15" s="8">
        <f t="shared" si="1"/>
        <v>0.48083204400893931</v>
      </c>
      <c r="G15" s="7">
        <f t="shared" si="1"/>
        <v>1367</v>
      </c>
      <c r="H15" s="8">
        <f t="shared" si="1"/>
        <v>9.0728476821192006E-2</v>
      </c>
      <c r="I15" s="7">
        <f t="shared" si="1"/>
        <v>1331</v>
      </c>
      <c r="J15" s="7">
        <f t="shared" si="1"/>
        <v>1170</v>
      </c>
      <c r="K15" s="7">
        <f t="shared" si="1"/>
        <v>1187</v>
      </c>
      <c r="L15" s="8">
        <f t="shared" si="1"/>
        <v>0.27854053037427118</v>
      </c>
    </row>
    <row r="16" spans="2:12" x14ac:dyDescent="0.2">
      <c r="B16" s="6" t="s">
        <v>8</v>
      </c>
      <c r="C16" s="7">
        <f t="shared" ref="B16:G16" si="2">MAX(C21:C4759)</f>
        <v>107668</v>
      </c>
      <c r="D16" s="7">
        <f t="shared" ref="D16:L16" si="3">MAX(D21:D4759)</f>
        <v>107481</v>
      </c>
      <c r="E16" s="7">
        <f t="shared" si="3"/>
        <v>51002</v>
      </c>
      <c r="F16" s="8">
        <f t="shared" si="3"/>
        <v>0.56924177396280395</v>
      </c>
      <c r="G16" s="7">
        <f t="shared" si="3"/>
        <v>44962</v>
      </c>
      <c r="H16" s="8">
        <f t="shared" si="3"/>
        <v>0.13842173350582143</v>
      </c>
      <c r="I16" s="7">
        <f t="shared" si="3"/>
        <v>43555</v>
      </c>
      <c r="J16" s="7">
        <f t="shared" si="3"/>
        <v>33558</v>
      </c>
      <c r="K16" s="7">
        <f t="shared" si="3"/>
        <v>33972</v>
      </c>
      <c r="L16" s="8">
        <f t="shared" si="3"/>
        <v>0.37294543063773833</v>
      </c>
    </row>
    <row r="17" spans="2:13" x14ac:dyDescent="0.2">
      <c r="B17" s="6" t="s">
        <v>9</v>
      </c>
      <c r="C17" s="7">
        <f t="shared" ref="C17:G17" si="4">AVERAGE(C21:C39)</f>
        <v>5666.7368421052633</v>
      </c>
      <c r="D17" s="7">
        <f t="shared" ref="D17:L17" si="5">AVERAGE(D21:D39)</f>
        <v>5656.894736842105</v>
      </c>
      <c r="E17" s="7">
        <f t="shared" si="5"/>
        <v>2684.3157894736842</v>
      </c>
      <c r="F17" s="8">
        <f t="shared" si="5"/>
        <v>0.52422387175565599</v>
      </c>
      <c r="G17" s="7">
        <f t="shared" si="5"/>
        <v>2366.4210526315787</v>
      </c>
      <c r="H17" s="8">
        <f t="shared" si="5"/>
        <v>0.11873478563040028</v>
      </c>
      <c r="I17" s="7">
        <f t="shared" si="5"/>
        <v>2292.3684210526317</v>
      </c>
      <c r="J17" s="7">
        <f t="shared" si="5"/>
        <v>1766.2105263157894</v>
      </c>
      <c r="K17" s="7">
        <f t="shared" si="5"/>
        <v>1788</v>
      </c>
      <c r="L17" s="8">
        <f t="shared" si="5"/>
        <v>0.31484188232723193</v>
      </c>
    </row>
    <row r="18" spans="2:13" x14ac:dyDescent="0.2">
      <c r="B18" s="6" t="s">
        <v>10</v>
      </c>
      <c r="C18" s="7">
        <f t="shared" ref="C18:G18" si="6">MEDIAN(C21:C39)</f>
        <v>5688</v>
      </c>
      <c r="D18" s="7">
        <f t="shared" ref="D18:L18" si="7">MEDIAN(D21:D39)</f>
        <v>5679</v>
      </c>
      <c r="E18" s="7">
        <f t="shared" si="7"/>
        <v>2702</v>
      </c>
      <c r="F18" s="8">
        <f t="shared" si="7"/>
        <v>0.51804845887588602</v>
      </c>
      <c r="G18" s="7">
        <f t="shared" si="7"/>
        <v>2420</v>
      </c>
      <c r="H18" s="8">
        <f t="shared" si="7"/>
        <v>0.11521035598705498</v>
      </c>
      <c r="I18" s="7">
        <f t="shared" si="7"/>
        <v>2346</v>
      </c>
      <c r="J18" s="7">
        <f t="shared" si="7"/>
        <v>1743</v>
      </c>
      <c r="K18" s="7">
        <f t="shared" si="7"/>
        <v>1767</v>
      </c>
      <c r="L18" s="8">
        <f t="shared" si="7"/>
        <v>0.31855583543240973</v>
      </c>
      <c r="M18" s="8"/>
    </row>
    <row r="19" spans="2:13" x14ac:dyDescent="0.2">
      <c r="M19" s="8"/>
    </row>
    <row r="20" spans="2:13" x14ac:dyDescent="0.2">
      <c r="B20" s="1" t="s">
        <v>1</v>
      </c>
      <c r="C20" t="s">
        <v>6</v>
      </c>
      <c r="D20" t="s">
        <v>11</v>
      </c>
      <c r="E20" t="s">
        <v>12</v>
      </c>
      <c r="F20" t="s">
        <v>2</v>
      </c>
      <c r="G20" t="s">
        <v>13</v>
      </c>
      <c r="H20" t="s">
        <v>3</v>
      </c>
      <c r="I20" t="s">
        <v>14</v>
      </c>
      <c r="J20" t="s">
        <v>15</v>
      </c>
      <c r="K20" t="s">
        <v>5</v>
      </c>
      <c r="L20" t="s">
        <v>4</v>
      </c>
      <c r="M20" s="8"/>
    </row>
    <row r="21" spans="2:13" x14ac:dyDescent="0.2">
      <c r="B21" s="2">
        <v>42736</v>
      </c>
      <c r="C21" s="5">
        <v>3395</v>
      </c>
      <c r="D21" s="5">
        <v>3395</v>
      </c>
      <c r="E21" s="5">
        <v>1545</v>
      </c>
      <c r="F21" s="4">
        <v>0.54491899852724601</v>
      </c>
      <c r="G21" s="5">
        <v>1367</v>
      </c>
      <c r="H21" s="4">
        <v>0.11521035598705498</v>
      </c>
      <c r="I21" s="5">
        <v>1331</v>
      </c>
      <c r="J21" s="5">
        <v>1170</v>
      </c>
      <c r="K21" s="5">
        <v>1187</v>
      </c>
      <c r="L21" s="4">
        <v>0.34963181148748157</v>
      </c>
      <c r="M21" s="8"/>
    </row>
    <row r="22" spans="2:13" x14ac:dyDescent="0.2">
      <c r="B22" s="2">
        <v>42737</v>
      </c>
      <c r="C22" s="5">
        <v>6740</v>
      </c>
      <c r="D22" s="5">
        <v>6733</v>
      </c>
      <c r="E22" s="5">
        <v>3105</v>
      </c>
      <c r="F22" s="4">
        <v>0.53883855636417644</v>
      </c>
      <c r="G22" s="5">
        <v>2719</v>
      </c>
      <c r="H22" s="4">
        <v>0.12431561996779383</v>
      </c>
      <c r="I22" s="5">
        <v>2625</v>
      </c>
      <c r="J22" s="5">
        <v>2288</v>
      </c>
      <c r="K22" s="5">
        <v>2326</v>
      </c>
      <c r="L22" s="4">
        <v>0.34510385756676559</v>
      </c>
    </row>
    <row r="23" spans="2:13" x14ac:dyDescent="0.2">
      <c r="B23" s="2">
        <v>42738</v>
      </c>
      <c r="C23" s="5">
        <v>7003</v>
      </c>
      <c r="D23" s="5">
        <v>6990</v>
      </c>
      <c r="E23" s="5">
        <v>3011</v>
      </c>
      <c r="F23" s="4">
        <v>0.56924177396280395</v>
      </c>
      <c r="G23" s="5">
        <v>2626</v>
      </c>
      <c r="H23" s="4">
        <v>0.12786449684490198</v>
      </c>
      <c r="I23" s="5">
        <v>2524</v>
      </c>
      <c r="J23" s="5">
        <v>2187</v>
      </c>
      <c r="K23" s="5">
        <v>2204</v>
      </c>
      <c r="L23" s="4">
        <v>0.31472226188776237</v>
      </c>
    </row>
    <row r="24" spans="2:13" x14ac:dyDescent="0.2">
      <c r="B24" s="2">
        <v>42739</v>
      </c>
      <c r="C24" s="5">
        <v>6915</v>
      </c>
      <c r="D24" s="5">
        <v>6911</v>
      </c>
      <c r="E24" s="5">
        <v>3055</v>
      </c>
      <c r="F24" s="4">
        <v>0.5579510924612936</v>
      </c>
      <c r="G24" s="5">
        <v>2651</v>
      </c>
      <c r="H24" s="4">
        <v>0.13224222585924716</v>
      </c>
      <c r="I24" s="5">
        <v>2548</v>
      </c>
      <c r="J24" s="5">
        <v>2224</v>
      </c>
      <c r="K24" s="5">
        <v>2243</v>
      </c>
      <c r="L24" s="4">
        <v>0.32436731742588576</v>
      </c>
    </row>
    <row r="25" spans="2:13" x14ac:dyDescent="0.2">
      <c r="B25" s="2">
        <v>42740</v>
      </c>
      <c r="C25" s="5">
        <v>5955</v>
      </c>
      <c r="D25" s="5">
        <v>5942</v>
      </c>
      <c r="E25" s="5">
        <v>2576</v>
      </c>
      <c r="F25" s="4">
        <v>0.56647593402894647</v>
      </c>
      <c r="G25" s="5">
        <v>2237</v>
      </c>
      <c r="H25" s="4">
        <v>0.13159937888198758</v>
      </c>
      <c r="I25" s="5">
        <v>2160</v>
      </c>
      <c r="J25" s="5">
        <v>1868</v>
      </c>
      <c r="K25" s="5">
        <v>1897</v>
      </c>
      <c r="L25" s="4">
        <v>0.31855583543240973</v>
      </c>
    </row>
    <row r="26" spans="2:13" x14ac:dyDescent="0.2">
      <c r="B26" s="2">
        <v>42741</v>
      </c>
      <c r="C26" s="5">
        <v>5308</v>
      </c>
      <c r="D26" s="5">
        <v>5298</v>
      </c>
      <c r="E26" s="5">
        <v>2319</v>
      </c>
      <c r="F26" s="4">
        <v>0.5622876557191393</v>
      </c>
      <c r="G26" s="5">
        <v>1998</v>
      </c>
      <c r="H26" s="4">
        <v>0.13842173350582143</v>
      </c>
      <c r="I26" s="5">
        <v>1949</v>
      </c>
      <c r="J26" s="5">
        <v>1690</v>
      </c>
      <c r="K26" s="5">
        <v>1713</v>
      </c>
      <c r="L26" s="4">
        <v>0.3227204220045215</v>
      </c>
    </row>
    <row r="27" spans="2:13" x14ac:dyDescent="0.2">
      <c r="B27" s="2">
        <v>42742</v>
      </c>
      <c r="C27" s="5">
        <v>5707</v>
      </c>
      <c r="D27" s="5">
        <v>5694</v>
      </c>
      <c r="E27" s="5">
        <v>2544</v>
      </c>
      <c r="F27" s="4">
        <v>0.55321390937829296</v>
      </c>
      <c r="G27" s="5">
        <v>2272</v>
      </c>
      <c r="H27" s="4">
        <v>0.10691823899371067</v>
      </c>
      <c r="I27" s="5">
        <v>2214</v>
      </c>
      <c r="J27" s="5">
        <v>1961</v>
      </c>
      <c r="K27" s="5">
        <v>1976</v>
      </c>
      <c r="L27" s="4">
        <v>0.34624145785876992</v>
      </c>
    </row>
    <row r="28" spans="2:13" x14ac:dyDescent="0.2">
      <c r="B28" s="2">
        <v>42743</v>
      </c>
      <c r="C28" s="5">
        <v>6084</v>
      </c>
      <c r="D28" s="5">
        <v>6067</v>
      </c>
      <c r="E28" s="5">
        <v>2924</v>
      </c>
      <c r="F28" s="4">
        <v>0.51804845887588602</v>
      </c>
      <c r="G28" s="5">
        <v>2617</v>
      </c>
      <c r="H28" s="4">
        <v>0.10499316005471959</v>
      </c>
      <c r="I28" s="5">
        <v>2554</v>
      </c>
      <c r="J28" s="5">
        <v>2248</v>
      </c>
      <c r="K28" s="5">
        <v>2269</v>
      </c>
      <c r="L28" s="4">
        <v>0.37294543063773833</v>
      </c>
    </row>
    <row r="29" spans="2:13" x14ac:dyDescent="0.2">
      <c r="B29" s="2">
        <v>42744</v>
      </c>
      <c r="C29" s="5">
        <v>6215</v>
      </c>
      <c r="D29" s="5">
        <v>6202</v>
      </c>
      <c r="E29" s="5">
        <v>2804</v>
      </c>
      <c r="F29" s="4">
        <v>0.54788777813608514</v>
      </c>
      <c r="G29" s="5">
        <v>2427</v>
      </c>
      <c r="H29" s="4">
        <v>0.13445078459343796</v>
      </c>
      <c r="I29" s="5">
        <v>2346</v>
      </c>
      <c r="J29" s="5">
        <v>2031</v>
      </c>
      <c r="K29" s="5">
        <v>2052</v>
      </c>
      <c r="L29" s="4">
        <v>0.33016894609814962</v>
      </c>
    </row>
    <row r="30" spans="2:13" x14ac:dyDescent="0.2">
      <c r="B30" s="2">
        <v>42745</v>
      </c>
      <c r="C30" s="5">
        <v>5458</v>
      </c>
      <c r="D30" s="5">
        <v>5449</v>
      </c>
      <c r="E30" s="5">
        <v>2429</v>
      </c>
      <c r="F30" s="4">
        <v>0.55423013396953569</v>
      </c>
      <c r="G30" s="5">
        <v>2103</v>
      </c>
      <c r="H30" s="4">
        <v>0.13421160971593249</v>
      </c>
      <c r="I30" s="5">
        <v>2037</v>
      </c>
      <c r="J30" s="5">
        <v>1743</v>
      </c>
      <c r="K30" s="5">
        <v>1767</v>
      </c>
      <c r="L30" s="4">
        <v>0.32374496152436788</v>
      </c>
    </row>
    <row r="31" spans="2:13" x14ac:dyDescent="0.2">
      <c r="B31" s="2">
        <v>42746</v>
      </c>
      <c r="C31" s="5">
        <v>5688</v>
      </c>
      <c r="D31" s="5">
        <v>5679</v>
      </c>
      <c r="E31" s="5">
        <v>2826</v>
      </c>
      <c r="F31" s="4">
        <v>0.50237717908082402</v>
      </c>
      <c r="G31" s="5">
        <v>2517</v>
      </c>
      <c r="H31" s="4">
        <v>0.10934182590233543</v>
      </c>
      <c r="I31" s="5">
        <v>2431</v>
      </c>
      <c r="J31" s="5">
        <v>1591</v>
      </c>
      <c r="K31" s="5">
        <v>1612</v>
      </c>
      <c r="L31" s="4">
        <v>0.28340365682137836</v>
      </c>
    </row>
    <row r="32" spans="2:13" x14ac:dyDescent="0.2">
      <c r="B32" s="2">
        <v>42747</v>
      </c>
      <c r="C32" s="5">
        <v>5317</v>
      </c>
      <c r="D32" s="5">
        <v>5305</v>
      </c>
      <c r="E32" s="5">
        <v>2638</v>
      </c>
      <c r="F32" s="4">
        <v>0.50273327049952876</v>
      </c>
      <c r="G32" s="5">
        <v>2349</v>
      </c>
      <c r="H32" s="4">
        <v>0.10955269143290369</v>
      </c>
      <c r="I32" s="5">
        <v>2264</v>
      </c>
      <c r="J32" s="5">
        <v>1457</v>
      </c>
      <c r="K32" s="5">
        <v>1481</v>
      </c>
      <c r="L32" s="4">
        <v>0.27854053037427118</v>
      </c>
    </row>
    <row r="33" spans="2:12" x14ac:dyDescent="0.2">
      <c r="B33" s="2">
        <v>42748</v>
      </c>
      <c r="C33" s="5">
        <v>4969</v>
      </c>
      <c r="D33" s="5">
        <v>4965</v>
      </c>
      <c r="E33" s="5">
        <v>2497</v>
      </c>
      <c r="F33" s="4">
        <v>0.49707955689828798</v>
      </c>
      <c r="G33" s="5">
        <v>2213</v>
      </c>
      <c r="H33" s="4">
        <v>0.11373648378053669</v>
      </c>
      <c r="I33" s="5">
        <v>2149</v>
      </c>
      <c r="J33" s="5">
        <v>1380</v>
      </c>
      <c r="K33" s="5">
        <v>1407</v>
      </c>
      <c r="L33" s="4">
        <v>0.28315556449989937</v>
      </c>
    </row>
    <row r="34" spans="2:12" x14ac:dyDescent="0.2">
      <c r="B34" s="2">
        <v>42749</v>
      </c>
      <c r="C34" s="5">
        <v>5426</v>
      </c>
      <c r="D34" s="5">
        <v>5413</v>
      </c>
      <c r="E34" s="5">
        <v>2736</v>
      </c>
      <c r="F34" s="4">
        <v>0.49455015702937377</v>
      </c>
      <c r="G34" s="5">
        <v>2442</v>
      </c>
      <c r="H34" s="4">
        <v>0.10745614035087714</v>
      </c>
      <c r="I34" s="5">
        <v>2378</v>
      </c>
      <c r="J34" s="5">
        <v>1608</v>
      </c>
      <c r="K34" s="5">
        <v>1624</v>
      </c>
      <c r="L34" s="4">
        <v>0.29929966826391446</v>
      </c>
    </row>
    <row r="35" spans="2:12" x14ac:dyDescent="0.2">
      <c r="B35" s="2">
        <v>42750</v>
      </c>
      <c r="C35" s="5">
        <v>5832</v>
      </c>
      <c r="D35" s="5">
        <v>5817</v>
      </c>
      <c r="E35" s="5">
        <v>3020</v>
      </c>
      <c r="F35" s="4">
        <v>0.48083204400893931</v>
      </c>
      <c r="G35" s="5">
        <v>2746</v>
      </c>
      <c r="H35" s="4">
        <v>9.0728476821192006E-2</v>
      </c>
      <c r="I35" s="5">
        <v>2686</v>
      </c>
      <c r="J35" s="5">
        <v>1889</v>
      </c>
      <c r="K35" s="5">
        <v>1913</v>
      </c>
      <c r="L35" s="4">
        <v>0.32801783264746226</v>
      </c>
    </row>
    <row r="36" spans="2:12" x14ac:dyDescent="0.2">
      <c r="B36" s="2">
        <v>42751</v>
      </c>
      <c r="C36" s="5">
        <v>6072</v>
      </c>
      <c r="D36" s="5">
        <v>6061</v>
      </c>
      <c r="E36" s="5">
        <v>3091</v>
      </c>
      <c r="F36" s="4">
        <v>0.49001814882032668</v>
      </c>
      <c r="G36" s="5">
        <v>2758</v>
      </c>
      <c r="H36" s="4">
        <v>0.10773212552571987</v>
      </c>
      <c r="I36" s="5">
        <v>2678</v>
      </c>
      <c r="J36" s="5">
        <v>1856</v>
      </c>
      <c r="K36" s="5">
        <v>1874</v>
      </c>
      <c r="L36" s="4">
        <v>0.30862977602108038</v>
      </c>
    </row>
    <row r="37" spans="2:12" x14ac:dyDescent="0.2">
      <c r="B37" s="2">
        <v>42752</v>
      </c>
      <c r="C37" s="5">
        <v>5448</v>
      </c>
      <c r="D37" s="5">
        <v>5439</v>
      </c>
      <c r="E37" s="5">
        <v>2702</v>
      </c>
      <c r="F37" s="4">
        <v>0.50321750321750325</v>
      </c>
      <c r="G37" s="5">
        <v>2420</v>
      </c>
      <c r="H37" s="4">
        <v>0.10436713545521836</v>
      </c>
      <c r="I37" s="5">
        <v>2347</v>
      </c>
      <c r="J37" s="5">
        <v>1508</v>
      </c>
      <c r="K37" s="5">
        <v>1527</v>
      </c>
      <c r="L37" s="4">
        <v>0.28028634361233479</v>
      </c>
    </row>
    <row r="38" spans="2:12" x14ac:dyDescent="0.2">
      <c r="B38" s="2">
        <v>42753</v>
      </c>
      <c r="C38" s="5">
        <v>5250</v>
      </c>
      <c r="D38" s="5">
        <v>5243</v>
      </c>
      <c r="E38" s="5">
        <v>2681</v>
      </c>
      <c r="F38" s="4">
        <v>0.48865153538050732</v>
      </c>
      <c r="G38" s="5">
        <v>2339</v>
      </c>
      <c r="H38" s="4">
        <v>0.12756434166355834</v>
      </c>
      <c r="I38" s="5">
        <v>2272</v>
      </c>
      <c r="J38" s="5">
        <v>1460</v>
      </c>
      <c r="K38" s="5">
        <v>1485</v>
      </c>
      <c r="L38" s="4">
        <v>0.28285714285714286</v>
      </c>
    </row>
    <row r="39" spans="2:12" x14ac:dyDescent="0.2">
      <c r="B39" s="2">
        <v>42754</v>
      </c>
      <c r="C39" s="5">
        <v>4886</v>
      </c>
      <c r="D39" s="5">
        <v>4878</v>
      </c>
      <c r="E39" s="5">
        <v>2499</v>
      </c>
      <c r="F39" s="4">
        <v>0.48769987699876993</v>
      </c>
      <c r="G39" s="5">
        <v>2161</v>
      </c>
      <c r="H39" s="4">
        <v>0.13525410164065621</v>
      </c>
      <c r="I39" s="5">
        <v>2062</v>
      </c>
      <c r="J39" s="5">
        <v>1399</v>
      </c>
      <c r="K39" s="5">
        <v>1415</v>
      </c>
      <c r="L39" s="4">
        <v>0.28960294719607038</v>
      </c>
    </row>
    <row r="40" spans="2:12" x14ac:dyDescent="0.2">
      <c r="B40" s="3" t="s">
        <v>0</v>
      </c>
      <c r="C40" s="5">
        <v>107668</v>
      </c>
      <c r="D40" s="5">
        <v>107481</v>
      </c>
      <c r="E40" s="5">
        <v>51002</v>
      </c>
      <c r="F40" s="4">
        <v>0.5254789218559559</v>
      </c>
      <c r="G40" s="5">
        <v>44962</v>
      </c>
      <c r="H40" s="4">
        <v>0.11842672836359358</v>
      </c>
      <c r="I40" s="5">
        <v>43555</v>
      </c>
      <c r="J40" s="5">
        <v>33558</v>
      </c>
      <c r="K40" s="5">
        <v>33972</v>
      </c>
      <c r="L40" s="4">
        <v>0.31552550432811977</v>
      </c>
    </row>
  </sheetData>
  <pageMargins left="0.7" right="0.7" top="0.78740157499999996" bottom="0.78740157499999996" header="0.3" footer="0.3"/>
  <pageSetup paperSize="9" orientation="portrait" horizontalDpi="4294967293" verticalDpi="4294967293" r:id="rId2"/>
  <drawing r:id="rId3"/>
  <extLst>
    <ext xmlns:x14="http://schemas.microsoft.com/office/spreadsheetml/2009/9/main" uri="{A8765BA9-456A-4dab-B4F3-ACF838C121DE}">
      <x14:slicerList>
        <x14:slicer r:id="rId4"/>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_rels/item18.xml.rels><?xml version="1.0" encoding="UTF-8" standalone="yes"?>
<Relationships xmlns="http://schemas.openxmlformats.org/package/2006/relationships"><Relationship Id="rId1" Type="http://schemas.openxmlformats.org/officeDocument/2006/relationships/customXmlProps" Target="itemProps18.xml"/></Relationships>
</file>

<file path=customXml/_rels/item19.xml.rels><?xml version="1.0" encoding="UTF-8" standalone="yes"?>
<Relationships xmlns="http://schemas.openxmlformats.org/package/2006/relationships"><Relationship Id="rId1" Type="http://schemas.openxmlformats.org/officeDocument/2006/relationships/customXmlProps" Target="itemProps19.xml"/></Relationships>
</file>

<file path=customXml/item1.xml>�� 
</file>

<file path=customXml/item2.xml>�� 
</file>

<file path=customXml/item3.xml>�� 
</file>

<file path=customXml/item4.xml>�� 
</file>

<file path=customXml/item5.xml>�� 
</file>

<file path=customXml/item6.xml>�� 
</file>

<file path=customXml/item7.xml>�� 
</file>

<file path=customXml/item8.xml>�� 
</file>

<file path=customXml/item9.xml>�� 
</file>

<file path=customXml/item10.xml>�� 
</file>

<file path=customXml/item11.xml>�� 
</file>

<file path=customXml/item12.xml>�� 
</file>

<file path=customXml/item13.xml>�� 
</file>

<file path=customXml/item14.xml>�� 
</file>

<file path=customXml/item15.xml>�� 
</file>

<file path=customXml/item16.xml>�� 
</file>

<file path=customXml/item17.xml>�� 
</file>

<file path=customXml/item18.xml>�� 
</file>

<file path=customXml/item19.xml>�� 
</file>

<file path=customXml/itemProps1.xml><?xml version="1.0" encoding="utf-8"?>
<ds:datastoreItem xmlns:ds="http://schemas.openxmlformats.org/officeDocument/2006/customXml" ds:itemID="{EF41B809-C338-4F73-8EC1-084AB83A9362}">
  <ds:schemaRefs/>
</ds:datastoreItem>
</file>

<file path=customXml/itemProps2.xml><?xml version="1.0" encoding="utf-8"?>
<ds:datastoreItem xmlns:ds="http://schemas.openxmlformats.org/officeDocument/2006/customXml" ds:itemID="{AF5B57A7-E25B-4A71-A990-73EF95125BD7}">
  <ds:schemaRefs/>
</ds:datastoreItem>
</file>

<file path=customXml/itemProps3.xml><?xml version="1.0" encoding="utf-8"?>
<ds:datastoreItem xmlns:ds="http://schemas.openxmlformats.org/officeDocument/2006/customXml" ds:itemID="{C22B0045-20AD-4591-9223-06C90C10092A}">
  <ds:schemaRefs/>
</ds:datastoreItem>
</file>

<file path=customXml/itemProps4.xml><?xml version="1.0" encoding="utf-8"?>
<ds:datastoreItem xmlns:ds="http://schemas.openxmlformats.org/officeDocument/2006/customXml" ds:itemID="{81B765B6-0276-46EC-8AE2-55601E09A42D}">
  <ds:schemaRefs/>
</ds:datastoreItem>
</file>

<file path=customXml/itemProps5.xml><?xml version="1.0" encoding="utf-8"?>
<ds:datastoreItem xmlns:ds="http://schemas.openxmlformats.org/officeDocument/2006/customXml" ds:itemID="{3336420F-FD22-49CE-AC68-3829E80BEAE3}">
  <ds:schemaRefs/>
</ds:datastoreItem>
</file>

<file path=customXml/itemProps6.xml><?xml version="1.0" encoding="utf-8"?>
<ds:datastoreItem xmlns:ds="http://schemas.openxmlformats.org/officeDocument/2006/customXml" ds:itemID="{C4E6DEFE-B70F-4E6B-A717-49621E8B4C76}">
  <ds:schemaRefs/>
</ds:datastoreItem>
</file>

<file path=customXml/itemProps7.xml><?xml version="1.0" encoding="utf-8"?>
<ds:datastoreItem xmlns:ds="http://schemas.openxmlformats.org/officeDocument/2006/customXml" ds:itemID="{C135A22F-2624-4E1A-A2A5-36660F565FB7}">
  <ds:schemaRefs/>
</ds:datastoreItem>
</file>

<file path=customXml/itemProps8.xml><?xml version="1.0" encoding="utf-8"?>
<ds:datastoreItem xmlns:ds="http://schemas.openxmlformats.org/officeDocument/2006/customXml" ds:itemID="{A19F6461-A7F6-4A0B-94F8-E05F69F51CD4}">
  <ds:schemaRefs/>
</ds:datastoreItem>
</file>

<file path=customXml/itemProps9.xml><?xml version="1.0" encoding="utf-8"?>
<ds:datastoreItem xmlns:ds="http://schemas.openxmlformats.org/officeDocument/2006/customXml" ds:itemID="{EFCB2CF4-52EA-401F-A8E9-BEC2B3D73CCE}">
  <ds:schemaRefs/>
</ds:datastoreItem>
</file>

<file path=customXml/itemProps10.xml><?xml version="1.0" encoding="utf-8"?>
<ds:datastoreItem xmlns:ds="http://schemas.openxmlformats.org/officeDocument/2006/customXml" ds:itemID="{01C61EB6-7220-494B-98FC-8493679CCF8B}">
  <ds:schemaRefs/>
</ds:datastoreItem>
</file>

<file path=customXml/itemProps11.xml><?xml version="1.0" encoding="utf-8"?>
<ds:datastoreItem xmlns:ds="http://schemas.openxmlformats.org/officeDocument/2006/customXml" ds:itemID="{2CE8F7A0-1391-4178-BE7E-88EAEC60BC37}">
  <ds:schemaRefs/>
</ds:datastoreItem>
</file>

<file path=customXml/itemProps12.xml><?xml version="1.0" encoding="utf-8"?>
<ds:datastoreItem xmlns:ds="http://schemas.openxmlformats.org/officeDocument/2006/customXml" ds:itemID="{5612E325-E445-4C13-B3EC-AB072467C66D}">
  <ds:schemaRefs/>
</ds:datastoreItem>
</file>

<file path=customXml/itemProps13.xml><?xml version="1.0" encoding="utf-8"?>
<ds:datastoreItem xmlns:ds="http://schemas.openxmlformats.org/officeDocument/2006/customXml" ds:itemID="{36B236AB-7736-4165-9C2C-763D0A78DA86}">
  <ds:schemaRefs/>
</ds:datastoreItem>
</file>

<file path=customXml/itemProps14.xml><?xml version="1.0" encoding="utf-8"?>
<ds:datastoreItem xmlns:ds="http://schemas.openxmlformats.org/officeDocument/2006/customXml" ds:itemID="{DF2F40F4-232C-4789-9F2C-5628B2E2976A}">
  <ds:schemaRefs/>
</ds:datastoreItem>
</file>

<file path=customXml/itemProps15.xml><?xml version="1.0" encoding="utf-8"?>
<ds:datastoreItem xmlns:ds="http://schemas.openxmlformats.org/officeDocument/2006/customXml" ds:itemID="{2766A6B0-88E4-4284-B10F-5CCAEC8DE737}">
  <ds:schemaRefs/>
</ds:datastoreItem>
</file>

<file path=customXml/itemProps16.xml><?xml version="1.0" encoding="utf-8"?>
<ds:datastoreItem xmlns:ds="http://schemas.openxmlformats.org/officeDocument/2006/customXml" ds:itemID="{F905F3BD-93E3-481A-8877-A720B8C169A4}">
  <ds:schemaRefs/>
</ds:datastoreItem>
</file>

<file path=customXml/itemProps17.xml><?xml version="1.0" encoding="utf-8"?>
<ds:datastoreItem xmlns:ds="http://schemas.openxmlformats.org/officeDocument/2006/customXml" ds:itemID="{DF1D06B5-2750-4852-AAEE-A6F48129F9A8}">
  <ds:schemaRefs/>
</ds:datastoreItem>
</file>

<file path=customXml/itemProps18.xml><?xml version="1.0" encoding="utf-8"?>
<ds:datastoreItem xmlns:ds="http://schemas.openxmlformats.org/officeDocument/2006/customXml" ds:itemID="{7BDA1438-A23A-42D1-A5BF-201015105E3D}">
  <ds:schemaRefs/>
</ds:datastoreItem>
</file>

<file path=customXml/itemProps19.xml><?xml version="1.0" encoding="utf-8"?>
<ds:datastoreItem xmlns:ds="http://schemas.openxmlformats.org/officeDocument/2006/customXml" ds:itemID="{6BB9D8BD-5BBF-4BA0-AB89-18DF4D88DD74}">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Arbeitsblätter</vt:lpstr>
      </vt:variant>
      <vt:variant>
        <vt:i4>1</vt:i4>
      </vt:variant>
    </vt:vector>
  </HeadingPairs>
  <TitlesOfParts>
    <vt:vector size="1" baseType="lpstr">
      <vt:lpstr>Tabelle1</vt:lpstr>
    </vt:vector>
  </TitlesOfParts>
  <Company>IKEA IT AB</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Blandine Winterhager</dc:creator>
  <cp:lastModifiedBy>Blandine Winterhager</cp:lastModifiedBy>
  <dcterms:created xsi:type="dcterms:W3CDTF">2017-01-22T08:40:02Z</dcterms:created>
  <dcterms:modified xsi:type="dcterms:W3CDTF">2017-01-22T09:51:19Z</dcterms:modified>
</cp:coreProperties>
</file>