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05" yWindow="-105" windowWidth="23250" windowHeight="12570"/>
  </bookViews>
  <sheets>
    <sheet name="Calculateur " sheetId="4" r:id="rId1"/>
    <sheet name="Chronopost" sheetId="1" r:id="rId2"/>
    <sheet name="FA 49" sheetId="2" r:id="rId3"/>
    <sheet name="Geodis" sheetId="3" r:id="rId4"/>
    <sheet name="BD DÉpart" sheetId="6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0" i="4" l="1"/>
  <c r="D10" i="4" l="1"/>
  <c r="C9" i="4"/>
  <c r="D11" i="4"/>
  <c r="C11" i="4" l="1"/>
</calcChain>
</file>

<file path=xl/sharedStrings.xml><?xml version="1.0" encoding="utf-8"?>
<sst xmlns="http://schemas.openxmlformats.org/spreadsheetml/2006/main" count="420" uniqueCount="135">
  <si>
    <t>Poids en KG</t>
  </si>
  <si>
    <t>Livraison partout en France</t>
  </si>
  <si>
    <t>Delais livraison</t>
  </si>
  <si>
    <t>Livré avant 13 le lendemain</t>
  </si>
  <si>
    <t>Poid en KG</t>
  </si>
  <si>
    <t>Z1</t>
  </si>
  <si>
    <t>Z2</t>
  </si>
  <si>
    <t>Z3</t>
  </si>
  <si>
    <t>Z4</t>
  </si>
  <si>
    <t>Z5</t>
  </si>
  <si>
    <t>49 - Maine et Loire</t>
  </si>
  <si>
    <t xml:space="preserve">79 - Deux sevres </t>
  </si>
  <si>
    <t>14 - Cavaldos</t>
  </si>
  <si>
    <t xml:space="preserve">16 - Charente </t>
  </si>
  <si>
    <t>01 - Ain</t>
  </si>
  <si>
    <t xml:space="preserve">37 - Indre et Loire </t>
  </si>
  <si>
    <t>17 - Charente maritime</t>
  </si>
  <si>
    <t>27 - Eure</t>
  </si>
  <si>
    <t>02 - Aisne</t>
  </si>
  <si>
    <t xml:space="preserve">44 - Loire Atlantique </t>
  </si>
  <si>
    <t xml:space="preserve">22 - Cotes d'armor </t>
  </si>
  <si>
    <t>28 - Eure et Loir</t>
  </si>
  <si>
    <t>03 - Allier</t>
  </si>
  <si>
    <t xml:space="preserve">53 - Mayenne </t>
  </si>
  <si>
    <t xml:space="preserve">29 - Finistere </t>
  </si>
  <si>
    <t xml:space="preserve">36 - Indre </t>
  </si>
  <si>
    <t>04 - Alpes Hautes</t>
  </si>
  <si>
    <t>72 - Sarthe</t>
  </si>
  <si>
    <t xml:space="preserve">35 - Ille et Vilaine </t>
  </si>
  <si>
    <t>45 - Loiret</t>
  </si>
  <si>
    <t>06 - Alpes Maritime</t>
  </si>
  <si>
    <t xml:space="preserve">85 - Vendée </t>
  </si>
  <si>
    <t xml:space="preserve">41 - Loir et cher </t>
  </si>
  <si>
    <t>76 - Seine Maritime</t>
  </si>
  <si>
    <t>07 - Ardèche</t>
  </si>
  <si>
    <t xml:space="preserve">50 - Manche </t>
  </si>
  <si>
    <t>86 - Vienne</t>
  </si>
  <si>
    <t>08 - Ardennes</t>
  </si>
  <si>
    <t>56 - Morbihan</t>
  </si>
  <si>
    <t>09 - Ariège</t>
  </si>
  <si>
    <t>61 - Orne</t>
  </si>
  <si>
    <t>10 - Aube</t>
  </si>
  <si>
    <t>11 - Aude</t>
  </si>
  <si>
    <t>12 - Aveyron</t>
  </si>
  <si>
    <t>67 - Bas Rhin</t>
  </si>
  <si>
    <t>13 - Bouches du</t>
  </si>
  <si>
    <t>15 - Cantal</t>
  </si>
  <si>
    <t>18 - Cher</t>
  </si>
  <si>
    <t>19 - Correze</t>
  </si>
  <si>
    <t>21 - Côte d'or</t>
  </si>
  <si>
    <t>23 - Creuse</t>
  </si>
  <si>
    <t>24 - Dordogne</t>
  </si>
  <si>
    <t>25 - Doubs</t>
  </si>
  <si>
    <t>26 - Drome</t>
  </si>
  <si>
    <t>30 - Gard</t>
  </si>
  <si>
    <t>31 - Haute Garonne</t>
  </si>
  <si>
    <t>32 - Gers</t>
  </si>
  <si>
    <t>33 - Gironde</t>
  </si>
  <si>
    <t>43 - Haute Loire</t>
  </si>
  <si>
    <t>52 - Haute Marne</t>
  </si>
  <si>
    <t>68 - Haut Rhin</t>
  </si>
  <si>
    <t>70 -  Haute Saone</t>
  </si>
  <si>
    <t>91 - Essonne</t>
  </si>
  <si>
    <t>Poind en KG</t>
  </si>
  <si>
    <t xml:space="preserve">Corse </t>
  </si>
  <si>
    <t>Z6</t>
  </si>
  <si>
    <t>Z7</t>
  </si>
  <si>
    <t>35 - Ile et Vilain.</t>
  </si>
  <si>
    <t>16 - Charente</t>
  </si>
  <si>
    <t>14 - Calvados</t>
  </si>
  <si>
    <t>37 - Indre et Loire</t>
  </si>
  <si>
    <t>17 - Charente Maritime</t>
  </si>
  <si>
    <t>05 - Alpes Haute Provence</t>
  </si>
  <si>
    <t>44 - Loire Atlantantique</t>
  </si>
  <si>
    <t>22 - Côte d'Armor</t>
  </si>
  <si>
    <t>53 - Mayenne</t>
  </si>
  <si>
    <t>28 - Eure et Loire</t>
  </si>
  <si>
    <t>36 - Indre</t>
  </si>
  <si>
    <t>79 - Deux sèvres</t>
  </si>
  <si>
    <t>41 - Loir et Cher</t>
  </si>
  <si>
    <t>77 - Seine et Loire</t>
  </si>
  <si>
    <t>58 - Nièvre</t>
  </si>
  <si>
    <t>85 - Vendée</t>
  </si>
  <si>
    <t>78 - Yvelines</t>
  </si>
  <si>
    <t>60 - Oise</t>
  </si>
  <si>
    <t>50 - Manche</t>
  </si>
  <si>
    <t>63 - Puy de Dome</t>
  </si>
  <si>
    <t>95 - Val d'Oise</t>
  </si>
  <si>
    <t>80 - Somme</t>
  </si>
  <si>
    <t>89 - Yonne</t>
  </si>
  <si>
    <t>39 - Jura</t>
  </si>
  <si>
    <t>34 - Hérault</t>
  </si>
  <si>
    <t>87 - Haute Vienne</t>
  </si>
  <si>
    <t>40 - Landes</t>
  </si>
  <si>
    <t>38 - Isère</t>
  </si>
  <si>
    <t>42 - Loire</t>
  </si>
  <si>
    <t>48 - Lozère</t>
  </si>
  <si>
    <t>57 - Moselle</t>
  </si>
  <si>
    <t>46 - Lot</t>
  </si>
  <si>
    <t>66 - Pyrénées Orientale</t>
  </si>
  <si>
    <t>47 - Lot et Garonne</t>
  </si>
  <si>
    <t>51 - Marne</t>
  </si>
  <si>
    <t>73 - Savoie</t>
  </si>
  <si>
    <t>54 - Meurthe et Moselle</t>
  </si>
  <si>
    <t>74 - Haute Savoie</t>
  </si>
  <si>
    <t>55 - Meuse</t>
  </si>
  <si>
    <t>83 - Var</t>
  </si>
  <si>
    <t>59 - Nord</t>
  </si>
  <si>
    <t>84 - Vaucluse</t>
  </si>
  <si>
    <t>62 - Pas de Calais</t>
  </si>
  <si>
    <t>88 - Vosges</t>
  </si>
  <si>
    <t>64 - Pyrénées Atlantique</t>
  </si>
  <si>
    <t>90 - Belfort Territoire</t>
  </si>
  <si>
    <t>65 - Hautes-Pyrénées</t>
  </si>
  <si>
    <t>69 - Rhône</t>
  </si>
  <si>
    <t>71 - Saone et Loire</t>
  </si>
  <si>
    <t>81 - Tarn</t>
  </si>
  <si>
    <t>82 - Tarn et Garonne</t>
  </si>
  <si>
    <t xml:space="preserve">Departement </t>
  </si>
  <si>
    <t xml:space="preserve">Poids </t>
  </si>
  <si>
    <t>Chronopost</t>
  </si>
  <si>
    <t>FA 49</t>
  </si>
  <si>
    <t>Geodis</t>
  </si>
  <si>
    <t>z2</t>
  </si>
  <si>
    <t>z1</t>
  </si>
  <si>
    <t>z3</t>
  </si>
  <si>
    <t>z4</t>
  </si>
  <si>
    <t>z5</t>
  </si>
  <si>
    <t>z6</t>
  </si>
  <si>
    <t>z7</t>
  </si>
  <si>
    <t>TOUT</t>
  </si>
  <si>
    <t>Zone livraison</t>
  </si>
  <si>
    <t>Département</t>
  </si>
  <si>
    <t>zone Geodis</t>
  </si>
  <si>
    <t>Zone FA 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</si>
</sst>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1" xfId="0" applyFont="1" applyBorder="1"/>
    <xf numFmtId="0" fontId="0" fillId="0" borderId="1" xfId="0" applyBorder="1" applyAlignment="1">
      <alignment horizontal="center"/>
    </xf>
    <xf numFmtId="164" fontId="0" fillId="0" borderId="1" xfId="1" applyFont="1" applyBorder="1" applyAlignment="1">
      <alignment horizontal="center" vertical="center"/>
    </xf>
    <xf numFmtId="0" fontId="0" fillId="0" borderId="1" xfId="0" applyBorder="1"/>
    <xf numFmtId="164" fontId="0" fillId="0" borderId="1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164" fontId="0" fillId="0" borderId="10" xfId="1" applyFont="1" applyBorder="1"/>
    <xf numFmtId="164" fontId="0" fillId="0" borderId="11" xfId="1" applyFont="1" applyBorder="1"/>
    <xf numFmtId="164" fontId="0" fillId="0" borderId="12" xfId="1" applyFont="1" applyBorder="1"/>
    <xf numFmtId="164" fontId="0" fillId="0" borderId="4" xfId="1" applyFont="1" applyBorder="1"/>
    <xf numFmtId="164" fontId="0" fillId="0" borderId="0" xfId="1" applyFont="1" applyBorder="1"/>
    <xf numFmtId="164" fontId="0" fillId="0" borderId="5" xfId="1" applyFont="1" applyBorder="1"/>
    <xf numFmtId="164" fontId="0" fillId="0" borderId="7" xfId="1" applyFont="1" applyBorder="1"/>
    <xf numFmtId="164" fontId="0" fillId="0" borderId="8" xfId="1" applyFont="1" applyBorder="1"/>
    <xf numFmtId="164" fontId="0" fillId="0" borderId="9" xfId="1" applyFont="1" applyBorder="1"/>
    <xf numFmtId="164" fontId="0" fillId="0" borderId="11" xfId="1" applyFont="1" applyFill="1" applyBorder="1"/>
    <xf numFmtId="164" fontId="0" fillId="0" borderId="12" xfId="1" applyFont="1" applyFill="1" applyBorder="1"/>
    <xf numFmtId="164" fontId="0" fillId="0" borderId="0" xfId="1" applyFont="1" applyFill="1" applyBorder="1"/>
    <xf numFmtId="164" fontId="0" fillId="0" borderId="5" xfId="1" applyFont="1" applyFill="1" applyBorder="1"/>
    <xf numFmtId="164" fontId="0" fillId="0" borderId="8" xfId="1" applyFont="1" applyFill="1" applyBorder="1"/>
    <xf numFmtId="164" fontId="0" fillId="0" borderId="9" xfId="1" applyFont="1" applyFill="1" applyBorder="1"/>
    <xf numFmtId="0" fontId="0" fillId="0" borderId="15" xfId="0" applyBorder="1"/>
    <xf numFmtId="0" fontId="0" fillId="0" borderId="16" xfId="0" applyBorder="1"/>
    <xf numFmtId="0" fontId="0" fillId="0" borderId="18" xfId="0" applyBorder="1"/>
    <xf numFmtId="0" fontId="0" fillId="0" borderId="20" xfId="0" applyBorder="1"/>
    <xf numFmtId="0" fontId="0" fillId="0" borderId="21" xfId="0" applyBorder="1"/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left"/>
    </xf>
    <xf numFmtId="2" fontId="0" fillId="0" borderId="1" xfId="0" applyNumberFormat="1" applyBorder="1"/>
    <xf numFmtId="0" fontId="0" fillId="0" borderId="1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164" fontId="0" fillId="0" borderId="2" xfId="1" applyFont="1" applyBorder="1" applyAlignment="1">
      <alignment horizontal="center"/>
    </xf>
    <xf numFmtId="164" fontId="0" fillId="0" borderId="3" xfId="1" applyFont="1" applyBorder="1" applyAlignment="1">
      <alignment horizontal="center"/>
    </xf>
    <xf numFmtId="164" fontId="0" fillId="0" borderId="6" xfId="1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" xfId="0" applyNumberFormat="1" applyFill="1" applyBorder="1"/>
    <xf numFmtId="0" fontId="0" fillId="0" borderId="19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1196613</xdr:colOff>
      <xdr:row>4</xdr:row>
      <xdr:rowOff>173355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31E0EA2E-7EA7-403B-87A1-D2B01F81EF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4419873" cy="9048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5:D12"/>
  <sheetViews>
    <sheetView tabSelected="1" workbookViewId="0">
      <selection activeCell="C10" sqref="C10"/>
    </sheetView>
  </sheetViews>
  <sheetFormatPr baseColWidth="10" defaultRowHeight="15" x14ac:dyDescent="0.25"/>
  <cols>
    <col min="2" max="2" width="15.7109375" customWidth="1"/>
    <col min="3" max="3" width="21.140625" customWidth="1"/>
    <col min="4" max="4" width="16.42578125" style="11" customWidth="1"/>
  </cols>
  <sheetData>
    <row r="5" spans="2:4" ht="14.45" x14ac:dyDescent="0.3">
      <c r="B5" s="4" t="s">
        <v>118</v>
      </c>
      <c r="C5" s="4" t="s">
        <v>101</v>
      </c>
    </row>
    <row r="6" spans="2:4" ht="14.45" x14ac:dyDescent="0.3">
      <c r="B6" s="4" t="s">
        <v>119</v>
      </c>
      <c r="C6" s="2">
        <v>15</v>
      </c>
      <c r="D6" s="36"/>
    </row>
    <row r="7" spans="2:4" thickBot="1" x14ac:dyDescent="0.35"/>
    <row r="8" spans="2:4" ht="14.45" x14ac:dyDescent="0.3">
      <c r="B8" s="28"/>
      <c r="C8" s="29"/>
      <c r="D8" s="33" t="s">
        <v>131</v>
      </c>
    </row>
    <row r="9" spans="2:4" ht="14.45" x14ac:dyDescent="0.3">
      <c r="B9" s="30" t="s">
        <v>120</v>
      </c>
      <c r="C9" s="37">
        <f>IF(ISBLANK(C6),"",VLOOKUP(ROUNDUP(C6,),Chronopost!A:B,2,TRUE))</f>
        <v>20.399999999999999</v>
      </c>
      <c r="D9" s="34" t="s">
        <v>130</v>
      </c>
    </row>
    <row r="10" spans="2:4" ht="14.45" x14ac:dyDescent="0.3">
      <c r="B10" s="30" t="s">
        <v>121</v>
      </c>
      <c r="C10" s="56" t="str">
        <f>IF(D10=0,"pas de zone",VLOOKUP(ROUNDUP(C6,),'FA 49'!$A:$I,VALUE(RIGHT(D10,1))+1,TRUE))</f>
        <v>pas de zone</v>
      </c>
      <c r="D10" s="57">
        <f>IF(ISBLANK(C5),"",VLOOKUP(C5,'BD DÉpart'!A:C,3,FALSE))</f>
        <v>0</v>
      </c>
    </row>
    <row r="11" spans="2:4" ht="14.45" x14ac:dyDescent="0.3">
      <c r="B11" s="30" t="s">
        <v>122</v>
      </c>
      <c r="C11" s="37">
        <f>VLOOKUP(ROUNDUP(C6,),Geodis!$A:$I,VALUE(RIGHT(D11,1))+1,TRUE)</f>
        <v>50.5</v>
      </c>
      <c r="D11" s="34" t="str">
        <f>IF(ISBLANK(C5),"",VLOOKUP(C5,'BD DÉpart'!A:B,2,FALSE))</f>
        <v>z6</v>
      </c>
    </row>
    <row r="12" spans="2:4" thickBot="1" x14ac:dyDescent="0.35">
      <c r="B12" s="31"/>
      <c r="C12" s="32"/>
      <c r="D12" s="35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'BD DÉpart'!$A$2:$A$100</xm:f>
          </x14:formula1>
          <xm:sqref>C5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C40"/>
  <sheetViews>
    <sheetView workbookViewId="0"/>
  </sheetViews>
  <sheetFormatPr baseColWidth="10" defaultColWidth="8.85546875" defaultRowHeight="15" x14ac:dyDescent="0.25"/>
  <cols>
    <col min="1" max="1" width="17.140625" customWidth="1"/>
    <col min="2" max="2" width="29.85546875" customWidth="1"/>
    <col min="3" max="3" width="20.140625" customWidth="1"/>
  </cols>
  <sheetData>
    <row r="10" spans="1:3" ht="14.45" x14ac:dyDescent="0.3">
      <c r="A10" s="1" t="s">
        <v>0</v>
      </c>
      <c r="B10" s="1" t="s">
        <v>1</v>
      </c>
      <c r="C10" s="1" t="s">
        <v>2</v>
      </c>
    </row>
    <row r="11" spans="1:3" x14ac:dyDescent="0.25">
      <c r="A11" s="2">
        <v>1</v>
      </c>
      <c r="B11" s="3">
        <v>11.5</v>
      </c>
      <c r="C11" s="38" t="s">
        <v>3</v>
      </c>
    </row>
    <row r="12" spans="1:3" x14ac:dyDescent="0.25">
      <c r="A12" s="2">
        <v>2</v>
      </c>
      <c r="B12" s="3">
        <v>12.1</v>
      </c>
      <c r="C12" s="38"/>
    </row>
    <row r="13" spans="1:3" x14ac:dyDescent="0.25">
      <c r="A13" s="2">
        <v>3</v>
      </c>
      <c r="B13" s="3">
        <v>12.7</v>
      </c>
      <c r="C13" s="38"/>
    </row>
    <row r="14" spans="1:3" x14ac:dyDescent="0.25">
      <c r="A14" s="2">
        <v>4</v>
      </c>
      <c r="B14" s="3">
        <v>13.3</v>
      </c>
      <c r="C14" s="38"/>
    </row>
    <row r="15" spans="1:3" x14ac:dyDescent="0.25">
      <c r="A15" s="2">
        <v>5</v>
      </c>
      <c r="B15" s="3">
        <v>13.9</v>
      </c>
      <c r="C15" s="38"/>
    </row>
    <row r="16" spans="1:3" x14ac:dyDescent="0.25">
      <c r="A16" s="2">
        <v>6</v>
      </c>
      <c r="B16" s="3">
        <v>14.5</v>
      </c>
      <c r="C16" s="38"/>
    </row>
    <row r="17" spans="1:3" x14ac:dyDescent="0.25">
      <c r="A17" s="2">
        <v>7</v>
      </c>
      <c r="B17" s="3">
        <v>15.1</v>
      </c>
      <c r="C17" s="38"/>
    </row>
    <row r="18" spans="1:3" x14ac:dyDescent="0.25">
      <c r="A18" s="2">
        <v>8</v>
      </c>
      <c r="B18" s="3">
        <v>15.7</v>
      </c>
      <c r="C18" s="38"/>
    </row>
    <row r="19" spans="1:3" x14ac:dyDescent="0.25">
      <c r="A19" s="2">
        <v>9</v>
      </c>
      <c r="B19" s="3">
        <v>16.3</v>
      </c>
      <c r="C19" s="38"/>
    </row>
    <row r="20" spans="1:3" x14ac:dyDescent="0.25">
      <c r="A20" s="2">
        <v>10</v>
      </c>
      <c r="B20" s="3">
        <v>16.899999999999999</v>
      </c>
      <c r="C20" s="38"/>
    </row>
    <row r="21" spans="1:3" x14ac:dyDescent="0.25">
      <c r="A21" s="2">
        <v>11</v>
      </c>
      <c r="B21" s="3">
        <v>17.600000000000001</v>
      </c>
      <c r="C21" s="38"/>
    </row>
    <row r="22" spans="1:3" x14ac:dyDescent="0.25">
      <c r="A22" s="2">
        <v>12</v>
      </c>
      <c r="B22" s="3">
        <v>18.3</v>
      </c>
      <c r="C22" s="38"/>
    </row>
    <row r="23" spans="1:3" x14ac:dyDescent="0.25">
      <c r="A23" s="2">
        <v>13</v>
      </c>
      <c r="B23" s="3">
        <v>19</v>
      </c>
      <c r="C23" s="38"/>
    </row>
    <row r="24" spans="1:3" x14ac:dyDescent="0.25">
      <c r="A24" s="2">
        <v>14</v>
      </c>
      <c r="B24" s="3">
        <v>19.7</v>
      </c>
      <c r="C24" s="38"/>
    </row>
    <row r="25" spans="1:3" x14ac:dyDescent="0.25">
      <c r="A25" s="2">
        <v>15</v>
      </c>
      <c r="B25" s="3">
        <v>20.399999999999999</v>
      </c>
      <c r="C25" s="38"/>
    </row>
    <row r="26" spans="1:3" x14ac:dyDescent="0.25">
      <c r="A26" s="2">
        <v>16</v>
      </c>
      <c r="B26" s="3">
        <v>21.1</v>
      </c>
      <c r="C26" s="38"/>
    </row>
    <row r="27" spans="1:3" x14ac:dyDescent="0.25">
      <c r="A27" s="2">
        <v>17</v>
      </c>
      <c r="B27" s="3">
        <v>21.8</v>
      </c>
      <c r="C27" s="38"/>
    </row>
    <row r="28" spans="1:3" x14ac:dyDescent="0.25">
      <c r="A28" s="2">
        <v>18</v>
      </c>
      <c r="B28" s="3">
        <v>22.5</v>
      </c>
      <c r="C28" s="38"/>
    </row>
    <row r="29" spans="1:3" x14ac:dyDescent="0.25">
      <c r="A29" s="2">
        <v>19</v>
      </c>
      <c r="B29" s="3">
        <v>23.2</v>
      </c>
      <c r="C29" s="38"/>
    </row>
    <row r="30" spans="1:3" x14ac:dyDescent="0.25">
      <c r="A30" s="2">
        <v>20</v>
      </c>
      <c r="B30" s="3">
        <v>23.9</v>
      </c>
      <c r="C30" s="38"/>
    </row>
    <row r="31" spans="1:3" x14ac:dyDescent="0.25">
      <c r="A31" s="2">
        <v>21</v>
      </c>
      <c r="B31" s="3">
        <v>24.65</v>
      </c>
      <c r="C31" s="38"/>
    </row>
    <row r="32" spans="1:3" x14ac:dyDescent="0.25">
      <c r="A32" s="2">
        <v>22</v>
      </c>
      <c r="B32" s="3">
        <v>25.4</v>
      </c>
      <c r="C32" s="38"/>
    </row>
    <row r="33" spans="1:3" x14ac:dyDescent="0.25">
      <c r="A33" s="2">
        <v>23</v>
      </c>
      <c r="B33" s="3">
        <v>26.15</v>
      </c>
      <c r="C33" s="38"/>
    </row>
    <row r="34" spans="1:3" x14ac:dyDescent="0.25">
      <c r="A34" s="2">
        <v>24</v>
      </c>
      <c r="B34" s="3">
        <v>26.9</v>
      </c>
      <c r="C34" s="38"/>
    </row>
    <row r="35" spans="1:3" x14ac:dyDescent="0.25">
      <c r="A35" s="2">
        <v>25</v>
      </c>
      <c r="B35" s="3">
        <v>27.65</v>
      </c>
      <c r="C35" s="38"/>
    </row>
    <row r="36" spans="1:3" x14ac:dyDescent="0.25">
      <c r="A36" s="2">
        <v>26</v>
      </c>
      <c r="B36" s="3">
        <v>28.4</v>
      </c>
      <c r="C36" s="38"/>
    </row>
    <row r="37" spans="1:3" x14ac:dyDescent="0.25">
      <c r="A37" s="2">
        <v>27</v>
      </c>
      <c r="B37" s="3">
        <v>29.15</v>
      </c>
      <c r="C37" s="38"/>
    </row>
    <row r="38" spans="1:3" x14ac:dyDescent="0.25">
      <c r="A38" s="2">
        <v>28</v>
      </c>
      <c r="B38" s="3">
        <v>29.9</v>
      </c>
      <c r="C38" s="38"/>
    </row>
    <row r="39" spans="1:3" x14ac:dyDescent="0.25">
      <c r="A39" s="2">
        <v>29</v>
      </c>
      <c r="B39" s="3">
        <v>30.65</v>
      </c>
      <c r="C39" s="38"/>
    </row>
    <row r="40" spans="1:3" x14ac:dyDescent="0.25">
      <c r="A40" s="2">
        <v>30</v>
      </c>
      <c r="B40" s="3">
        <v>31.41</v>
      </c>
      <c r="C40" s="38"/>
    </row>
  </sheetData>
  <mergeCells count="1">
    <mergeCell ref="C11:C4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L259"/>
  <sheetViews>
    <sheetView workbookViewId="0">
      <selection sqref="A1:F1048576"/>
    </sheetView>
  </sheetViews>
  <sheetFormatPr baseColWidth="10" defaultRowHeight="15" x14ac:dyDescent="0.25"/>
  <cols>
    <col min="1" max="1" width="14" customWidth="1"/>
    <col min="2" max="2" width="10.7109375" customWidth="1"/>
    <col min="3" max="3" width="18.85546875" customWidth="1"/>
    <col min="4" max="4" width="31.28515625" customWidth="1"/>
    <col min="5" max="5" width="24.85546875" customWidth="1"/>
    <col min="6" max="6" width="77.42578125" customWidth="1"/>
    <col min="8" max="8" width="20.28515625" customWidth="1"/>
    <col min="9" max="9" width="19.5703125" customWidth="1"/>
    <col min="10" max="10" width="25.28515625" customWidth="1"/>
    <col min="11" max="11" width="22.28515625" customWidth="1"/>
    <col min="12" max="12" width="25.85546875" customWidth="1"/>
  </cols>
  <sheetData>
    <row r="10" spans="1:12" ht="14.45" x14ac:dyDescent="0.3">
      <c r="A10" s="1" t="s">
        <v>4</v>
      </c>
      <c r="B10" s="1" t="s">
        <v>124</v>
      </c>
      <c r="C10" s="1" t="s">
        <v>123</v>
      </c>
      <c r="D10" s="1" t="s">
        <v>125</v>
      </c>
      <c r="E10" s="1" t="s">
        <v>126</v>
      </c>
      <c r="F10" s="1" t="s">
        <v>127</v>
      </c>
      <c r="H10" s="4" t="s">
        <v>5</v>
      </c>
      <c r="I10" s="4" t="s">
        <v>6</v>
      </c>
      <c r="J10" s="4" t="s">
        <v>7</v>
      </c>
      <c r="K10" s="4" t="s">
        <v>8</v>
      </c>
      <c r="L10" s="4" t="s">
        <v>9</v>
      </c>
    </row>
    <row r="11" spans="1:12" ht="14.45" x14ac:dyDescent="0.3">
      <c r="A11" s="2">
        <v>1</v>
      </c>
      <c r="B11" s="5">
        <v>6.48</v>
      </c>
      <c r="C11" s="5">
        <v>15.07</v>
      </c>
      <c r="D11" s="5">
        <v>31.37</v>
      </c>
      <c r="E11" s="5">
        <v>31.68</v>
      </c>
      <c r="F11" s="5">
        <v>38.799999999999997</v>
      </c>
      <c r="H11" s="4" t="s">
        <v>10</v>
      </c>
      <c r="I11" s="4" t="s">
        <v>11</v>
      </c>
      <c r="J11" s="4" t="s">
        <v>12</v>
      </c>
      <c r="K11" s="4" t="s">
        <v>13</v>
      </c>
      <c r="L11" s="4" t="s">
        <v>14</v>
      </c>
    </row>
    <row r="12" spans="1:12" ht="14.45" x14ac:dyDescent="0.3">
      <c r="A12" s="2">
        <v>2</v>
      </c>
      <c r="B12" s="5">
        <v>6.48</v>
      </c>
      <c r="C12" s="5">
        <v>15.07</v>
      </c>
      <c r="D12" s="5">
        <v>31.37</v>
      </c>
      <c r="E12" s="5">
        <v>31.68</v>
      </c>
      <c r="F12" s="5">
        <v>38.799999999999997</v>
      </c>
      <c r="H12" s="6"/>
      <c r="I12" s="4" t="s">
        <v>15</v>
      </c>
      <c r="J12" s="4" t="s">
        <v>16</v>
      </c>
      <c r="K12" s="4" t="s">
        <v>17</v>
      </c>
      <c r="L12" s="4" t="s">
        <v>18</v>
      </c>
    </row>
    <row r="13" spans="1:12" ht="14.45" x14ac:dyDescent="0.3">
      <c r="A13" s="2">
        <v>3</v>
      </c>
      <c r="B13" s="5">
        <v>6.48</v>
      </c>
      <c r="C13" s="5">
        <v>15.07</v>
      </c>
      <c r="D13" s="5">
        <v>31.37</v>
      </c>
      <c r="E13" s="5">
        <v>31.68</v>
      </c>
      <c r="F13" s="5">
        <v>38.799999999999997</v>
      </c>
      <c r="H13" s="7"/>
      <c r="I13" s="4" t="s">
        <v>19</v>
      </c>
      <c r="J13" s="4" t="s">
        <v>20</v>
      </c>
      <c r="K13" s="4" t="s">
        <v>21</v>
      </c>
      <c r="L13" s="4" t="s">
        <v>22</v>
      </c>
    </row>
    <row r="14" spans="1:12" ht="14.45" x14ac:dyDescent="0.3">
      <c r="A14" s="2">
        <v>4</v>
      </c>
      <c r="B14" s="5">
        <v>6.48</v>
      </c>
      <c r="C14" s="5">
        <v>15.07</v>
      </c>
      <c r="D14" s="5">
        <v>31.37</v>
      </c>
      <c r="E14" s="5">
        <v>31.68</v>
      </c>
      <c r="F14" s="5">
        <v>38.799999999999997</v>
      </c>
      <c r="H14" s="7"/>
      <c r="I14" s="4" t="s">
        <v>23</v>
      </c>
      <c r="J14" s="4" t="s">
        <v>24</v>
      </c>
      <c r="K14" s="4" t="s">
        <v>25</v>
      </c>
      <c r="L14" s="4" t="s">
        <v>26</v>
      </c>
    </row>
    <row r="15" spans="1:12" ht="14.45" x14ac:dyDescent="0.3">
      <c r="A15" s="2">
        <v>5</v>
      </c>
      <c r="B15" s="5">
        <v>6.48</v>
      </c>
      <c r="C15" s="5">
        <v>15.07</v>
      </c>
      <c r="D15" s="5">
        <v>31.37</v>
      </c>
      <c r="E15" s="5">
        <v>31.68</v>
      </c>
      <c r="F15" s="5">
        <v>38.799999999999997</v>
      </c>
      <c r="H15" s="7"/>
      <c r="I15" s="4" t="s">
        <v>27</v>
      </c>
      <c r="J15" s="4" t="s">
        <v>28</v>
      </c>
      <c r="K15" s="4" t="s">
        <v>29</v>
      </c>
      <c r="L15" s="4" t="s">
        <v>30</v>
      </c>
    </row>
    <row r="16" spans="1:12" x14ac:dyDescent="0.25">
      <c r="A16" s="2">
        <v>6</v>
      </c>
      <c r="B16" s="5">
        <v>6.48</v>
      </c>
      <c r="C16" s="5">
        <v>15.07</v>
      </c>
      <c r="D16" s="5">
        <v>31.37</v>
      </c>
      <c r="E16" s="5">
        <v>31.68</v>
      </c>
      <c r="F16" s="5">
        <v>38.799999999999997</v>
      </c>
      <c r="H16" s="7"/>
      <c r="I16" s="4" t="s">
        <v>31</v>
      </c>
      <c r="J16" s="4" t="s">
        <v>32</v>
      </c>
      <c r="K16" s="4" t="s">
        <v>33</v>
      </c>
      <c r="L16" s="4" t="s">
        <v>34</v>
      </c>
    </row>
    <row r="17" spans="1:12" ht="14.45" x14ac:dyDescent="0.3">
      <c r="A17" s="2">
        <v>7</v>
      </c>
      <c r="B17" s="5">
        <v>6.48</v>
      </c>
      <c r="C17" s="5">
        <v>15.07</v>
      </c>
      <c r="D17" s="5">
        <v>31.37</v>
      </c>
      <c r="E17" s="5">
        <v>31.68</v>
      </c>
      <c r="F17" s="5">
        <v>38.799999999999997</v>
      </c>
      <c r="H17" s="8"/>
      <c r="I17" s="9"/>
      <c r="J17" s="4" t="s">
        <v>35</v>
      </c>
      <c r="K17" s="4" t="s">
        <v>36</v>
      </c>
      <c r="L17" s="4" t="s">
        <v>37</v>
      </c>
    </row>
    <row r="18" spans="1:12" x14ac:dyDescent="0.25">
      <c r="A18" s="2">
        <v>8</v>
      </c>
      <c r="B18" s="5">
        <v>6.48</v>
      </c>
      <c r="C18" s="5">
        <v>15.07</v>
      </c>
      <c r="D18" s="5">
        <v>31.37</v>
      </c>
      <c r="E18" s="5">
        <v>31.68</v>
      </c>
      <c r="F18" s="5">
        <v>38.799999999999997</v>
      </c>
      <c r="H18" s="8"/>
      <c r="I18" s="9"/>
      <c r="J18" s="4" t="s">
        <v>38</v>
      </c>
      <c r="K18" s="6"/>
      <c r="L18" s="4" t="s">
        <v>39</v>
      </c>
    </row>
    <row r="19" spans="1:12" ht="14.45" x14ac:dyDescent="0.3">
      <c r="A19" s="2">
        <v>9</v>
      </c>
      <c r="B19" s="5">
        <v>6.48</v>
      </c>
      <c r="C19" s="5">
        <v>15.07</v>
      </c>
      <c r="D19" s="5">
        <v>31.37</v>
      </c>
      <c r="E19" s="5">
        <v>31.68</v>
      </c>
      <c r="F19" s="5">
        <v>38.799999999999997</v>
      </c>
      <c r="H19" s="8"/>
      <c r="I19" s="9"/>
      <c r="J19" s="4" t="s">
        <v>40</v>
      </c>
      <c r="K19" s="10"/>
      <c r="L19" s="4" t="s">
        <v>41</v>
      </c>
    </row>
    <row r="20" spans="1:12" x14ac:dyDescent="0.25">
      <c r="A20" s="2">
        <v>10</v>
      </c>
      <c r="B20" s="5">
        <v>6.48</v>
      </c>
      <c r="C20" s="5">
        <v>15.07</v>
      </c>
      <c r="D20" s="5">
        <v>31.37</v>
      </c>
      <c r="E20" s="5">
        <v>31.68</v>
      </c>
      <c r="F20" s="5">
        <v>47.22</v>
      </c>
      <c r="H20" s="39"/>
      <c r="I20" s="40"/>
      <c r="J20" s="40"/>
      <c r="K20" s="41"/>
      <c r="L20" s="4" t="s">
        <v>42</v>
      </c>
    </row>
    <row r="21" spans="1:12" x14ac:dyDescent="0.25">
      <c r="A21" s="2">
        <v>11</v>
      </c>
      <c r="B21" s="5">
        <v>6.48</v>
      </c>
      <c r="C21" s="5">
        <v>15.07</v>
      </c>
      <c r="D21" s="5">
        <v>31.37</v>
      </c>
      <c r="E21" s="5">
        <v>31.68</v>
      </c>
      <c r="F21" s="5">
        <v>47.22</v>
      </c>
      <c r="H21" s="39"/>
      <c r="I21" s="40"/>
      <c r="J21" s="40"/>
      <c r="K21" s="41"/>
      <c r="L21" s="4" t="s">
        <v>43</v>
      </c>
    </row>
    <row r="22" spans="1:12" x14ac:dyDescent="0.25">
      <c r="A22" s="2">
        <v>12</v>
      </c>
      <c r="B22" s="5">
        <v>6.48</v>
      </c>
      <c r="C22" s="5">
        <v>15.07</v>
      </c>
      <c r="D22" s="5">
        <v>31.37</v>
      </c>
      <c r="E22" s="5">
        <v>31.68</v>
      </c>
      <c r="F22" s="5">
        <v>47.22</v>
      </c>
      <c r="H22" s="39"/>
      <c r="I22" s="40"/>
      <c r="J22" s="40"/>
      <c r="K22" s="41"/>
      <c r="L22" s="4" t="s">
        <v>44</v>
      </c>
    </row>
    <row r="23" spans="1:12" x14ac:dyDescent="0.25">
      <c r="A23" s="2">
        <v>13</v>
      </c>
      <c r="B23" s="5">
        <v>6.48</v>
      </c>
      <c r="C23" s="5">
        <v>15.07</v>
      </c>
      <c r="D23" s="5">
        <v>31.37</v>
      </c>
      <c r="E23" s="5">
        <v>31.68</v>
      </c>
      <c r="F23" s="5">
        <v>47.22</v>
      </c>
      <c r="H23" s="39"/>
      <c r="I23" s="40"/>
      <c r="J23" s="40"/>
      <c r="K23" s="41"/>
      <c r="L23" s="4" t="s">
        <v>45</v>
      </c>
    </row>
    <row r="24" spans="1:12" x14ac:dyDescent="0.25">
      <c r="A24" s="2">
        <v>14</v>
      </c>
      <c r="B24" s="5">
        <v>6.48</v>
      </c>
      <c r="C24" s="5">
        <v>15.07</v>
      </c>
      <c r="D24" s="5">
        <v>31.37</v>
      </c>
      <c r="E24" s="5">
        <v>31.68</v>
      </c>
      <c r="F24" s="5">
        <v>47.22</v>
      </c>
      <c r="H24" s="39"/>
      <c r="I24" s="40"/>
      <c r="J24" s="40"/>
      <c r="K24" s="41"/>
      <c r="L24" s="4" t="s">
        <v>46</v>
      </c>
    </row>
    <row r="25" spans="1:12" x14ac:dyDescent="0.25">
      <c r="A25" s="2">
        <v>15</v>
      </c>
      <c r="B25" s="5">
        <v>6.48</v>
      </c>
      <c r="C25" s="5">
        <v>15.07</v>
      </c>
      <c r="D25" s="5">
        <v>31.37</v>
      </c>
      <c r="E25" s="5">
        <v>31.68</v>
      </c>
      <c r="F25" s="5">
        <v>47.22</v>
      </c>
      <c r="H25" s="39"/>
      <c r="I25" s="40"/>
      <c r="J25" s="40"/>
      <c r="K25" s="41"/>
      <c r="L25" s="4" t="s">
        <v>47</v>
      </c>
    </row>
    <row r="26" spans="1:12" x14ac:dyDescent="0.25">
      <c r="A26" s="2">
        <v>16</v>
      </c>
      <c r="B26" s="5">
        <v>6.48</v>
      </c>
      <c r="C26" s="5">
        <v>15.07</v>
      </c>
      <c r="D26" s="5">
        <v>31.37</v>
      </c>
      <c r="E26" s="5">
        <v>31.68</v>
      </c>
      <c r="F26" s="5">
        <v>47.22</v>
      </c>
      <c r="H26" s="39"/>
      <c r="I26" s="40"/>
      <c r="J26" s="40"/>
      <c r="K26" s="41"/>
      <c r="L26" s="4" t="s">
        <v>48</v>
      </c>
    </row>
    <row r="27" spans="1:12" x14ac:dyDescent="0.25">
      <c r="A27" s="2">
        <v>17</v>
      </c>
      <c r="B27" s="5">
        <v>6.48</v>
      </c>
      <c r="C27" s="5">
        <v>15.07</v>
      </c>
      <c r="D27" s="5">
        <v>31.37</v>
      </c>
      <c r="E27" s="5">
        <v>31.68</v>
      </c>
      <c r="F27" s="5">
        <v>47.22</v>
      </c>
      <c r="H27" s="39"/>
      <c r="I27" s="40"/>
      <c r="J27" s="40"/>
      <c r="K27" s="41"/>
      <c r="L27" s="4" t="s">
        <v>49</v>
      </c>
    </row>
    <row r="28" spans="1:12" x14ac:dyDescent="0.25">
      <c r="A28" s="2">
        <v>18</v>
      </c>
      <c r="B28" s="5">
        <v>6.48</v>
      </c>
      <c r="C28" s="5">
        <v>15.07</v>
      </c>
      <c r="D28" s="5">
        <v>31.37</v>
      </c>
      <c r="E28" s="5">
        <v>31.68</v>
      </c>
      <c r="F28" s="5">
        <v>47.22</v>
      </c>
      <c r="H28" s="39"/>
      <c r="I28" s="40"/>
      <c r="J28" s="40"/>
      <c r="K28" s="41"/>
      <c r="L28" s="4" t="s">
        <v>50</v>
      </c>
    </row>
    <row r="29" spans="1:12" x14ac:dyDescent="0.25">
      <c r="A29" s="2">
        <v>19</v>
      </c>
      <c r="B29" s="5">
        <v>6.48</v>
      </c>
      <c r="C29" s="5">
        <v>15.07</v>
      </c>
      <c r="D29" s="5">
        <v>31.37</v>
      </c>
      <c r="E29" s="5">
        <v>31.68</v>
      </c>
      <c r="F29" s="5">
        <v>47.22</v>
      </c>
      <c r="H29" s="39"/>
      <c r="I29" s="40"/>
      <c r="J29" s="40"/>
      <c r="K29" s="41"/>
      <c r="L29" s="4" t="s">
        <v>51</v>
      </c>
    </row>
    <row r="30" spans="1:12" x14ac:dyDescent="0.25">
      <c r="A30" s="2">
        <v>20</v>
      </c>
      <c r="B30" s="5">
        <v>6.48</v>
      </c>
      <c r="C30" s="5">
        <v>15.07</v>
      </c>
      <c r="D30" s="5">
        <v>31.37</v>
      </c>
      <c r="E30" s="5">
        <v>31.68</v>
      </c>
      <c r="F30" s="5">
        <v>53.94</v>
      </c>
      <c r="H30" s="39"/>
      <c r="I30" s="40"/>
      <c r="J30" s="40"/>
      <c r="K30" s="41"/>
      <c r="L30" s="4" t="s">
        <v>52</v>
      </c>
    </row>
    <row r="31" spans="1:12" x14ac:dyDescent="0.25">
      <c r="A31" s="2">
        <v>21</v>
      </c>
      <c r="B31" s="5">
        <v>6.48</v>
      </c>
      <c r="C31" s="5">
        <v>15.07</v>
      </c>
      <c r="D31" s="5">
        <v>31.37</v>
      </c>
      <c r="E31" s="5">
        <v>31.68</v>
      </c>
      <c r="F31" s="5">
        <v>53.94</v>
      </c>
      <c r="H31" s="39"/>
      <c r="I31" s="40"/>
      <c r="J31" s="40"/>
      <c r="K31" s="41"/>
      <c r="L31" s="4" t="s">
        <v>53</v>
      </c>
    </row>
    <row r="32" spans="1:12" x14ac:dyDescent="0.25">
      <c r="A32" s="2">
        <v>22</v>
      </c>
      <c r="B32" s="5">
        <v>6.48</v>
      </c>
      <c r="C32" s="5">
        <v>15.07</v>
      </c>
      <c r="D32" s="5">
        <v>31.37</v>
      </c>
      <c r="E32" s="5">
        <v>31.68</v>
      </c>
      <c r="F32" s="5">
        <v>53.94</v>
      </c>
      <c r="H32" s="39"/>
      <c r="I32" s="40"/>
      <c r="J32" s="40"/>
      <c r="K32" s="41"/>
      <c r="L32" s="4" t="s">
        <v>54</v>
      </c>
    </row>
    <row r="33" spans="1:12" x14ac:dyDescent="0.25">
      <c r="A33" s="2">
        <v>23</v>
      </c>
      <c r="B33" s="5">
        <v>6.48</v>
      </c>
      <c r="C33" s="5">
        <v>15.07</v>
      </c>
      <c r="D33" s="5">
        <v>31.37</v>
      </c>
      <c r="E33" s="5">
        <v>31.68</v>
      </c>
      <c r="F33" s="5">
        <v>53.94</v>
      </c>
      <c r="H33" s="39"/>
      <c r="I33" s="40"/>
      <c r="J33" s="40"/>
      <c r="K33" s="41"/>
      <c r="L33" s="4" t="s">
        <v>55</v>
      </c>
    </row>
    <row r="34" spans="1:12" x14ac:dyDescent="0.25">
      <c r="A34" s="2">
        <v>24</v>
      </c>
      <c r="B34" s="5">
        <v>6.48</v>
      </c>
      <c r="C34" s="5">
        <v>15.07</v>
      </c>
      <c r="D34" s="5">
        <v>31.37</v>
      </c>
      <c r="E34" s="5">
        <v>31.68</v>
      </c>
      <c r="F34" s="5">
        <v>53.94</v>
      </c>
      <c r="H34" s="39"/>
      <c r="I34" s="40"/>
      <c r="J34" s="40"/>
      <c r="K34" s="41"/>
      <c r="L34" s="4" t="s">
        <v>56</v>
      </c>
    </row>
    <row r="35" spans="1:12" x14ac:dyDescent="0.25">
      <c r="A35" s="2">
        <v>25</v>
      </c>
      <c r="B35" s="5">
        <v>6.48</v>
      </c>
      <c r="C35" s="5">
        <v>15.07</v>
      </c>
      <c r="D35" s="5">
        <v>31.37</v>
      </c>
      <c r="E35" s="5">
        <v>36.99</v>
      </c>
      <c r="F35" s="5">
        <v>53.94</v>
      </c>
      <c r="H35" s="39"/>
      <c r="I35" s="40"/>
      <c r="J35" s="40"/>
      <c r="K35" s="41"/>
      <c r="L35" s="4" t="s">
        <v>57</v>
      </c>
    </row>
    <row r="36" spans="1:12" x14ac:dyDescent="0.25">
      <c r="A36" s="2">
        <v>26</v>
      </c>
      <c r="B36" s="5">
        <v>6.48</v>
      </c>
      <c r="C36" s="5">
        <v>15.07</v>
      </c>
      <c r="D36" s="5">
        <v>31.37</v>
      </c>
      <c r="E36" s="5">
        <v>36.99</v>
      </c>
      <c r="F36" s="5">
        <v>53.94</v>
      </c>
      <c r="H36" s="39"/>
      <c r="I36" s="40"/>
      <c r="J36" s="40"/>
      <c r="K36" s="41"/>
      <c r="L36" s="4" t="s">
        <v>58</v>
      </c>
    </row>
    <row r="37" spans="1:12" x14ac:dyDescent="0.25">
      <c r="A37" s="2">
        <v>27</v>
      </c>
      <c r="B37" s="5">
        <v>6.48</v>
      </c>
      <c r="C37" s="5">
        <v>15.07</v>
      </c>
      <c r="D37" s="5">
        <v>31.37</v>
      </c>
      <c r="E37" s="5">
        <v>36.99</v>
      </c>
      <c r="F37" s="5">
        <v>53.94</v>
      </c>
      <c r="H37" s="39"/>
      <c r="I37" s="40"/>
      <c r="J37" s="40"/>
      <c r="K37" s="41"/>
      <c r="L37" s="4" t="s">
        <v>59</v>
      </c>
    </row>
    <row r="38" spans="1:12" x14ac:dyDescent="0.25">
      <c r="A38" s="2">
        <v>28</v>
      </c>
      <c r="B38" s="5">
        <v>6.48</v>
      </c>
      <c r="C38" s="5">
        <v>15.07</v>
      </c>
      <c r="D38" s="5">
        <v>31.37</v>
      </c>
      <c r="E38" s="5">
        <v>36.99</v>
      </c>
      <c r="F38" s="5">
        <v>53.94</v>
      </c>
      <c r="H38" s="39"/>
      <c r="I38" s="40"/>
      <c r="J38" s="40"/>
      <c r="K38" s="41"/>
      <c r="L38" s="4" t="s">
        <v>60</v>
      </c>
    </row>
    <row r="39" spans="1:12" x14ac:dyDescent="0.25">
      <c r="A39" s="2">
        <v>29</v>
      </c>
      <c r="B39" s="5">
        <v>6.48</v>
      </c>
      <c r="C39" s="5">
        <v>15.07</v>
      </c>
      <c r="D39" s="5">
        <v>31.37</v>
      </c>
      <c r="E39" s="5">
        <v>36.99</v>
      </c>
      <c r="F39" s="5">
        <v>53.94</v>
      </c>
      <c r="H39" s="39"/>
      <c r="I39" s="40"/>
      <c r="J39" s="40"/>
      <c r="K39" s="41"/>
      <c r="L39" s="4" t="s">
        <v>61</v>
      </c>
    </row>
    <row r="40" spans="1:12" x14ac:dyDescent="0.25">
      <c r="A40" s="2">
        <v>30</v>
      </c>
      <c r="B40" s="5">
        <v>7.54</v>
      </c>
      <c r="C40" s="5">
        <v>17.23</v>
      </c>
      <c r="D40" s="5">
        <v>34.56</v>
      </c>
      <c r="E40" s="5">
        <v>36.99</v>
      </c>
      <c r="F40" s="5">
        <v>62.5</v>
      </c>
      <c r="H40" s="42"/>
      <c r="I40" s="43"/>
      <c r="J40" s="43"/>
      <c r="K40" s="44"/>
      <c r="L40" s="4" t="s">
        <v>62</v>
      </c>
    </row>
    <row r="41" spans="1:12" x14ac:dyDescent="0.25">
      <c r="A41" s="2">
        <v>31</v>
      </c>
      <c r="B41" s="5">
        <v>7.54</v>
      </c>
      <c r="C41" s="5">
        <v>17.23</v>
      </c>
      <c r="D41" s="5">
        <v>34.56</v>
      </c>
      <c r="E41" s="5">
        <v>36.99</v>
      </c>
      <c r="F41" s="5">
        <v>62.5</v>
      </c>
    </row>
    <row r="42" spans="1:12" x14ac:dyDescent="0.25">
      <c r="A42" s="2">
        <v>32</v>
      </c>
      <c r="B42" s="5">
        <v>7.54</v>
      </c>
      <c r="C42" s="5">
        <v>17.23</v>
      </c>
      <c r="D42" s="5">
        <v>34.56</v>
      </c>
      <c r="E42" s="5">
        <v>36.99</v>
      </c>
      <c r="F42" s="5">
        <v>62.5</v>
      </c>
    </row>
    <row r="43" spans="1:12" x14ac:dyDescent="0.25">
      <c r="A43" s="2">
        <v>33</v>
      </c>
      <c r="B43" s="5">
        <v>7.54</v>
      </c>
      <c r="C43" s="5">
        <v>17.23</v>
      </c>
      <c r="D43" s="5">
        <v>34.56</v>
      </c>
      <c r="E43" s="5">
        <v>36.99</v>
      </c>
      <c r="F43" s="5">
        <v>62.5</v>
      </c>
    </row>
    <row r="44" spans="1:12" x14ac:dyDescent="0.25">
      <c r="A44" s="2">
        <v>34</v>
      </c>
      <c r="B44" s="5">
        <v>7.54</v>
      </c>
      <c r="C44" s="5">
        <v>17.23</v>
      </c>
      <c r="D44" s="5">
        <v>34.56</v>
      </c>
      <c r="E44" s="5">
        <v>36.99</v>
      </c>
      <c r="F44" s="5">
        <v>62.5</v>
      </c>
    </row>
    <row r="45" spans="1:12" x14ac:dyDescent="0.25">
      <c r="A45" s="2">
        <v>35</v>
      </c>
      <c r="B45" s="5">
        <v>7.54</v>
      </c>
      <c r="C45" s="5">
        <v>17.23</v>
      </c>
      <c r="D45" s="5">
        <v>34.56</v>
      </c>
      <c r="E45" s="5">
        <v>36.99</v>
      </c>
      <c r="F45" s="5">
        <v>62.5</v>
      </c>
    </row>
    <row r="46" spans="1:12" x14ac:dyDescent="0.25">
      <c r="A46" s="2">
        <v>36</v>
      </c>
      <c r="B46" s="5">
        <v>7.54</v>
      </c>
      <c r="C46" s="5">
        <v>17.23</v>
      </c>
      <c r="D46" s="5">
        <v>34.56</v>
      </c>
      <c r="E46" s="5">
        <v>36.99</v>
      </c>
      <c r="F46" s="5">
        <v>62.5</v>
      </c>
    </row>
    <row r="47" spans="1:12" x14ac:dyDescent="0.25">
      <c r="A47" s="2">
        <v>37</v>
      </c>
      <c r="B47" s="5">
        <v>7.54</v>
      </c>
      <c r="C47" s="5">
        <v>17.23</v>
      </c>
      <c r="D47" s="5">
        <v>34.56</v>
      </c>
      <c r="E47" s="5">
        <v>36.99</v>
      </c>
      <c r="F47" s="5">
        <v>62.5</v>
      </c>
    </row>
    <row r="48" spans="1:12" x14ac:dyDescent="0.25">
      <c r="A48" s="2">
        <v>38</v>
      </c>
      <c r="B48" s="5">
        <v>7.54</v>
      </c>
      <c r="C48" s="5">
        <v>17.23</v>
      </c>
      <c r="D48" s="5">
        <v>34.56</v>
      </c>
      <c r="E48" s="5">
        <v>36.99</v>
      </c>
      <c r="F48" s="5">
        <v>62.5</v>
      </c>
    </row>
    <row r="49" spans="1:6" x14ac:dyDescent="0.25">
      <c r="A49" s="2">
        <v>39</v>
      </c>
      <c r="B49" s="5">
        <v>7.54</v>
      </c>
      <c r="C49" s="5">
        <v>17.23</v>
      </c>
      <c r="D49" s="5">
        <v>34.56</v>
      </c>
      <c r="E49" s="5">
        <v>36.99</v>
      </c>
      <c r="F49" s="5">
        <v>62.5</v>
      </c>
    </row>
    <row r="50" spans="1:6" x14ac:dyDescent="0.25">
      <c r="A50" s="2">
        <v>40</v>
      </c>
      <c r="B50" s="5">
        <v>7.54</v>
      </c>
      <c r="C50" s="5">
        <v>17.23</v>
      </c>
      <c r="D50" s="5">
        <v>34.56</v>
      </c>
      <c r="E50" s="5">
        <v>36.99</v>
      </c>
      <c r="F50" s="5">
        <v>72.5</v>
      </c>
    </row>
    <row r="51" spans="1:6" x14ac:dyDescent="0.25">
      <c r="A51" s="2">
        <v>41</v>
      </c>
      <c r="B51" s="5">
        <v>7.54</v>
      </c>
      <c r="C51" s="5">
        <v>17.23</v>
      </c>
      <c r="D51" s="5">
        <v>34.56</v>
      </c>
      <c r="E51" s="5">
        <v>36.99</v>
      </c>
      <c r="F51" s="5">
        <v>72.5</v>
      </c>
    </row>
    <row r="52" spans="1:6" x14ac:dyDescent="0.25">
      <c r="A52" s="2">
        <v>42</v>
      </c>
      <c r="B52" s="5">
        <v>7.54</v>
      </c>
      <c r="C52" s="5">
        <v>17.23</v>
      </c>
      <c r="D52" s="5">
        <v>34.56</v>
      </c>
      <c r="E52" s="5">
        <v>36.99</v>
      </c>
      <c r="F52" s="5">
        <v>72.5</v>
      </c>
    </row>
    <row r="53" spans="1:6" x14ac:dyDescent="0.25">
      <c r="A53" s="2">
        <v>43</v>
      </c>
      <c r="B53" s="5">
        <v>7.54</v>
      </c>
      <c r="C53" s="5">
        <v>17.23</v>
      </c>
      <c r="D53" s="5">
        <v>34.56</v>
      </c>
      <c r="E53" s="5">
        <v>36.99</v>
      </c>
      <c r="F53" s="5">
        <v>72.5</v>
      </c>
    </row>
    <row r="54" spans="1:6" x14ac:dyDescent="0.25">
      <c r="A54" s="2">
        <v>44</v>
      </c>
      <c r="B54" s="5">
        <v>7.54</v>
      </c>
      <c r="C54" s="5">
        <v>17.23</v>
      </c>
      <c r="D54" s="5">
        <v>34.56</v>
      </c>
      <c r="E54" s="5">
        <v>36.99</v>
      </c>
      <c r="F54" s="5">
        <v>72.5</v>
      </c>
    </row>
    <row r="55" spans="1:6" x14ac:dyDescent="0.25">
      <c r="A55" s="2">
        <v>45</v>
      </c>
      <c r="B55" s="5">
        <v>7.54</v>
      </c>
      <c r="C55" s="5">
        <v>17.23</v>
      </c>
      <c r="D55" s="5">
        <v>34.56</v>
      </c>
      <c r="E55" s="5">
        <v>36.99</v>
      </c>
      <c r="F55" s="5">
        <v>72.5</v>
      </c>
    </row>
    <row r="56" spans="1:6" x14ac:dyDescent="0.25">
      <c r="A56" s="2">
        <v>46</v>
      </c>
      <c r="B56" s="5">
        <v>7.54</v>
      </c>
      <c r="C56" s="5">
        <v>17.23</v>
      </c>
      <c r="D56" s="5">
        <v>34.56</v>
      </c>
      <c r="E56" s="5">
        <v>36.99</v>
      </c>
      <c r="F56" s="5">
        <v>72.5</v>
      </c>
    </row>
    <row r="57" spans="1:6" x14ac:dyDescent="0.25">
      <c r="A57" s="2">
        <v>47</v>
      </c>
      <c r="B57" s="5">
        <v>7.54</v>
      </c>
      <c r="C57" s="5">
        <v>17.23</v>
      </c>
      <c r="D57" s="5">
        <v>34.56</v>
      </c>
      <c r="E57" s="5">
        <v>36.99</v>
      </c>
      <c r="F57" s="5">
        <v>72.5</v>
      </c>
    </row>
    <row r="58" spans="1:6" x14ac:dyDescent="0.25">
      <c r="A58" s="2">
        <v>48</v>
      </c>
      <c r="B58" s="5">
        <v>7.54</v>
      </c>
      <c r="C58" s="5">
        <v>17.23</v>
      </c>
      <c r="D58" s="5">
        <v>34.56</v>
      </c>
      <c r="E58" s="5">
        <v>36.99</v>
      </c>
      <c r="F58" s="5">
        <v>72.5</v>
      </c>
    </row>
    <row r="59" spans="1:6" x14ac:dyDescent="0.25">
      <c r="A59" s="2">
        <v>49</v>
      </c>
      <c r="B59" s="5">
        <v>7.54</v>
      </c>
      <c r="C59" s="5">
        <v>17.23</v>
      </c>
      <c r="D59" s="5">
        <v>34.56</v>
      </c>
      <c r="E59" s="5">
        <v>36.99</v>
      </c>
      <c r="F59" s="5">
        <v>72.5</v>
      </c>
    </row>
    <row r="60" spans="1:6" x14ac:dyDescent="0.25">
      <c r="A60" s="2">
        <v>50</v>
      </c>
      <c r="B60" s="5">
        <v>12.86</v>
      </c>
      <c r="C60" s="5">
        <v>24.39</v>
      </c>
      <c r="D60" s="5">
        <v>46.92</v>
      </c>
      <c r="E60" s="5">
        <v>51.89</v>
      </c>
      <c r="F60" s="5">
        <v>81.2</v>
      </c>
    </row>
    <row r="61" spans="1:6" x14ac:dyDescent="0.25">
      <c r="A61" s="2">
        <v>51</v>
      </c>
      <c r="B61" s="5">
        <v>12.86</v>
      </c>
      <c r="C61" s="5">
        <v>24.39</v>
      </c>
      <c r="D61" s="5">
        <v>46.92</v>
      </c>
      <c r="E61" s="5">
        <v>51.89</v>
      </c>
      <c r="F61" s="5">
        <v>81.2</v>
      </c>
    </row>
    <row r="62" spans="1:6" x14ac:dyDescent="0.25">
      <c r="A62" s="2">
        <v>52</v>
      </c>
      <c r="B62" s="5">
        <v>12.86</v>
      </c>
      <c r="C62" s="5">
        <v>24.39</v>
      </c>
      <c r="D62" s="5">
        <v>46.92</v>
      </c>
      <c r="E62" s="5">
        <v>51.89</v>
      </c>
      <c r="F62" s="5">
        <v>81.2</v>
      </c>
    </row>
    <row r="63" spans="1:6" x14ac:dyDescent="0.25">
      <c r="A63" s="2">
        <v>53</v>
      </c>
      <c r="B63" s="5">
        <v>12.86</v>
      </c>
      <c r="C63" s="5">
        <v>24.39</v>
      </c>
      <c r="D63" s="5">
        <v>46.92</v>
      </c>
      <c r="E63" s="5">
        <v>51.89</v>
      </c>
      <c r="F63" s="5">
        <v>81.2</v>
      </c>
    </row>
    <row r="64" spans="1:6" x14ac:dyDescent="0.25">
      <c r="A64" s="2">
        <v>54</v>
      </c>
      <c r="B64" s="5">
        <v>12.86</v>
      </c>
      <c r="C64" s="5">
        <v>24.39</v>
      </c>
      <c r="D64" s="5">
        <v>46.92</v>
      </c>
      <c r="E64" s="5">
        <v>51.89</v>
      </c>
      <c r="F64" s="5">
        <v>81.2</v>
      </c>
    </row>
    <row r="65" spans="1:6" x14ac:dyDescent="0.25">
      <c r="A65" s="2">
        <v>55</v>
      </c>
      <c r="B65" s="5">
        <v>12.86</v>
      </c>
      <c r="C65" s="5">
        <v>24.39</v>
      </c>
      <c r="D65" s="5">
        <v>46.92</v>
      </c>
      <c r="E65" s="5">
        <v>51.89</v>
      </c>
      <c r="F65" s="5">
        <v>81.2</v>
      </c>
    </row>
    <row r="66" spans="1:6" x14ac:dyDescent="0.25">
      <c r="A66" s="2">
        <v>56</v>
      </c>
      <c r="B66" s="5">
        <v>12.86</v>
      </c>
      <c r="C66" s="5">
        <v>24.39</v>
      </c>
      <c r="D66" s="5">
        <v>46.92</v>
      </c>
      <c r="E66" s="5">
        <v>51.89</v>
      </c>
      <c r="F66" s="5">
        <v>81.2</v>
      </c>
    </row>
    <row r="67" spans="1:6" x14ac:dyDescent="0.25">
      <c r="A67" s="2">
        <v>57</v>
      </c>
      <c r="B67" s="5">
        <v>12.86</v>
      </c>
      <c r="C67" s="5">
        <v>24.39</v>
      </c>
      <c r="D67" s="5">
        <v>46.92</v>
      </c>
      <c r="E67" s="5">
        <v>51.89</v>
      </c>
      <c r="F67" s="5">
        <v>81.2</v>
      </c>
    </row>
    <row r="68" spans="1:6" x14ac:dyDescent="0.25">
      <c r="A68" s="2">
        <v>58</v>
      </c>
      <c r="B68" s="5">
        <v>12.86</v>
      </c>
      <c r="C68" s="5">
        <v>24.39</v>
      </c>
      <c r="D68" s="5">
        <v>46.92</v>
      </c>
      <c r="E68" s="5">
        <v>51.89</v>
      </c>
      <c r="F68" s="5">
        <v>81.2</v>
      </c>
    </row>
    <row r="69" spans="1:6" x14ac:dyDescent="0.25">
      <c r="A69" s="2">
        <v>59</v>
      </c>
      <c r="B69" s="5">
        <v>12.86</v>
      </c>
      <c r="C69" s="5">
        <v>24.39</v>
      </c>
      <c r="D69" s="5">
        <v>46.92</v>
      </c>
      <c r="E69" s="5">
        <v>51.89</v>
      </c>
      <c r="F69" s="5">
        <v>81.2</v>
      </c>
    </row>
    <row r="70" spans="1:6" x14ac:dyDescent="0.25">
      <c r="A70" s="2">
        <v>60</v>
      </c>
      <c r="B70" s="5">
        <v>12.86</v>
      </c>
      <c r="C70" s="5">
        <v>24.39</v>
      </c>
      <c r="D70" s="5">
        <v>46.92</v>
      </c>
      <c r="E70" s="5">
        <v>51.89</v>
      </c>
      <c r="F70" s="5">
        <v>96.39</v>
      </c>
    </row>
    <row r="71" spans="1:6" x14ac:dyDescent="0.25">
      <c r="A71" s="2">
        <v>61</v>
      </c>
      <c r="B71" s="5">
        <v>12.86</v>
      </c>
      <c r="C71" s="5">
        <v>24.39</v>
      </c>
      <c r="D71" s="5">
        <v>46.92</v>
      </c>
      <c r="E71" s="5">
        <v>51.89</v>
      </c>
      <c r="F71" s="5">
        <v>96.39</v>
      </c>
    </row>
    <row r="72" spans="1:6" x14ac:dyDescent="0.25">
      <c r="A72" s="2">
        <v>62</v>
      </c>
      <c r="B72" s="5">
        <v>12.86</v>
      </c>
      <c r="C72" s="5">
        <v>24.39</v>
      </c>
      <c r="D72" s="5">
        <v>46.92</v>
      </c>
      <c r="E72" s="5">
        <v>51.89</v>
      </c>
      <c r="F72" s="5">
        <v>96.39</v>
      </c>
    </row>
    <row r="73" spans="1:6" x14ac:dyDescent="0.25">
      <c r="A73" s="2">
        <v>63</v>
      </c>
      <c r="B73" s="5">
        <v>12.86</v>
      </c>
      <c r="C73" s="5">
        <v>24.39</v>
      </c>
      <c r="D73" s="5">
        <v>46.92</v>
      </c>
      <c r="E73" s="5">
        <v>51.89</v>
      </c>
      <c r="F73" s="5">
        <v>96.39</v>
      </c>
    </row>
    <row r="74" spans="1:6" x14ac:dyDescent="0.25">
      <c r="A74" s="2">
        <v>64</v>
      </c>
      <c r="B74" s="5">
        <v>12.86</v>
      </c>
      <c r="C74" s="5">
        <v>24.39</v>
      </c>
      <c r="D74" s="5">
        <v>46.92</v>
      </c>
      <c r="E74" s="5">
        <v>51.89</v>
      </c>
      <c r="F74" s="5">
        <v>96.39</v>
      </c>
    </row>
    <row r="75" spans="1:6" x14ac:dyDescent="0.25">
      <c r="A75" s="2">
        <v>65</v>
      </c>
      <c r="B75" s="5">
        <v>12.86</v>
      </c>
      <c r="C75" s="5">
        <v>24.39</v>
      </c>
      <c r="D75" s="5">
        <v>46.92</v>
      </c>
      <c r="E75" s="5">
        <v>51.89</v>
      </c>
      <c r="F75" s="5">
        <v>96.39</v>
      </c>
    </row>
    <row r="76" spans="1:6" x14ac:dyDescent="0.25">
      <c r="A76" s="2">
        <v>66</v>
      </c>
      <c r="B76" s="5">
        <v>12.86</v>
      </c>
      <c r="C76" s="5">
        <v>24.39</v>
      </c>
      <c r="D76" s="5">
        <v>46.92</v>
      </c>
      <c r="E76" s="5">
        <v>51.89</v>
      </c>
      <c r="F76" s="5">
        <v>96.39</v>
      </c>
    </row>
    <row r="77" spans="1:6" x14ac:dyDescent="0.25">
      <c r="A77" s="2">
        <v>67</v>
      </c>
      <c r="B77" s="5">
        <v>12.86</v>
      </c>
      <c r="C77" s="5">
        <v>24.39</v>
      </c>
      <c r="D77" s="5">
        <v>46.92</v>
      </c>
      <c r="E77" s="5">
        <v>51.89</v>
      </c>
      <c r="F77" s="5">
        <v>96.39</v>
      </c>
    </row>
    <row r="78" spans="1:6" x14ac:dyDescent="0.25">
      <c r="A78" s="2">
        <v>68</v>
      </c>
      <c r="B78" s="5">
        <v>12.86</v>
      </c>
      <c r="C78" s="5">
        <v>24.39</v>
      </c>
      <c r="D78" s="5">
        <v>46.92</v>
      </c>
      <c r="E78" s="5">
        <v>51.89</v>
      </c>
      <c r="F78" s="5">
        <v>96.39</v>
      </c>
    </row>
    <row r="79" spans="1:6" x14ac:dyDescent="0.25">
      <c r="A79" s="2">
        <v>69</v>
      </c>
      <c r="B79" s="5">
        <v>12.86</v>
      </c>
      <c r="C79" s="5">
        <v>24.39</v>
      </c>
      <c r="D79" s="5">
        <v>46.92</v>
      </c>
      <c r="E79" s="5">
        <v>51.89</v>
      </c>
      <c r="F79" s="5">
        <v>96.39</v>
      </c>
    </row>
    <row r="80" spans="1:6" x14ac:dyDescent="0.25">
      <c r="A80" s="2">
        <v>70</v>
      </c>
      <c r="B80" s="5">
        <v>12.86</v>
      </c>
      <c r="C80" s="5">
        <v>24.39</v>
      </c>
      <c r="D80" s="5">
        <v>46.92</v>
      </c>
      <c r="E80" s="5">
        <v>51.89</v>
      </c>
      <c r="F80" s="5">
        <v>108.59</v>
      </c>
    </row>
    <row r="81" spans="1:6" x14ac:dyDescent="0.25">
      <c r="A81" s="2">
        <v>71</v>
      </c>
      <c r="B81" s="5">
        <v>12.86</v>
      </c>
      <c r="C81" s="5">
        <v>24.39</v>
      </c>
      <c r="D81" s="5">
        <v>46.92</v>
      </c>
      <c r="E81" s="5">
        <v>51.89</v>
      </c>
      <c r="F81" s="5">
        <v>108.59</v>
      </c>
    </row>
    <row r="82" spans="1:6" x14ac:dyDescent="0.25">
      <c r="A82" s="2">
        <v>72</v>
      </c>
      <c r="B82" s="5">
        <v>12.86</v>
      </c>
      <c r="C82" s="5">
        <v>24.39</v>
      </c>
      <c r="D82" s="5">
        <v>46.92</v>
      </c>
      <c r="E82" s="5">
        <v>51.89</v>
      </c>
      <c r="F82" s="5">
        <v>108.59</v>
      </c>
    </row>
    <row r="83" spans="1:6" x14ac:dyDescent="0.25">
      <c r="A83" s="2">
        <v>73</v>
      </c>
      <c r="B83" s="5">
        <v>12.86</v>
      </c>
      <c r="C83" s="5">
        <v>24.39</v>
      </c>
      <c r="D83" s="5">
        <v>46.92</v>
      </c>
      <c r="E83" s="5">
        <v>51.89</v>
      </c>
      <c r="F83" s="5">
        <v>108.59</v>
      </c>
    </row>
    <row r="84" spans="1:6" x14ac:dyDescent="0.25">
      <c r="A84" s="2">
        <v>74</v>
      </c>
      <c r="B84" s="5">
        <v>12.86</v>
      </c>
      <c r="C84" s="5">
        <v>24.39</v>
      </c>
      <c r="D84" s="5">
        <v>46.92</v>
      </c>
      <c r="E84" s="5">
        <v>51.89</v>
      </c>
      <c r="F84" s="5">
        <v>108.59</v>
      </c>
    </row>
    <row r="85" spans="1:6" x14ac:dyDescent="0.25">
      <c r="A85" s="2">
        <v>75</v>
      </c>
      <c r="B85" s="5">
        <v>12.86</v>
      </c>
      <c r="C85" s="5">
        <v>24.39</v>
      </c>
      <c r="D85" s="5">
        <v>46.92</v>
      </c>
      <c r="E85" s="5">
        <v>51.89</v>
      </c>
      <c r="F85" s="5">
        <v>108.59</v>
      </c>
    </row>
    <row r="86" spans="1:6" x14ac:dyDescent="0.25">
      <c r="A86" s="2">
        <v>76</v>
      </c>
      <c r="B86" s="5">
        <v>12.86</v>
      </c>
      <c r="C86" s="5">
        <v>24.39</v>
      </c>
      <c r="D86" s="5">
        <v>46.92</v>
      </c>
      <c r="E86" s="5">
        <v>51.89</v>
      </c>
      <c r="F86" s="5">
        <v>108.59</v>
      </c>
    </row>
    <row r="87" spans="1:6" x14ac:dyDescent="0.25">
      <c r="A87" s="2">
        <v>77</v>
      </c>
      <c r="B87" s="5">
        <v>12.86</v>
      </c>
      <c r="C87" s="5">
        <v>24.39</v>
      </c>
      <c r="D87" s="5">
        <v>46.92</v>
      </c>
      <c r="E87" s="5">
        <v>51.89</v>
      </c>
      <c r="F87" s="5">
        <v>108.59</v>
      </c>
    </row>
    <row r="88" spans="1:6" x14ac:dyDescent="0.25">
      <c r="A88" s="2">
        <v>78</v>
      </c>
      <c r="B88" s="5">
        <v>12.86</v>
      </c>
      <c r="C88" s="5">
        <v>24.39</v>
      </c>
      <c r="D88" s="5">
        <v>46.92</v>
      </c>
      <c r="E88" s="5">
        <v>51.89</v>
      </c>
      <c r="F88" s="5">
        <v>108.59</v>
      </c>
    </row>
    <row r="89" spans="1:6" x14ac:dyDescent="0.25">
      <c r="A89" s="2">
        <v>79</v>
      </c>
      <c r="B89" s="5">
        <v>12.86</v>
      </c>
      <c r="C89" s="5">
        <v>24.39</v>
      </c>
      <c r="D89" s="5">
        <v>46.92</v>
      </c>
      <c r="E89" s="5">
        <v>51.89</v>
      </c>
      <c r="F89" s="5">
        <v>108.59</v>
      </c>
    </row>
    <row r="90" spans="1:6" x14ac:dyDescent="0.25">
      <c r="A90" s="2">
        <v>80</v>
      </c>
      <c r="B90" s="5">
        <v>12.86</v>
      </c>
      <c r="C90" s="5">
        <v>24.39</v>
      </c>
      <c r="D90" s="5">
        <v>46.92</v>
      </c>
      <c r="E90" s="5">
        <v>51.89</v>
      </c>
      <c r="F90" s="5">
        <v>128.32</v>
      </c>
    </row>
    <row r="91" spans="1:6" x14ac:dyDescent="0.25">
      <c r="A91" s="2">
        <v>81</v>
      </c>
      <c r="B91" s="5">
        <v>12.86</v>
      </c>
      <c r="C91" s="5">
        <v>24.39</v>
      </c>
      <c r="D91" s="5">
        <v>46.92</v>
      </c>
      <c r="E91" s="5">
        <v>51.89</v>
      </c>
      <c r="F91" s="5">
        <v>128.32</v>
      </c>
    </row>
    <row r="92" spans="1:6" x14ac:dyDescent="0.25">
      <c r="A92" s="2">
        <v>82</v>
      </c>
      <c r="B92" s="5">
        <v>12.86</v>
      </c>
      <c r="C92" s="5">
        <v>24.39</v>
      </c>
      <c r="D92" s="5">
        <v>46.92</v>
      </c>
      <c r="E92" s="5">
        <v>51.89</v>
      </c>
      <c r="F92" s="5">
        <v>128.32</v>
      </c>
    </row>
    <row r="93" spans="1:6" x14ac:dyDescent="0.25">
      <c r="A93" s="2">
        <v>83</v>
      </c>
      <c r="B93" s="5">
        <v>12.86</v>
      </c>
      <c r="C93" s="5">
        <v>24.39</v>
      </c>
      <c r="D93" s="5">
        <v>46.92</v>
      </c>
      <c r="E93" s="5">
        <v>51.89</v>
      </c>
      <c r="F93" s="5">
        <v>128.32</v>
      </c>
    </row>
    <row r="94" spans="1:6" x14ac:dyDescent="0.25">
      <c r="A94" s="2">
        <v>84</v>
      </c>
      <c r="B94" s="5">
        <v>12.86</v>
      </c>
      <c r="C94" s="5">
        <v>24.39</v>
      </c>
      <c r="D94" s="5">
        <v>46.92</v>
      </c>
      <c r="E94" s="5">
        <v>51.89</v>
      </c>
      <c r="F94" s="5">
        <v>128.32</v>
      </c>
    </row>
    <row r="95" spans="1:6" x14ac:dyDescent="0.25">
      <c r="A95" s="2">
        <v>85</v>
      </c>
      <c r="B95" s="5">
        <v>12.86</v>
      </c>
      <c r="C95" s="5">
        <v>24.39</v>
      </c>
      <c r="D95" s="5">
        <v>46.92</v>
      </c>
      <c r="E95" s="5">
        <v>51.89</v>
      </c>
      <c r="F95" s="5">
        <v>128.32</v>
      </c>
    </row>
    <row r="96" spans="1:6" x14ac:dyDescent="0.25">
      <c r="A96" s="2">
        <v>86</v>
      </c>
      <c r="B96" s="5">
        <v>12.86</v>
      </c>
      <c r="C96" s="5">
        <v>24.39</v>
      </c>
      <c r="D96" s="5">
        <v>46.92</v>
      </c>
      <c r="E96" s="5">
        <v>51.89</v>
      </c>
      <c r="F96" s="5">
        <v>128.32</v>
      </c>
    </row>
    <row r="97" spans="1:6" x14ac:dyDescent="0.25">
      <c r="A97" s="2">
        <v>87</v>
      </c>
      <c r="B97" s="5">
        <v>12.86</v>
      </c>
      <c r="C97" s="5">
        <v>24.39</v>
      </c>
      <c r="D97" s="5">
        <v>46.92</v>
      </c>
      <c r="E97" s="5">
        <v>51.89</v>
      </c>
      <c r="F97" s="5">
        <v>128.32</v>
      </c>
    </row>
    <row r="98" spans="1:6" x14ac:dyDescent="0.25">
      <c r="A98" s="2">
        <v>88</v>
      </c>
      <c r="B98" s="5">
        <v>12.86</v>
      </c>
      <c r="C98" s="5">
        <v>24.39</v>
      </c>
      <c r="D98" s="5">
        <v>46.92</v>
      </c>
      <c r="E98" s="5">
        <v>51.89</v>
      </c>
      <c r="F98" s="5">
        <v>128.32</v>
      </c>
    </row>
    <row r="99" spans="1:6" x14ac:dyDescent="0.25">
      <c r="A99" s="2">
        <v>89</v>
      </c>
      <c r="B99" s="5">
        <v>12.86</v>
      </c>
      <c r="C99" s="5">
        <v>24.39</v>
      </c>
      <c r="D99" s="5">
        <v>46.92</v>
      </c>
      <c r="E99" s="5">
        <v>51.89</v>
      </c>
      <c r="F99" s="5">
        <v>128.32</v>
      </c>
    </row>
    <row r="100" spans="1:6" x14ac:dyDescent="0.25">
      <c r="A100" s="2">
        <v>90</v>
      </c>
      <c r="B100" s="5">
        <v>12.86</v>
      </c>
      <c r="C100" s="5">
        <v>24.39</v>
      </c>
      <c r="D100" s="5">
        <v>46.92</v>
      </c>
      <c r="E100" s="5">
        <v>51.89</v>
      </c>
      <c r="F100" s="5">
        <v>145.69999999999999</v>
      </c>
    </row>
    <row r="101" spans="1:6" x14ac:dyDescent="0.25">
      <c r="A101" s="2">
        <v>91</v>
      </c>
      <c r="B101" s="5">
        <v>12.86</v>
      </c>
      <c r="C101" s="5">
        <v>24.39</v>
      </c>
      <c r="D101" s="5">
        <v>46.92</v>
      </c>
      <c r="E101" s="5">
        <v>51.89</v>
      </c>
      <c r="F101" s="5">
        <v>145.69999999999999</v>
      </c>
    </row>
    <row r="102" spans="1:6" x14ac:dyDescent="0.25">
      <c r="A102" s="2">
        <v>92</v>
      </c>
      <c r="B102" s="5">
        <v>12.86</v>
      </c>
      <c r="C102" s="5">
        <v>24.39</v>
      </c>
      <c r="D102" s="5">
        <v>46.92</v>
      </c>
      <c r="E102" s="5">
        <v>51.89</v>
      </c>
      <c r="F102" s="5">
        <v>145.69999999999999</v>
      </c>
    </row>
    <row r="103" spans="1:6" x14ac:dyDescent="0.25">
      <c r="A103" s="2">
        <v>93</v>
      </c>
      <c r="B103" s="5">
        <v>12.86</v>
      </c>
      <c r="C103" s="5">
        <v>24.39</v>
      </c>
      <c r="D103" s="5">
        <v>46.92</v>
      </c>
      <c r="E103" s="5">
        <v>51.89</v>
      </c>
      <c r="F103" s="5">
        <v>145.69999999999999</v>
      </c>
    </row>
    <row r="104" spans="1:6" x14ac:dyDescent="0.25">
      <c r="A104" s="2">
        <v>94</v>
      </c>
      <c r="B104" s="5">
        <v>12.86</v>
      </c>
      <c r="C104" s="5">
        <v>24.39</v>
      </c>
      <c r="D104" s="5">
        <v>46.92</v>
      </c>
      <c r="E104" s="5">
        <v>51.89</v>
      </c>
      <c r="F104" s="5">
        <v>145.69999999999999</v>
      </c>
    </row>
    <row r="105" spans="1:6" x14ac:dyDescent="0.25">
      <c r="A105" s="2">
        <v>95</v>
      </c>
      <c r="B105" s="5">
        <v>12.86</v>
      </c>
      <c r="C105" s="5">
        <v>24.39</v>
      </c>
      <c r="D105" s="5">
        <v>46.92</v>
      </c>
      <c r="E105" s="5">
        <v>51.89</v>
      </c>
      <c r="F105" s="5">
        <v>145.69999999999999</v>
      </c>
    </row>
    <row r="106" spans="1:6" x14ac:dyDescent="0.25">
      <c r="A106" s="2">
        <v>96</v>
      </c>
      <c r="B106" s="5">
        <v>12.86</v>
      </c>
      <c r="C106" s="5">
        <v>24.39</v>
      </c>
      <c r="D106" s="5">
        <v>46.92</v>
      </c>
      <c r="E106" s="5">
        <v>51.89</v>
      </c>
      <c r="F106" s="5">
        <v>145.69999999999999</v>
      </c>
    </row>
    <row r="107" spans="1:6" x14ac:dyDescent="0.25">
      <c r="A107" s="2">
        <v>97</v>
      </c>
      <c r="B107" s="5">
        <v>12.86</v>
      </c>
      <c r="C107" s="5">
        <v>24.39</v>
      </c>
      <c r="D107" s="5">
        <v>46.92</v>
      </c>
      <c r="E107" s="5">
        <v>51.89</v>
      </c>
      <c r="F107" s="5">
        <v>145.69999999999999</v>
      </c>
    </row>
    <row r="108" spans="1:6" x14ac:dyDescent="0.25">
      <c r="A108" s="2">
        <v>98</v>
      </c>
      <c r="B108" s="5">
        <v>12.86</v>
      </c>
      <c r="C108" s="5">
        <v>24.39</v>
      </c>
      <c r="D108" s="5">
        <v>46.92</v>
      </c>
      <c r="E108" s="5">
        <v>51.89</v>
      </c>
      <c r="F108" s="5">
        <v>145.69999999999999</v>
      </c>
    </row>
    <row r="109" spans="1:6" x14ac:dyDescent="0.25">
      <c r="A109" s="2">
        <v>99</v>
      </c>
      <c r="B109" s="5">
        <v>12.86</v>
      </c>
      <c r="C109" s="5">
        <v>24.39</v>
      </c>
      <c r="D109" s="5">
        <v>46.92</v>
      </c>
      <c r="E109" s="5">
        <v>51.89</v>
      </c>
      <c r="F109" s="5">
        <v>145.69999999999999</v>
      </c>
    </row>
    <row r="110" spans="1:6" x14ac:dyDescent="0.25">
      <c r="A110" s="2">
        <v>100</v>
      </c>
      <c r="B110" s="5">
        <v>19.29</v>
      </c>
      <c r="C110" s="5">
        <v>44.23</v>
      </c>
      <c r="D110" s="5">
        <v>58.07</v>
      </c>
      <c r="E110" s="5">
        <v>60.7</v>
      </c>
      <c r="F110" s="5">
        <v>150.97999999999999</v>
      </c>
    </row>
    <row r="111" spans="1:6" x14ac:dyDescent="0.25">
      <c r="A111" s="2">
        <v>101</v>
      </c>
      <c r="B111" s="5">
        <v>19.29</v>
      </c>
      <c r="C111" s="5">
        <v>44.23</v>
      </c>
      <c r="D111" s="5">
        <v>58.07</v>
      </c>
      <c r="E111" s="5">
        <v>60.7</v>
      </c>
      <c r="F111" s="5">
        <v>150.97999999999999</v>
      </c>
    </row>
    <row r="112" spans="1:6" x14ac:dyDescent="0.25">
      <c r="A112" s="2">
        <v>102</v>
      </c>
      <c r="B112" s="5">
        <v>19.29</v>
      </c>
      <c r="C112" s="5">
        <v>44.23</v>
      </c>
      <c r="D112" s="5">
        <v>58.07</v>
      </c>
      <c r="E112" s="5">
        <v>60.7</v>
      </c>
      <c r="F112" s="5">
        <v>150.97999999999999</v>
      </c>
    </row>
    <row r="113" spans="1:6" x14ac:dyDescent="0.25">
      <c r="A113" s="2">
        <v>103</v>
      </c>
      <c r="B113" s="5">
        <v>19.29</v>
      </c>
      <c r="C113" s="5">
        <v>44.23</v>
      </c>
      <c r="D113" s="5">
        <v>58.07</v>
      </c>
      <c r="E113" s="5">
        <v>60.7</v>
      </c>
      <c r="F113" s="5">
        <v>150.97999999999999</v>
      </c>
    </row>
    <row r="114" spans="1:6" x14ac:dyDescent="0.25">
      <c r="A114" s="2">
        <v>104</v>
      </c>
      <c r="B114" s="5">
        <v>19.29</v>
      </c>
      <c r="C114" s="5">
        <v>44.23</v>
      </c>
      <c r="D114" s="5">
        <v>58.07</v>
      </c>
      <c r="E114" s="5">
        <v>60.7</v>
      </c>
      <c r="F114" s="5">
        <v>150.97999999999999</v>
      </c>
    </row>
    <row r="115" spans="1:6" x14ac:dyDescent="0.25">
      <c r="A115" s="2">
        <v>105</v>
      </c>
      <c r="B115" s="5">
        <v>19.29</v>
      </c>
      <c r="C115" s="5">
        <v>44.23</v>
      </c>
      <c r="D115" s="5">
        <v>58.07</v>
      </c>
      <c r="E115" s="5">
        <v>60.7</v>
      </c>
      <c r="F115" s="5">
        <v>150.97999999999999</v>
      </c>
    </row>
    <row r="116" spans="1:6" x14ac:dyDescent="0.25">
      <c r="A116" s="2">
        <v>106</v>
      </c>
      <c r="B116" s="5">
        <v>19.29</v>
      </c>
      <c r="C116" s="5">
        <v>44.23</v>
      </c>
      <c r="D116" s="5">
        <v>58.07</v>
      </c>
      <c r="E116" s="5">
        <v>60.7</v>
      </c>
      <c r="F116" s="5">
        <v>150.97999999999999</v>
      </c>
    </row>
    <row r="117" spans="1:6" x14ac:dyDescent="0.25">
      <c r="A117" s="2">
        <v>107</v>
      </c>
      <c r="B117" s="5">
        <v>19.29</v>
      </c>
      <c r="C117" s="5">
        <v>44.23</v>
      </c>
      <c r="D117" s="5">
        <v>58.07</v>
      </c>
      <c r="E117" s="5">
        <v>60.7</v>
      </c>
      <c r="F117" s="5">
        <v>150.97999999999999</v>
      </c>
    </row>
    <row r="118" spans="1:6" x14ac:dyDescent="0.25">
      <c r="A118" s="2">
        <v>108</v>
      </c>
      <c r="B118" s="5">
        <v>19.29</v>
      </c>
      <c r="C118" s="5">
        <v>44.23</v>
      </c>
      <c r="D118" s="5">
        <v>58.07</v>
      </c>
      <c r="E118" s="5">
        <v>60.7</v>
      </c>
      <c r="F118" s="5">
        <v>150.97999999999999</v>
      </c>
    </row>
    <row r="119" spans="1:6" x14ac:dyDescent="0.25">
      <c r="A119" s="2">
        <v>109</v>
      </c>
      <c r="B119" s="5">
        <v>19.29</v>
      </c>
      <c r="C119" s="5">
        <v>44.23</v>
      </c>
      <c r="D119" s="5">
        <v>58.07</v>
      </c>
      <c r="E119" s="5">
        <v>60.7</v>
      </c>
      <c r="F119" s="5">
        <v>150.97999999999999</v>
      </c>
    </row>
    <row r="120" spans="1:6" x14ac:dyDescent="0.25">
      <c r="A120" s="2">
        <v>110</v>
      </c>
      <c r="B120" s="5">
        <v>19.29</v>
      </c>
      <c r="C120" s="5">
        <v>44.23</v>
      </c>
      <c r="D120" s="5">
        <v>58.07</v>
      </c>
      <c r="E120" s="5">
        <v>60.7</v>
      </c>
      <c r="F120" s="45"/>
    </row>
    <row r="121" spans="1:6" x14ac:dyDescent="0.25">
      <c r="A121" s="2">
        <v>111</v>
      </c>
      <c r="B121" s="5">
        <v>19.29</v>
      </c>
      <c r="C121" s="5">
        <v>44.23</v>
      </c>
      <c r="D121" s="5">
        <v>58.07</v>
      </c>
      <c r="E121" s="5">
        <v>60.7</v>
      </c>
      <c r="F121" s="46"/>
    </row>
    <row r="122" spans="1:6" x14ac:dyDescent="0.25">
      <c r="A122" s="2">
        <v>112</v>
      </c>
      <c r="B122" s="5">
        <v>19.29</v>
      </c>
      <c r="C122" s="5">
        <v>44.23</v>
      </c>
      <c r="D122" s="5">
        <v>58.07</v>
      </c>
      <c r="E122" s="5">
        <v>60.7</v>
      </c>
      <c r="F122" s="46"/>
    </row>
    <row r="123" spans="1:6" x14ac:dyDescent="0.25">
      <c r="A123" s="2">
        <v>113</v>
      </c>
      <c r="B123" s="5">
        <v>19.29</v>
      </c>
      <c r="C123" s="5">
        <v>44.23</v>
      </c>
      <c r="D123" s="5">
        <v>58.07</v>
      </c>
      <c r="E123" s="5">
        <v>60.7</v>
      </c>
      <c r="F123" s="46"/>
    </row>
    <row r="124" spans="1:6" x14ac:dyDescent="0.25">
      <c r="A124" s="2">
        <v>114</v>
      </c>
      <c r="B124" s="5">
        <v>19.29</v>
      </c>
      <c r="C124" s="5">
        <v>44.23</v>
      </c>
      <c r="D124" s="5">
        <v>58.07</v>
      </c>
      <c r="E124" s="5">
        <v>60.7</v>
      </c>
      <c r="F124" s="46"/>
    </row>
    <row r="125" spans="1:6" x14ac:dyDescent="0.25">
      <c r="A125" s="2">
        <v>115</v>
      </c>
      <c r="B125" s="5">
        <v>19.29</v>
      </c>
      <c r="C125" s="5">
        <v>44.23</v>
      </c>
      <c r="D125" s="5">
        <v>58.07</v>
      </c>
      <c r="E125" s="5">
        <v>60.7</v>
      </c>
      <c r="F125" s="46"/>
    </row>
    <row r="126" spans="1:6" x14ac:dyDescent="0.25">
      <c r="A126" s="2">
        <v>116</v>
      </c>
      <c r="B126" s="5">
        <v>19.29</v>
      </c>
      <c r="C126" s="5">
        <v>44.23</v>
      </c>
      <c r="D126" s="5">
        <v>58.07</v>
      </c>
      <c r="E126" s="5">
        <v>60.7</v>
      </c>
      <c r="F126" s="46"/>
    </row>
    <row r="127" spans="1:6" x14ac:dyDescent="0.25">
      <c r="A127" s="2">
        <v>117</v>
      </c>
      <c r="B127" s="5">
        <v>19.29</v>
      </c>
      <c r="C127" s="5">
        <v>44.23</v>
      </c>
      <c r="D127" s="5">
        <v>58.07</v>
      </c>
      <c r="E127" s="5">
        <v>60.7</v>
      </c>
      <c r="F127" s="46"/>
    </row>
    <row r="128" spans="1:6" x14ac:dyDescent="0.25">
      <c r="A128" s="2">
        <v>118</v>
      </c>
      <c r="B128" s="5">
        <v>19.29</v>
      </c>
      <c r="C128" s="5">
        <v>44.23</v>
      </c>
      <c r="D128" s="5">
        <v>58.07</v>
      </c>
      <c r="E128" s="5">
        <v>60.7</v>
      </c>
      <c r="F128" s="46"/>
    </row>
    <row r="129" spans="1:6" x14ac:dyDescent="0.25">
      <c r="A129" s="2">
        <v>119</v>
      </c>
      <c r="B129" s="5">
        <v>19.29</v>
      </c>
      <c r="C129" s="5">
        <v>44.23</v>
      </c>
      <c r="D129" s="5">
        <v>58.07</v>
      </c>
      <c r="E129" s="5">
        <v>60.7</v>
      </c>
      <c r="F129" s="46"/>
    </row>
    <row r="130" spans="1:6" x14ac:dyDescent="0.25">
      <c r="A130" s="2">
        <v>120</v>
      </c>
      <c r="B130" s="5">
        <v>19.29</v>
      </c>
      <c r="C130" s="5">
        <v>44.23</v>
      </c>
      <c r="D130" s="5">
        <v>58.07</v>
      </c>
      <c r="E130" s="5">
        <v>60.7</v>
      </c>
      <c r="F130" s="46"/>
    </row>
    <row r="131" spans="1:6" x14ac:dyDescent="0.25">
      <c r="A131" s="2">
        <v>121</v>
      </c>
      <c r="B131" s="5">
        <v>19.29</v>
      </c>
      <c r="C131" s="5">
        <v>44.23</v>
      </c>
      <c r="D131" s="5">
        <v>58.07</v>
      </c>
      <c r="E131" s="5">
        <v>60.7</v>
      </c>
      <c r="F131" s="46"/>
    </row>
    <row r="132" spans="1:6" x14ac:dyDescent="0.25">
      <c r="A132" s="2">
        <v>122</v>
      </c>
      <c r="B132" s="5">
        <v>19.29</v>
      </c>
      <c r="C132" s="5">
        <v>44.23</v>
      </c>
      <c r="D132" s="5">
        <v>58.07</v>
      </c>
      <c r="E132" s="5">
        <v>60.7</v>
      </c>
      <c r="F132" s="46"/>
    </row>
    <row r="133" spans="1:6" x14ac:dyDescent="0.25">
      <c r="A133" s="2">
        <v>123</v>
      </c>
      <c r="B133" s="5">
        <v>19.29</v>
      </c>
      <c r="C133" s="5">
        <v>44.23</v>
      </c>
      <c r="D133" s="5">
        <v>58.07</v>
      </c>
      <c r="E133" s="5">
        <v>60.7</v>
      </c>
      <c r="F133" s="46"/>
    </row>
    <row r="134" spans="1:6" x14ac:dyDescent="0.25">
      <c r="A134" s="2">
        <v>124</v>
      </c>
      <c r="B134" s="5">
        <v>19.29</v>
      </c>
      <c r="C134" s="5">
        <v>44.23</v>
      </c>
      <c r="D134" s="5">
        <v>58.07</v>
      </c>
      <c r="E134" s="5">
        <v>60.7</v>
      </c>
      <c r="F134" s="46"/>
    </row>
    <row r="135" spans="1:6" x14ac:dyDescent="0.25">
      <c r="A135" s="2">
        <v>125</v>
      </c>
      <c r="B135" s="5">
        <v>19.29</v>
      </c>
      <c r="C135" s="5">
        <v>44.23</v>
      </c>
      <c r="D135" s="5">
        <v>58.07</v>
      </c>
      <c r="E135" s="5">
        <v>60.7</v>
      </c>
      <c r="F135" s="46"/>
    </row>
    <row r="136" spans="1:6" x14ac:dyDescent="0.25">
      <c r="A136" s="2">
        <v>126</v>
      </c>
      <c r="B136" s="5">
        <v>19.29</v>
      </c>
      <c r="C136" s="5">
        <v>44.23</v>
      </c>
      <c r="D136" s="5">
        <v>58.07</v>
      </c>
      <c r="E136" s="5">
        <v>60.7</v>
      </c>
      <c r="F136" s="46"/>
    </row>
    <row r="137" spans="1:6" x14ac:dyDescent="0.25">
      <c r="A137" s="2">
        <v>127</v>
      </c>
      <c r="B137" s="5">
        <v>19.29</v>
      </c>
      <c r="C137" s="5">
        <v>44.23</v>
      </c>
      <c r="D137" s="5">
        <v>58.07</v>
      </c>
      <c r="E137" s="5">
        <v>60.7</v>
      </c>
      <c r="F137" s="46"/>
    </row>
    <row r="138" spans="1:6" x14ac:dyDescent="0.25">
      <c r="A138" s="2">
        <v>128</v>
      </c>
      <c r="B138" s="5">
        <v>19.29</v>
      </c>
      <c r="C138" s="5">
        <v>44.23</v>
      </c>
      <c r="D138" s="5">
        <v>58.07</v>
      </c>
      <c r="E138" s="5">
        <v>60.7</v>
      </c>
      <c r="F138" s="46"/>
    </row>
    <row r="139" spans="1:6" x14ac:dyDescent="0.25">
      <c r="A139" s="2">
        <v>129</v>
      </c>
      <c r="B139" s="5">
        <v>19.29</v>
      </c>
      <c r="C139" s="5">
        <v>44.23</v>
      </c>
      <c r="D139" s="5">
        <v>58.07</v>
      </c>
      <c r="E139" s="5">
        <v>60.7</v>
      </c>
      <c r="F139" s="46"/>
    </row>
    <row r="140" spans="1:6" x14ac:dyDescent="0.25">
      <c r="A140" s="2">
        <v>130</v>
      </c>
      <c r="B140" s="5">
        <v>19.29</v>
      </c>
      <c r="C140" s="5">
        <v>44.23</v>
      </c>
      <c r="D140" s="5">
        <v>58.07</v>
      </c>
      <c r="E140" s="5">
        <v>60.7</v>
      </c>
      <c r="F140" s="46"/>
    </row>
    <row r="141" spans="1:6" x14ac:dyDescent="0.25">
      <c r="A141" s="2">
        <v>131</v>
      </c>
      <c r="B141" s="5">
        <v>19.29</v>
      </c>
      <c r="C141" s="5">
        <v>44.23</v>
      </c>
      <c r="D141" s="5">
        <v>58.07</v>
      </c>
      <c r="E141" s="5">
        <v>60.7</v>
      </c>
      <c r="F141" s="46"/>
    </row>
    <row r="142" spans="1:6" x14ac:dyDescent="0.25">
      <c r="A142" s="2">
        <v>132</v>
      </c>
      <c r="B142" s="5">
        <v>19.29</v>
      </c>
      <c r="C142" s="5">
        <v>44.23</v>
      </c>
      <c r="D142" s="5">
        <v>58.07</v>
      </c>
      <c r="E142" s="5">
        <v>60.7</v>
      </c>
      <c r="F142" s="46"/>
    </row>
    <row r="143" spans="1:6" x14ac:dyDescent="0.25">
      <c r="A143" s="2">
        <v>133</v>
      </c>
      <c r="B143" s="5">
        <v>19.29</v>
      </c>
      <c r="C143" s="5">
        <v>44.23</v>
      </c>
      <c r="D143" s="5">
        <v>58.07</v>
      </c>
      <c r="E143" s="5">
        <v>60.7</v>
      </c>
      <c r="F143" s="46"/>
    </row>
    <row r="144" spans="1:6" x14ac:dyDescent="0.25">
      <c r="A144" s="2">
        <v>134</v>
      </c>
      <c r="B144" s="5">
        <v>19.29</v>
      </c>
      <c r="C144" s="5">
        <v>44.23</v>
      </c>
      <c r="D144" s="5">
        <v>58.07</v>
      </c>
      <c r="E144" s="5">
        <v>60.7</v>
      </c>
      <c r="F144" s="46"/>
    </row>
    <row r="145" spans="1:6" x14ac:dyDescent="0.25">
      <c r="A145" s="2">
        <v>135</v>
      </c>
      <c r="B145" s="5">
        <v>19.29</v>
      </c>
      <c r="C145" s="5">
        <v>44.23</v>
      </c>
      <c r="D145" s="5">
        <v>58.07</v>
      </c>
      <c r="E145" s="5">
        <v>60.7</v>
      </c>
      <c r="F145" s="46"/>
    </row>
    <row r="146" spans="1:6" x14ac:dyDescent="0.25">
      <c r="A146" s="2">
        <v>136</v>
      </c>
      <c r="B146" s="5">
        <v>19.29</v>
      </c>
      <c r="C146" s="5">
        <v>44.23</v>
      </c>
      <c r="D146" s="5">
        <v>58.07</v>
      </c>
      <c r="E146" s="5">
        <v>60.7</v>
      </c>
      <c r="F146" s="46"/>
    </row>
    <row r="147" spans="1:6" x14ac:dyDescent="0.25">
      <c r="A147" s="2">
        <v>137</v>
      </c>
      <c r="B147" s="5">
        <v>19.29</v>
      </c>
      <c r="C147" s="5">
        <v>44.23</v>
      </c>
      <c r="D147" s="5">
        <v>58.07</v>
      </c>
      <c r="E147" s="5">
        <v>60.7</v>
      </c>
      <c r="F147" s="46"/>
    </row>
    <row r="148" spans="1:6" x14ac:dyDescent="0.25">
      <c r="A148" s="2">
        <v>138</v>
      </c>
      <c r="B148" s="5">
        <v>19.29</v>
      </c>
      <c r="C148" s="5">
        <v>44.23</v>
      </c>
      <c r="D148" s="5">
        <v>58.07</v>
      </c>
      <c r="E148" s="5">
        <v>60.7</v>
      </c>
      <c r="F148" s="46"/>
    </row>
    <row r="149" spans="1:6" x14ac:dyDescent="0.25">
      <c r="A149" s="2">
        <v>139</v>
      </c>
      <c r="B149" s="5">
        <v>19.29</v>
      </c>
      <c r="C149" s="5">
        <v>44.23</v>
      </c>
      <c r="D149" s="5">
        <v>58.07</v>
      </c>
      <c r="E149" s="5">
        <v>60.7</v>
      </c>
      <c r="F149" s="46"/>
    </row>
    <row r="150" spans="1:6" x14ac:dyDescent="0.25">
      <c r="A150" s="2">
        <v>140</v>
      </c>
      <c r="B150" s="5">
        <v>19.29</v>
      </c>
      <c r="C150" s="5">
        <v>44.23</v>
      </c>
      <c r="D150" s="5">
        <v>58.07</v>
      </c>
      <c r="E150" s="5">
        <v>60.7</v>
      </c>
      <c r="F150" s="46"/>
    </row>
    <row r="151" spans="1:6" x14ac:dyDescent="0.25">
      <c r="A151" s="2">
        <v>141</v>
      </c>
      <c r="B151" s="5">
        <v>19.29</v>
      </c>
      <c r="C151" s="5">
        <v>44.23</v>
      </c>
      <c r="D151" s="5">
        <v>58.07</v>
      </c>
      <c r="E151" s="5">
        <v>60.7</v>
      </c>
      <c r="F151" s="46"/>
    </row>
    <row r="152" spans="1:6" x14ac:dyDescent="0.25">
      <c r="A152" s="2">
        <v>142</v>
      </c>
      <c r="B152" s="5">
        <v>19.29</v>
      </c>
      <c r="C152" s="5">
        <v>44.23</v>
      </c>
      <c r="D152" s="5">
        <v>58.07</v>
      </c>
      <c r="E152" s="5">
        <v>60.7</v>
      </c>
      <c r="F152" s="46"/>
    </row>
    <row r="153" spans="1:6" x14ac:dyDescent="0.25">
      <c r="A153" s="2">
        <v>143</v>
      </c>
      <c r="B153" s="5">
        <v>19.29</v>
      </c>
      <c r="C153" s="5">
        <v>44.23</v>
      </c>
      <c r="D153" s="5">
        <v>58.07</v>
      </c>
      <c r="E153" s="5">
        <v>60.7</v>
      </c>
      <c r="F153" s="46"/>
    </row>
    <row r="154" spans="1:6" x14ac:dyDescent="0.25">
      <c r="A154" s="2">
        <v>144</v>
      </c>
      <c r="B154" s="5">
        <v>19.29</v>
      </c>
      <c r="C154" s="5">
        <v>44.23</v>
      </c>
      <c r="D154" s="5">
        <v>58.07</v>
      </c>
      <c r="E154" s="5">
        <v>60.7</v>
      </c>
      <c r="F154" s="46"/>
    </row>
    <row r="155" spans="1:6" x14ac:dyDescent="0.25">
      <c r="A155" s="2">
        <v>145</v>
      </c>
      <c r="B155" s="5">
        <v>19.29</v>
      </c>
      <c r="C155" s="5">
        <v>44.23</v>
      </c>
      <c r="D155" s="5">
        <v>58.07</v>
      </c>
      <c r="E155" s="5">
        <v>60.7</v>
      </c>
      <c r="F155" s="46"/>
    </row>
    <row r="156" spans="1:6" x14ac:dyDescent="0.25">
      <c r="A156" s="2">
        <v>146</v>
      </c>
      <c r="B156" s="5">
        <v>19.29</v>
      </c>
      <c r="C156" s="5">
        <v>44.23</v>
      </c>
      <c r="D156" s="5">
        <v>58.07</v>
      </c>
      <c r="E156" s="5">
        <v>60.7</v>
      </c>
      <c r="F156" s="46"/>
    </row>
    <row r="157" spans="1:6" x14ac:dyDescent="0.25">
      <c r="A157" s="2">
        <v>147</v>
      </c>
      <c r="B157" s="5">
        <v>19.29</v>
      </c>
      <c r="C157" s="5">
        <v>44.23</v>
      </c>
      <c r="D157" s="5">
        <v>58.07</v>
      </c>
      <c r="E157" s="5">
        <v>60.7</v>
      </c>
      <c r="F157" s="46"/>
    </row>
    <row r="158" spans="1:6" x14ac:dyDescent="0.25">
      <c r="A158" s="2">
        <v>148</v>
      </c>
      <c r="B158" s="5">
        <v>19.29</v>
      </c>
      <c r="C158" s="5">
        <v>44.23</v>
      </c>
      <c r="D158" s="5">
        <v>58.07</v>
      </c>
      <c r="E158" s="5">
        <v>60.7</v>
      </c>
      <c r="F158" s="46"/>
    </row>
    <row r="159" spans="1:6" x14ac:dyDescent="0.25">
      <c r="A159" s="2">
        <v>149</v>
      </c>
      <c r="B159" s="5">
        <v>19.29</v>
      </c>
      <c r="C159" s="5">
        <v>44.23</v>
      </c>
      <c r="D159" s="5">
        <v>58.07</v>
      </c>
      <c r="E159" s="5">
        <v>60.7</v>
      </c>
      <c r="F159" s="46"/>
    </row>
    <row r="160" spans="1:6" x14ac:dyDescent="0.25">
      <c r="A160" s="2">
        <v>150</v>
      </c>
      <c r="B160" s="5">
        <v>25.78</v>
      </c>
      <c r="C160" s="5">
        <v>54.91</v>
      </c>
      <c r="D160" s="5">
        <v>69.39</v>
      </c>
      <c r="E160" s="5">
        <v>74.11</v>
      </c>
      <c r="F160" s="46"/>
    </row>
    <row r="161" spans="1:6" x14ac:dyDescent="0.25">
      <c r="A161" s="2">
        <v>151</v>
      </c>
      <c r="B161" s="5">
        <v>25.78</v>
      </c>
      <c r="C161" s="5">
        <v>54.91</v>
      </c>
      <c r="D161" s="5">
        <v>69.39</v>
      </c>
      <c r="E161" s="5">
        <v>74.11</v>
      </c>
      <c r="F161" s="46"/>
    </row>
    <row r="162" spans="1:6" x14ac:dyDescent="0.25">
      <c r="A162" s="2">
        <v>152</v>
      </c>
      <c r="B162" s="5">
        <v>25.78</v>
      </c>
      <c r="C162" s="5">
        <v>54.91</v>
      </c>
      <c r="D162" s="5">
        <v>69.39</v>
      </c>
      <c r="E162" s="5">
        <v>74.11</v>
      </c>
      <c r="F162" s="46"/>
    </row>
    <row r="163" spans="1:6" x14ac:dyDescent="0.25">
      <c r="A163" s="2">
        <v>153</v>
      </c>
      <c r="B163" s="5">
        <v>25.78</v>
      </c>
      <c r="C163" s="5">
        <v>54.91</v>
      </c>
      <c r="D163" s="5">
        <v>69.39</v>
      </c>
      <c r="E163" s="5">
        <v>74.11</v>
      </c>
      <c r="F163" s="46"/>
    </row>
    <row r="164" spans="1:6" x14ac:dyDescent="0.25">
      <c r="A164" s="2">
        <v>154</v>
      </c>
      <c r="B164" s="5">
        <v>25.78</v>
      </c>
      <c r="C164" s="5">
        <v>54.91</v>
      </c>
      <c r="D164" s="5">
        <v>69.39</v>
      </c>
      <c r="E164" s="5">
        <v>74.11</v>
      </c>
      <c r="F164" s="46"/>
    </row>
    <row r="165" spans="1:6" x14ac:dyDescent="0.25">
      <c r="A165" s="2">
        <v>155</v>
      </c>
      <c r="B165" s="5">
        <v>25.78</v>
      </c>
      <c r="C165" s="5">
        <v>54.91</v>
      </c>
      <c r="D165" s="5">
        <v>69.39</v>
      </c>
      <c r="E165" s="5">
        <v>74.11</v>
      </c>
      <c r="F165" s="46"/>
    </row>
    <row r="166" spans="1:6" x14ac:dyDescent="0.25">
      <c r="A166" s="2">
        <v>156</v>
      </c>
      <c r="B166" s="5">
        <v>25.78</v>
      </c>
      <c r="C166" s="5">
        <v>54.91</v>
      </c>
      <c r="D166" s="5">
        <v>69.39</v>
      </c>
      <c r="E166" s="5">
        <v>74.11</v>
      </c>
      <c r="F166" s="46"/>
    </row>
    <row r="167" spans="1:6" x14ac:dyDescent="0.25">
      <c r="A167" s="2">
        <v>157</v>
      </c>
      <c r="B167" s="5">
        <v>25.78</v>
      </c>
      <c r="C167" s="5">
        <v>54.91</v>
      </c>
      <c r="D167" s="5">
        <v>69.39</v>
      </c>
      <c r="E167" s="5">
        <v>74.11</v>
      </c>
      <c r="F167" s="46"/>
    </row>
    <row r="168" spans="1:6" x14ac:dyDescent="0.25">
      <c r="A168" s="2">
        <v>158</v>
      </c>
      <c r="B168" s="5">
        <v>25.78</v>
      </c>
      <c r="C168" s="5">
        <v>54.91</v>
      </c>
      <c r="D168" s="5">
        <v>69.39</v>
      </c>
      <c r="E168" s="5">
        <v>74.11</v>
      </c>
      <c r="F168" s="46"/>
    </row>
    <row r="169" spans="1:6" x14ac:dyDescent="0.25">
      <c r="A169" s="2">
        <v>159</v>
      </c>
      <c r="B169" s="5">
        <v>25.78</v>
      </c>
      <c r="C169" s="5">
        <v>54.91</v>
      </c>
      <c r="D169" s="5">
        <v>69.39</v>
      </c>
      <c r="E169" s="5">
        <v>74.11</v>
      </c>
      <c r="F169" s="46"/>
    </row>
    <row r="170" spans="1:6" x14ac:dyDescent="0.25">
      <c r="A170" s="2">
        <v>160</v>
      </c>
      <c r="B170" s="5">
        <v>25.78</v>
      </c>
      <c r="C170" s="5">
        <v>54.91</v>
      </c>
      <c r="D170" s="5">
        <v>69.39</v>
      </c>
      <c r="E170" s="5">
        <v>74.11</v>
      </c>
      <c r="F170" s="46"/>
    </row>
    <row r="171" spans="1:6" x14ac:dyDescent="0.25">
      <c r="A171" s="2">
        <v>161</v>
      </c>
      <c r="B171" s="5">
        <v>25.78</v>
      </c>
      <c r="C171" s="5">
        <v>54.91</v>
      </c>
      <c r="D171" s="5">
        <v>69.39</v>
      </c>
      <c r="E171" s="5">
        <v>74.11</v>
      </c>
      <c r="F171" s="46"/>
    </row>
    <row r="172" spans="1:6" x14ac:dyDescent="0.25">
      <c r="A172" s="2">
        <v>162</v>
      </c>
      <c r="B172" s="5">
        <v>25.78</v>
      </c>
      <c r="C172" s="5">
        <v>54.91</v>
      </c>
      <c r="D172" s="5">
        <v>69.39</v>
      </c>
      <c r="E172" s="5">
        <v>74.11</v>
      </c>
      <c r="F172" s="46"/>
    </row>
    <row r="173" spans="1:6" x14ac:dyDescent="0.25">
      <c r="A173" s="2">
        <v>163</v>
      </c>
      <c r="B173" s="5">
        <v>25.78</v>
      </c>
      <c r="C173" s="5">
        <v>54.91</v>
      </c>
      <c r="D173" s="5">
        <v>69.39</v>
      </c>
      <c r="E173" s="5">
        <v>74.11</v>
      </c>
      <c r="F173" s="46"/>
    </row>
    <row r="174" spans="1:6" x14ac:dyDescent="0.25">
      <c r="A174" s="2">
        <v>164</v>
      </c>
      <c r="B174" s="5">
        <v>25.78</v>
      </c>
      <c r="C174" s="5">
        <v>54.91</v>
      </c>
      <c r="D174" s="5">
        <v>69.39</v>
      </c>
      <c r="E174" s="5">
        <v>74.11</v>
      </c>
      <c r="F174" s="46"/>
    </row>
    <row r="175" spans="1:6" x14ac:dyDescent="0.25">
      <c r="A175" s="2">
        <v>165</v>
      </c>
      <c r="B175" s="5">
        <v>25.78</v>
      </c>
      <c r="C175" s="5">
        <v>54.91</v>
      </c>
      <c r="D175" s="5">
        <v>69.39</v>
      </c>
      <c r="E175" s="5">
        <v>74.11</v>
      </c>
      <c r="F175" s="46"/>
    </row>
    <row r="176" spans="1:6" x14ac:dyDescent="0.25">
      <c r="A176" s="2">
        <v>166</v>
      </c>
      <c r="B176" s="5">
        <v>25.78</v>
      </c>
      <c r="C176" s="5">
        <v>54.91</v>
      </c>
      <c r="D176" s="5">
        <v>69.39</v>
      </c>
      <c r="E176" s="5">
        <v>74.11</v>
      </c>
      <c r="F176" s="46"/>
    </row>
    <row r="177" spans="1:6" x14ac:dyDescent="0.25">
      <c r="A177" s="2">
        <v>167</v>
      </c>
      <c r="B177" s="5">
        <v>25.78</v>
      </c>
      <c r="C177" s="5">
        <v>54.91</v>
      </c>
      <c r="D177" s="5">
        <v>69.39</v>
      </c>
      <c r="E177" s="5">
        <v>74.11</v>
      </c>
      <c r="F177" s="46"/>
    </row>
    <row r="178" spans="1:6" x14ac:dyDescent="0.25">
      <c r="A178" s="2">
        <v>168</v>
      </c>
      <c r="B178" s="5">
        <v>25.78</v>
      </c>
      <c r="C178" s="5">
        <v>54.91</v>
      </c>
      <c r="D178" s="5">
        <v>69.39</v>
      </c>
      <c r="E178" s="5">
        <v>74.11</v>
      </c>
      <c r="F178" s="46"/>
    </row>
    <row r="179" spans="1:6" x14ac:dyDescent="0.25">
      <c r="A179" s="2">
        <v>169</v>
      </c>
      <c r="B179" s="5">
        <v>25.78</v>
      </c>
      <c r="C179" s="5">
        <v>54.91</v>
      </c>
      <c r="D179" s="5">
        <v>69.39</v>
      </c>
      <c r="E179" s="5">
        <v>74.11</v>
      </c>
      <c r="F179" s="46"/>
    </row>
    <row r="180" spans="1:6" x14ac:dyDescent="0.25">
      <c r="A180" s="2">
        <v>170</v>
      </c>
      <c r="B180" s="5">
        <v>25.78</v>
      </c>
      <c r="C180" s="5">
        <v>54.91</v>
      </c>
      <c r="D180" s="5">
        <v>69.39</v>
      </c>
      <c r="E180" s="5">
        <v>74.11</v>
      </c>
      <c r="F180" s="46"/>
    </row>
    <row r="181" spans="1:6" x14ac:dyDescent="0.25">
      <c r="A181" s="2">
        <v>171</v>
      </c>
      <c r="B181" s="5">
        <v>25.78</v>
      </c>
      <c r="C181" s="5">
        <v>54.91</v>
      </c>
      <c r="D181" s="5">
        <v>69.39</v>
      </c>
      <c r="E181" s="5">
        <v>74.11</v>
      </c>
      <c r="F181" s="46"/>
    </row>
    <row r="182" spans="1:6" x14ac:dyDescent="0.25">
      <c r="A182" s="2">
        <v>172</v>
      </c>
      <c r="B182" s="5">
        <v>25.78</v>
      </c>
      <c r="C182" s="5">
        <v>54.91</v>
      </c>
      <c r="D182" s="5">
        <v>69.39</v>
      </c>
      <c r="E182" s="5">
        <v>74.11</v>
      </c>
      <c r="F182" s="46"/>
    </row>
    <row r="183" spans="1:6" x14ac:dyDescent="0.25">
      <c r="A183" s="2">
        <v>173</v>
      </c>
      <c r="B183" s="5">
        <v>25.78</v>
      </c>
      <c r="C183" s="5">
        <v>54.91</v>
      </c>
      <c r="D183" s="5">
        <v>69.39</v>
      </c>
      <c r="E183" s="5">
        <v>74.11</v>
      </c>
      <c r="F183" s="46"/>
    </row>
    <row r="184" spans="1:6" x14ac:dyDescent="0.25">
      <c r="A184" s="2">
        <v>174</v>
      </c>
      <c r="B184" s="5">
        <v>25.78</v>
      </c>
      <c r="C184" s="5">
        <v>54.91</v>
      </c>
      <c r="D184" s="5">
        <v>69.39</v>
      </c>
      <c r="E184" s="5">
        <v>74.11</v>
      </c>
      <c r="F184" s="46"/>
    </row>
    <row r="185" spans="1:6" x14ac:dyDescent="0.25">
      <c r="A185" s="2">
        <v>175</v>
      </c>
      <c r="B185" s="5">
        <v>25.78</v>
      </c>
      <c r="C185" s="5">
        <v>54.91</v>
      </c>
      <c r="D185" s="5">
        <v>69.39</v>
      </c>
      <c r="E185" s="5">
        <v>74.11</v>
      </c>
      <c r="F185" s="46"/>
    </row>
    <row r="186" spans="1:6" x14ac:dyDescent="0.25">
      <c r="A186" s="2">
        <v>176</v>
      </c>
      <c r="B186" s="5">
        <v>25.78</v>
      </c>
      <c r="C186" s="5">
        <v>54.91</v>
      </c>
      <c r="D186" s="5">
        <v>69.39</v>
      </c>
      <c r="E186" s="5">
        <v>74.11</v>
      </c>
      <c r="F186" s="46"/>
    </row>
    <row r="187" spans="1:6" x14ac:dyDescent="0.25">
      <c r="A187" s="2">
        <v>177</v>
      </c>
      <c r="B187" s="5">
        <v>25.78</v>
      </c>
      <c r="C187" s="5">
        <v>54.91</v>
      </c>
      <c r="D187" s="5">
        <v>69.39</v>
      </c>
      <c r="E187" s="5">
        <v>74.11</v>
      </c>
      <c r="F187" s="46"/>
    </row>
    <row r="188" spans="1:6" x14ac:dyDescent="0.25">
      <c r="A188" s="2">
        <v>178</v>
      </c>
      <c r="B188" s="5">
        <v>25.78</v>
      </c>
      <c r="C188" s="5">
        <v>54.91</v>
      </c>
      <c r="D188" s="5">
        <v>69.39</v>
      </c>
      <c r="E188" s="5">
        <v>74.11</v>
      </c>
      <c r="F188" s="46"/>
    </row>
    <row r="189" spans="1:6" x14ac:dyDescent="0.25">
      <c r="A189" s="2">
        <v>179</v>
      </c>
      <c r="B189" s="5">
        <v>25.78</v>
      </c>
      <c r="C189" s="5">
        <v>54.91</v>
      </c>
      <c r="D189" s="5">
        <v>69.39</v>
      </c>
      <c r="E189" s="5">
        <v>74.11</v>
      </c>
      <c r="F189" s="46"/>
    </row>
    <row r="190" spans="1:6" x14ac:dyDescent="0.25">
      <c r="A190" s="2">
        <v>180</v>
      </c>
      <c r="B190" s="5">
        <v>25.78</v>
      </c>
      <c r="C190" s="5">
        <v>54.91</v>
      </c>
      <c r="D190" s="5">
        <v>69.39</v>
      </c>
      <c r="E190" s="5">
        <v>74.11</v>
      </c>
      <c r="F190" s="46"/>
    </row>
    <row r="191" spans="1:6" x14ac:dyDescent="0.25">
      <c r="A191" s="2">
        <v>181</v>
      </c>
      <c r="B191" s="5">
        <v>25.78</v>
      </c>
      <c r="C191" s="5">
        <v>54.91</v>
      </c>
      <c r="D191" s="5">
        <v>69.39</v>
      </c>
      <c r="E191" s="5">
        <v>74.11</v>
      </c>
      <c r="F191" s="46"/>
    </row>
    <row r="192" spans="1:6" x14ac:dyDescent="0.25">
      <c r="A192" s="2">
        <v>182</v>
      </c>
      <c r="B192" s="5">
        <v>25.78</v>
      </c>
      <c r="C192" s="5">
        <v>54.91</v>
      </c>
      <c r="D192" s="5">
        <v>69.39</v>
      </c>
      <c r="E192" s="5">
        <v>74.11</v>
      </c>
      <c r="F192" s="46"/>
    </row>
    <row r="193" spans="1:6" x14ac:dyDescent="0.25">
      <c r="A193" s="2">
        <v>183</v>
      </c>
      <c r="B193" s="5">
        <v>25.78</v>
      </c>
      <c r="C193" s="5">
        <v>54.91</v>
      </c>
      <c r="D193" s="5">
        <v>69.39</v>
      </c>
      <c r="E193" s="5">
        <v>74.11</v>
      </c>
      <c r="F193" s="46"/>
    </row>
    <row r="194" spans="1:6" x14ac:dyDescent="0.25">
      <c r="A194" s="2">
        <v>184</v>
      </c>
      <c r="B194" s="5">
        <v>25.78</v>
      </c>
      <c r="C194" s="5">
        <v>54.91</v>
      </c>
      <c r="D194" s="5">
        <v>69.39</v>
      </c>
      <c r="E194" s="5">
        <v>74.11</v>
      </c>
      <c r="F194" s="46"/>
    </row>
    <row r="195" spans="1:6" x14ac:dyDescent="0.25">
      <c r="A195" s="2">
        <v>185</v>
      </c>
      <c r="B195" s="5">
        <v>25.78</v>
      </c>
      <c r="C195" s="5">
        <v>54.91</v>
      </c>
      <c r="D195" s="5">
        <v>69.39</v>
      </c>
      <c r="E195" s="5">
        <v>74.11</v>
      </c>
      <c r="F195" s="46"/>
    </row>
    <row r="196" spans="1:6" x14ac:dyDescent="0.25">
      <c r="A196" s="2">
        <v>186</v>
      </c>
      <c r="B196" s="5">
        <v>25.78</v>
      </c>
      <c r="C196" s="5">
        <v>54.91</v>
      </c>
      <c r="D196" s="5">
        <v>69.39</v>
      </c>
      <c r="E196" s="5">
        <v>74.11</v>
      </c>
      <c r="F196" s="46"/>
    </row>
    <row r="197" spans="1:6" x14ac:dyDescent="0.25">
      <c r="A197" s="2">
        <v>187</v>
      </c>
      <c r="B197" s="5">
        <v>25.78</v>
      </c>
      <c r="C197" s="5">
        <v>54.91</v>
      </c>
      <c r="D197" s="5">
        <v>69.39</v>
      </c>
      <c r="E197" s="5">
        <v>74.11</v>
      </c>
      <c r="F197" s="46"/>
    </row>
    <row r="198" spans="1:6" x14ac:dyDescent="0.25">
      <c r="A198" s="2">
        <v>188</v>
      </c>
      <c r="B198" s="5">
        <v>25.78</v>
      </c>
      <c r="C198" s="5">
        <v>54.91</v>
      </c>
      <c r="D198" s="5">
        <v>69.39</v>
      </c>
      <c r="E198" s="5">
        <v>74.11</v>
      </c>
      <c r="F198" s="46"/>
    </row>
    <row r="199" spans="1:6" x14ac:dyDescent="0.25">
      <c r="A199" s="2">
        <v>189</v>
      </c>
      <c r="B199" s="5">
        <v>25.78</v>
      </c>
      <c r="C199" s="5">
        <v>54.91</v>
      </c>
      <c r="D199" s="5">
        <v>69.39</v>
      </c>
      <c r="E199" s="5">
        <v>74.11</v>
      </c>
      <c r="F199" s="46"/>
    </row>
    <row r="200" spans="1:6" x14ac:dyDescent="0.25">
      <c r="A200" s="2">
        <v>190</v>
      </c>
      <c r="B200" s="5">
        <v>25.78</v>
      </c>
      <c r="C200" s="5">
        <v>54.91</v>
      </c>
      <c r="D200" s="5">
        <v>69.39</v>
      </c>
      <c r="E200" s="5">
        <v>74.11</v>
      </c>
      <c r="F200" s="46"/>
    </row>
    <row r="201" spans="1:6" x14ac:dyDescent="0.25">
      <c r="A201" s="2">
        <v>191</v>
      </c>
      <c r="B201" s="5">
        <v>25.78</v>
      </c>
      <c r="C201" s="5">
        <v>54.91</v>
      </c>
      <c r="D201" s="5">
        <v>69.39</v>
      </c>
      <c r="E201" s="5">
        <v>74.11</v>
      </c>
      <c r="F201" s="46"/>
    </row>
    <row r="202" spans="1:6" x14ac:dyDescent="0.25">
      <c r="A202" s="2">
        <v>192</v>
      </c>
      <c r="B202" s="5">
        <v>25.78</v>
      </c>
      <c r="C202" s="5">
        <v>54.91</v>
      </c>
      <c r="D202" s="5">
        <v>69.39</v>
      </c>
      <c r="E202" s="5">
        <v>74.11</v>
      </c>
      <c r="F202" s="46"/>
    </row>
    <row r="203" spans="1:6" x14ac:dyDescent="0.25">
      <c r="A203" s="2">
        <v>193</v>
      </c>
      <c r="B203" s="5">
        <v>25.78</v>
      </c>
      <c r="C203" s="5">
        <v>54.91</v>
      </c>
      <c r="D203" s="5">
        <v>69.39</v>
      </c>
      <c r="E203" s="5">
        <v>74.11</v>
      </c>
      <c r="F203" s="46"/>
    </row>
    <row r="204" spans="1:6" x14ac:dyDescent="0.25">
      <c r="A204" s="2">
        <v>194</v>
      </c>
      <c r="B204" s="5">
        <v>25.78</v>
      </c>
      <c r="C204" s="5">
        <v>54.91</v>
      </c>
      <c r="D204" s="5">
        <v>69.39</v>
      </c>
      <c r="E204" s="5">
        <v>74.11</v>
      </c>
      <c r="F204" s="46"/>
    </row>
    <row r="205" spans="1:6" x14ac:dyDescent="0.25">
      <c r="A205" s="2">
        <v>195</v>
      </c>
      <c r="B205" s="5">
        <v>25.78</v>
      </c>
      <c r="C205" s="5">
        <v>54.91</v>
      </c>
      <c r="D205" s="5">
        <v>69.39</v>
      </c>
      <c r="E205" s="5">
        <v>74.11</v>
      </c>
      <c r="F205" s="46"/>
    </row>
    <row r="206" spans="1:6" x14ac:dyDescent="0.25">
      <c r="A206" s="2">
        <v>196</v>
      </c>
      <c r="B206" s="5">
        <v>25.78</v>
      </c>
      <c r="C206" s="5">
        <v>54.91</v>
      </c>
      <c r="D206" s="5">
        <v>69.39</v>
      </c>
      <c r="E206" s="5">
        <v>74.11</v>
      </c>
      <c r="F206" s="46"/>
    </row>
    <row r="207" spans="1:6" x14ac:dyDescent="0.25">
      <c r="A207" s="2">
        <v>197</v>
      </c>
      <c r="B207" s="5">
        <v>25.78</v>
      </c>
      <c r="C207" s="5">
        <v>54.91</v>
      </c>
      <c r="D207" s="5">
        <v>69.39</v>
      </c>
      <c r="E207" s="5">
        <v>74.11</v>
      </c>
      <c r="F207" s="46"/>
    </row>
    <row r="208" spans="1:6" x14ac:dyDescent="0.25">
      <c r="A208" s="2">
        <v>198</v>
      </c>
      <c r="B208" s="5">
        <v>25.78</v>
      </c>
      <c r="C208" s="5">
        <v>54.91</v>
      </c>
      <c r="D208" s="5">
        <v>69.39</v>
      </c>
      <c r="E208" s="5">
        <v>74.11</v>
      </c>
      <c r="F208" s="46"/>
    </row>
    <row r="209" spans="1:6" x14ac:dyDescent="0.25">
      <c r="A209" s="2">
        <v>199</v>
      </c>
      <c r="B209" s="5">
        <v>25.78</v>
      </c>
      <c r="C209" s="5">
        <v>54.91</v>
      </c>
      <c r="D209" s="5">
        <v>69.39</v>
      </c>
      <c r="E209" s="5">
        <v>74.11</v>
      </c>
      <c r="F209" s="46"/>
    </row>
    <row r="210" spans="1:6" x14ac:dyDescent="0.25">
      <c r="A210" s="2">
        <v>200</v>
      </c>
      <c r="B210" s="5">
        <v>32.26</v>
      </c>
      <c r="C210" s="5">
        <v>69.989999999999995</v>
      </c>
      <c r="D210" s="5">
        <v>100.76</v>
      </c>
      <c r="E210" s="5">
        <v>105.79</v>
      </c>
      <c r="F210" s="46"/>
    </row>
    <row r="211" spans="1:6" x14ac:dyDescent="0.25">
      <c r="A211" s="2">
        <v>201</v>
      </c>
      <c r="B211" s="5">
        <v>32.26</v>
      </c>
      <c r="C211" s="5">
        <v>69.989999999999995</v>
      </c>
      <c r="D211" s="5">
        <v>100.76</v>
      </c>
      <c r="E211" s="5">
        <v>105.79</v>
      </c>
      <c r="F211" s="46"/>
    </row>
    <row r="212" spans="1:6" x14ac:dyDescent="0.25">
      <c r="A212" s="2">
        <v>202</v>
      </c>
      <c r="B212" s="5">
        <v>32.26</v>
      </c>
      <c r="C212" s="5">
        <v>69.989999999999995</v>
      </c>
      <c r="D212" s="5">
        <v>100.76</v>
      </c>
      <c r="E212" s="5">
        <v>105.79</v>
      </c>
      <c r="F212" s="46"/>
    </row>
    <row r="213" spans="1:6" x14ac:dyDescent="0.25">
      <c r="A213" s="2">
        <v>203</v>
      </c>
      <c r="B213" s="5">
        <v>32.26</v>
      </c>
      <c r="C213" s="5">
        <v>69.989999999999995</v>
      </c>
      <c r="D213" s="5">
        <v>100.76</v>
      </c>
      <c r="E213" s="5">
        <v>105.79</v>
      </c>
      <c r="F213" s="46"/>
    </row>
    <row r="214" spans="1:6" x14ac:dyDescent="0.25">
      <c r="A214" s="2">
        <v>204</v>
      </c>
      <c r="B214" s="5">
        <v>32.26</v>
      </c>
      <c r="C214" s="5">
        <v>69.989999999999995</v>
      </c>
      <c r="D214" s="5">
        <v>100.76</v>
      </c>
      <c r="E214" s="5">
        <v>105.79</v>
      </c>
      <c r="F214" s="46"/>
    </row>
    <row r="215" spans="1:6" x14ac:dyDescent="0.25">
      <c r="A215" s="2">
        <v>205</v>
      </c>
      <c r="B215" s="5">
        <v>32.26</v>
      </c>
      <c r="C215" s="5">
        <v>69.989999999999995</v>
      </c>
      <c r="D215" s="5">
        <v>100.76</v>
      </c>
      <c r="E215" s="5">
        <v>105.79</v>
      </c>
      <c r="F215" s="46"/>
    </row>
    <row r="216" spans="1:6" x14ac:dyDescent="0.25">
      <c r="A216" s="2">
        <v>206</v>
      </c>
      <c r="B216" s="5">
        <v>32.26</v>
      </c>
      <c r="C216" s="5">
        <v>69.989999999999995</v>
      </c>
      <c r="D216" s="5">
        <v>100.76</v>
      </c>
      <c r="E216" s="5">
        <v>105.79</v>
      </c>
      <c r="F216" s="46"/>
    </row>
    <row r="217" spans="1:6" x14ac:dyDescent="0.25">
      <c r="A217" s="2">
        <v>207</v>
      </c>
      <c r="B217" s="5">
        <v>32.26</v>
      </c>
      <c r="C217" s="5">
        <v>69.989999999999995</v>
      </c>
      <c r="D217" s="5">
        <v>100.76</v>
      </c>
      <c r="E217" s="5">
        <v>105.79</v>
      </c>
      <c r="F217" s="46"/>
    </row>
    <row r="218" spans="1:6" x14ac:dyDescent="0.25">
      <c r="A218" s="2">
        <v>208</v>
      </c>
      <c r="B218" s="5">
        <v>32.26</v>
      </c>
      <c r="C218" s="5">
        <v>69.989999999999995</v>
      </c>
      <c r="D218" s="5">
        <v>100.76</v>
      </c>
      <c r="E218" s="5">
        <v>105.79</v>
      </c>
      <c r="F218" s="46"/>
    </row>
    <row r="219" spans="1:6" x14ac:dyDescent="0.25">
      <c r="A219" s="2">
        <v>209</v>
      </c>
      <c r="B219" s="5">
        <v>32.26</v>
      </c>
      <c r="C219" s="5">
        <v>69.989999999999995</v>
      </c>
      <c r="D219" s="5">
        <v>100.76</v>
      </c>
      <c r="E219" s="5">
        <v>105.79</v>
      </c>
      <c r="F219" s="46"/>
    </row>
    <row r="220" spans="1:6" x14ac:dyDescent="0.25">
      <c r="A220" s="2">
        <v>210</v>
      </c>
      <c r="B220" s="5">
        <v>32.26</v>
      </c>
      <c r="C220" s="5">
        <v>69.989999999999995</v>
      </c>
      <c r="D220" s="5">
        <v>100.76</v>
      </c>
      <c r="E220" s="5">
        <v>105.79</v>
      </c>
      <c r="F220" s="46"/>
    </row>
    <row r="221" spans="1:6" x14ac:dyDescent="0.25">
      <c r="A221" s="2">
        <v>211</v>
      </c>
      <c r="B221" s="5">
        <v>32.26</v>
      </c>
      <c r="C221" s="5">
        <v>69.989999999999995</v>
      </c>
      <c r="D221" s="5">
        <v>100.76</v>
      </c>
      <c r="E221" s="5">
        <v>105.79</v>
      </c>
      <c r="F221" s="46"/>
    </row>
    <row r="222" spans="1:6" x14ac:dyDescent="0.25">
      <c r="A222" s="2">
        <v>212</v>
      </c>
      <c r="B222" s="5">
        <v>32.26</v>
      </c>
      <c r="C222" s="5">
        <v>69.989999999999995</v>
      </c>
      <c r="D222" s="5">
        <v>100.76</v>
      </c>
      <c r="E222" s="5">
        <v>105.79</v>
      </c>
      <c r="F222" s="46"/>
    </row>
    <row r="223" spans="1:6" x14ac:dyDescent="0.25">
      <c r="A223" s="2">
        <v>213</v>
      </c>
      <c r="B223" s="5">
        <v>32.26</v>
      </c>
      <c r="C223" s="5">
        <v>69.989999999999995</v>
      </c>
      <c r="D223" s="5">
        <v>100.76</v>
      </c>
      <c r="E223" s="5">
        <v>105.79</v>
      </c>
      <c r="F223" s="46"/>
    </row>
    <row r="224" spans="1:6" x14ac:dyDescent="0.25">
      <c r="A224" s="2">
        <v>214</v>
      </c>
      <c r="B224" s="5">
        <v>32.26</v>
      </c>
      <c r="C224" s="5">
        <v>69.989999999999995</v>
      </c>
      <c r="D224" s="5">
        <v>100.76</v>
      </c>
      <c r="E224" s="5">
        <v>105.79</v>
      </c>
      <c r="F224" s="46"/>
    </row>
    <row r="225" spans="1:6" x14ac:dyDescent="0.25">
      <c r="A225" s="2">
        <v>215</v>
      </c>
      <c r="B225" s="5">
        <v>32.26</v>
      </c>
      <c r="C225" s="5">
        <v>69.989999999999995</v>
      </c>
      <c r="D225" s="5">
        <v>100.76</v>
      </c>
      <c r="E225" s="5">
        <v>105.79</v>
      </c>
      <c r="F225" s="46"/>
    </row>
    <row r="226" spans="1:6" x14ac:dyDescent="0.25">
      <c r="A226" s="2">
        <v>216</v>
      </c>
      <c r="B226" s="5">
        <v>32.26</v>
      </c>
      <c r="C226" s="5">
        <v>69.989999999999995</v>
      </c>
      <c r="D226" s="5">
        <v>100.76</v>
      </c>
      <c r="E226" s="5">
        <v>105.79</v>
      </c>
      <c r="F226" s="46"/>
    </row>
    <row r="227" spans="1:6" x14ac:dyDescent="0.25">
      <c r="A227" s="2">
        <v>217</v>
      </c>
      <c r="B227" s="5">
        <v>32.26</v>
      </c>
      <c r="C227" s="5">
        <v>69.989999999999995</v>
      </c>
      <c r="D227" s="5">
        <v>100.76</v>
      </c>
      <c r="E227" s="5">
        <v>105.79</v>
      </c>
      <c r="F227" s="46"/>
    </row>
    <row r="228" spans="1:6" x14ac:dyDescent="0.25">
      <c r="A228" s="2">
        <v>218</v>
      </c>
      <c r="B228" s="5">
        <v>32.26</v>
      </c>
      <c r="C228" s="5">
        <v>69.989999999999995</v>
      </c>
      <c r="D228" s="5">
        <v>100.76</v>
      </c>
      <c r="E228" s="5">
        <v>105.79</v>
      </c>
      <c r="F228" s="46"/>
    </row>
    <row r="229" spans="1:6" x14ac:dyDescent="0.25">
      <c r="A229" s="2">
        <v>219</v>
      </c>
      <c r="B229" s="5">
        <v>32.26</v>
      </c>
      <c r="C229" s="5">
        <v>69.989999999999995</v>
      </c>
      <c r="D229" s="5">
        <v>100.76</v>
      </c>
      <c r="E229" s="5">
        <v>105.79</v>
      </c>
      <c r="F229" s="46"/>
    </row>
    <row r="230" spans="1:6" x14ac:dyDescent="0.25">
      <c r="A230" s="2">
        <v>220</v>
      </c>
      <c r="B230" s="5">
        <v>32.26</v>
      </c>
      <c r="C230" s="5">
        <v>69.989999999999995</v>
      </c>
      <c r="D230" s="5">
        <v>100.76</v>
      </c>
      <c r="E230" s="5">
        <v>105.79</v>
      </c>
      <c r="F230" s="46"/>
    </row>
    <row r="231" spans="1:6" x14ac:dyDescent="0.25">
      <c r="A231" s="2">
        <v>221</v>
      </c>
      <c r="B231" s="5">
        <v>32.26</v>
      </c>
      <c r="C231" s="5">
        <v>69.989999999999995</v>
      </c>
      <c r="D231" s="5">
        <v>100.76</v>
      </c>
      <c r="E231" s="5">
        <v>105.79</v>
      </c>
      <c r="F231" s="46"/>
    </row>
    <row r="232" spans="1:6" x14ac:dyDescent="0.25">
      <c r="A232" s="2">
        <v>222</v>
      </c>
      <c r="B232" s="5">
        <v>32.26</v>
      </c>
      <c r="C232" s="5">
        <v>69.989999999999995</v>
      </c>
      <c r="D232" s="5">
        <v>100.76</v>
      </c>
      <c r="E232" s="5">
        <v>105.79</v>
      </c>
      <c r="F232" s="46"/>
    </row>
    <row r="233" spans="1:6" x14ac:dyDescent="0.25">
      <c r="A233" s="2">
        <v>223</v>
      </c>
      <c r="B233" s="5">
        <v>32.26</v>
      </c>
      <c r="C233" s="5">
        <v>69.989999999999995</v>
      </c>
      <c r="D233" s="5">
        <v>100.76</v>
      </c>
      <c r="E233" s="5">
        <v>105.79</v>
      </c>
      <c r="F233" s="46"/>
    </row>
    <row r="234" spans="1:6" x14ac:dyDescent="0.25">
      <c r="A234" s="2">
        <v>224</v>
      </c>
      <c r="B234" s="5">
        <v>32.26</v>
      </c>
      <c r="C234" s="5">
        <v>69.989999999999995</v>
      </c>
      <c r="D234" s="5">
        <v>100.76</v>
      </c>
      <c r="E234" s="5">
        <v>105.79</v>
      </c>
      <c r="F234" s="46"/>
    </row>
    <row r="235" spans="1:6" x14ac:dyDescent="0.25">
      <c r="A235" s="2">
        <v>225</v>
      </c>
      <c r="B235" s="5">
        <v>32.26</v>
      </c>
      <c r="C235" s="5">
        <v>69.989999999999995</v>
      </c>
      <c r="D235" s="5">
        <v>100.76</v>
      </c>
      <c r="E235" s="5">
        <v>105.79</v>
      </c>
      <c r="F235" s="46"/>
    </row>
    <row r="236" spans="1:6" x14ac:dyDescent="0.25">
      <c r="A236" s="2">
        <v>226</v>
      </c>
      <c r="B236" s="5">
        <v>32.26</v>
      </c>
      <c r="C236" s="5">
        <v>69.989999999999995</v>
      </c>
      <c r="D236" s="5">
        <v>100.76</v>
      </c>
      <c r="E236" s="5">
        <v>105.79</v>
      </c>
      <c r="F236" s="46"/>
    </row>
    <row r="237" spans="1:6" x14ac:dyDescent="0.25">
      <c r="A237" s="2">
        <v>227</v>
      </c>
      <c r="B237" s="5">
        <v>32.26</v>
      </c>
      <c r="C237" s="5">
        <v>69.989999999999995</v>
      </c>
      <c r="D237" s="5">
        <v>100.76</v>
      </c>
      <c r="E237" s="5">
        <v>105.79</v>
      </c>
      <c r="F237" s="46"/>
    </row>
    <row r="238" spans="1:6" x14ac:dyDescent="0.25">
      <c r="A238" s="2">
        <v>228</v>
      </c>
      <c r="B238" s="5">
        <v>32.26</v>
      </c>
      <c r="C238" s="5">
        <v>69.989999999999995</v>
      </c>
      <c r="D238" s="5">
        <v>100.76</v>
      </c>
      <c r="E238" s="5">
        <v>105.79</v>
      </c>
      <c r="F238" s="46"/>
    </row>
    <row r="239" spans="1:6" x14ac:dyDescent="0.25">
      <c r="A239" s="2">
        <v>229</v>
      </c>
      <c r="B239" s="5">
        <v>32.26</v>
      </c>
      <c r="C239" s="5">
        <v>69.989999999999995</v>
      </c>
      <c r="D239" s="5">
        <v>100.76</v>
      </c>
      <c r="E239" s="5">
        <v>105.79</v>
      </c>
      <c r="F239" s="46"/>
    </row>
    <row r="240" spans="1:6" x14ac:dyDescent="0.25">
      <c r="A240" s="2">
        <v>230</v>
      </c>
      <c r="B240" s="5">
        <v>32.26</v>
      </c>
      <c r="C240" s="5">
        <v>69.989999999999995</v>
      </c>
      <c r="D240" s="5">
        <v>100.76</v>
      </c>
      <c r="E240" s="5">
        <v>105.79</v>
      </c>
      <c r="F240" s="46"/>
    </row>
    <row r="241" spans="1:6" x14ac:dyDescent="0.25">
      <c r="A241" s="2">
        <v>231</v>
      </c>
      <c r="B241" s="5">
        <v>32.26</v>
      </c>
      <c r="C241" s="5">
        <v>69.989999999999995</v>
      </c>
      <c r="D241" s="5">
        <v>100.76</v>
      </c>
      <c r="E241" s="5">
        <v>105.79</v>
      </c>
      <c r="F241" s="46"/>
    </row>
    <row r="242" spans="1:6" x14ac:dyDescent="0.25">
      <c r="A242" s="2">
        <v>232</v>
      </c>
      <c r="B242" s="5">
        <v>32.26</v>
      </c>
      <c r="C242" s="5">
        <v>69.989999999999995</v>
      </c>
      <c r="D242" s="5">
        <v>100.76</v>
      </c>
      <c r="E242" s="5">
        <v>105.79</v>
      </c>
      <c r="F242" s="46"/>
    </row>
    <row r="243" spans="1:6" x14ac:dyDescent="0.25">
      <c r="A243" s="2">
        <v>233</v>
      </c>
      <c r="B243" s="5">
        <v>32.26</v>
      </c>
      <c r="C243" s="5">
        <v>69.989999999999995</v>
      </c>
      <c r="D243" s="5">
        <v>100.76</v>
      </c>
      <c r="E243" s="5">
        <v>105.79</v>
      </c>
      <c r="F243" s="46"/>
    </row>
    <row r="244" spans="1:6" x14ac:dyDescent="0.25">
      <c r="A244" s="2">
        <v>234</v>
      </c>
      <c r="B244" s="5">
        <v>32.26</v>
      </c>
      <c r="C244" s="5">
        <v>69.989999999999995</v>
      </c>
      <c r="D244" s="5">
        <v>100.76</v>
      </c>
      <c r="E244" s="5">
        <v>105.79</v>
      </c>
      <c r="F244" s="46"/>
    </row>
    <row r="245" spans="1:6" x14ac:dyDescent="0.25">
      <c r="A245" s="2">
        <v>235</v>
      </c>
      <c r="B245" s="5">
        <v>32.26</v>
      </c>
      <c r="C245" s="5">
        <v>69.989999999999995</v>
      </c>
      <c r="D245" s="5">
        <v>100.76</v>
      </c>
      <c r="E245" s="5">
        <v>105.79</v>
      </c>
      <c r="F245" s="46"/>
    </row>
    <row r="246" spans="1:6" x14ac:dyDescent="0.25">
      <c r="A246" s="2">
        <v>236</v>
      </c>
      <c r="B246" s="5">
        <v>32.26</v>
      </c>
      <c r="C246" s="5">
        <v>69.989999999999995</v>
      </c>
      <c r="D246" s="5">
        <v>100.76</v>
      </c>
      <c r="E246" s="5">
        <v>105.79</v>
      </c>
      <c r="F246" s="46"/>
    </row>
    <row r="247" spans="1:6" x14ac:dyDescent="0.25">
      <c r="A247" s="2">
        <v>237</v>
      </c>
      <c r="B247" s="5">
        <v>32.26</v>
      </c>
      <c r="C247" s="5">
        <v>69.989999999999995</v>
      </c>
      <c r="D247" s="5">
        <v>100.76</v>
      </c>
      <c r="E247" s="5">
        <v>105.79</v>
      </c>
      <c r="F247" s="46"/>
    </row>
    <row r="248" spans="1:6" x14ac:dyDescent="0.25">
      <c r="A248" s="2">
        <v>238</v>
      </c>
      <c r="B248" s="5">
        <v>32.26</v>
      </c>
      <c r="C248" s="5">
        <v>69.989999999999995</v>
      </c>
      <c r="D248" s="5">
        <v>100.76</v>
      </c>
      <c r="E248" s="5">
        <v>105.79</v>
      </c>
      <c r="F248" s="46"/>
    </row>
    <row r="249" spans="1:6" x14ac:dyDescent="0.25">
      <c r="A249" s="2">
        <v>239</v>
      </c>
      <c r="B249" s="5">
        <v>32.26</v>
      </c>
      <c r="C249" s="5">
        <v>69.989999999999995</v>
      </c>
      <c r="D249" s="5">
        <v>100.76</v>
      </c>
      <c r="E249" s="5">
        <v>105.79</v>
      </c>
      <c r="F249" s="46"/>
    </row>
    <row r="250" spans="1:6" x14ac:dyDescent="0.25">
      <c r="A250" s="2">
        <v>240</v>
      </c>
      <c r="B250" s="5">
        <v>32.26</v>
      </c>
      <c r="C250" s="5">
        <v>69.989999999999995</v>
      </c>
      <c r="D250" s="5">
        <v>100.76</v>
      </c>
      <c r="E250" s="5">
        <v>105.79</v>
      </c>
      <c r="F250" s="46"/>
    </row>
    <row r="251" spans="1:6" x14ac:dyDescent="0.25">
      <c r="A251" s="2">
        <v>241</v>
      </c>
      <c r="B251" s="5">
        <v>32.26</v>
      </c>
      <c r="C251" s="5">
        <v>69.989999999999995</v>
      </c>
      <c r="D251" s="5">
        <v>100.76</v>
      </c>
      <c r="E251" s="5">
        <v>105.79</v>
      </c>
      <c r="F251" s="46"/>
    </row>
    <row r="252" spans="1:6" x14ac:dyDescent="0.25">
      <c r="A252" s="2">
        <v>242</v>
      </c>
      <c r="B252" s="5">
        <v>32.26</v>
      </c>
      <c r="C252" s="5">
        <v>69.989999999999995</v>
      </c>
      <c r="D252" s="5">
        <v>100.76</v>
      </c>
      <c r="E252" s="5">
        <v>105.79</v>
      </c>
      <c r="F252" s="46"/>
    </row>
    <row r="253" spans="1:6" x14ac:dyDescent="0.25">
      <c r="A253" s="2">
        <v>243</v>
      </c>
      <c r="B253" s="5">
        <v>32.26</v>
      </c>
      <c r="C253" s="5">
        <v>69.989999999999995</v>
      </c>
      <c r="D253" s="5">
        <v>100.76</v>
      </c>
      <c r="E253" s="5">
        <v>105.79</v>
      </c>
      <c r="F253" s="46"/>
    </row>
    <row r="254" spans="1:6" x14ac:dyDescent="0.25">
      <c r="A254" s="2">
        <v>244</v>
      </c>
      <c r="B254" s="5">
        <v>32.26</v>
      </c>
      <c r="C254" s="5">
        <v>69.989999999999995</v>
      </c>
      <c r="D254" s="5">
        <v>100.76</v>
      </c>
      <c r="E254" s="5">
        <v>105.79</v>
      </c>
      <c r="F254" s="46"/>
    </row>
    <row r="255" spans="1:6" x14ac:dyDescent="0.25">
      <c r="A255" s="2">
        <v>245</v>
      </c>
      <c r="B255" s="5">
        <v>32.26</v>
      </c>
      <c r="C255" s="5">
        <v>69.989999999999995</v>
      </c>
      <c r="D255" s="5">
        <v>100.76</v>
      </c>
      <c r="E255" s="5">
        <v>105.79</v>
      </c>
      <c r="F255" s="46"/>
    </row>
    <row r="256" spans="1:6" x14ac:dyDescent="0.25">
      <c r="A256" s="2">
        <v>246</v>
      </c>
      <c r="B256" s="5">
        <v>32.26</v>
      </c>
      <c r="C256" s="5">
        <v>69.989999999999995</v>
      </c>
      <c r="D256" s="5">
        <v>100.76</v>
      </c>
      <c r="E256" s="5">
        <v>105.79</v>
      </c>
      <c r="F256" s="46"/>
    </row>
    <row r="257" spans="1:6" x14ac:dyDescent="0.25">
      <c r="A257" s="2">
        <v>247</v>
      </c>
      <c r="B257" s="5">
        <v>32.26</v>
      </c>
      <c r="C257" s="5">
        <v>69.989999999999995</v>
      </c>
      <c r="D257" s="5">
        <v>100.76</v>
      </c>
      <c r="E257" s="5">
        <v>105.79</v>
      </c>
      <c r="F257" s="46"/>
    </row>
    <row r="258" spans="1:6" x14ac:dyDescent="0.25">
      <c r="A258" s="2">
        <v>248</v>
      </c>
      <c r="B258" s="5">
        <v>32.26</v>
      </c>
      <c r="C258" s="5">
        <v>69.989999999999995</v>
      </c>
      <c r="D258" s="5">
        <v>100.76</v>
      </c>
      <c r="E258" s="5">
        <v>105.79</v>
      </c>
      <c r="F258" s="46"/>
    </row>
    <row r="259" spans="1:6" x14ac:dyDescent="0.25">
      <c r="A259" s="2">
        <v>249</v>
      </c>
      <c r="B259" s="5">
        <v>32.26</v>
      </c>
      <c r="C259" s="5">
        <v>69.989999999999995</v>
      </c>
      <c r="D259" s="5">
        <v>100.76</v>
      </c>
      <c r="E259" s="5">
        <v>105.79</v>
      </c>
      <c r="F259" s="47"/>
    </row>
  </sheetData>
  <mergeCells count="2">
    <mergeCell ref="H20:K40"/>
    <mergeCell ref="F120:F25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R110"/>
  <sheetViews>
    <sheetView zoomScale="70" zoomScaleNormal="70" workbookViewId="0">
      <selection activeCell="B11" sqref="B11"/>
    </sheetView>
  </sheetViews>
  <sheetFormatPr baseColWidth="10" defaultRowHeight="15" x14ac:dyDescent="0.25"/>
  <cols>
    <col min="12" max="12" width="24.140625" customWidth="1"/>
    <col min="13" max="13" width="29.42578125" customWidth="1"/>
    <col min="14" max="14" width="23.140625" customWidth="1"/>
    <col min="15" max="15" width="24.7109375" customWidth="1"/>
    <col min="16" max="16" width="22.7109375" customWidth="1"/>
    <col min="17" max="17" width="23.85546875" customWidth="1"/>
    <col min="18" max="18" width="20.5703125" customWidth="1"/>
  </cols>
  <sheetData>
    <row r="10" spans="1:18" ht="14.45" x14ac:dyDescent="0.3">
      <c r="A10" s="2" t="s">
        <v>63</v>
      </c>
      <c r="B10" s="2" t="s">
        <v>124</v>
      </c>
      <c r="C10" s="12" t="s">
        <v>123</v>
      </c>
      <c r="D10" s="12" t="s">
        <v>125</v>
      </c>
      <c r="E10" s="12" t="s">
        <v>126</v>
      </c>
      <c r="F10" s="12" t="s">
        <v>127</v>
      </c>
      <c r="G10" s="12" t="s">
        <v>128</v>
      </c>
      <c r="H10" s="12" t="s">
        <v>129</v>
      </c>
      <c r="I10" s="2" t="s">
        <v>64</v>
      </c>
      <c r="L10" s="2" t="s">
        <v>5</v>
      </c>
      <c r="M10" s="2" t="s">
        <v>6</v>
      </c>
      <c r="N10" s="2" t="s">
        <v>7</v>
      </c>
      <c r="O10" s="2" t="s">
        <v>8</v>
      </c>
      <c r="P10" s="2" t="s">
        <v>9</v>
      </c>
      <c r="Q10" s="2" t="s">
        <v>65</v>
      </c>
      <c r="R10" s="2" t="s">
        <v>66</v>
      </c>
    </row>
    <row r="11" spans="1:18" ht="14.45" x14ac:dyDescent="0.3">
      <c r="A11" s="6">
        <v>1</v>
      </c>
      <c r="B11" s="13">
        <v>11.44</v>
      </c>
      <c r="C11" s="14">
        <v>19.14</v>
      </c>
      <c r="D11" s="14">
        <v>21.06</v>
      </c>
      <c r="E11" s="14">
        <v>22.54</v>
      </c>
      <c r="F11" s="14">
        <v>23.99</v>
      </c>
      <c r="G11" s="14">
        <v>25.46</v>
      </c>
      <c r="H11" s="14">
        <v>26.57</v>
      </c>
      <c r="I11" s="15">
        <v>62.71</v>
      </c>
      <c r="L11" s="2" t="s">
        <v>10</v>
      </c>
      <c r="M11" s="2" t="s">
        <v>67</v>
      </c>
      <c r="N11" s="2" t="s">
        <v>68</v>
      </c>
      <c r="O11" s="2" t="s">
        <v>69</v>
      </c>
      <c r="P11" s="2" t="s">
        <v>22</v>
      </c>
      <c r="Q11" s="2" t="s">
        <v>14</v>
      </c>
      <c r="R11" s="2" t="s">
        <v>26</v>
      </c>
    </row>
    <row r="12" spans="1:18" x14ac:dyDescent="0.25">
      <c r="A12" s="7">
        <v>2</v>
      </c>
      <c r="B12" s="16">
        <v>11.44</v>
      </c>
      <c r="C12" s="17">
        <v>19.14</v>
      </c>
      <c r="D12" s="17">
        <v>21.06</v>
      </c>
      <c r="E12" s="17">
        <v>22.54</v>
      </c>
      <c r="F12" s="17">
        <v>23.99</v>
      </c>
      <c r="G12" s="17">
        <v>25.46</v>
      </c>
      <c r="H12" s="17">
        <v>26.57</v>
      </c>
      <c r="I12" s="18">
        <v>62.71</v>
      </c>
      <c r="L12" s="48"/>
      <c r="M12" s="2" t="s">
        <v>70</v>
      </c>
      <c r="N12" s="2" t="s">
        <v>71</v>
      </c>
      <c r="O12" s="2" t="s">
        <v>47</v>
      </c>
      <c r="P12" s="2" t="s">
        <v>41</v>
      </c>
      <c r="Q12" s="2" t="s">
        <v>18</v>
      </c>
      <c r="R12" s="2" t="s">
        <v>72</v>
      </c>
    </row>
    <row r="13" spans="1:18" x14ac:dyDescent="0.25">
      <c r="A13" s="7">
        <v>3</v>
      </c>
      <c r="B13" s="16">
        <v>11.44</v>
      </c>
      <c r="C13" s="17">
        <v>19.14</v>
      </c>
      <c r="D13" s="17">
        <v>21.06</v>
      </c>
      <c r="E13" s="17">
        <v>22.54</v>
      </c>
      <c r="F13" s="17">
        <v>23.99</v>
      </c>
      <c r="G13" s="17">
        <v>25.46</v>
      </c>
      <c r="H13" s="17">
        <v>26.57</v>
      </c>
      <c r="I13" s="18">
        <v>62.71</v>
      </c>
      <c r="L13" s="49"/>
      <c r="M13" s="2" t="s">
        <v>73</v>
      </c>
      <c r="N13" s="2" t="s">
        <v>74</v>
      </c>
      <c r="O13" s="2" t="s">
        <v>50</v>
      </c>
      <c r="P13" s="2" t="s">
        <v>48</v>
      </c>
      <c r="Q13" s="2" t="s">
        <v>37</v>
      </c>
      <c r="R13" s="2" t="s">
        <v>30</v>
      </c>
    </row>
    <row r="14" spans="1:18" x14ac:dyDescent="0.25">
      <c r="A14" s="10">
        <v>4</v>
      </c>
      <c r="B14" s="19">
        <v>11.44</v>
      </c>
      <c r="C14" s="20">
        <v>19.14</v>
      </c>
      <c r="D14" s="20">
        <v>21.06</v>
      </c>
      <c r="E14" s="20">
        <v>22.54</v>
      </c>
      <c r="F14" s="20">
        <v>23.99</v>
      </c>
      <c r="G14" s="20">
        <v>25.46</v>
      </c>
      <c r="H14" s="20">
        <v>26.57</v>
      </c>
      <c r="I14" s="21">
        <v>62.71</v>
      </c>
      <c r="L14" s="49"/>
      <c r="M14" s="2" t="s">
        <v>75</v>
      </c>
      <c r="N14" s="2" t="s">
        <v>76</v>
      </c>
      <c r="O14" s="2" t="s">
        <v>17</v>
      </c>
      <c r="P14" s="2" t="s">
        <v>51</v>
      </c>
      <c r="Q14" s="2" t="s">
        <v>43</v>
      </c>
      <c r="R14" s="2" t="s">
        <v>34</v>
      </c>
    </row>
    <row r="15" spans="1:18" x14ac:dyDescent="0.25">
      <c r="A15" s="6">
        <v>5</v>
      </c>
      <c r="B15" s="13">
        <v>12.51</v>
      </c>
      <c r="C15" s="14">
        <v>21.65</v>
      </c>
      <c r="D15" s="14">
        <v>26.24</v>
      </c>
      <c r="E15" s="14">
        <v>28.73</v>
      </c>
      <c r="F15" s="14">
        <v>31.29</v>
      </c>
      <c r="G15" s="14">
        <v>33.799999999999997</v>
      </c>
      <c r="H15" s="14">
        <v>36.68</v>
      </c>
      <c r="I15" s="15">
        <v>75.010000000000005</v>
      </c>
      <c r="L15" s="49"/>
      <c r="M15" s="2" t="s">
        <v>27</v>
      </c>
      <c r="N15" s="2" t="s">
        <v>77</v>
      </c>
      <c r="O15" s="2" t="s">
        <v>33</v>
      </c>
      <c r="P15" s="2" t="s">
        <v>57</v>
      </c>
      <c r="Q15" s="2" t="s">
        <v>46</v>
      </c>
      <c r="R15" s="2" t="s">
        <v>39</v>
      </c>
    </row>
    <row r="16" spans="1:18" x14ac:dyDescent="0.25">
      <c r="A16" s="7">
        <v>6</v>
      </c>
      <c r="B16" s="16">
        <v>12.51</v>
      </c>
      <c r="C16" s="17">
        <v>21.65</v>
      </c>
      <c r="D16" s="17">
        <v>26.24</v>
      </c>
      <c r="E16" s="17">
        <v>28.73</v>
      </c>
      <c r="F16" s="17">
        <v>31.29</v>
      </c>
      <c r="G16" s="17">
        <v>33.799999999999997</v>
      </c>
      <c r="H16" s="17">
        <v>36.68</v>
      </c>
      <c r="I16" s="18">
        <v>75.010000000000005</v>
      </c>
      <c r="L16" s="49"/>
      <c r="M16" s="2" t="s">
        <v>78</v>
      </c>
      <c r="N16" s="2" t="s">
        <v>79</v>
      </c>
      <c r="O16" s="2" t="s">
        <v>80</v>
      </c>
      <c r="P16" s="2" t="s">
        <v>81</v>
      </c>
      <c r="Q16" s="2" t="s">
        <v>49</v>
      </c>
      <c r="R16" s="2" t="s">
        <v>42</v>
      </c>
    </row>
    <row r="17" spans="1:18" x14ac:dyDescent="0.25">
      <c r="A17" s="7">
        <v>7</v>
      </c>
      <c r="B17" s="16">
        <v>12.51</v>
      </c>
      <c r="C17" s="17">
        <v>21.65</v>
      </c>
      <c r="D17" s="17">
        <v>26.24</v>
      </c>
      <c r="E17" s="17">
        <v>28.73</v>
      </c>
      <c r="F17" s="17">
        <v>31.29</v>
      </c>
      <c r="G17" s="17">
        <v>33.799999999999997</v>
      </c>
      <c r="H17" s="17">
        <v>36.68</v>
      </c>
      <c r="I17" s="18">
        <v>75.010000000000005</v>
      </c>
      <c r="L17" s="49"/>
      <c r="M17" s="2" t="s">
        <v>82</v>
      </c>
      <c r="N17" s="2" t="s">
        <v>29</v>
      </c>
      <c r="O17" s="2" t="s">
        <v>83</v>
      </c>
      <c r="P17" s="2" t="s">
        <v>84</v>
      </c>
      <c r="Q17" s="2" t="s">
        <v>52</v>
      </c>
      <c r="R17" s="2" t="s">
        <v>45</v>
      </c>
    </row>
    <row r="18" spans="1:18" x14ac:dyDescent="0.25">
      <c r="A18" s="7">
        <v>8</v>
      </c>
      <c r="B18" s="16">
        <v>12.51</v>
      </c>
      <c r="C18" s="17">
        <v>21.65</v>
      </c>
      <c r="D18" s="17">
        <v>26.24</v>
      </c>
      <c r="E18" s="17">
        <v>28.73</v>
      </c>
      <c r="F18" s="17">
        <v>31.29</v>
      </c>
      <c r="G18" s="17">
        <v>33.799999999999997</v>
      </c>
      <c r="H18" s="17">
        <v>36.68</v>
      </c>
      <c r="I18" s="18">
        <v>75.010000000000005</v>
      </c>
      <c r="L18" s="50"/>
      <c r="M18" s="2" t="s">
        <v>36</v>
      </c>
      <c r="N18" s="2" t="s">
        <v>85</v>
      </c>
      <c r="O18" s="2" t="s">
        <v>62</v>
      </c>
      <c r="P18" s="2" t="s">
        <v>86</v>
      </c>
      <c r="Q18" s="2" t="s">
        <v>55</v>
      </c>
      <c r="R18" s="2" t="s">
        <v>53</v>
      </c>
    </row>
    <row r="19" spans="1:18" x14ac:dyDescent="0.25">
      <c r="A19" s="10">
        <v>9</v>
      </c>
      <c r="B19" s="19">
        <v>12.51</v>
      </c>
      <c r="C19" s="20">
        <v>21.65</v>
      </c>
      <c r="D19" s="20">
        <v>26.24</v>
      </c>
      <c r="E19" s="20">
        <v>28.73</v>
      </c>
      <c r="F19" s="20">
        <v>31.29</v>
      </c>
      <c r="G19" s="20">
        <v>33.799999999999997</v>
      </c>
      <c r="H19" s="20">
        <v>36.68</v>
      </c>
      <c r="I19" s="21">
        <v>75.010000000000005</v>
      </c>
      <c r="L19" s="51"/>
      <c r="M19" s="52"/>
      <c r="N19" s="2" t="s">
        <v>38</v>
      </c>
      <c r="O19" s="2" t="s">
        <v>87</v>
      </c>
      <c r="P19" s="2" t="s">
        <v>88</v>
      </c>
      <c r="Q19" s="2" t="s">
        <v>56</v>
      </c>
      <c r="R19" s="2" t="s">
        <v>54</v>
      </c>
    </row>
    <row r="20" spans="1:18" x14ac:dyDescent="0.25">
      <c r="A20" s="6">
        <v>10</v>
      </c>
      <c r="B20" s="13">
        <v>13.58</v>
      </c>
      <c r="C20" s="22">
        <v>24.16</v>
      </c>
      <c r="D20" s="22">
        <v>31.43</v>
      </c>
      <c r="E20" s="22">
        <v>34.94</v>
      </c>
      <c r="F20" s="22">
        <v>38.590000000000003</v>
      </c>
      <c r="G20" s="22">
        <v>42.15</v>
      </c>
      <c r="H20" s="22">
        <v>46.8</v>
      </c>
      <c r="I20" s="23">
        <v>109.23</v>
      </c>
      <c r="L20" s="39"/>
      <c r="M20" s="41"/>
      <c r="N20" s="2" t="s">
        <v>40</v>
      </c>
      <c r="O20" s="2"/>
      <c r="P20" s="2" t="s">
        <v>89</v>
      </c>
      <c r="Q20" s="2" t="s">
        <v>90</v>
      </c>
      <c r="R20" s="2" t="s">
        <v>91</v>
      </c>
    </row>
    <row r="21" spans="1:18" x14ac:dyDescent="0.25">
      <c r="A21" s="7">
        <v>11</v>
      </c>
      <c r="B21" s="16">
        <v>13.58</v>
      </c>
      <c r="C21" s="24">
        <v>24.16</v>
      </c>
      <c r="D21" s="24">
        <v>31.43</v>
      </c>
      <c r="E21" s="24">
        <v>34.94</v>
      </c>
      <c r="F21" s="24">
        <v>38.590000000000003</v>
      </c>
      <c r="G21" s="24">
        <v>42.15</v>
      </c>
      <c r="H21" s="24">
        <v>46.8</v>
      </c>
      <c r="I21" s="25">
        <v>109.23</v>
      </c>
      <c r="L21" s="42"/>
      <c r="M21" s="44"/>
      <c r="N21" s="2" t="s">
        <v>92</v>
      </c>
      <c r="O21" s="53"/>
      <c r="P21" s="54"/>
      <c r="Q21" s="2" t="s">
        <v>93</v>
      </c>
      <c r="R21" s="2" t="s">
        <v>94</v>
      </c>
    </row>
    <row r="22" spans="1:18" x14ac:dyDescent="0.25">
      <c r="A22" s="7">
        <v>12</v>
      </c>
      <c r="B22" s="16">
        <v>13.58</v>
      </c>
      <c r="C22" s="24">
        <v>24.16</v>
      </c>
      <c r="D22" s="24">
        <v>31.43</v>
      </c>
      <c r="E22" s="24">
        <v>34.94</v>
      </c>
      <c r="F22" s="24">
        <v>38.590000000000003</v>
      </c>
      <c r="G22" s="24">
        <v>42.15</v>
      </c>
      <c r="H22" s="24">
        <v>46.8</v>
      </c>
      <c r="I22" s="25">
        <v>109.23</v>
      </c>
      <c r="L22" s="51"/>
      <c r="M22" s="55"/>
      <c r="N22" s="55"/>
      <c r="O22" s="55"/>
      <c r="P22" s="52"/>
      <c r="Q22" s="2" t="s">
        <v>95</v>
      </c>
      <c r="R22" s="2" t="s">
        <v>96</v>
      </c>
    </row>
    <row r="23" spans="1:18" x14ac:dyDescent="0.25">
      <c r="A23" s="7">
        <v>13</v>
      </c>
      <c r="B23" s="16">
        <v>13.58</v>
      </c>
      <c r="C23" s="24">
        <v>24.16</v>
      </c>
      <c r="D23" s="24">
        <v>31.43</v>
      </c>
      <c r="E23" s="24">
        <v>34.94</v>
      </c>
      <c r="F23" s="24">
        <v>38.590000000000003</v>
      </c>
      <c r="G23" s="24">
        <v>42.15</v>
      </c>
      <c r="H23" s="24">
        <v>46.8</v>
      </c>
      <c r="I23" s="25">
        <v>109.23</v>
      </c>
      <c r="L23" s="39"/>
      <c r="M23" s="40"/>
      <c r="N23" s="40"/>
      <c r="O23" s="40"/>
      <c r="P23" s="41"/>
      <c r="Q23" s="2" t="s">
        <v>58</v>
      </c>
      <c r="R23" s="2" t="s">
        <v>97</v>
      </c>
    </row>
    <row r="24" spans="1:18" x14ac:dyDescent="0.25">
      <c r="A24" s="10">
        <v>14</v>
      </c>
      <c r="B24" s="19">
        <v>13.58</v>
      </c>
      <c r="C24" s="26">
        <v>24.16</v>
      </c>
      <c r="D24" s="26">
        <v>31.43</v>
      </c>
      <c r="E24" s="26">
        <v>34.94</v>
      </c>
      <c r="F24" s="26">
        <v>38.590000000000003</v>
      </c>
      <c r="G24" s="26">
        <v>42.15</v>
      </c>
      <c r="H24" s="26">
        <v>46.8</v>
      </c>
      <c r="I24" s="27">
        <v>109.23</v>
      </c>
      <c r="L24" s="39"/>
      <c r="M24" s="40"/>
      <c r="N24" s="40"/>
      <c r="O24" s="40"/>
      <c r="P24" s="41"/>
      <c r="Q24" s="2" t="s">
        <v>98</v>
      </c>
      <c r="R24" s="2" t="s">
        <v>99</v>
      </c>
    </row>
    <row r="25" spans="1:18" x14ac:dyDescent="0.25">
      <c r="A25" s="6">
        <v>15</v>
      </c>
      <c r="B25" s="13">
        <v>14.65</v>
      </c>
      <c r="C25" s="14">
        <v>26.67</v>
      </c>
      <c r="D25" s="14">
        <v>36.6</v>
      </c>
      <c r="E25" s="14">
        <v>41.13</v>
      </c>
      <c r="F25" s="14">
        <v>45.88</v>
      </c>
      <c r="G25" s="14">
        <v>50.5</v>
      </c>
      <c r="H25" s="14">
        <v>56.92</v>
      </c>
      <c r="I25" s="15">
        <v>119.34</v>
      </c>
      <c r="L25" s="39"/>
      <c r="M25" s="40"/>
      <c r="N25" s="40"/>
      <c r="O25" s="40"/>
      <c r="P25" s="41"/>
      <c r="Q25" s="2" t="s">
        <v>100</v>
      </c>
      <c r="R25" s="2" t="s">
        <v>44</v>
      </c>
    </row>
    <row r="26" spans="1:18" x14ac:dyDescent="0.25">
      <c r="A26" s="7">
        <v>16</v>
      </c>
      <c r="B26" s="16">
        <v>14.65</v>
      </c>
      <c r="C26" s="17">
        <v>26.67</v>
      </c>
      <c r="D26" s="17">
        <v>36.6</v>
      </c>
      <c r="E26" s="17">
        <v>41.13</v>
      </c>
      <c r="F26" s="17">
        <v>45.88</v>
      </c>
      <c r="G26" s="17">
        <v>50.5</v>
      </c>
      <c r="H26" s="17">
        <v>56.92</v>
      </c>
      <c r="I26" s="18">
        <v>119.34</v>
      </c>
      <c r="L26" s="39"/>
      <c r="M26" s="40"/>
      <c r="N26" s="40"/>
      <c r="O26" s="40"/>
      <c r="P26" s="41"/>
      <c r="Q26" s="2" t="s">
        <v>101</v>
      </c>
      <c r="R26" s="2" t="s">
        <v>60</v>
      </c>
    </row>
    <row r="27" spans="1:18" x14ac:dyDescent="0.25">
      <c r="A27" s="7">
        <v>17</v>
      </c>
      <c r="B27" s="16">
        <v>14.65</v>
      </c>
      <c r="C27" s="17">
        <v>26.67</v>
      </c>
      <c r="D27" s="17">
        <v>36.6</v>
      </c>
      <c r="E27" s="17">
        <v>41.13</v>
      </c>
      <c r="F27" s="17">
        <v>45.88</v>
      </c>
      <c r="G27" s="17">
        <v>50.5</v>
      </c>
      <c r="H27" s="17">
        <v>56.92</v>
      </c>
      <c r="I27" s="18">
        <v>119.34</v>
      </c>
      <c r="L27" s="39"/>
      <c r="M27" s="40"/>
      <c r="N27" s="40"/>
      <c r="O27" s="40"/>
      <c r="P27" s="41"/>
      <c r="Q27" s="2" t="s">
        <v>59</v>
      </c>
      <c r="R27" s="2" t="s">
        <v>102</v>
      </c>
    </row>
    <row r="28" spans="1:18" x14ac:dyDescent="0.25">
      <c r="A28" s="7">
        <v>18</v>
      </c>
      <c r="B28" s="16">
        <v>14.65</v>
      </c>
      <c r="C28" s="17">
        <v>26.67</v>
      </c>
      <c r="D28" s="17">
        <v>36.6</v>
      </c>
      <c r="E28" s="17">
        <v>41.13</v>
      </c>
      <c r="F28" s="17">
        <v>45.88</v>
      </c>
      <c r="G28" s="17">
        <v>50.5</v>
      </c>
      <c r="H28" s="17">
        <v>56.92</v>
      </c>
      <c r="I28" s="18">
        <v>119.34</v>
      </c>
      <c r="L28" s="39"/>
      <c r="M28" s="40"/>
      <c r="N28" s="40"/>
      <c r="O28" s="40"/>
      <c r="P28" s="41"/>
      <c r="Q28" s="2" t="s">
        <v>103</v>
      </c>
      <c r="R28" s="2" t="s">
        <v>104</v>
      </c>
    </row>
    <row r="29" spans="1:18" x14ac:dyDescent="0.25">
      <c r="A29" s="10">
        <v>19</v>
      </c>
      <c r="B29" s="19">
        <v>14.65</v>
      </c>
      <c r="C29" s="20">
        <v>26.67</v>
      </c>
      <c r="D29" s="20">
        <v>36.6</v>
      </c>
      <c r="E29" s="20">
        <v>41.13</v>
      </c>
      <c r="F29" s="20">
        <v>45.88</v>
      </c>
      <c r="G29" s="20">
        <v>50.5</v>
      </c>
      <c r="H29" s="20">
        <v>56.92</v>
      </c>
      <c r="I29" s="21">
        <v>119.34</v>
      </c>
      <c r="L29" s="39"/>
      <c r="M29" s="40"/>
      <c r="N29" s="40"/>
      <c r="O29" s="40"/>
      <c r="P29" s="41"/>
      <c r="Q29" s="2" t="s">
        <v>105</v>
      </c>
      <c r="R29" s="2" t="s">
        <v>106</v>
      </c>
    </row>
    <row r="30" spans="1:18" x14ac:dyDescent="0.25">
      <c r="A30" s="6">
        <v>20</v>
      </c>
      <c r="B30" s="13">
        <v>15.73</v>
      </c>
      <c r="C30" s="22">
        <v>29.17</v>
      </c>
      <c r="D30" s="14">
        <v>41.8</v>
      </c>
      <c r="E30" s="14">
        <v>47.33</v>
      </c>
      <c r="F30" s="14">
        <v>53.18</v>
      </c>
      <c r="G30" s="14">
        <v>58.87</v>
      </c>
      <c r="H30" s="14">
        <v>67.05</v>
      </c>
      <c r="I30" s="15">
        <v>144.80000000000001</v>
      </c>
      <c r="L30" s="39"/>
      <c r="M30" s="40"/>
      <c r="N30" s="40"/>
      <c r="O30" s="40"/>
      <c r="P30" s="41"/>
      <c r="Q30" s="2" t="s">
        <v>107</v>
      </c>
      <c r="R30" s="2" t="s">
        <v>108</v>
      </c>
    </row>
    <row r="31" spans="1:18" x14ac:dyDescent="0.25">
      <c r="A31" s="7">
        <v>21</v>
      </c>
      <c r="B31" s="16">
        <v>15.73</v>
      </c>
      <c r="C31" s="24">
        <v>29.17</v>
      </c>
      <c r="D31" s="17">
        <v>41.8</v>
      </c>
      <c r="E31" s="17">
        <v>47.33</v>
      </c>
      <c r="F31" s="17">
        <v>53.18</v>
      </c>
      <c r="G31" s="17">
        <v>58.87</v>
      </c>
      <c r="H31" s="17">
        <v>67.05</v>
      </c>
      <c r="I31" s="18">
        <v>144.80000000000001</v>
      </c>
      <c r="L31" s="39"/>
      <c r="M31" s="40"/>
      <c r="N31" s="40"/>
      <c r="O31" s="40"/>
      <c r="P31" s="41"/>
      <c r="Q31" s="2" t="s">
        <v>109</v>
      </c>
      <c r="R31" s="2" t="s">
        <v>110</v>
      </c>
    </row>
    <row r="32" spans="1:18" x14ac:dyDescent="0.25">
      <c r="A32" s="7">
        <v>22</v>
      </c>
      <c r="B32" s="16">
        <v>15.73</v>
      </c>
      <c r="C32" s="24">
        <v>29.17</v>
      </c>
      <c r="D32" s="17">
        <v>41.8</v>
      </c>
      <c r="E32" s="17">
        <v>47.33</v>
      </c>
      <c r="F32" s="17">
        <v>53.18</v>
      </c>
      <c r="G32" s="17">
        <v>58.87</v>
      </c>
      <c r="H32" s="17">
        <v>67.05</v>
      </c>
      <c r="I32" s="18">
        <v>144.80000000000001</v>
      </c>
      <c r="L32" s="39"/>
      <c r="M32" s="40"/>
      <c r="N32" s="40"/>
      <c r="O32" s="40"/>
      <c r="P32" s="41"/>
      <c r="Q32" s="2" t="s">
        <v>111</v>
      </c>
      <c r="R32" s="2" t="s">
        <v>112</v>
      </c>
    </row>
    <row r="33" spans="1:18" x14ac:dyDescent="0.25">
      <c r="A33" s="7">
        <v>23</v>
      </c>
      <c r="B33" s="16">
        <v>15.73</v>
      </c>
      <c r="C33" s="24">
        <v>29.17</v>
      </c>
      <c r="D33" s="17">
        <v>41.8</v>
      </c>
      <c r="E33" s="17">
        <v>47.33</v>
      </c>
      <c r="F33" s="17">
        <v>53.18</v>
      </c>
      <c r="G33" s="17">
        <v>58.87</v>
      </c>
      <c r="H33" s="17">
        <v>67.05</v>
      </c>
      <c r="I33" s="18">
        <v>144.80000000000001</v>
      </c>
      <c r="L33" s="39"/>
      <c r="M33" s="40"/>
      <c r="N33" s="40"/>
      <c r="O33" s="40"/>
      <c r="P33" s="41"/>
      <c r="Q33" s="2" t="s">
        <v>113</v>
      </c>
      <c r="R33" s="48"/>
    </row>
    <row r="34" spans="1:18" x14ac:dyDescent="0.25">
      <c r="A34" s="7">
        <v>24</v>
      </c>
      <c r="B34" s="16">
        <v>15.73</v>
      </c>
      <c r="C34" s="24">
        <v>29.17</v>
      </c>
      <c r="D34" s="17">
        <v>41.8</v>
      </c>
      <c r="E34" s="17">
        <v>47.33</v>
      </c>
      <c r="F34" s="17">
        <v>53.18</v>
      </c>
      <c r="G34" s="17">
        <v>58.87</v>
      </c>
      <c r="H34" s="17">
        <v>67.05</v>
      </c>
      <c r="I34" s="18">
        <v>144.80000000000001</v>
      </c>
      <c r="L34" s="39"/>
      <c r="M34" s="40"/>
      <c r="N34" s="40"/>
      <c r="O34" s="40"/>
      <c r="P34" s="41"/>
      <c r="Q34" s="2" t="s">
        <v>114</v>
      </c>
      <c r="R34" s="49"/>
    </row>
    <row r="35" spans="1:18" x14ac:dyDescent="0.25">
      <c r="A35" s="7">
        <v>25</v>
      </c>
      <c r="B35" s="16">
        <v>15.73</v>
      </c>
      <c r="C35" s="24">
        <v>29.17</v>
      </c>
      <c r="D35" s="17">
        <v>41.8</v>
      </c>
      <c r="E35" s="17">
        <v>47.33</v>
      </c>
      <c r="F35" s="17">
        <v>53.18</v>
      </c>
      <c r="G35" s="17">
        <v>58.87</v>
      </c>
      <c r="H35" s="17">
        <v>67.05</v>
      </c>
      <c r="I35" s="18">
        <v>144.80000000000001</v>
      </c>
      <c r="L35" s="39"/>
      <c r="M35" s="40"/>
      <c r="N35" s="40"/>
      <c r="O35" s="40"/>
      <c r="P35" s="41"/>
      <c r="Q35" s="2" t="s">
        <v>61</v>
      </c>
      <c r="R35" s="49"/>
    </row>
    <row r="36" spans="1:18" x14ac:dyDescent="0.25">
      <c r="A36" s="7">
        <v>26</v>
      </c>
      <c r="B36" s="16">
        <v>15.73</v>
      </c>
      <c r="C36" s="24">
        <v>29.17</v>
      </c>
      <c r="D36" s="17">
        <v>41.8</v>
      </c>
      <c r="E36" s="17">
        <v>47.33</v>
      </c>
      <c r="F36" s="17">
        <v>53.18</v>
      </c>
      <c r="G36" s="17">
        <v>58.87</v>
      </c>
      <c r="H36" s="17">
        <v>67.05</v>
      </c>
      <c r="I36" s="18">
        <v>144.80000000000001</v>
      </c>
      <c r="L36" s="39"/>
      <c r="M36" s="40"/>
      <c r="N36" s="40"/>
      <c r="O36" s="40"/>
      <c r="P36" s="41"/>
      <c r="Q36" s="2" t="s">
        <v>115</v>
      </c>
      <c r="R36" s="49"/>
    </row>
    <row r="37" spans="1:18" x14ac:dyDescent="0.25">
      <c r="A37" s="7">
        <v>27</v>
      </c>
      <c r="B37" s="16">
        <v>15.73</v>
      </c>
      <c r="C37" s="24">
        <v>29.17</v>
      </c>
      <c r="D37" s="17">
        <v>41.8</v>
      </c>
      <c r="E37" s="17">
        <v>47.33</v>
      </c>
      <c r="F37" s="17">
        <v>53.18</v>
      </c>
      <c r="G37" s="17">
        <v>58.87</v>
      </c>
      <c r="H37" s="17">
        <v>67.05</v>
      </c>
      <c r="I37" s="18">
        <v>144.80000000000001</v>
      </c>
      <c r="L37" s="39"/>
      <c r="M37" s="40"/>
      <c r="N37" s="40"/>
      <c r="O37" s="40"/>
      <c r="P37" s="41"/>
      <c r="Q37" s="2" t="s">
        <v>116</v>
      </c>
      <c r="R37" s="49"/>
    </row>
    <row r="38" spans="1:18" x14ac:dyDescent="0.25">
      <c r="A38" s="7">
        <v>28</v>
      </c>
      <c r="B38" s="16">
        <v>15.73</v>
      </c>
      <c r="C38" s="24">
        <v>29.17</v>
      </c>
      <c r="D38" s="17">
        <v>41.8</v>
      </c>
      <c r="E38" s="17">
        <v>47.33</v>
      </c>
      <c r="F38" s="17">
        <v>53.18</v>
      </c>
      <c r="G38" s="17">
        <v>58.87</v>
      </c>
      <c r="H38" s="17">
        <v>67.05</v>
      </c>
      <c r="I38" s="18">
        <v>144.80000000000001</v>
      </c>
      <c r="L38" s="42"/>
      <c r="M38" s="43"/>
      <c r="N38" s="43"/>
      <c r="O38" s="43"/>
      <c r="P38" s="44"/>
      <c r="Q38" s="2" t="s">
        <v>117</v>
      </c>
      <c r="R38" s="50"/>
    </row>
    <row r="39" spans="1:18" ht="14.45" x14ac:dyDescent="0.3">
      <c r="A39" s="10">
        <v>29</v>
      </c>
      <c r="B39" s="19">
        <v>15.73</v>
      </c>
      <c r="C39" s="26">
        <v>29.17</v>
      </c>
      <c r="D39" s="20">
        <v>41.8</v>
      </c>
      <c r="E39" s="20">
        <v>47.33</v>
      </c>
      <c r="F39" s="20">
        <v>53.18</v>
      </c>
      <c r="G39" s="20">
        <v>58.87</v>
      </c>
      <c r="H39" s="20">
        <v>67.05</v>
      </c>
      <c r="I39" s="21">
        <v>144.80000000000001</v>
      </c>
    </row>
    <row r="40" spans="1:18" ht="14.45" x14ac:dyDescent="0.3">
      <c r="A40" s="6">
        <v>30</v>
      </c>
      <c r="B40" s="13">
        <v>18.899999999999999</v>
      </c>
      <c r="C40" s="14">
        <v>34.83</v>
      </c>
      <c r="D40" s="14">
        <v>48.61</v>
      </c>
      <c r="E40" s="14">
        <v>56.3</v>
      </c>
      <c r="F40" s="14">
        <v>64.25</v>
      </c>
      <c r="G40" s="14">
        <v>72.08</v>
      </c>
      <c r="H40" s="14">
        <v>82.04</v>
      </c>
      <c r="I40" s="15">
        <v>174.03</v>
      </c>
    </row>
    <row r="41" spans="1:18" ht="14.45" x14ac:dyDescent="0.3">
      <c r="A41" s="7">
        <v>31</v>
      </c>
      <c r="B41" s="16">
        <v>18.899999999999999</v>
      </c>
      <c r="C41" s="17">
        <v>34.83</v>
      </c>
      <c r="D41" s="17">
        <v>48.61</v>
      </c>
      <c r="E41" s="17">
        <v>56.3</v>
      </c>
      <c r="F41" s="17">
        <v>64.25</v>
      </c>
      <c r="G41" s="17">
        <v>72.08</v>
      </c>
      <c r="H41" s="17">
        <v>82.04</v>
      </c>
      <c r="I41" s="18">
        <v>174.03</v>
      </c>
    </row>
    <row r="42" spans="1:18" ht="14.45" x14ac:dyDescent="0.3">
      <c r="A42" s="7">
        <v>32</v>
      </c>
      <c r="B42" s="16">
        <v>18.899999999999999</v>
      </c>
      <c r="C42" s="17">
        <v>34.83</v>
      </c>
      <c r="D42" s="17">
        <v>48.61</v>
      </c>
      <c r="E42" s="17">
        <v>56.3</v>
      </c>
      <c r="F42" s="17">
        <v>64.25</v>
      </c>
      <c r="G42" s="17">
        <v>72.08</v>
      </c>
      <c r="H42" s="17">
        <v>82.04</v>
      </c>
      <c r="I42" s="18">
        <v>174.03</v>
      </c>
    </row>
    <row r="43" spans="1:18" ht="14.45" x14ac:dyDescent="0.3">
      <c r="A43" s="7">
        <v>33</v>
      </c>
      <c r="B43" s="16">
        <v>18.899999999999999</v>
      </c>
      <c r="C43" s="17">
        <v>34.83</v>
      </c>
      <c r="D43" s="17">
        <v>48.61</v>
      </c>
      <c r="E43" s="17">
        <v>56.3</v>
      </c>
      <c r="F43" s="17">
        <v>64.25</v>
      </c>
      <c r="G43" s="17">
        <v>72.08</v>
      </c>
      <c r="H43" s="17">
        <v>82.04</v>
      </c>
      <c r="I43" s="18">
        <v>174.03</v>
      </c>
    </row>
    <row r="44" spans="1:18" ht="14.45" x14ac:dyDescent="0.3">
      <c r="A44" s="7">
        <v>34</v>
      </c>
      <c r="B44" s="16">
        <v>18.899999999999999</v>
      </c>
      <c r="C44" s="17">
        <v>34.83</v>
      </c>
      <c r="D44" s="17">
        <v>48.61</v>
      </c>
      <c r="E44" s="17">
        <v>56.3</v>
      </c>
      <c r="F44" s="17">
        <v>64.25</v>
      </c>
      <c r="G44" s="17">
        <v>72.08</v>
      </c>
      <c r="H44" s="17">
        <v>82.04</v>
      </c>
      <c r="I44" s="18">
        <v>174.03</v>
      </c>
    </row>
    <row r="45" spans="1:18" ht="14.45" x14ac:dyDescent="0.3">
      <c r="A45" s="7">
        <v>35</v>
      </c>
      <c r="B45" s="16">
        <v>18.899999999999999</v>
      </c>
      <c r="C45" s="17">
        <v>34.83</v>
      </c>
      <c r="D45" s="17">
        <v>48.61</v>
      </c>
      <c r="E45" s="17">
        <v>56.3</v>
      </c>
      <c r="F45" s="17">
        <v>64.25</v>
      </c>
      <c r="G45" s="17">
        <v>72.08</v>
      </c>
      <c r="H45" s="17">
        <v>82.04</v>
      </c>
      <c r="I45" s="18">
        <v>174.03</v>
      </c>
    </row>
    <row r="46" spans="1:18" ht="14.45" x14ac:dyDescent="0.3">
      <c r="A46" s="7">
        <v>36</v>
      </c>
      <c r="B46" s="16">
        <v>18.899999999999999</v>
      </c>
      <c r="C46" s="17">
        <v>34.83</v>
      </c>
      <c r="D46" s="17">
        <v>48.61</v>
      </c>
      <c r="E46" s="17">
        <v>56.3</v>
      </c>
      <c r="F46" s="17">
        <v>64.25</v>
      </c>
      <c r="G46" s="17">
        <v>72.08</v>
      </c>
      <c r="H46" s="17">
        <v>82.04</v>
      </c>
      <c r="I46" s="18">
        <v>174.03</v>
      </c>
    </row>
    <row r="47" spans="1:18" ht="14.45" x14ac:dyDescent="0.3">
      <c r="A47" s="7">
        <v>37</v>
      </c>
      <c r="B47" s="16">
        <v>18.899999999999999</v>
      </c>
      <c r="C47" s="17">
        <v>34.83</v>
      </c>
      <c r="D47" s="17">
        <v>48.61</v>
      </c>
      <c r="E47" s="17">
        <v>56.3</v>
      </c>
      <c r="F47" s="17">
        <v>64.25</v>
      </c>
      <c r="G47" s="17">
        <v>72.08</v>
      </c>
      <c r="H47" s="17">
        <v>82.04</v>
      </c>
      <c r="I47" s="18">
        <v>174.03</v>
      </c>
    </row>
    <row r="48" spans="1:18" ht="14.45" x14ac:dyDescent="0.3">
      <c r="A48" s="7">
        <v>38</v>
      </c>
      <c r="B48" s="16">
        <v>18.899999999999999</v>
      </c>
      <c r="C48" s="17">
        <v>34.83</v>
      </c>
      <c r="D48" s="17">
        <v>48.61</v>
      </c>
      <c r="E48" s="17">
        <v>56.3</v>
      </c>
      <c r="F48" s="17">
        <v>64.25</v>
      </c>
      <c r="G48" s="17">
        <v>72.08</v>
      </c>
      <c r="H48" s="17">
        <v>82.04</v>
      </c>
      <c r="I48" s="18">
        <v>174.03</v>
      </c>
    </row>
    <row r="49" spans="1:9" ht="14.45" x14ac:dyDescent="0.3">
      <c r="A49" s="10">
        <v>39</v>
      </c>
      <c r="B49" s="19">
        <v>18.899999999999999</v>
      </c>
      <c r="C49" s="20">
        <v>34.83</v>
      </c>
      <c r="D49" s="20">
        <v>48.61</v>
      </c>
      <c r="E49" s="20">
        <v>56.3</v>
      </c>
      <c r="F49" s="20">
        <v>64.25</v>
      </c>
      <c r="G49" s="20">
        <v>72.08</v>
      </c>
      <c r="H49" s="20">
        <v>82.04</v>
      </c>
      <c r="I49" s="21">
        <v>174.03</v>
      </c>
    </row>
    <row r="50" spans="1:9" ht="14.45" x14ac:dyDescent="0.3">
      <c r="A50" s="6">
        <v>40</v>
      </c>
      <c r="B50" s="13">
        <v>22.08</v>
      </c>
      <c r="C50" s="22">
        <v>40.49</v>
      </c>
      <c r="D50" s="22">
        <v>55.42</v>
      </c>
      <c r="E50" s="22">
        <v>65.27</v>
      </c>
      <c r="F50" s="22">
        <v>75.33</v>
      </c>
      <c r="G50" s="22">
        <v>85.3</v>
      </c>
      <c r="H50" s="22">
        <v>97.04</v>
      </c>
      <c r="I50" s="23">
        <v>204.37</v>
      </c>
    </row>
    <row r="51" spans="1:9" ht="14.45" x14ac:dyDescent="0.3">
      <c r="A51" s="7">
        <v>41</v>
      </c>
      <c r="B51" s="16">
        <v>22.08</v>
      </c>
      <c r="C51" s="24">
        <v>40.49</v>
      </c>
      <c r="D51" s="24">
        <v>55.42</v>
      </c>
      <c r="E51" s="24">
        <v>65.27</v>
      </c>
      <c r="F51" s="24">
        <v>75.33</v>
      </c>
      <c r="G51" s="24">
        <v>85.3</v>
      </c>
      <c r="H51" s="24">
        <v>97.04</v>
      </c>
      <c r="I51" s="25">
        <v>204.37</v>
      </c>
    </row>
    <row r="52" spans="1:9" ht="14.45" x14ac:dyDescent="0.3">
      <c r="A52" s="7">
        <v>42</v>
      </c>
      <c r="B52" s="16">
        <v>22.08</v>
      </c>
      <c r="C52" s="24">
        <v>40.49</v>
      </c>
      <c r="D52" s="24">
        <v>55.42</v>
      </c>
      <c r="E52" s="24">
        <v>65.27</v>
      </c>
      <c r="F52" s="24">
        <v>75.33</v>
      </c>
      <c r="G52" s="24">
        <v>85.3</v>
      </c>
      <c r="H52" s="24">
        <v>97.04</v>
      </c>
      <c r="I52" s="25">
        <v>204.37</v>
      </c>
    </row>
    <row r="53" spans="1:9" ht="14.45" x14ac:dyDescent="0.3">
      <c r="A53" s="7">
        <v>43</v>
      </c>
      <c r="B53" s="16">
        <v>22.08</v>
      </c>
      <c r="C53" s="24">
        <v>40.49</v>
      </c>
      <c r="D53" s="24">
        <v>55.42</v>
      </c>
      <c r="E53" s="24">
        <v>65.27</v>
      </c>
      <c r="F53" s="24">
        <v>75.33</v>
      </c>
      <c r="G53" s="24">
        <v>85.3</v>
      </c>
      <c r="H53" s="24">
        <v>97.04</v>
      </c>
      <c r="I53" s="25">
        <v>204.37</v>
      </c>
    </row>
    <row r="54" spans="1:9" ht="14.45" x14ac:dyDescent="0.3">
      <c r="A54" s="7">
        <v>44</v>
      </c>
      <c r="B54" s="16">
        <v>22.08</v>
      </c>
      <c r="C54" s="24">
        <v>40.49</v>
      </c>
      <c r="D54" s="24">
        <v>55.42</v>
      </c>
      <c r="E54" s="24">
        <v>65.27</v>
      </c>
      <c r="F54" s="24">
        <v>75.33</v>
      </c>
      <c r="G54" s="24">
        <v>85.3</v>
      </c>
      <c r="H54" s="24">
        <v>97.04</v>
      </c>
      <c r="I54" s="25">
        <v>204.37</v>
      </c>
    </row>
    <row r="55" spans="1:9" ht="14.45" x14ac:dyDescent="0.3">
      <c r="A55" s="7">
        <v>45</v>
      </c>
      <c r="B55" s="16">
        <v>22.08</v>
      </c>
      <c r="C55" s="24">
        <v>40.49</v>
      </c>
      <c r="D55" s="24">
        <v>55.42</v>
      </c>
      <c r="E55" s="24">
        <v>65.27</v>
      </c>
      <c r="F55" s="24">
        <v>75.33</v>
      </c>
      <c r="G55" s="24">
        <v>85.3</v>
      </c>
      <c r="H55" s="24">
        <v>97.04</v>
      </c>
      <c r="I55" s="25">
        <v>204.37</v>
      </c>
    </row>
    <row r="56" spans="1:9" x14ac:dyDescent="0.25">
      <c r="A56" s="7">
        <v>46</v>
      </c>
      <c r="B56" s="16">
        <v>22.08</v>
      </c>
      <c r="C56" s="24">
        <v>40.49</v>
      </c>
      <c r="D56" s="24">
        <v>55.42</v>
      </c>
      <c r="E56" s="24">
        <v>65.27</v>
      </c>
      <c r="F56" s="24">
        <v>75.33</v>
      </c>
      <c r="G56" s="24">
        <v>85.3</v>
      </c>
      <c r="H56" s="24">
        <v>97.04</v>
      </c>
      <c r="I56" s="25">
        <v>204.37</v>
      </c>
    </row>
    <row r="57" spans="1:9" x14ac:dyDescent="0.25">
      <c r="A57" s="7">
        <v>47</v>
      </c>
      <c r="B57" s="16">
        <v>22.08</v>
      </c>
      <c r="C57" s="24">
        <v>40.49</v>
      </c>
      <c r="D57" s="24">
        <v>55.42</v>
      </c>
      <c r="E57" s="24">
        <v>65.27</v>
      </c>
      <c r="F57" s="24">
        <v>75.33</v>
      </c>
      <c r="G57" s="24">
        <v>85.3</v>
      </c>
      <c r="H57" s="24">
        <v>97.04</v>
      </c>
      <c r="I57" s="25">
        <v>204.37</v>
      </c>
    </row>
    <row r="58" spans="1:9" x14ac:dyDescent="0.25">
      <c r="A58" s="7">
        <v>48</v>
      </c>
      <c r="B58" s="16">
        <v>22.08</v>
      </c>
      <c r="C58" s="24">
        <v>40.49</v>
      </c>
      <c r="D58" s="24">
        <v>55.42</v>
      </c>
      <c r="E58" s="24">
        <v>65.27</v>
      </c>
      <c r="F58" s="24">
        <v>75.33</v>
      </c>
      <c r="G58" s="24">
        <v>85.3</v>
      </c>
      <c r="H58" s="24">
        <v>97.04</v>
      </c>
      <c r="I58" s="25">
        <v>204.37</v>
      </c>
    </row>
    <row r="59" spans="1:9" x14ac:dyDescent="0.25">
      <c r="A59" s="10">
        <v>49</v>
      </c>
      <c r="B59" s="19">
        <v>22.08</v>
      </c>
      <c r="C59" s="26">
        <v>40.49</v>
      </c>
      <c r="D59" s="26">
        <v>55.42</v>
      </c>
      <c r="E59" s="26">
        <v>65.27</v>
      </c>
      <c r="F59" s="26">
        <v>75.33</v>
      </c>
      <c r="G59" s="26">
        <v>85.3</v>
      </c>
      <c r="H59" s="26">
        <v>97.04</v>
      </c>
      <c r="I59" s="27">
        <v>204.37</v>
      </c>
    </row>
    <row r="60" spans="1:9" x14ac:dyDescent="0.25">
      <c r="A60" s="6">
        <v>50</v>
      </c>
      <c r="B60" s="13">
        <v>25.28</v>
      </c>
      <c r="C60" s="22">
        <v>46.15</v>
      </c>
      <c r="D60" s="22">
        <v>62.22</v>
      </c>
      <c r="E60" s="22">
        <v>74.23</v>
      </c>
      <c r="F60" s="22">
        <v>86.42</v>
      </c>
      <c r="G60" s="22">
        <v>98.52</v>
      </c>
      <c r="H60" s="22">
        <v>111.04</v>
      </c>
      <c r="I60" s="23">
        <v>242.37</v>
      </c>
    </row>
    <row r="61" spans="1:9" x14ac:dyDescent="0.25">
      <c r="A61" s="7">
        <v>51</v>
      </c>
      <c r="B61" s="16">
        <v>25.28</v>
      </c>
      <c r="C61" s="24">
        <v>46.15</v>
      </c>
      <c r="D61" s="24">
        <v>62.22</v>
      </c>
      <c r="E61" s="24">
        <v>74.23</v>
      </c>
      <c r="F61" s="24">
        <v>86.42</v>
      </c>
      <c r="G61" s="24">
        <v>98.52</v>
      </c>
      <c r="H61" s="24">
        <v>111.04</v>
      </c>
      <c r="I61" s="25">
        <v>242.37</v>
      </c>
    </row>
    <row r="62" spans="1:9" x14ac:dyDescent="0.25">
      <c r="A62" s="7">
        <v>52</v>
      </c>
      <c r="B62" s="16">
        <v>25.28</v>
      </c>
      <c r="C62" s="24">
        <v>46.15</v>
      </c>
      <c r="D62" s="24">
        <v>62.22</v>
      </c>
      <c r="E62" s="24">
        <v>74.23</v>
      </c>
      <c r="F62" s="24">
        <v>86.42</v>
      </c>
      <c r="G62" s="24">
        <v>98.52</v>
      </c>
      <c r="H62" s="24">
        <v>111.04</v>
      </c>
      <c r="I62" s="25">
        <v>242.37</v>
      </c>
    </row>
    <row r="63" spans="1:9" x14ac:dyDescent="0.25">
      <c r="A63" s="7">
        <v>53</v>
      </c>
      <c r="B63" s="16">
        <v>25.28</v>
      </c>
      <c r="C63" s="24">
        <v>46.15</v>
      </c>
      <c r="D63" s="24">
        <v>62.22</v>
      </c>
      <c r="E63" s="24">
        <v>74.23</v>
      </c>
      <c r="F63" s="24">
        <v>86.42</v>
      </c>
      <c r="G63" s="24">
        <v>98.52</v>
      </c>
      <c r="H63" s="24">
        <v>111.04</v>
      </c>
      <c r="I63" s="25">
        <v>242.37</v>
      </c>
    </row>
    <row r="64" spans="1:9" x14ac:dyDescent="0.25">
      <c r="A64" s="7">
        <v>54</v>
      </c>
      <c r="B64" s="16">
        <v>25.28</v>
      </c>
      <c r="C64" s="24">
        <v>46.15</v>
      </c>
      <c r="D64" s="24">
        <v>62.22</v>
      </c>
      <c r="E64" s="24">
        <v>74.23</v>
      </c>
      <c r="F64" s="24">
        <v>86.42</v>
      </c>
      <c r="G64" s="24">
        <v>98.52</v>
      </c>
      <c r="H64" s="24">
        <v>111.04</v>
      </c>
      <c r="I64" s="25">
        <v>242.37</v>
      </c>
    </row>
    <row r="65" spans="1:9" x14ac:dyDescent="0.25">
      <c r="A65" s="7">
        <v>55</v>
      </c>
      <c r="B65" s="16">
        <v>25.28</v>
      </c>
      <c r="C65" s="24">
        <v>46.15</v>
      </c>
      <c r="D65" s="24">
        <v>62.22</v>
      </c>
      <c r="E65" s="24">
        <v>74.23</v>
      </c>
      <c r="F65" s="24">
        <v>86.42</v>
      </c>
      <c r="G65" s="24">
        <v>98.52</v>
      </c>
      <c r="H65" s="24">
        <v>111.04</v>
      </c>
      <c r="I65" s="25">
        <v>242.37</v>
      </c>
    </row>
    <row r="66" spans="1:9" x14ac:dyDescent="0.25">
      <c r="A66" s="7">
        <v>56</v>
      </c>
      <c r="B66" s="16">
        <v>25.28</v>
      </c>
      <c r="C66" s="24">
        <v>46.15</v>
      </c>
      <c r="D66" s="24">
        <v>62.22</v>
      </c>
      <c r="E66" s="24">
        <v>74.23</v>
      </c>
      <c r="F66" s="24">
        <v>86.42</v>
      </c>
      <c r="G66" s="24">
        <v>98.52</v>
      </c>
      <c r="H66" s="24">
        <v>111.04</v>
      </c>
      <c r="I66" s="25">
        <v>242.37</v>
      </c>
    </row>
    <row r="67" spans="1:9" x14ac:dyDescent="0.25">
      <c r="A67" s="7">
        <v>57</v>
      </c>
      <c r="B67" s="16">
        <v>25.28</v>
      </c>
      <c r="C67" s="24">
        <v>46.15</v>
      </c>
      <c r="D67" s="24">
        <v>62.22</v>
      </c>
      <c r="E67" s="24">
        <v>74.23</v>
      </c>
      <c r="F67" s="24">
        <v>86.42</v>
      </c>
      <c r="G67" s="24">
        <v>98.52</v>
      </c>
      <c r="H67" s="24">
        <v>111.04</v>
      </c>
      <c r="I67" s="25">
        <v>242.37</v>
      </c>
    </row>
    <row r="68" spans="1:9" x14ac:dyDescent="0.25">
      <c r="A68" s="7">
        <v>58</v>
      </c>
      <c r="B68" s="16">
        <v>25.28</v>
      </c>
      <c r="C68" s="24">
        <v>46.15</v>
      </c>
      <c r="D68" s="24">
        <v>62.22</v>
      </c>
      <c r="E68" s="24">
        <v>74.23</v>
      </c>
      <c r="F68" s="24">
        <v>86.42</v>
      </c>
      <c r="G68" s="24">
        <v>98.52</v>
      </c>
      <c r="H68" s="24">
        <v>111.04</v>
      </c>
      <c r="I68" s="25">
        <v>242.37</v>
      </c>
    </row>
    <row r="69" spans="1:9" x14ac:dyDescent="0.25">
      <c r="A69" s="10">
        <v>59</v>
      </c>
      <c r="B69" s="19">
        <v>25.28</v>
      </c>
      <c r="C69" s="26">
        <v>46.15</v>
      </c>
      <c r="D69" s="26">
        <v>62.22</v>
      </c>
      <c r="E69" s="26">
        <v>74.23</v>
      </c>
      <c r="F69" s="26">
        <v>86.42</v>
      </c>
      <c r="G69" s="26">
        <v>98.52</v>
      </c>
      <c r="H69" s="26">
        <v>111.04</v>
      </c>
      <c r="I69" s="27">
        <v>242.37</v>
      </c>
    </row>
    <row r="70" spans="1:9" x14ac:dyDescent="0.25">
      <c r="A70" s="6">
        <v>60</v>
      </c>
      <c r="B70" s="13">
        <v>28.46</v>
      </c>
      <c r="C70" s="22">
        <v>51.82</v>
      </c>
      <c r="D70" s="22">
        <v>69.040000000000006</v>
      </c>
      <c r="E70" s="22">
        <v>83.2</v>
      </c>
      <c r="F70" s="22">
        <v>97.51</v>
      </c>
      <c r="G70" s="22">
        <v>111.74</v>
      </c>
      <c r="H70" s="22">
        <v>127.04</v>
      </c>
      <c r="I70" s="23">
        <v>274.89</v>
      </c>
    </row>
    <row r="71" spans="1:9" x14ac:dyDescent="0.25">
      <c r="A71" s="7">
        <v>61</v>
      </c>
      <c r="B71" s="16">
        <v>28.46</v>
      </c>
      <c r="C71" s="24">
        <v>51.82</v>
      </c>
      <c r="D71" s="24">
        <v>69.040000000000006</v>
      </c>
      <c r="E71" s="24">
        <v>83.2</v>
      </c>
      <c r="F71" s="24">
        <v>97.51</v>
      </c>
      <c r="G71" s="24">
        <v>111.74</v>
      </c>
      <c r="H71" s="24">
        <v>127.04</v>
      </c>
      <c r="I71" s="25">
        <v>274.89</v>
      </c>
    </row>
    <row r="72" spans="1:9" x14ac:dyDescent="0.25">
      <c r="A72" s="7">
        <v>62</v>
      </c>
      <c r="B72" s="16">
        <v>28.46</v>
      </c>
      <c r="C72" s="24">
        <v>51.82</v>
      </c>
      <c r="D72" s="24">
        <v>69.040000000000006</v>
      </c>
      <c r="E72" s="24">
        <v>83.2</v>
      </c>
      <c r="F72" s="24">
        <v>97.51</v>
      </c>
      <c r="G72" s="24">
        <v>111.74</v>
      </c>
      <c r="H72" s="24">
        <v>127.04</v>
      </c>
      <c r="I72" s="25">
        <v>274.89</v>
      </c>
    </row>
    <row r="73" spans="1:9" x14ac:dyDescent="0.25">
      <c r="A73" s="7">
        <v>63</v>
      </c>
      <c r="B73" s="16">
        <v>28.46</v>
      </c>
      <c r="C73" s="24">
        <v>51.82</v>
      </c>
      <c r="D73" s="24">
        <v>69.040000000000006</v>
      </c>
      <c r="E73" s="24">
        <v>83.2</v>
      </c>
      <c r="F73" s="24">
        <v>97.51</v>
      </c>
      <c r="G73" s="24">
        <v>111.74</v>
      </c>
      <c r="H73" s="24">
        <v>127.04</v>
      </c>
      <c r="I73" s="25">
        <v>274.89</v>
      </c>
    </row>
    <row r="74" spans="1:9" x14ac:dyDescent="0.25">
      <c r="A74" s="7">
        <v>64</v>
      </c>
      <c r="B74" s="16">
        <v>28.46</v>
      </c>
      <c r="C74" s="24">
        <v>51.82</v>
      </c>
      <c r="D74" s="24">
        <v>69.040000000000006</v>
      </c>
      <c r="E74" s="24">
        <v>83.2</v>
      </c>
      <c r="F74" s="24">
        <v>97.51</v>
      </c>
      <c r="G74" s="24">
        <v>111.74</v>
      </c>
      <c r="H74" s="24">
        <v>127.04</v>
      </c>
      <c r="I74" s="25">
        <v>274.89</v>
      </c>
    </row>
    <row r="75" spans="1:9" x14ac:dyDescent="0.25">
      <c r="A75" s="7">
        <v>65</v>
      </c>
      <c r="B75" s="16">
        <v>28.46</v>
      </c>
      <c r="C75" s="24">
        <v>51.82</v>
      </c>
      <c r="D75" s="24">
        <v>69.040000000000006</v>
      </c>
      <c r="E75" s="24">
        <v>83.2</v>
      </c>
      <c r="F75" s="24">
        <v>97.51</v>
      </c>
      <c r="G75" s="24">
        <v>111.74</v>
      </c>
      <c r="H75" s="24">
        <v>127.04</v>
      </c>
      <c r="I75" s="25">
        <v>274.89</v>
      </c>
    </row>
    <row r="76" spans="1:9" x14ac:dyDescent="0.25">
      <c r="A76" s="7">
        <v>66</v>
      </c>
      <c r="B76" s="16">
        <v>28.46</v>
      </c>
      <c r="C76" s="24">
        <v>51.82</v>
      </c>
      <c r="D76" s="24">
        <v>69.040000000000006</v>
      </c>
      <c r="E76" s="24">
        <v>83.2</v>
      </c>
      <c r="F76" s="24">
        <v>97.51</v>
      </c>
      <c r="G76" s="24">
        <v>111.74</v>
      </c>
      <c r="H76" s="24">
        <v>127.04</v>
      </c>
      <c r="I76" s="25">
        <v>274.89</v>
      </c>
    </row>
    <row r="77" spans="1:9" x14ac:dyDescent="0.25">
      <c r="A77" s="7">
        <v>67</v>
      </c>
      <c r="B77" s="16">
        <v>28.46</v>
      </c>
      <c r="C77" s="24">
        <v>51.82</v>
      </c>
      <c r="D77" s="24">
        <v>69.040000000000006</v>
      </c>
      <c r="E77" s="24">
        <v>83.2</v>
      </c>
      <c r="F77" s="24">
        <v>97.51</v>
      </c>
      <c r="G77" s="24">
        <v>111.74</v>
      </c>
      <c r="H77" s="24">
        <v>127.04</v>
      </c>
      <c r="I77" s="25">
        <v>274.89</v>
      </c>
    </row>
    <row r="78" spans="1:9" x14ac:dyDescent="0.25">
      <c r="A78" s="7">
        <v>68</v>
      </c>
      <c r="B78" s="16">
        <v>28.46</v>
      </c>
      <c r="C78" s="24">
        <v>51.82</v>
      </c>
      <c r="D78" s="24">
        <v>69.040000000000006</v>
      </c>
      <c r="E78" s="24">
        <v>83.2</v>
      </c>
      <c r="F78" s="24">
        <v>97.51</v>
      </c>
      <c r="G78" s="24">
        <v>111.74</v>
      </c>
      <c r="H78" s="24">
        <v>127.04</v>
      </c>
      <c r="I78" s="25">
        <v>274.89</v>
      </c>
    </row>
    <row r="79" spans="1:9" x14ac:dyDescent="0.25">
      <c r="A79" s="10">
        <v>69</v>
      </c>
      <c r="B79" s="19">
        <v>28.46</v>
      </c>
      <c r="C79" s="26">
        <v>51.82</v>
      </c>
      <c r="D79" s="26">
        <v>69.040000000000006</v>
      </c>
      <c r="E79" s="26">
        <v>83.2</v>
      </c>
      <c r="F79" s="26">
        <v>97.51</v>
      </c>
      <c r="G79" s="26">
        <v>111.74</v>
      </c>
      <c r="H79" s="26">
        <v>127.04</v>
      </c>
      <c r="I79" s="27">
        <v>274.89</v>
      </c>
    </row>
    <row r="80" spans="1:9" x14ac:dyDescent="0.25">
      <c r="A80" s="6">
        <v>70</v>
      </c>
      <c r="B80" s="13">
        <v>31.65</v>
      </c>
      <c r="C80" s="22">
        <v>57.48</v>
      </c>
      <c r="D80" s="22">
        <v>75.849999999999994</v>
      </c>
      <c r="E80" s="22">
        <v>92.16</v>
      </c>
      <c r="F80" s="22">
        <v>108.58</v>
      </c>
      <c r="G80" s="22">
        <v>124.95</v>
      </c>
      <c r="H80" s="22">
        <v>142.04</v>
      </c>
      <c r="I80" s="23">
        <v>304.13</v>
      </c>
    </row>
    <row r="81" spans="1:9" x14ac:dyDescent="0.25">
      <c r="A81" s="7">
        <v>71</v>
      </c>
      <c r="B81" s="16">
        <v>31.65</v>
      </c>
      <c r="C81" s="24">
        <v>57.48</v>
      </c>
      <c r="D81" s="24">
        <v>75.849999999999994</v>
      </c>
      <c r="E81" s="24">
        <v>92.16</v>
      </c>
      <c r="F81" s="24">
        <v>108.58</v>
      </c>
      <c r="G81" s="24">
        <v>124.95</v>
      </c>
      <c r="H81" s="24">
        <v>142.04</v>
      </c>
      <c r="I81" s="25">
        <v>304.13</v>
      </c>
    </row>
    <row r="82" spans="1:9" x14ac:dyDescent="0.25">
      <c r="A82" s="7">
        <v>72</v>
      </c>
      <c r="B82" s="16">
        <v>31.65</v>
      </c>
      <c r="C82" s="24">
        <v>57.48</v>
      </c>
      <c r="D82" s="24">
        <v>75.849999999999994</v>
      </c>
      <c r="E82" s="24">
        <v>92.16</v>
      </c>
      <c r="F82" s="24">
        <v>108.58</v>
      </c>
      <c r="G82" s="24">
        <v>124.95</v>
      </c>
      <c r="H82" s="24">
        <v>142.04</v>
      </c>
      <c r="I82" s="25">
        <v>304.13</v>
      </c>
    </row>
    <row r="83" spans="1:9" x14ac:dyDescent="0.25">
      <c r="A83" s="7">
        <v>73</v>
      </c>
      <c r="B83" s="16">
        <v>31.65</v>
      </c>
      <c r="C83" s="24">
        <v>57.48</v>
      </c>
      <c r="D83" s="24">
        <v>75.849999999999994</v>
      </c>
      <c r="E83" s="24">
        <v>92.16</v>
      </c>
      <c r="F83" s="24">
        <v>108.58</v>
      </c>
      <c r="G83" s="24">
        <v>124.95</v>
      </c>
      <c r="H83" s="24">
        <v>142.04</v>
      </c>
      <c r="I83" s="25">
        <v>304.13</v>
      </c>
    </row>
    <row r="84" spans="1:9" x14ac:dyDescent="0.25">
      <c r="A84" s="7">
        <v>74</v>
      </c>
      <c r="B84" s="16">
        <v>31.65</v>
      </c>
      <c r="C84" s="24">
        <v>57.48</v>
      </c>
      <c r="D84" s="24">
        <v>75.849999999999994</v>
      </c>
      <c r="E84" s="24">
        <v>92.16</v>
      </c>
      <c r="F84" s="24">
        <v>108.58</v>
      </c>
      <c r="G84" s="24">
        <v>124.95</v>
      </c>
      <c r="H84" s="24">
        <v>142.04</v>
      </c>
      <c r="I84" s="25">
        <v>304.13</v>
      </c>
    </row>
    <row r="85" spans="1:9" x14ac:dyDescent="0.25">
      <c r="A85" s="7">
        <v>75</v>
      </c>
      <c r="B85" s="16">
        <v>31.65</v>
      </c>
      <c r="C85" s="24">
        <v>57.48</v>
      </c>
      <c r="D85" s="24">
        <v>75.849999999999994</v>
      </c>
      <c r="E85" s="24">
        <v>92.16</v>
      </c>
      <c r="F85" s="24">
        <v>108.58</v>
      </c>
      <c r="G85" s="24">
        <v>124.95</v>
      </c>
      <c r="H85" s="24">
        <v>142.04</v>
      </c>
      <c r="I85" s="25">
        <v>304.13</v>
      </c>
    </row>
    <row r="86" spans="1:9" x14ac:dyDescent="0.25">
      <c r="A86" s="7">
        <v>76</v>
      </c>
      <c r="B86" s="16">
        <v>31.65</v>
      </c>
      <c r="C86" s="24">
        <v>57.48</v>
      </c>
      <c r="D86" s="24">
        <v>75.849999999999994</v>
      </c>
      <c r="E86" s="24">
        <v>92.16</v>
      </c>
      <c r="F86" s="24">
        <v>108.58</v>
      </c>
      <c r="G86" s="24">
        <v>124.95</v>
      </c>
      <c r="H86" s="24">
        <v>142.04</v>
      </c>
      <c r="I86" s="25">
        <v>304.13</v>
      </c>
    </row>
    <row r="87" spans="1:9" x14ac:dyDescent="0.25">
      <c r="A87" s="7">
        <v>77</v>
      </c>
      <c r="B87" s="16">
        <v>31.65</v>
      </c>
      <c r="C87" s="24">
        <v>57.48</v>
      </c>
      <c r="D87" s="24">
        <v>75.849999999999994</v>
      </c>
      <c r="E87" s="24">
        <v>92.16</v>
      </c>
      <c r="F87" s="24">
        <v>108.58</v>
      </c>
      <c r="G87" s="24">
        <v>124.95</v>
      </c>
      <c r="H87" s="24">
        <v>142.04</v>
      </c>
      <c r="I87" s="25">
        <v>304.13</v>
      </c>
    </row>
    <row r="88" spans="1:9" x14ac:dyDescent="0.25">
      <c r="A88" s="7">
        <v>78</v>
      </c>
      <c r="B88" s="16">
        <v>31.65</v>
      </c>
      <c r="C88" s="24">
        <v>57.48</v>
      </c>
      <c r="D88" s="24">
        <v>75.849999999999994</v>
      </c>
      <c r="E88" s="24">
        <v>92.16</v>
      </c>
      <c r="F88" s="24">
        <v>108.58</v>
      </c>
      <c r="G88" s="24">
        <v>124.95</v>
      </c>
      <c r="H88" s="24">
        <v>142.04</v>
      </c>
      <c r="I88" s="25">
        <v>304.13</v>
      </c>
    </row>
    <row r="89" spans="1:9" x14ac:dyDescent="0.25">
      <c r="A89" s="10">
        <v>79</v>
      </c>
      <c r="B89" s="19">
        <v>31.65</v>
      </c>
      <c r="C89" s="26">
        <v>57.48</v>
      </c>
      <c r="D89" s="26">
        <v>75.849999999999994</v>
      </c>
      <c r="E89" s="26">
        <v>92.16</v>
      </c>
      <c r="F89" s="26">
        <v>108.58</v>
      </c>
      <c r="G89" s="26">
        <v>124.95</v>
      </c>
      <c r="H89" s="26">
        <v>142.04</v>
      </c>
      <c r="I89" s="27">
        <v>304.13</v>
      </c>
    </row>
    <row r="90" spans="1:9" x14ac:dyDescent="0.25">
      <c r="A90" s="6">
        <v>80</v>
      </c>
      <c r="B90" s="13">
        <v>34.83</v>
      </c>
      <c r="C90" s="22">
        <v>63.14</v>
      </c>
      <c r="D90" s="22">
        <v>82.65</v>
      </c>
      <c r="E90" s="22">
        <v>101.14</v>
      </c>
      <c r="F90" s="22">
        <v>119.67</v>
      </c>
      <c r="G90" s="22">
        <v>138.16</v>
      </c>
      <c r="H90" s="22">
        <v>157.05000000000001</v>
      </c>
      <c r="I90" s="23">
        <v>337.75</v>
      </c>
    </row>
    <row r="91" spans="1:9" x14ac:dyDescent="0.25">
      <c r="A91" s="7">
        <v>81</v>
      </c>
      <c r="B91" s="16">
        <v>34.83</v>
      </c>
      <c r="C91" s="24">
        <v>63.14</v>
      </c>
      <c r="D91" s="24">
        <v>82.65</v>
      </c>
      <c r="E91" s="24">
        <v>101.14</v>
      </c>
      <c r="F91" s="24">
        <v>119.67</v>
      </c>
      <c r="G91" s="24">
        <v>138.16</v>
      </c>
      <c r="H91" s="24">
        <v>157.05000000000001</v>
      </c>
      <c r="I91" s="25">
        <v>337.75</v>
      </c>
    </row>
    <row r="92" spans="1:9" x14ac:dyDescent="0.25">
      <c r="A92" s="7">
        <v>82</v>
      </c>
      <c r="B92" s="16">
        <v>34.83</v>
      </c>
      <c r="C92" s="24">
        <v>63.14</v>
      </c>
      <c r="D92" s="24">
        <v>82.65</v>
      </c>
      <c r="E92" s="24">
        <v>101.14</v>
      </c>
      <c r="F92" s="24">
        <v>119.67</v>
      </c>
      <c r="G92" s="24">
        <v>138.16</v>
      </c>
      <c r="H92" s="24">
        <v>157.05000000000001</v>
      </c>
      <c r="I92" s="25">
        <v>337.75</v>
      </c>
    </row>
    <row r="93" spans="1:9" x14ac:dyDescent="0.25">
      <c r="A93" s="7">
        <v>83</v>
      </c>
      <c r="B93" s="16">
        <v>34.83</v>
      </c>
      <c r="C93" s="24">
        <v>63.14</v>
      </c>
      <c r="D93" s="24">
        <v>82.65</v>
      </c>
      <c r="E93" s="24">
        <v>101.14</v>
      </c>
      <c r="F93" s="24">
        <v>119.67</v>
      </c>
      <c r="G93" s="24">
        <v>138.16</v>
      </c>
      <c r="H93" s="24">
        <v>157.05000000000001</v>
      </c>
      <c r="I93" s="25">
        <v>337.75</v>
      </c>
    </row>
    <row r="94" spans="1:9" x14ac:dyDescent="0.25">
      <c r="A94" s="7">
        <v>84</v>
      </c>
      <c r="B94" s="16">
        <v>34.83</v>
      </c>
      <c r="C94" s="24">
        <v>63.14</v>
      </c>
      <c r="D94" s="24">
        <v>82.65</v>
      </c>
      <c r="E94" s="24">
        <v>101.14</v>
      </c>
      <c r="F94" s="24">
        <v>119.67</v>
      </c>
      <c r="G94" s="24">
        <v>138.16</v>
      </c>
      <c r="H94" s="24">
        <v>157.05000000000001</v>
      </c>
      <c r="I94" s="25">
        <v>337.75</v>
      </c>
    </row>
    <row r="95" spans="1:9" x14ac:dyDescent="0.25">
      <c r="A95" s="7">
        <v>85</v>
      </c>
      <c r="B95" s="16">
        <v>34.83</v>
      </c>
      <c r="C95" s="24">
        <v>63.14</v>
      </c>
      <c r="D95" s="24">
        <v>82.65</v>
      </c>
      <c r="E95" s="24">
        <v>101.14</v>
      </c>
      <c r="F95" s="24">
        <v>119.67</v>
      </c>
      <c r="G95" s="24">
        <v>138.16</v>
      </c>
      <c r="H95" s="24">
        <v>157.05000000000001</v>
      </c>
      <c r="I95" s="25">
        <v>337.75</v>
      </c>
    </row>
    <row r="96" spans="1:9" x14ac:dyDescent="0.25">
      <c r="A96" s="7">
        <v>86</v>
      </c>
      <c r="B96" s="16">
        <v>34.83</v>
      </c>
      <c r="C96" s="24">
        <v>63.14</v>
      </c>
      <c r="D96" s="24">
        <v>82.65</v>
      </c>
      <c r="E96" s="24">
        <v>101.14</v>
      </c>
      <c r="F96" s="24">
        <v>119.67</v>
      </c>
      <c r="G96" s="24">
        <v>138.16</v>
      </c>
      <c r="H96" s="24">
        <v>157.05000000000001</v>
      </c>
      <c r="I96" s="25">
        <v>337.75</v>
      </c>
    </row>
    <row r="97" spans="1:9" x14ac:dyDescent="0.25">
      <c r="A97" s="7">
        <v>87</v>
      </c>
      <c r="B97" s="16">
        <v>34.83</v>
      </c>
      <c r="C97" s="24">
        <v>63.14</v>
      </c>
      <c r="D97" s="24">
        <v>82.65</v>
      </c>
      <c r="E97" s="24">
        <v>101.14</v>
      </c>
      <c r="F97" s="24">
        <v>119.67</v>
      </c>
      <c r="G97" s="24">
        <v>138.16</v>
      </c>
      <c r="H97" s="24">
        <v>157.05000000000001</v>
      </c>
      <c r="I97" s="25">
        <v>337.75</v>
      </c>
    </row>
    <row r="98" spans="1:9" x14ac:dyDescent="0.25">
      <c r="A98" s="7">
        <v>88</v>
      </c>
      <c r="B98" s="16">
        <v>34.83</v>
      </c>
      <c r="C98" s="24">
        <v>63.14</v>
      </c>
      <c r="D98" s="24">
        <v>82.65</v>
      </c>
      <c r="E98" s="24">
        <v>101.14</v>
      </c>
      <c r="F98" s="24">
        <v>119.67</v>
      </c>
      <c r="G98" s="24">
        <v>138.16</v>
      </c>
      <c r="H98" s="24">
        <v>157.05000000000001</v>
      </c>
      <c r="I98" s="25">
        <v>337.75</v>
      </c>
    </row>
    <row r="99" spans="1:9" x14ac:dyDescent="0.25">
      <c r="A99" s="10">
        <v>89</v>
      </c>
      <c r="B99" s="19">
        <v>34.83</v>
      </c>
      <c r="C99" s="26">
        <v>63.14</v>
      </c>
      <c r="D99" s="26">
        <v>82.65</v>
      </c>
      <c r="E99" s="26">
        <v>101.14</v>
      </c>
      <c r="F99" s="26">
        <v>119.67</v>
      </c>
      <c r="G99" s="26">
        <v>138.16</v>
      </c>
      <c r="H99" s="26">
        <v>157.05000000000001</v>
      </c>
      <c r="I99" s="27">
        <v>337.75</v>
      </c>
    </row>
    <row r="100" spans="1:9" x14ac:dyDescent="0.25">
      <c r="A100" s="6">
        <v>90</v>
      </c>
      <c r="B100" s="13">
        <v>38.020000000000003</v>
      </c>
      <c r="C100" s="22">
        <v>68.8</v>
      </c>
      <c r="D100" s="22">
        <v>89.46</v>
      </c>
      <c r="E100" s="22">
        <v>110.1</v>
      </c>
      <c r="F100" s="22">
        <v>130.74</v>
      </c>
      <c r="G100" s="22">
        <v>151.4</v>
      </c>
      <c r="H100" s="22">
        <v>172.04</v>
      </c>
      <c r="I100" s="23">
        <v>368.06</v>
      </c>
    </row>
    <row r="101" spans="1:9" x14ac:dyDescent="0.25">
      <c r="A101" s="7">
        <v>91</v>
      </c>
      <c r="B101" s="16">
        <v>38.020000000000003</v>
      </c>
      <c r="C101" s="24">
        <v>68.8</v>
      </c>
      <c r="D101" s="24">
        <v>89.46</v>
      </c>
      <c r="E101" s="24">
        <v>110.1</v>
      </c>
      <c r="F101" s="24">
        <v>130.74</v>
      </c>
      <c r="G101" s="24">
        <v>151.4</v>
      </c>
      <c r="H101" s="24">
        <v>172.04</v>
      </c>
      <c r="I101" s="25">
        <v>368.06</v>
      </c>
    </row>
    <row r="102" spans="1:9" x14ac:dyDescent="0.25">
      <c r="A102" s="7">
        <v>92</v>
      </c>
      <c r="B102" s="16">
        <v>38.020000000000003</v>
      </c>
      <c r="C102" s="24">
        <v>68.8</v>
      </c>
      <c r="D102" s="24">
        <v>89.46</v>
      </c>
      <c r="E102" s="24">
        <v>110.1</v>
      </c>
      <c r="F102" s="24">
        <v>130.74</v>
      </c>
      <c r="G102" s="24">
        <v>151.4</v>
      </c>
      <c r="H102" s="24">
        <v>172.04</v>
      </c>
      <c r="I102" s="25">
        <v>368.06</v>
      </c>
    </row>
    <row r="103" spans="1:9" x14ac:dyDescent="0.25">
      <c r="A103" s="7">
        <v>93</v>
      </c>
      <c r="B103" s="16">
        <v>38.020000000000003</v>
      </c>
      <c r="C103" s="24">
        <v>68.8</v>
      </c>
      <c r="D103" s="24">
        <v>89.46</v>
      </c>
      <c r="E103" s="24">
        <v>110.1</v>
      </c>
      <c r="F103" s="24">
        <v>130.74</v>
      </c>
      <c r="G103" s="24">
        <v>151.4</v>
      </c>
      <c r="H103" s="24">
        <v>172.04</v>
      </c>
      <c r="I103" s="25">
        <v>368.06</v>
      </c>
    </row>
    <row r="104" spans="1:9" x14ac:dyDescent="0.25">
      <c r="A104" s="7">
        <v>94</v>
      </c>
      <c r="B104" s="16">
        <v>38.020000000000003</v>
      </c>
      <c r="C104" s="24">
        <v>68.8</v>
      </c>
      <c r="D104" s="24">
        <v>89.46</v>
      </c>
      <c r="E104" s="24">
        <v>110.1</v>
      </c>
      <c r="F104" s="24">
        <v>130.74</v>
      </c>
      <c r="G104" s="24">
        <v>151.4</v>
      </c>
      <c r="H104" s="24">
        <v>172.04</v>
      </c>
      <c r="I104" s="25">
        <v>368.06</v>
      </c>
    </row>
    <row r="105" spans="1:9" x14ac:dyDescent="0.25">
      <c r="A105" s="7">
        <v>95</v>
      </c>
      <c r="B105" s="16">
        <v>38.020000000000003</v>
      </c>
      <c r="C105" s="24">
        <v>68.8</v>
      </c>
      <c r="D105" s="24">
        <v>89.46</v>
      </c>
      <c r="E105" s="24">
        <v>110.1</v>
      </c>
      <c r="F105" s="24">
        <v>130.74</v>
      </c>
      <c r="G105" s="24">
        <v>151.4</v>
      </c>
      <c r="H105" s="24">
        <v>172.04</v>
      </c>
      <c r="I105" s="25">
        <v>368.06</v>
      </c>
    </row>
    <row r="106" spans="1:9" x14ac:dyDescent="0.25">
      <c r="A106" s="7">
        <v>96</v>
      </c>
      <c r="B106" s="16">
        <v>38.020000000000003</v>
      </c>
      <c r="C106" s="24">
        <v>68.8</v>
      </c>
      <c r="D106" s="24">
        <v>89.46</v>
      </c>
      <c r="E106" s="24">
        <v>110.1</v>
      </c>
      <c r="F106" s="24">
        <v>130.74</v>
      </c>
      <c r="G106" s="24">
        <v>151.4</v>
      </c>
      <c r="H106" s="24">
        <v>172.04</v>
      </c>
      <c r="I106" s="25">
        <v>368.06</v>
      </c>
    </row>
    <row r="107" spans="1:9" x14ac:dyDescent="0.25">
      <c r="A107" s="7">
        <v>97</v>
      </c>
      <c r="B107" s="16">
        <v>38.020000000000003</v>
      </c>
      <c r="C107" s="24">
        <v>68.8</v>
      </c>
      <c r="D107" s="24">
        <v>89.46</v>
      </c>
      <c r="E107" s="24">
        <v>110.1</v>
      </c>
      <c r="F107" s="24">
        <v>130.74</v>
      </c>
      <c r="G107" s="24">
        <v>151.4</v>
      </c>
      <c r="H107" s="24">
        <v>172.04</v>
      </c>
      <c r="I107" s="25">
        <v>368.06</v>
      </c>
    </row>
    <row r="108" spans="1:9" x14ac:dyDescent="0.25">
      <c r="A108" s="7">
        <v>98</v>
      </c>
      <c r="B108" s="16">
        <v>38.020000000000003</v>
      </c>
      <c r="C108" s="24">
        <v>68.8</v>
      </c>
      <c r="D108" s="24">
        <v>89.46</v>
      </c>
      <c r="E108" s="24">
        <v>110.1</v>
      </c>
      <c r="F108" s="24">
        <v>130.74</v>
      </c>
      <c r="G108" s="24">
        <v>151.4</v>
      </c>
      <c r="H108" s="24">
        <v>172.04</v>
      </c>
      <c r="I108" s="25">
        <v>368.06</v>
      </c>
    </row>
    <row r="109" spans="1:9" x14ac:dyDescent="0.25">
      <c r="A109" s="7">
        <v>99</v>
      </c>
      <c r="B109" s="16">
        <v>38.020000000000003</v>
      </c>
      <c r="C109" s="24">
        <v>68.8</v>
      </c>
      <c r="D109" s="24">
        <v>89.46</v>
      </c>
      <c r="E109" s="24">
        <v>110.1</v>
      </c>
      <c r="F109" s="24">
        <v>130.74</v>
      </c>
      <c r="G109" s="24">
        <v>151.4</v>
      </c>
      <c r="H109" s="24">
        <v>172.04</v>
      </c>
      <c r="I109" s="25">
        <v>368.06</v>
      </c>
    </row>
    <row r="110" spans="1:9" x14ac:dyDescent="0.25">
      <c r="A110" s="10">
        <v>100</v>
      </c>
      <c r="B110" s="19">
        <v>38.020000000000003</v>
      </c>
      <c r="C110" s="26">
        <v>68.8</v>
      </c>
      <c r="D110" s="26">
        <v>89.46</v>
      </c>
      <c r="E110" s="26">
        <v>110.1</v>
      </c>
      <c r="F110" s="26">
        <v>130.74</v>
      </c>
      <c r="G110" s="26">
        <v>151.4</v>
      </c>
      <c r="H110" s="26">
        <v>172.04</v>
      </c>
      <c r="I110" s="27">
        <v>368.06</v>
      </c>
    </row>
  </sheetData>
  <mergeCells count="5">
    <mergeCell ref="L12:L18"/>
    <mergeCell ref="L19:M21"/>
    <mergeCell ref="O21:P21"/>
    <mergeCell ref="L22:P38"/>
    <mergeCell ref="R33:R3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workbookViewId="0">
      <selection activeCell="E27" sqref="E27"/>
    </sheetView>
  </sheetViews>
  <sheetFormatPr baseColWidth="10" defaultRowHeight="15" x14ac:dyDescent="0.25"/>
  <cols>
    <col min="1" max="1" width="20.42578125" customWidth="1"/>
    <col min="2" max="2" width="18" customWidth="1"/>
    <col min="8" max="8" width="26.85546875" customWidth="1"/>
  </cols>
  <sheetData>
    <row r="1" spans="1:8" x14ac:dyDescent="0.25">
      <c r="A1" t="s">
        <v>132</v>
      </c>
      <c r="B1" t="s">
        <v>133</v>
      </c>
      <c r="C1" t="s">
        <v>134</v>
      </c>
    </row>
    <row r="3" spans="1:8" ht="14.45" x14ac:dyDescent="0.3">
      <c r="A3" t="s">
        <v>14</v>
      </c>
      <c r="B3" t="s">
        <v>128</v>
      </c>
      <c r="C3" t="s">
        <v>127</v>
      </c>
      <c r="H3" s="4" t="s">
        <v>14</v>
      </c>
    </row>
    <row r="4" spans="1:8" ht="14.45" x14ac:dyDescent="0.3">
      <c r="A4" t="s">
        <v>18</v>
      </c>
      <c r="B4" t="s">
        <v>128</v>
      </c>
      <c r="C4" t="s">
        <v>127</v>
      </c>
      <c r="H4" s="4" t="s">
        <v>18</v>
      </c>
    </row>
    <row r="5" spans="1:8" ht="14.45" x14ac:dyDescent="0.3">
      <c r="A5" t="s">
        <v>22</v>
      </c>
      <c r="B5" t="s">
        <v>127</v>
      </c>
      <c r="C5" t="s">
        <v>127</v>
      </c>
      <c r="H5" s="4" t="s">
        <v>22</v>
      </c>
    </row>
    <row r="6" spans="1:8" ht="14.45" x14ac:dyDescent="0.3">
      <c r="A6" t="s">
        <v>26</v>
      </c>
      <c r="B6" t="s">
        <v>129</v>
      </c>
      <c r="C6" t="s">
        <v>127</v>
      </c>
      <c r="H6" s="4" t="s">
        <v>26</v>
      </c>
    </row>
    <row r="7" spans="1:8" ht="14.45" x14ac:dyDescent="0.3">
      <c r="A7" t="s">
        <v>72</v>
      </c>
      <c r="B7" t="s">
        <v>129</v>
      </c>
      <c r="H7" s="4" t="s">
        <v>30</v>
      </c>
    </row>
    <row r="8" spans="1:8" x14ac:dyDescent="0.25">
      <c r="A8" t="s">
        <v>30</v>
      </c>
      <c r="B8" t="s">
        <v>129</v>
      </c>
      <c r="C8" t="s">
        <v>127</v>
      </c>
      <c r="H8" s="4" t="s">
        <v>34</v>
      </c>
    </row>
    <row r="9" spans="1:8" x14ac:dyDescent="0.25">
      <c r="A9" t="s">
        <v>34</v>
      </c>
      <c r="B9" t="s">
        <v>129</v>
      </c>
      <c r="C9" t="s">
        <v>127</v>
      </c>
      <c r="H9" s="4" t="s">
        <v>37</v>
      </c>
    </row>
    <row r="10" spans="1:8" x14ac:dyDescent="0.25">
      <c r="A10" t="s">
        <v>37</v>
      </c>
      <c r="B10" t="s">
        <v>128</v>
      </c>
      <c r="C10" t="s">
        <v>127</v>
      </c>
      <c r="H10" s="4" t="s">
        <v>39</v>
      </c>
    </row>
    <row r="11" spans="1:8" x14ac:dyDescent="0.25">
      <c r="A11" t="s">
        <v>39</v>
      </c>
      <c r="B11" t="s">
        <v>129</v>
      </c>
      <c r="C11" t="s">
        <v>127</v>
      </c>
      <c r="H11" s="4" t="s">
        <v>41</v>
      </c>
    </row>
    <row r="12" spans="1:8" ht="14.45" x14ac:dyDescent="0.3">
      <c r="A12" t="s">
        <v>41</v>
      </c>
      <c r="B12" t="s">
        <v>127</v>
      </c>
      <c r="C12" t="s">
        <v>127</v>
      </c>
      <c r="H12" s="4" t="s">
        <v>42</v>
      </c>
    </row>
    <row r="13" spans="1:8" ht="14.45" x14ac:dyDescent="0.3">
      <c r="A13" t="s">
        <v>42</v>
      </c>
      <c r="B13" t="s">
        <v>129</v>
      </c>
      <c r="C13" t="s">
        <v>127</v>
      </c>
      <c r="H13" s="4" t="s">
        <v>43</v>
      </c>
    </row>
    <row r="14" spans="1:8" ht="14.45" x14ac:dyDescent="0.3">
      <c r="A14" t="s">
        <v>43</v>
      </c>
      <c r="B14" t="s">
        <v>128</v>
      </c>
      <c r="C14" t="s">
        <v>127</v>
      </c>
      <c r="H14" s="4" t="s">
        <v>44</v>
      </c>
    </row>
    <row r="15" spans="1:8" ht="14.45" x14ac:dyDescent="0.3">
      <c r="A15" t="s">
        <v>45</v>
      </c>
      <c r="B15" t="s">
        <v>129</v>
      </c>
      <c r="C15" t="s">
        <v>127</v>
      </c>
      <c r="H15" s="4" t="s">
        <v>45</v>
      </c>
    </row>
    <row r="16" spans="1:8" ht="14.45" x14ac:dyDescent="0.3">
      <c r="A16" t="s">
        <v>69</v>
      </c>
      <c r="B16" t="s">
        <v>126</v>
      </c>
      <c r="H16" s="4" t="s">
        <v>46</v>
      </c>
    </row>
    <row r="17" spans="1:8" ht="14.45" x14ac:dyDescent="0.3">
      <c r="A17" t="s">
        <v>46</v>
      </c>
      <c r="B17" t="s">
        <v>128</v>
      </c>
      <c r="C17" t="s">
        <v>127</v>
      </c>
      <c r="H17" s="4" t="s">
        <v>47</v>
      </c>
    </row>
    <row r="18" spans="1:8" ht="14.45" x14ac:dyDescent="0.3">
      <c r="A18" t="s">
        <v>68</v>
      </c>
      <c r="B18" t="s">
        <v>125</v>
      </c>
      <c r="H18" s="4" t="s">
        <v>48</v>
      </c>
    </row>
    <row r="19" spans="1:8" x14ac:dyDescent="0.25">
      <c r="A19" t="s">
        <v>71</v>
      </c>
      <c r="B19" t="s">
        <v>125</v>
      </c>
      <c r="H19" s="4" t="s">
        <v>49</v>
      </c>
    </row>
    <row r="20" spans="1:8" ht="14.45" x14ac:dyDescent="0.3">
      <c r="A20" t="s">
        <v>47</v>
      </c>
      <c r="B20" t="s">
        <v>126</v>
      </c>
      <c r="C20" t="s">
        <v>127</v>
      </c>
      <c r="H20" s="4" t="s">
        <v>50</v>
      </c>
    </row>
    <row r="21" spans="1:8" ht="14.45" x14ac:dyDescent="0.3">
      <c r="A21" t="s">
        <v>48</v>
      </c>
      <c r="B21" t="s">
        <v>127</v>
      </c>
      <c r="C21" t="s">
        <v>127</v>
      </c>
      <c r="H21" s="4" t="s">
        <v>51</v>
      </c>
    </row>
    <row r="22" spans="1:8" x14ac:dyDescent="0.25">
      <c r="A22" t="s">
        <v>49</v>
      </c>
      <c r="B22" t="s">
        <v>128</v>
      </c>
      <c r="C22" t="s">
        <v>127</v>
      </c>
      <c r="H22" s="4" t="s">
        <v>52</v>
      </c>
    </row>
    <row r="23" spans="1:8" x14ac:dyDescent="0.25">
      <c r="A23" t="s">
        <v>74</v>
      </c>
      <c r="B23" t="s">
        <v>125</v>
      </c>
      <c r="H23" s="4" t="s">
        <v>53</v>
      </c>
    </row>
    <row r="24" spans="1:8" ht="14.45" x14ac:dyDescent="0.3">
      <c r="A24" t="s">
        <v>50</v>
      </c>
      <c r="B24" t="s">
        <v>126</v>
      </c>
      <c r="C24" t="s">
        <v>127</v>
      </c>
      <c r="H24" s="4" t="s">
        <v>54</v>
      </c>
    </row>
    <row r="25" spans="1:8" ht="14.45" x14ac:dyDescent="0.3">
      <c r="A25" t="s">
        <v>51</v>
      </c>
      <c r="B25" t="s">
        <v>127</v>
      </c>
      <c r="C25" t="s">
        <v>127</v>
      </c>
      <c r="H25" s="4" t="s">
        <v>55</v>
      </c>
    </row>
    <row r="26" spans="1:8" ht="14.45" x14ac:dyDescent="0.3">
      <c r="A26" t="s">
        <v>52</v>
      </c>
      <c r="B26" t="s">
        <v>128</v>
      </c>
      <c r="C26" t="s">
        <v>127</v>
      </c>
      <c r="H26" s="4" t="s">
        <v>56</v>
      </c>
    </row>
    <row r="27" spans="1:8" ht="14.45" x14ac:dyDescent="0.3">
      <c r="A27" t="s">
        <v>53</v>
      </c>
      <c r="B27" t="s">
        <v>129</v>
      </c>
      <c r="C27" t="s">
        <v>127</v>
      </c>
      <c r="H27" s="4" t="s">
        <v>57</v>
      </c>
    </row>
    <row r="28" spans="1:8" ht="14.45" x14ac:dyDescent="0.3">
      <c r="A28" t="s">
        <v>17</v>
      </c>
      <c r="B28" t="s">
        <v>126</v>
      </c>
      <c r="H28" s="4" t="s">
        <v>58</v>
      </c>
    </row>
    <row r="29" spans="1:8" ht="14.45" x14ac:dyDescent="0.3">
      <c r="A29" t="s">
        <v>76</v>
      </c>
      <c r="B29" t="s">
        <v>125</v>
      </c>
      <c r="H29" s="4" t="s">
        <v>59</v>
      </c>
    </row>
    <row r="30" spans="1:8" ht="14.45" x14ac:dyDescent="0.3">
      <c r="A30" t="s">
        <v>54</v>
      </c>
      <c r="B30" t="s">
        <v>129</v>
      </c>
      <c r="C30" t="s">
        <v>127</v>
      </c>
      <c r="H30" s="4" t="s">
        <v>60</v>
      </c>
    </row>
    <row r="31" spans="1:8" ht="14.45" x14ac:dyDescent="0.3">
      <c r="A31" t="s">
        <v>55</v>
      </c>
      <c r="B31" t="s">
        <v>128</v>
      </c>
      <c r="C31" t="s">
        <v>127</v>
      </c>
      <c r="H31" s="4"/>
    </row>
    <row r="32" spans="1:8" ht="14.45" x14ac:dyDescent="0.3">
      <c r="A32" t="s">
        <v>56</v>
      </c>
      <c r="B32" t="s">
        <v>128</v>
      </c>
      <c r="H32" s="4"/>
    </row>
    <row r="33" spans="1:3" ht="14.45" x14ac:dyDescent="0.3">
      <c r="A33" t="s">
        <v>57</v>
      </c>
      <c r="B33" t="s">
        <v>127</v>
      </c>
      <c r="C33" t="s">
        <v>127</v>
      </c>
    </row>
    <row r="34" spans="1:3" x14ac:dyDescent="0.25">
      <c r="A34" t="s">
        <v>91</v>
      </c>
      <c r="B34" t="s">
        <v>129</v>
      </c>
    </row>
    <row r="35" spans="1:3" ht="14.45" x14ac:dyDescent="0.3">
      <c r="A35" t="s">
        <v>67</v>
      </c>
      <c r="B35" t="s">
        <v>123</v>
      </c>
    </row>
    <row r="36" spans="1:3" ht="14.45" x14ac:dyDescent="0.3">
      <c r="A36" t="s">
        <v>77</v>
      </c>
      <c r="B36" t="s">
        <v>125</v>
      </c>
    </row>
    <row r="37" spans="1:3" ht="14.45" x14ac:dyDescent="0.3">
      <c r="A37" t="s">
        <v>70</v>
      </c>
      <c r="B37" t="s">
        <v>123</v>
      </c>
    </row>
    <row r="38" spans="1:3" x14ac:dyDescent="0.25">
      <c r="A38" t="s">
        <v>94</v>
      </c>
      <c r="B38" t="s">
        <v>129</v>
      </c>
    </row>
    <row r="39" spans="1:3" ht="14.45" x14ac:dyDescent="0.3">
      <c r="A39" t="s">
        <v>90</v>
      </c>
      <c r="B39" t="s">
        <v>128</v>
      </c>
    </row>
    <row r="40" spans="1:3" ht="14.45" x14ac:dyDescent="0.3">
      <c r="A40" t="s">
        <v>93</v>
      </c>
      <c r="B40" t="s">
        <v>128</v>
      </c>
    </row>
    <row r="41" spans="1:3" ht="14.45" x14ac:dyDescent="0.3">
      <c r="A41" t="s">
        <v>79</v>
      </c>
      <c r="B41" t="s">
        <v>125</v>
      </c>
    </row>
    <row r="42" spans="1:3" ht="14.45" x14ac:dyDescent="0.3">
      <c r="A42" t="s">
        <v>95</v>
      </c>
      <c r="B42" t="s">
        <v>128</v>
      </c>
    </row>
    <row r="43" spans="1:3" ht="14.45" x14ac:dyDescent="0.3">
      <c r="A43" t="s">
        <v>58</v>
      </c>
      <c r="B43" t="s">
        <v>128</v>
      </c>
      <c r="C43" t="s">
        <v>127</v>
      </c>
    </row>
    <row r="44" spans="1:3" x14ac:dyDescent="0.25">
      <c r="A44" t="s">
        <v>73</v>
      </c>
      <c r="B44" t="s">
        <v>123</v>
      </c>
    </row>
    <row r="45" spans="1:3" x14ac:dyDescent="0.25">
      <c r="A45" t="s">
        <v>29</v>
      </c>
      <c r="B45" t="s">
        <v>125</v>
      </c>
    </row>
    <row r="46" spans="1:3" x14ac:dyDescent="0.25">
      <c r="A46" t="s">
        <v>98</v>
      </c>
      <c r="B46" t="s">
        <v>128</v>
      </c>
    </row>
    <row r="47" spans="1:3" x14ac:dyDescent="0.25">
      <c r="A47" t="s">
        <v>100</v>
      </c>
      <c r="B47" t="s">
        <v>128</v>
      </c>
    </row>
    <row r="48" spans="1:3" x14ac:dyDescent="0.25">
      <c r="A48" t="s">
        <v>96</v>
      </c>
      <c r="B48" t="s">
        <v>129</v>
      </c>
    </row>
    <row r="49" spans="1:3" x14ac:dyDescent="0.25">
      <c r="A49" t="s">
        <v>10</v>
      </c>
      <c r="B49" t="s">
        <v>124</v>
      </c>
      <c r="C49" t="s">
        <v>124</v>
      </c>
    </row>
    <row r="50" spans="1:3" x14ac:dyDescent="0.25">
      <c r="A50" t="s">
        <v>85</v>
      </c>
      <c r="B50" t="s">
        <v>125</v>
      </c>
    </row>
    <row r="51" spans="1:3" x14ac:dyDescent="0.25">
      <c r="A51" t="s">
        <v>101</v>
      </c>
      <c r="B51" t="s">
        <v>128</v>
      </c>
    </row>
    <row r="52" spans="1:3" x14ac:dyDescent="0.25">
      <c r="A52" t="s">
        <v>59</v>
      </c>
      <c r="B52" t="s">
        <v>128</v>
      </c>
      <c r="C52" t="s">
        <v>127</v>
      </c>
    </row>
    <row r="53" spans="1:3" x14ac:dyDescent="0.25">
      <c r="A53" t="s">
        <v>75</v>
      </c>
      <c r="B53" t="s">
        <v>123</v>
      </c>
    </row>
    <row r="54" spans="1:3" x14ac:dyDescent="0.25">
      <c r="A54" t="s">
        <v>103</v>
      </c>
      <c r="B54" t="s">
        <v>128</v>
      </c>
    </row>
    <row r="55" spans="1:3" x14ac:dyDescent="0.25">
      <c r="A55" t="s">
        <v>105</v>
      </c>
      <c r="B55" t="s">
        <v>128</v>
      </c>
    </row>
    <row r="56" spans="1:3" x14ac:dyDescent="0.25">
      <c r="A56" t="s">
        <v>38</v>
      </c>
      <c r="B56" t="s">
        <v>125</v>
      </c>
    </row>
    <row r="57" spans="1:3" x14ac:dyDescent="0.25">
      <c r="A57" t="s">
        <v>97</v>
      </c>
      <c r="B57" t="s">
        <v>129</v>
      </c>
    </row>
    <row r="58" spans="1:3" x14ac:dyDescent="0.25">
      <c r="A58" t="s">
        <v>81</v>
      </c>
      <c r="B58" t="s">
        <v>127</v>
      </c>
    </row>
    <row r="59" spans="1:3" x14ac:dyDescent="0.25">
      <c r="A59" t="s">
        <v>107</v>
      </c>
      <c r="B59" t="s">
        <v>128</v>
      </c>
    </row>
    <row r="60" spans="1:3" x14ac:dyDescent="0.25">
      <c r="A60" t="s">
        <v>84</v>
      </c>
      <c r="B60" t="s">
        <v>127</v>
      </c>
    </row>
    <row r="61" spans="1:3" x14ac:dyDescent="0.25">
      <c r="A61" t="s">
        <v>40</v>
      </c>
      <c r="B61" t="s">
        <v>125</v>
      </c>
    </row>
    <row r="62" spans="1:3" x14ac:dyDescent="0.25">
      <c r="A62" t="s">
        <v>109</v>
      </c>
      <c r="B62" t="s">
        <v>128</v>
      </c>
    </row>
    <row r="63" spans="1:3" x14ac:dyDescent="0.25">
      <c r="A63" t="s">
        <v>86</v>
      </c>
      <c r="B63" t="s">
        <v>127</v>
      </c>
    </row>
    <row r="64" spans="1:3" x14ac:dyDescent="0.25">
      <c r="A64" t="s">
        <v>111</v>
      </c>
      <c r="B64" t="s">
        <v>128</v>
      </c>
    </row>
    <row r="65" spans="1:3" x14ac:dyDescent="0.25">
      <c r="A65" t="s">
        <v>113</v>
      </c>
      <c r="B65" t="s">
        <v>128</v>
      </c>
    </row>
    <row r="66" spans="1:3" x14ac:dyDescent="0.25">
      <c r="A66" t="s">
        <v>99</v>
      </c>
      <c r="B66" t="s">
        <v>129</v>
      </c>
    </row>
    <row r="67" spans="1:3" x14ac:dyDescent="0.25">
      <c r="A67" t="s">
        <v>44</v>
      </c>
      <c r="B67" t="s">
        <v>129</v>
      </c>
      <c r="C67" t="s">
        <v>127</v>
      </c>
    </row>
    <row r="68" spans="1:3" x14ac:dyDescent="0.25">
      <c r="A68" t="s">
        <v>60</v>
      </c>
      <c r="B68" t="s">
        <v>129</v>
      </c>
      <c r="C68" t="s">
        <v>127</v>
      </c>
    </row>
    <row r="69" spans="1:3" x14ac:dyDescent="0.25">
      <c r="A69" t="s">
        <v>114</v>
      </c>
      <c r="B69" t="s">
        <v>128</v>
      </c>
    </row>
    <row r="70" spans="1:3" x14ac:dyDescent="0.25">
      <c r="A70" t="s">
        <v>61</v>
      </c>
      <c r="B70" t="s">
        <v>128</v>
      </c>
      <c r="C70" t="s">
        <v>127</v>
      </c>
    </row>
    <row r="71" spans="1:3" x14ac:dyDescent="0.25">
      <c r="A71" t="s">
        <v>115</v>
      </c>
      <c r="B71" t="s">
        <v>128</v>
      </c>
    </row>
    <row r="72" spans="1:3" x14ac:dyDescent="0.25">
      <c r="A72" t="s">
        <v>27</v>
      </c>
      <c r="B72" t="s">
        <v>123</v>
      </c>
    </row>
    <row r="73" spans="1:3" x14ac:dyDescent="0.25">
      <c r="A73" t="s">
        <v>102</v>
      </c>
      <c r="B73" t="s">
        <v>129</v>
      </c>
    </row>
    <row r="74" spans="1:3" x14ac:dyDescent="0.25">
      <c r="A74" t="s">
        <v>104</v>
      </c>
      <c r="B74" t="s">
        <v>129</v>
      </c>
    </row>
    <row r="75" spans="1:3" x14ac:dyDescent="0.25">
      <c r="A75" t="s">
        <v>33</v>
      </c>
      <c r="B75" t="s">
        <v>126</v>
      </c>
    </row>
    <row r="76" spans="1:3" x14ac:dyDescent="0.25">
      <c r="A76" t="s">
        <v>80</v>
      </c>
      <c r="B76" t="s">
        <v>126</v>
      </c>
    </row>
    <row r="77" spans="1:3" x14ac:dyDescent="0.25">
      <c r="A77" t="s">
        <v>83</v>
      </c>
      <c r="B77" t="s">
        <v>126</v>
      </c>
    </row>
    <row r="78" spans="1:3" x14ac:dyDescent="0.25">
      <c r="A78" t="s">
        <v>78</v>
      </c>
      <c r="B78" t="s">
        <v>123</v>
      </c>
    </row>
    <row r="79" spans="1:3" x14ac:dyDescent="0.25">
      <c r="A79" t="s">
        <v>88</v>
      </c>
      <c r="B79" t="s">
        <v>127</v>
      </c>
    </row>
    <row r="80" spans="1:3" x14ac:dyDescent="0.25">
      <c r="A80" t="s">
        <v>116</v>
      </c>
      <c r="B80" t="s">
        <v>128</v>
      </c>
    </row>
    <row r="81" spans="1:3" x14ac:dyDescent="0.25">
      <c r="A81" t="s">
        <v>117</v>
      </c>
      <c r="B81" t="s">
        <v>128</v>
      </c>
    </row>
    <row r="82" spans="1:3" x14ac:dyDescent="0.25">
      <c r="A82" t="s">
        <v>106</v>
      </c>
      <c r="B82" t="s">
        <v>129</v>
      </c>
    </row>
    <row r="83" spans="1:3" x14ac:dyDescent="0.25">
      <c r="A83" t="s">
        <v>108</v>
      </c>
      <c r="B83" t="s">
        <v>129</v>
      </c>
    </row>
    <row r="84" spans="1:3" x14ac:dyDescent="0.25">
      <c r="A84" t="s">
        <v>82</v>
      </c>
      <c r="B84" t="s">
        <v>123</v>
      </c>
    </row>
    <row r="85" spans="1:3" x14ac:dyDescent="0.25">
      <c r="A85" t="s">
        <v>36</v>
      </c>
      <c r="B85" t="s">
        <v>123</v>
      </c>
    </row>
    <row r="86" spans="1:3" x14ac:dyDescent="0.25">
      <c r="A86" t="s">
        <v>92</v>
      </c>
      <c r="B86" t="s">
        <v>125</v>
      </c>
    </row>
    <row r="87" spans="1:3" x14ac:dyDescent="0.25">
      <c r="A87" t="s">
        <v>110</v>
      </c>
      <c r="B87" t="s">
        <v>129</v>
      </c>
    </row>
    <row r="88" spans="1:3" x14ac:dyDescent="0.25">
      <c r="A88" t="s">
        <v>89</v>
      </c>
      <c r="B88" t="s">
        <v>127</v>
      </c>
    </row>
    <row r="89" spans="1:3" x14ac:dyDescent="0.25">
      <c r="A89" t="s">
        <v>112</v>
      </c>
      <c r="B89" t="s">
        <v>129</v>
      </c>
    </row>
    <row r="90" spans="1:3" x14ac:dyDescent="0.25">
      <c r="A90" t="s">
        <v>62</v>
      </c>
      <c r="B90" t="s">
        <v>126</v>
      </c>
      <c r="C90" t="s">
        <v>127</v>
      </c>
    </row>
    <row r="91" spans="1:3" x14ac:dyDescent="0.25">
      <c r="A91" t="s">
        <v>87</v>
      </c>
      <c r="B91" t="s">
        <v>126</v>
      </c>
    </row>
  </sheetData>
  <sortState ref="A1:B89">
    <sortCondition ref="A1:A8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Calculateur </vt:lpstr>
      <vt:lpstr>Chronopost</vt:lpstr>
      <vt:lpstr>FA 49</vt:lpstr>
      <vt:lpstr>Geodis</vt:lpstr>
      <vt:lpstr>BD DÉpart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KURTCEVICH Dany</dc:creator>
  <cp:lastModifiedBy>Pagé Sylvain</cp:lastModifiedBy>
  <dcterms:created xsi:type="dcterms:W3CDTF">2015-06-05T18:19:34Z</dcterms:created>
  <dcterms:modified xsi:type="dcterms:W3CDTF">2019-11-13T13:29:02Z</dcterms:modified>
</cp:coreProperties>
</file>