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6465"/>
  </bookViews>
  <sheets>
    <sheet name="P1" sheetId="1" r:id="rId1"/>
    <sheet name="SB" sheetId="2" r:id="rId2"/>
    <sheet name="2016" sheetId="3" r:id="rId3"/>
    <sheet name="2017" sheetId="4" r:id="rId4"/>
  </sheets>
  <calcPr calcId="145621"/>
</workbook>
</file>

<file path=xl/calcChain.xml><?xml version="1.0" encoding="utf-8"?>
<calcChain xmlns="http://schemas.openxmlformats.org/spreadsheetml/2006/main">
  <c r="C24" i="1" l="1"/>
  <c r="C23" i="1"/>
  <c r="C22" i="1"/>
  <c r="C21" i="1"/>
  <c r="C20" i="1"/>
  <c r="C25" i="1"/>
  <c r="C11" i="1"/>
  <c r="C19" i="1"/>
  <c r="C13" i="1"/>
  <c r="C14" i="1"/>
  <c r="C15" i="1"/>
  <c r="C16" i="1"/>
  <c r="C17" i="1"/>
  <c r="C18" i="1"/>
  <c r="C12" i="1"/>
  <c r="C5" i="1"/>
  <c r="C6" i="1"/>
  <c r="C7" i="1"/>
  <c r="C8" i="1"/>
  <c r="C9" i="1"/>
  <c r="C10" i="1"/>
  <c r="C4" i="1"/>
  <c r="D24" i="1" l="1"/>
  <c r="D23" i="1"/>
  <c r="D22" i="1"/>
  <c r="D21" i="1"/>
  <c r="D20" i="1"/>
  <c r="D18" i="1"/>
  <c r="D17" i="1"/>
  <c r="D16" i="1"/>
  <c r="D15" i="1"/>
  <c r="D14" i="1"/>
  <c r="D13" i="1"/>
  <c r="D12" i="1"/>
  <c r="D10" i="1"/>
  <c r="D9" i="1"/>
  <c r="D8" i="1"/>
  <c r="D7" i="1"/>
  <c r="D6" i="1"/>
  <c r="D5" i="1"/>
  <c r="D4" i="1"/>
  <c r="D43" i="1"/>
  <c r="D61" i="1"/>
  <c r="C76" i="1"/>
  <c r="C75" i="1"/>
  <c r="C74" i="1"/>
  <c r="C73" i="1"/>
  <c r="C72" i="1"/>
  <c r="C70" i="1"/>
  <c r="C69" i="1"/>
  <c r="C68" i="1"/>
  <c r="C67" i="1"/>
  <c r="C66" i="1"/>
  <c r="A66" i="1"/>
  <c r="D66" i="1" s="1"/>
  <c r="C65" i="1"/>
  <c r="A65" i="1"/>
  <c r="D65" i="1" s="1"/>
  <c r="C64" i="1"/>
  <c r="A64" i="1"/>
  <c r="D64" i="1" s="1"/>
  <c r="D62" i="1"/>
  <c r="C62" i="1"/>
  <c r="C61" i="1"/>
  <c r="C60" i="1"/>
  <c r="D60" i="1"/>
  <c r="D59" i="1"/>
  <c r="C59" i="1"/>
  <c r="D58" i="1"/>
  <c r="C58" i="1"/>
  <c r="A58" i="1"/>
  <c r="C57" i="1"/>
  <c r="A57" i="1"/>
  <c r="D57" i="1" s="1"/>
  <c r="C56" i="1"/>
  <c r="A56" i="1"/>
  <c r="D56" i="1" s="1"/>
  <c r="C50" i="1"/>
  <c r="C49" i="1"/>
  <c r="C48" i="1"/>
  <c r="C47" i="1"/>
  <c r="C46" i="1"/>
  <c r="C44" i="1"/>
  <c r="D44" i="1"/>
  <c r="C43" i="1"/>
  <c r="D42" i="1"/>
  <c r="C42" i="1"/>
  <c r="C41" i="1"/>
  <c r="D41" i="1"/>
  <c r="C40" i="1"/>
  <c r="A40" i="1"/>
  <c r="D40" i="1" s="1"/>
  <c r="C39" i="1"/>
  <c r="A39" i="1"/>
  <c r="D39" i="1" s="1"/>
  <c r="C38" i="1"/>
  <c r="A38" i="1"/>
  <c r="D38" i="1" s="1"/>
  <c r="D36" i="1"/>
  <c r="C36" i="1"/>
  <c r="C35" i="1"/>
  <c r="D35" i="1"/>
  <c r="C34" i="1"/>
  <c r="D34" i="1"/>
  <c r="D33" i="1"/>
  <c r="C33" i="1"/>
  <c r="C32" i="1"/>
  <c r="A32" i="1"/>
  <c r="D32" i="1" s="1"/>
  <c r="C31" i="1"/>
  <c r="A31" i="1"/>
  <c r="D31" i="1" s="1"/>
  <c r="C30" i="1"/>
  <c r="A30" i="1"/>
  <c r="D30" i="1" s="1"/>
  <c r="D19" i="1" l="1"/>
  <c r="D11" i="1"/>
  <c r="C71" i="1"/>
  <c r="C63" i="1"/>
  <c r="C77" i="1" s="1"/>
  <c r="C37" i="1"/>
  <c r="C51" i="1" s="1"/>
  <c r="C45" i="1"/>
  <c r="A5" i="1"/>
  <c r="A4" i="1"/>
  <c r="A6" i="1"/>
  <c r="A7" i="1"/>
  <c r="A8" i="1"/>
  <c r="A9" i="1"/>
  <c r="A10" i="1"/>
  <c r="A12" i="1"/>
  <c r="A13" i="1"/>
  <c r="A14" i="1"/>
  <c r="A15" i="1"/>
  <c r="A16" i="1"/>
  <c r="A17" i="1"/>
  <c r="A18" i="1"/>
  <c r="D25" i="1" l="1"/>
</calcChain>
</file>

<file path=xl/sharedStrings.xml><?xml version="1.0" encoding="utf-8"?>
<sst xmlns="http://schemas.openxmlformats.org/spreadsheetml/2006/main" count="126" uniqueCount="22">
  <si>
    <t>date</t>
  </si>
  <si>
    <t>formule</t>
  </si>
  <si>
    <t>jour</t>
  </si>
  <si>
    <t>dimanche</t>
  </si>
  <si>
    <t>lundi</t>
  </si>
  <si>
    <t>mardi</t>
  </si>
  <si>
    <t>mercredi</t>
  </si>
  <si>
    <t>jeudi</t>
  </si>
  <si>
    <t>vendredi</t>
  </si>
  <si>
    <t>samedi</t>
  </si>
  <si>
    <t>Jour</t>
  </si>
  <si>
    <t>J/p</t>
  </si>
  <si>
    <t>Nouvelle formule</t>
  </si>
  <si>
    <t>total</t>
  </si>
  <si>
    <t>Total sem 1</t>
  </si>
  <si>
    <t>Total sem 2</t>
  </si>
  <si>
    <t xml:space="preserve">appoint </t>
  </si>
  <si>
    <t>rempl.non-financé</t>
  </si>
  <si>
    <t>récupération</t>
  </si>
  <si>
    <t>écart de la courbe</t>
  </si>
  <si>
    <t>Écart FT vs réel</t>
  </si>
  <si>
    <t>ici ça ne passe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</si>
</sst>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u/>
      <sz val="10"/>
      <color indexed="12"/>
      <name val="Helv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5" fillId="0" borderId="4" applyNumberFormat="0" applyFill="0" applyAlignment="0" applyProtection="0"/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5" applyNumberFormat="0" applyAlignment="0" applyProtection="0"/>
    <xf numFmtId="0" fontId="10" fillId="7" borderId="6" applyNumberFormat="0" applyAlignment="0" applyProtection="0"/>
    <xf numFmtId="0" fontId="11" fillId="7" borderId="5" applyNumberFormat="0" applyAlignment="0" applyProtection="0"/>
    <xf numFmtId="0" fontId="12" fillId="0" borderId="7" applyNumberFormat="0" applyFill="0" applyAlignment="0" applyProtection="0"/>
    <xf numFmtId="0" fontId="13" fillId="8" borderId="8" applyNumberFormat="0" applyAlignment="0" applyProtection="0"/>
    <xf numFmtId="0" fontId="14" fillId="0" borderId="0" applyNumberFormat="0" applyFill="0" applyBorder="0" applyAlignment="0" applyProtection="0"/>
    <xf numFmtId="0" fontId="1" fillId="9" borderId="9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10" applyNumberFormat="0" applyFill="0" applyAlignment="0" applyProtection="0"/>
    <xf numFmtId="0" fontId="17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7" fillId="33" borderId="0" applyNumberFormat="0" applyBorder="0" applyAlignment="0" applyProtection="0"/>
    <xf numFmtId="0" fontId="18" fillId="0" borderId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0" fontId="19" fillId="0" borderId="0"/>
  </cellStyleXfs>
  <cellXfs count="26">
    <xf numFmtId="0" fontId="0" fillId="0" borderId="0" xfId="0"/>
    <xf numFmtId="14" fontId="0" fillId="0" borderId="0" xfId="0" applyNumberFormat="1"/>
    <xf numFmtId="0" fontId="0" fillId="2" borderId="1" xfId="0" applyFill="1" applyBorder="1"/>
    <xf numFmtId="0" fontId="0" fillId="0" borderId="0" xfId="0" applyNumberFormat="1"/>
    <xf numFmtId="0" fontId="0" fillId="2" borderId="1" xfId="0" applyFill="1" applyBorder="1" applyAlignment="1">
      <alignment horizontal="center"/>
    </xf>
    <xf numFmtId="0" fontId="0" fillId="36" borderId="1" xfId="0" applyFill="1" applyBorder="1"/>
    <xf numFmtId="14" fontId="0" fillId="0" borderId="14" xfId="0" applyNumberFormat="1" applyBorder="1"/>
    <xf numFmtId="0" fontId="0" fillId="0" borderId="1" xfId="0" applyBorder="1"/>
    <xf numFmtId="14" fontId="0" fillId="0" borderId="0" xfId="0" applyNumberFormat="1" applyBorder="1"/>
    <xf numFmtId="0" fontId="0" fillId="0" borderId="14" xfId="0" applyBorder="1"/>
    <xf numFmtId="0" fontId="0" fillId="0" borderId="15" xfId="0" applyBorder="1"/>
    <xf numFmtId="14" fontId="0" fillId="2" borderId="14" xfId="0" applyNumberFormat="1" applyFill="1" applyBorder="1"/>
    <xf numFmtId="0" fontId="0" fillId="0" borderId="0" xfId="0" applyBorder="1"/>
    <xf numFmtId="0" fontId="0" fillId="0" borderId="12" xfId="0" applyBorder="1"/>
    <xf numFmtId="0" fontId="0" fillId="35" borderId="0" xfId="0" applyFill="1" applyBorder="1" applyAlignment="1">
      <alignment horizontal="left"/>
    </xf>
    <xf numFmtId="0" fontId="0" fillId="0" borderId="13" xfId="0" quotePrefix="1" applyBorder="1"/>
    <xf numFmtId="0" fontId="0" fillId="0" borderId="13" xfId="0" applyBorder="1"/>
    <xf numFmtId="0" fontId="0" fillId="0" borderId="11" xfId="0" applyFill="1" applyBorder="1" applyAlignment="1">
      <alignment horizontal="left"/>
    </xf>
    <xf numFmtId="0" fontId="0" fillId="34" borderId="15" xfId="0" applyFill="1" applyBorder="1"/>
    <xf numFmtId="0" fontId="0" fillId="2" borderId="15" xfId="0" applyFill="1" applyBorder="1"/>
    <xf numFmtId="0" fontId="0" fillId="2" borderId="0" xfId="0" applyFill="1" applyBorder="1"/>
    <xf numFmtId="0" fontId="0" fillId="0" borderId="0" xfId="0"/>
    <xf numFmtId="0" fontId="0" fillId="35" borderId="0" xfId="0" applyFill="1"/>
    <xf numFmtId="0" fontId="0" fillId="35" borderId="0" xfId="0" quotePrefix="1" applyFill="1"/>
    <xf numFmtId="0" fontId="0" fillId="35" borderId="14" xfId="0" applyFill="1" applyBorder="1"/>
    <xf numFmtId="0" fontId="0" fillId="35" borderId="0" xfId="0" applyFill="1" applyBorder="1"/>
  </cellXfs>
  <cellStyles count="4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 2" xfId="44"/>
    <cellStyle name="Milliers 2" xfId="46"/>
    <cellStyle name="Milliers 3" xfId="45"/>
    <cellStyle name="Neutre" xfId="8" builtinId="28" customBuiltin="1"/>
    <cellStyle name="Normal" xfId="0" builtinId="0"/>
    <cellStyle name="Normal 2" xfId="42"/>
    <cellStyle name="Normal 2 2" xfId="47"/>
    <cellStyle name="Normal 3" xfId="43"/>
    <cellStyle name="Normal 4" xfId="4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161926</xdr:rowOff>
    </xdr:from>
    <xdr:to>
      <xdr:col>14</xdr:col>
      <xdr:colOff>495300</xdr:colOff>
      <xdr:row>7</xdr:row>
      <xdr:rowOff>28576</xdr:rowOff>
    </xdr:to>
    <xdr:sp macro="" textlink="">
      <xdr:nvSpPr>
        <xdr:cNvPr id="2" name="ZoneTexte 1"/>
        <xdr:cNvSpPr txBox="1"/>
      </xdr:nvSpPr>
      <xdr:spPr>
        <a:xfrm>
          <a:off x="3810000" y="352426"/>
          <a:ext cx="7353300" cy="10096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125 fichiers de 1500 lignes que je dois corriger. </a:t>
          </a:r>
        </a:p>
        <a:p>
          <a:r>
            <a:rPr lang="fr-FR"/>
            <a:t>Dans la colonne C il y a déjà une référence à un autre onglet que je ne peux pas recopier en tirant sur la formule, je dois donc conserver cette référence. </a:t>
          </a:r>
        </a:p>
        <a:p>
          <a:r>
            <a:rPr lang="fr-FR"/>
            <a:t>Je désire ajouter une formule =Si(estvide(a:a);"";garde la référence actuelle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et ajoute une parenthèse à la fin.</a:t>
          </a:r>
          <a:r>
            <a:rPr lang="fr-FR"/>
            <a:t/>
          </a:r>
          <a:br>
            <a:rPr lang="fr-FR"/>
          </a:br>
          <a:r>
            <a:rPr lang="fr-FR"/>
            <a:t>Manuellement avec cherche et remplace ça va mais je ne suis pas capable d'insérer une parenthèse à la fin de la formule.</a:t>
          </a:r>
          <a:br>
            <a:rPr lang="fr-FR"/>
          </a:b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8</xdr:row>
          <xdr:rowOff>180975</xdr:rowOff>
        </xdr:from>
        <xdr:to>
          <xdr:col>8</xdr:col>
          <xdr:colOff>371475</xdr:colOff>
          <xdr:row>12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77"/>
  <sheetViews>
    <sheetView tabSelected="1" workbookViewId="0">
      <selection activeCell="A26" sqref="A26"/>
    </sheetView>
  </sheetViews>
  <sheetFormatPr baseColWidth="10" defaultRowHeight="15" x14ac:dyDescent="0.25"/>
  <cols>
    <col min="1" max="1" width="25.7109375" customWidth="1"/>
    <col min="4" max="4" width="19.7109375" customWidth="1"/>
  </cols>
  <sheetData>
    <row r="1" spans="1:4" x14ac:dyDescent="0.25">
      <c r="A1" s="4" t="s">
        <v>0</v>
      </c>
      <c r="B1" s="4" t="s">
        <v>2</v>
      </c>
      <c r="C1" s="4" t="s">
        <v>1</v>
      </c>
      <c r="D1" s="4" t="s">
        <v>12</v>
      </c>
    </row>
    <row r="2" spans="1:4" x14ac:dyDescent="0.25">
      <c r="A2" s="6">
        <v>42095</v>
      </c>
      <c r="B2" s="8"/>
      <c r="C2" s="12"/>
      <c r="D2" s="10"/>
    </row>
    <row r="3" spans="1:4" x14ac:dyDescent="0.25">
      <c r="A3" s="9"/>
      <c r="B3" s="12"/>
      <c r="C3" s="12"/>
      <c r="D3" s="10"/>
    </row>
    <row r="4" spans="1:4" x14ac:dyDescent="0.25">
      <c r="A4" s="6" t="str">
        <f>IF(ISBLANK('2016'!A4),"",'2016'!A4)</f>
        <v/>
      </c>
      <c r="B4" s="12" t="s">
        <v>3</v>
      </c>
      <c r="C4" s="7">
        <f>+SB!B3</f>
        <v>7</v>
      </c>
      <c r="D4" s="10" t="str">
        <f>IF(LEN(A4)=0,"",+SB!B3)</f>
        <v/>
      </c>
    </row>
    <row r="5" spans="1:4" x14ac:dyDescent="0.25">
      <c r="A5" s="6" t="str">
        <f>IF(ISBLANK('2016'!A5),"",'2016'!A5)</f>
        <v/>
      </c>
      <c r="B5" s="12" t="s">
        <v>4</v>
      </c>
      <c r="C5" s="7">
        <f>+SB!B4</f>
        <v>14</v>
      </c>
      <c r="D5" s="10" t="str">
        <f>IF(LEN(A5)=0,"",+SB!B4)</f>
        <v/>
      </c>
    </row>
    <row r="6" spans="1:4" x14ac:dyDescent="0.25">
      <c r="A6" s="6" t="str">
        <f>IF(ISBLANK('2016'!A6),"",'2016'!A6)</f>
        <v/>
      </c>
      <c r="B6" s="12" t="s">
        <v>5</v>
      </c>
      <c r="C6" s="7">
        <f>+SB!B5</f>
        <v>14</v>
      </c>
      <c r="D6" s="10" t="str">
        <f>IF(LEN(A6)=0,"",+SB!B5)</f>
        <v/>
      </c>
    </row>
    <row r="7" spans="1:4" x14ac:dyDescent="0.25">
      <c r="A7" s="6" t="str">
        <f>IF(ISBLANK('2016'!A7),"",'2016'!A7)</f>
        <v/>
      </c>
      <c r="B7" s="12" t="s">
        <v>6</v>
      </c>
      <c r="C7" s="7">
        <f>+SB!B6</f>
        <v>14</v>
      </c>
      <c r="D7" s="10" t="str">
        <f>IF(LEN(A7)=0,"",+SB!B6)</f>
        <v/>
      </c>
    </row>
    <row r="8" spans="1:4" x14ac:dyDescent="0.25">
      <c r="A8" s="6" t="str">
        <f>IF(ISBLANK('2016'!A8),"",'2016'!A8)</f>
        <v/>
      </c>
      <c r="B8" s="12" t="s">
        <v>7</v>
      </c>
      <c r="C8" s="7">
        <f>+SB!B7</f>
        <v>14</v>
      </c>
      <c r="D8" s="10" t="str">
        <f>IF(LEN(A8)=0,"",+SB!B7)</f>
        <v/>
      </c>
    </row>
    <row r="9" spans="1:4" x14ac:dyDescent="0.25">
      <c r="A9" s="6" t="str">
        <f>IF(ISBLANK('2016'!A9),"",'2016'!A9)</f>
        <v/>
      </c>
      <c r="B9" s="12" t="s">
        <v>8</v>
      </c>
      <c r="C9" s="7">
        <f>+SB!B8</f>
        <v>14</v>
      </c>
      <c r="D9" s="10" t="str">
        <f>IF(LEN(A9)=0,"",+SB!B8)</f>
        <v/>
      </c>
    </row>
    <row r="10" spans="1:4" x14ac:dyDescent="0.25">
      <c r="A10" s="6" t="str">
        <f>IF(ISBLANK('2016'!A10),"",'2016'!A10)</f>
        <v/>
      </c>
      <c r="B10" s="12" t="s">
        <v>9</v>
      </c>
      <c r="C10" s="7">
        <f>+SB!B9</f>
        <v>7</v>
      </c>
      <c r="D10" s="10" t="str">
        <f>IF(LEN(A10)=0,"",+SB!B9)</f>
        <v/>
      </c>
    </row>
    <row r="11" spans="1:4" x14ac:dyDescent="0.25">
      <c r="A11" s="11" t="s">
        <v>14</v>
      </c>
      <c r="B11" s="20" t="s">
        <v>13</v>
      </c>
      <c r="C11" s="20">
        <f>SUM(C4:C10)</f>
        <v>84</v>
      </c>
      <c r="D11" s="18">
        <f>IF(LEN(A11)=0,"",SUM(C4:C10))</f>
        <v>84</v>
      </c>
    </row>
    <row r="12" spans="1:4" x14ac:dyDescent="0.25">
      <c r="A12" s="6" t="str">
        <f>IF(ISBLANK('2016'!A11),"",'2016'!A11)</f>
        <v/>
      </c>
      <c r="B12" s="12" t="s">
        <v>3</v>
      </c>
      <c r="C12" s="12">
        <f>+SB!B3</f>
        <v>7</v>
      </c>
      <c r="D12" s="10" t="str">
        <f>IF(LEN(A12)=0,"",+SB!B3)</f>
        <v/>
      </c>
    </row>
    <row r="13" spans="1:4" x14ac:dyDescent="0.25">
      <c r="A13" s="6" t="str">
        <f>IF(ISBLANK('2016'!A12),"",'2016'!A12)</f>
        <v/>
      </c>
      <c r="B13" s="12" t="s">
        <v>4</v>
      </c>
      <c r="C13" s="12">
        <f>+SB!B4</f>
        <v>14</v>
      </c>
      <c r="D13" s="10" t="str">
        <f>IF(LEN(A13)=0,"",+SB!B4)</f>
        <v/>
      </c>
    </row>
    <row r="14" spans="1:4" x14ac:dyDescent="0.25">
      <c r="A14" s="6" t="str">
        <f>IF(ISBLANK('2016'!A13),"",'2016'!A13)</f>
        <v/>
      </c>
      <c r="B14" s="12" t="s">
        <v>5</v>
      </c>
      <c r="C14" s="12">
        <f>+SB!B5</f>
        <v>14</v>
      </c>
      <c r="D14" s="10" t="str">
        <f>IF(LEN(A14)=0,"",+SB!B5)</f>
        <v/>
      </c>
    </row>
    <row r="15" spans="1:4" x14ac:dyDescent="0.25">
      <c r="A15" s="6">
        <f>IF(ISBLANK('2016'!A14),"",'2016'!A14)</f>
        <v>42095</v>
      </c>
      <c r="B15" s="12" t="s">
        <v>6</v>
      </c>
      <c r="C15" s="12">
        <f>+SB!B6</f>
        <v>14</v>
      </c>
      <c r="D15" s="10">
        <f>IF(LEN(A15)=0,"",+SB!B6)</f>
        <v>14</v>
      </c>
    </row>
    <row r="16" spans="1:4" x14ac:dyDescent="0.25">
      <c r="A16" s="6">
        <f>IF(ISBLANK('2016'!A15),"",'2016'!A15)</f>
        <v>42096</v>
      </c>
      <c r="B16" s="12" t="s">
        <v>7</v>
      </c>
      <c r="C16" s="12">
        <f>+SB!B7</f>
        <v>14</v>
      </c>
      <c r="D16" s="10">
        <f>IF(LEN(A16)=0,"",+SB!B7)</f>
        <v>14</v>
      </c>
    </row>
    <row r="17" spans="1:8" x14ac:dyDescent="0.25">
      <c r="A17" s="6">
        <f>IF(ISBLANK('2016'!A16),"",'2016'!A16)</f>
        <v>42097</v>
      </c>
      <c r="B17" s="12" t="s">
        <v>8</v>
      </c>
      <c r="C17" s="12">
        <f>+SB!B8</f>
        <v>14</v>
      </c>
      <c r="D17" s="10">
        <f>IF(LEN(A17)=0,"",+SB!B8)</f>
        <v>14</v>
      </c>
    </row>
    <row r="18" spans="1:8" x14ac:dyDescent="0.25">
      <c r="A18" s="6">
        <f>IF(ISBLANK('2016'!A17),"",'2016'!A17)</f>
        <v>42098</v>
      </c>
      <c r="B18" s="12" t="s">
        <v>9</v>
      </c>
      <c r="C18" s="12">
        <f>+SB!B9</f>
        <v>7</v>
      </c>
      <c r="D18" s="10">
        <f>IF(LEN(A18)=0,"",+SB!B9)</f>
        <v>7</v>
      </c>
    </row>
    <row r="19" spans="1:8" x14ac:dyDescent="0.25">
      <c r="A19" s="11" t="s">
        <v>15</v>
      </c>
      <c r="B19" s="20" t="s">
        <v>13</v>
      </c>
      <c r="C19" s="20">
        <f>SUM(C12:C18)</f>
        <v>84</v>
      </c>
      <c r="D19" s="18">
        <f>IF(LEN(A19)=0,"",SUM(C12:C18))</f>
        <v>84</v>
      </c>
    </row>
    <row r="20" spans="1:8" x14ac:dyDescent="0.25">
      <c r="A20" s="5" t="s">
        <v>16</v>
      </c>
      <c r="B20" s="5"/>
      <c r="C20" s="5">
        <f>1+1</f>
        <v>2</v>
      </c>
      <c r="D20" s="5">
        <f>IF(LEN(A20)=0,"",1+1)</f>
        <v>2</v>
      </c>
    </row>
    <row r="21" spans="1:8" x14ac:dyDescent="0.25">
      <c r="A21" s="5" t="s">
        <v>17</v>
      </c>
      <c r="B21" s="5"/>
      <c r="C21" s="5">
        <f>2+2</f>
        <v>4</v>
      </c>
      <c r="D21" s="5">
        <f>IF(LEN(A21)=0,"",2+2)</f>
        <v>4</v>
      </c>
    </row>
    <row r="22" spans="1:8" x14ac:dyDescent="0.25">
      <c r="A22" s="5" t="s">
        <v>18</v>
      </c>
      <c r="B22" s="5"/>
      <c r="C22" s="5">
        <f>3+3</f>
        <v>6</v>
      </c>
      <c r="D22" s="5">
        <f>IF(LEN(A22)=0,"",3+3)</f>
        <v>6</v>
      </c>
    </row>
    <row r="23" spans="1:8" x14ac:dyDescent="0.25">
      <c r="A23" s="5" t="s">
        <v>19</v>
      </c>
      <c r="B23" s="5"/>
      <c r="C23" s="5">
        <f>-4+4</f>
        <v>0</v>
      </c>
      <c r="D23" s="5">
        <f>IF(LEN(A23)=0,"",-4+4)</f>
        <v>0</v>
      </c>
    </row>
    <row r="24" spans="1:8" x14ac:dyDescent="0.25">
      <c r="A24" s="5" t="s">
        <v>20</v>
      </c>
      <c r="B24" s="5"/>
      <c r="C24" s="5">
        <f>5+5</f>
        <v>10</v>
      </c>
      <c r="D24" s="5">
        <f>IF(LEN(A24)=0,"",5+5)</f>
        <v>10</v>
      </c>
    </row>
    <row r="25" spans="1:8" s="21" customFormat="1" x14ac:dyDescent="0.25">
      <c r="A25" s="17" t="s">
        <v>13</v>
      </c>
      <c r="B25" s="16" t="s">
        <v>13</v>
      </c>
      <c r="C25" s="15">
        <f>+C11+C19+C20+C21+C22+C23+C24</f>
        <v>190</v>
      </c>
      <c r="D25" s="13">
        <f>IF(LEN(A25)=0,"",+C11+C19+C20+C21+C22+C23+C24)</f>
        <v>190</v>
      </c>
    </row>
    <row r="26" spans="1:8" s="21" customFormat="1" x14ac:dyDescent="0.25">
      <c r="A26" s="14"/>
      <c r="B26" s="22"/>
      <c r="C26" s="23"/>
      <c r="D26" s="22"/>
      <c r="E26" s="22"/>
      <c r="F26" s="22"/>
      <c r="G26" s="22"/>
      <c r="H26" s="21" t="s">
        <v>21</v>
      </c>
    </row>
    <row r="27" spans="1:8" s="21" customFormat="1" x14ac:dyDescent="0.25">
      <c r="A27" s="4" t="s">
        <v>0</v>
      </c>
      <c r="B27" s="4" t="s">
        <v>2</v>
      </c>
      <c r="C27" s="4" t="s">
        <v>1</v>
      </c>
      <c r="D27" s="4" t="s">
        <v>12</v>
      </c>
    </row>
    <row r="28" spans="1:8" s="21" customFormat="1" x14ac:dyDescent="0.25">
      <c r="A28" s="6">
        <v>42095</v>
      </c>
      <c r="B28" s="8"/>
      <c r="C28" s="12"/>
      <c r="D28" s="10"/>
    </row>
    <row r="29" spans="1:8" s="21" customFormat="1" x14ac:dyDescent="0.25">
      <c r="A29" s="9"/>
      <c r="B29" s="12"/>
      <c r="C29" s="12"/>
      <c r="D29" s="10"/>
    </row>
    <row r="30" spans="1:8" s="21" customFormat="1" x14ac:dyDescent="0.25">
      <c r="A30" s="6" t="str">
        <f>IF(ISBLANK('2016'!A30),"",'2016'!A30)</f>
        <v/>
      </c>
      <c r="B30" s="12" t="s">
        <v>3</v>
      </c>
      <c r="C30" s="12">
        <f>+SB!B29</f>
        <v>7</v>
      </c>
      <c r="D30" s="10" t="str">
        <f>IF(LEN(A30)=0,"",+SB!B29)</f>
        <v/>
      </c>
    </row>
    <row r="31" spans="1:8" s="21" customFormat="1" x14ac:dyDescent="0.25">
      <c r="A31" s="6" t="str">
        <f>IF(ISBLANK('2016'!A31),"",'2016'!A31)</f>
        <v/>
      </c>
      <c r="B31" s="12" t="s">
        <v>4</v>
      </c>
      <c r="C31" s="12">
        <f>+SB!B30</f>
        <v>14</v>
      </c>
      <c r="D31" s="10" t="str">
        <f>IF(LEN(A31)=0,"",+SB!B30)</f>
        <v/>
      </c>
    </row>
    <row r="32" spans="1:8" s="21" customFormat="1" x14ac:dyDescent="0.25">
      <c r="A32" s="6" t="str">
        <f>IF(ISBLANK('2016'!A32),"",'2016'!A32)</f>
        <v/>
      </c>
      <c r="B32" s="12" t="s">
        <v>5</v>
      </c>
      <c r="C32" s="12">
        <f>+SB!B31</f>
        <v>14</v>
      </c>
      <c r="D32" s="10" t="str">
        <f>IF(LEN(A32)=0,"",+SB!B31)</f>
        <v/>
      </c>
    </row>
    <row r="33" spans="1:4" s="21" customFormat="1" x14ac:dyDescent="0.25">
      <c r="A33" s="6"/>
      <c r="B33" s="12" t="s">
        <v>6</v>
      </c>
      <c r="C33" s="12">
        <f>+SB!B32</f>
        <v>14</v>
      </c>
      <c r="D33" s="10" t="str">
        <f>IF(LEN(A33)=0,"",+SB!B32)</f>
        <v/>
      </c>
    </row>
    <row r="34" spans="1:4" s="21" customFormat="1" x14ac:dyDescent="0.25">
      <c r="A34" s="6"/>
      <c r="B34" s="12" t="s">
        <v>7</v>
      </c>
      <c r="C34" s="12">
        <f>+SB!B33</f>
        <v>14</v>
      </c>
      <c r="D34" s="10" t="str">
        <f>IF(LEN(A34)=0,"",+SB!B33)</f>
        <v/>
      </c>
    </row>
    <row r="35" spans="1:4" s="21" customFormat="1" x14ac:dyDescent="0.25">
      <c r="A35" s="6"/>
      <c r="B35" s="12" t="s">
        <v>8</v>
      </c>
      <c r="C35" s="12">
        <f>+SB!B34</f>
        <v>14</v>
      </c>
      <c r="D35" s="10" t="str">
        <f>IF(LEN(A35)=0,"",+SB!B34)</f>
        <v/>
      </c>
    </row>
    <row r="36" spans="1:4" s="21" customFormat="1" x14ac:dyDescent="0.25">
      <c r="A36" s="6"/>
      <c r="B36" s="12" t="s">
        <v>9</v>
      </c>
      <c r="C36" s="12">
        <f>+SB!B35</f>
        <v>7</v>
      </c>
      <c r="D36" s="10" t="str">
        <f>IF(LEN(A36)=0,"",+SB!B35)</f>
        <v/>
      </c>
    </row>
    <row r="37" spans="1:4" s="21" customFormat="1" x14ac:dyDescent="0.25">
      <c r="A37" s="11" t="s">
        <v>14</v>
      </c>
      <c r="B37" s="20" t="s">
        <v>13</v>
      </c>
      <c r="C37" s="20">
        <f>SUM(C30:C36)</f>
        <v>84</v>
      </c>
      <c r="D37" s="19"/>
    </row>
    <row r="38" spans="1:4" s="21" customFormat="1" x14ac:dyDescent="0.25">
      <c r="A38" s="6" t="str">
        <f>IF(ISBLANK('2016'!A37),"",'2016'!A37)</f>
        <v/>
      </c>
      <c r="B38" s="12" t="s">
        <v>3</v>
      </c>
      <c r="C38" s="12">
        <f>+SB!B29</f>
        <v>7</v>
      </c>
      <c r="D38" s="10" t="str">
        <f>IF(LEN(A38)=0,"",+SB!B29)</f>
        <v/>
      </c>
    </row>
    <row r="39" spans="1:4" s="21" customFormat="1" x14ac:dyDescent="0.25">
      <c r="A39" s="6" t="str">
        <f>IF(ISBLANK('2016'!A38),"",'2016'!A38)</f>
        <v/>
      </c>
      <c r="B39" s="12" t="s">
        <v>4</v>
      </c>
      <c r="C39" s="12">
        <f>+SB!B30</f>
        <v>14</v>
      </c>
      <c r="D39" s="10" t="str">
        <f>IF(LEN(A39)=0,"",+SB!B30)</f>
        <v/>
      </c>
    </row>
    <row r="40" spans="1:4" x14ac:dyDescent="0.25">
      <c r="A40" s="6" t="str">
        <f>IF(ISBLANK('2016'!A39),"",'2016'!A39)</f>
        <v/>
      </c>
      <c r="B40" s="12" t="s">
        <v>5</v>
      </c>
      <c r="C40" s="12">
        <f>+SB!B31</f>
        <v>14</v>
      </c>
      <c r="D40" s="10" t="str">
        <f>IF(LEN(A40)=0,"",+SB!B31)</f>
        <v/>
      </c>
    </row>
    <row r="41" spans="1:4" x14ac:dyDescent="0.25">
      <c r="A41" s="6">
        <v>42095</v>
      </c>
      <c r="B41" s="12" t="s">
        <v>6</v>
      </c>
      <c r="C41" s="12">
        <f>+SB!B32</f>
        <v>14</v>
      </c>
      <c r="D41" s="10">
        <f>IF(LEN(A41)=0,"",+SB!B32)</f>
        <v>14</v>
      </c>
    </row>
    <row r="42" spans="1:4" x14ac:dyDescent="0.25">
      <c r="A42" s="6">
        <v>42096</v>
      </c>
      <c r="B42" s="12" t="s">
        <v>7</v>
      </c>
      <c r="C42" s="12">
        <f>+SB!B33</f>
        <v>14</v>
      </c>
      <c r="D42" s="10">
        <f>IF(LEN(A42)=0,"",+SB!B33)</f>
        <v>14</v>
      </c>
    </row>
    <row r="43" spans="1:4" x14ac:dyDescent="0.25">
      <c r="A43" s="6">
        <v>42097</v>
      </c>
      <c r="B43" s="12" t="s">
        <v>8</v>
      </c>
      <c r="C43" s="12">
        <f>+SB!B34</f>
        <v>14</v>
      </c>
      <c r="D43" s="10">
        <f>IF(LEN(A43)=0,"",+SB!B34)</f>
        <v>14</v>
      </c>
    </row>
    <row r="44" spans="1:4" x14ac:dyDescent="0.25">
      <c r="A44" s="6">
        <v>42098</v>
      </c>
      <c r="B44" s="12" t="s">
        <v>9</v>
      </c>
      <c r="C44" s="12">
        <f>+SB!B35</f>
        <v>7</v>
      </c>
      <c r="D44" s="10">
        <f>IF(LEN(A44)=0,"",+SB!B35)</f>
        <v>7</v>
      </c>
    </row>
    <row r="45" spans="1:4" x14ac:dyDescent="0.25">
      <c r="A45" s="11" t="s">
        <v>15</v>
      </c>
      <c r="B45" s="20" t="s">
        <v>13</v>
      </c>
      <c r="C45" s="20">
        <f>SUM(C38:C44)</f>
        <v>84</v>
      </c>
      <c r="D45" s="19"/>
    </row>
    <row r="46" spans="1:4" x14ac:dyDescent="0.25">
      <c r="A46" s="5" t="s">
        <v>16</v>
      </c>
      <c r="B46" s="5"/>
      <c r="C46" s="5">
        <f>1+1</f>
        <v>2</v>
      </c>
      <c r="D46" s="5"/>
    </row>
    <row r="47" spans="1:4" x14ac:dyDescent="0.25">
      <c r="A47" s="5" t="s">
        <v>17</v>
      </c>
      <c r="B47" s="5"/>
      <c r="C47" s="5">
        <f>2+2</f>
        <v>4</v>
      </c>
      <c r="D47" s="5"/>
    </row>
    <row r="48" spans="1:4" x14ac:dyDescent="0.25">
      <c r="A48" s="5" t="s">
        <v>18</v>
      </c>
      <c r="B48" s="5"/>
      <c r="C48" s="5">
        <f>3+3</f>
        <v>6</v>
      </c>
      <c r="D48" s="5"/>
    </row>
    <row r="49" spans="1:8" x14ac:dyDescent="0.25">
      <c r="A49" s="5" t="s">
        <v>19</v>
      </c>
      <c r="B49" s="5"/>
      <c r="C49" s="5">
        <f>-4+4</f>
        <v>0</v>
      </c>
      <c r="D49" s="5"/>
    </row>
    <row r="50" spans="1:8" x14ac:dyDescent="0.25">
      <c r="A50" s="5" t="s">
        <v>20</v>
      </c>
      <c r="B50" s="5"/>
      <c r="C50" s="5">
        <f>5+5</f>
        <v>10</v>
      </c>
      <c r="D50" s="5"/>
    </row>
    <row r="51" spans="1:8" x14ac:dyDescent="0.25">
      <c r="A51" s="17"/>
      <c r="B51" s="16" t="s">
        <v>13</v>
      </c>
      <c r="C51" s="15">
        <f>+C37+C45+C46+C47+C48+C49+C50</f>
        <v>190</v>
      </c>
      <c r="D51" s="13"/>
    </row>
    <row r="52" spans="1:8" x14ac:dyDescent="0.25">
      <c r="A52" s="24"/>
      <c r="B52" s="25"/>
      <c r="C52" s="25"/>
      <c r="D52" s="25"/>
      <c r="E52" s="22"/>
      <c r="F52" s="22"/>
      <c r="G52" s="22"/>
      <c r="H52" s="21" t="s">
        <v>21</v>
      </c>
    </row>
    <row r="53" spans="1:8" x14ac:dyDescent="0.25">
      <c r="A53" s="4" t="s">
        <v>0</v>
      </c>
      <c r="B53" s="4" t="s">
        <v>2</v>
      </c>
      <c r="C53" s="4" t="s">
        <v>1</v>
      </c>
      <c r="D53" s="4" t="s">
        <v>12</v>
      </c>
    </row>
    <row r="54" spans="1:8" x14ac:dyDescent="0.25">
      <c r="A54" s="6">
        <v>42095</v>
      </c>
      <c r="B54" s="8"/>
      <c r="C54" s="12"/>
      <c r="D54" s="10"/>
    </row>
    <row r="55" spans="1:8" x14ac:dyDescent="0.25">
      <c r="A55" s="9"/>
      <c r="B55" s="12"/>
      <c r="C55" s="12"/>
      <c r="D55" s="10"/>
    </row>
    <row r="56" spans="1:8" x14ac:dyDescent="0.25">
      <c r="A56" s="6" t="str">
        <f>IF(ISBLANK('2016'!A56),"",'2016'!A56)</f>
        <v/>
      </c>
      <c r="B56" s="12" t="s">
        <v>3</v>
      </c>
      <c r="C56" s="12">
        <f>+SB!B55</f>
        <v>7</v>
      </c>
      <c r="D56" s="10" t="str">
        <f>IF(LEN(A56)=0,"",+SB!B55)</f>
        <v/>
      </c>
    </row>
    <row r="57" spans="1:8" x14ac:dyDescent="0.25">
      <c r="A57" s="6" t="str">
        <f>IF(ISBLANK('2016'!A57),"",'2016'!A57)</f>
        <v/>
      </c>
      <c r="B57" s="12" t="s">
        <v>4</v>
      </c>
      <c r="C57" s="12">
        <f>+SB!B56</f>
        <v>14</v>
      </c>
      <c r="D57" s="10" t="str">
        <f>IF(LEN(A57)=0,"",+SB!B56)</f>
        <v/>
      </c>
    </row>
    <row r="58" spans="1:8" x14ac:dyDescent="0.25">
      <c r="A58" s="6" t="str">
        <f>IF(ISBLANK('2016'!A58),"",'2016'!A58)</f>
        <v/>
      </c>
      <c r="B58" s="12" t="s">
        <v>5</v>
      </c>
      <c r="C58" s="12">
        <f>+SB!B57</f>
        <v>14</v>
      </c>
      <c r="D58" s="10" t="str">
        <f>IF(LEN(A58)=0,"",+SB!B57)</f>
        <v/>
      </c>
    </row>
    <row r="59" spans="1:8" x14ac:dyDescent="0.25">
      <c r="B59" s="12" t="s">
        <v>6</v>
      </c>
      <c r="C59" s="12">
        <f>+SB!B58</f>
        <v>14</v>
      </c>
      <c r="D59" s="10">
        <f>IF(LEN(A67)=0,"",+SB!B58)</f>
        <v>14</v>
      </c>
    </row>
    <row r="60" spans="1:8" x14ac:dyDescent="0.25">
      <c r="B60" s="12" t="s">
        <v>7</v>
      </c>
      <c r="C60" s="12">
        <f>+SB!B59</f>
        <v>14</v>
      </c>
      <c r="D60" s="10">
        <f>IF(LEN(A68)=0,"",+SB!B59)</f>
        <v>14</v>
      </c>
    </row>
    <row r="61" spans="1:8" x14ac:dyDescent="0.25">
      <c r="B61" s="12" t="s">
        <v>8</v>
      </c>
      <c r="C61" s="12">
        <f>+SB!B60</f>
        <v>14</v>
      </c>
      <c r="D61" s="10">
        <f>IF(LEN(A69)=0,"",+SB!B60)</f>
        <v>14</v>
      </c>
    </row>
    <row r="62" spans="1:8" x14ac:dyDescent="0.25">
      <c r="B62" s="12" t="s">
        <v>9</v>
      </c>
      <c r="C62" s="12">
        <f>+SB!B61</f>
        <v>7</v>
      </c>
      <c r="D62" s="10">
        <f>IF(LEN(A70)=0,"",+SB!B61)</f>
        <v>7</v>
      </c>
    </row>
    <row r="63" spans="1:8" x14ac:dyDescent="0.25">
      <c r="A63" s="11" t="s">
        <v>14</v>
      </c>
      <c r="B63" s="20" t="s">
        <v>13</v>
      </c>
      <c r="C63" s="20">
        <f>SUM(C56:C62)</f>
        <v>84</v>
      </c>
      <c r="D63" s="19"/>
    </row>
    <row r="64" spans="1:8" x14ac:dyDescent="0.25">
      <c r="A64" s="6" t="str">
        <f>IF(ISBLANK('2016'!A63),"",'2016'!A63)</f>
        <v/>
      </c>
      <c r="B64" s="12" t="s">
        <v>3</v>
      </c>
      <c r="C64" s="12">
        <f>+SB!B55</f>
        <v>7</v>
      </c>
      <c r="D64" s="10" t="str">
        <f>IF(LEN(A64)=0,"",+SB!B55)</f>
        <v/>
      </c>
    </row>
    <row r="65" spans="1:4" x14ac:dyDescent="0.25">
      <c r="A65" s="6" t="str">
        <f>IF(ISBLANK('2016'!A64),"",'2016'!A64)</f>
        <v/>
      </c>
      <c r="B65" s="12" t="s">
        <v>4</v>
      </c>
      <c r="C65" s="12">
        <f>+SB!B56</f>
        <v>14</v>
      </c>
      <c r="D65" s="10" t="str">
        <f>IF(LEN(A65)=0,"",+SB!B56)</f>
        <v/>
      </c>
    </row>
    <row r="66" spans="1:4" x14ac:dyDescent="0.25">
      <c r="A66" s="6" t="str">
        <f>IF(ISBLANK('2016'!A65),"",'2016'!A65)</f>
        <v/>
      </c>
      <c r="B66" s="12" t="s">
        <v>5</v>
      </c>
      <c r="C66" s="12">
        <f>+SB!B57</f>
        <v>14</v>
      </c>
      <c r="D66" s="10" t="str">
        <f>IF(LEN(A66)=0,"",+SB!B57)</f>
        <v/>
      </c>
    </row>
    <row r="67" spans="1:4" x14ac:dyDescent="0.25">
      <c r="A67" s="6">
        <v>42095</v>
      </c>
      <c r="B67" s="12" t="s">
        <v>6</v>
      </c>
      <c r="C67" s="12">
        <f>+SB!B58</f>
        <v>14</v>
      </c>
      <c r="D67" s="10"/>
    </row>
    <row r="68" spans="1:4" x14ac:dyDescent="0.25">
      <c r="A68" s="6">
        <v>42096</v>
      </c>
      <c r="B68" s="12" t="s">
        <v>7</v>
      </c>
      <c r="C68" s="12">
        <f>+SB!B59</f>
        <v>14</v>
      </c>
      <c r="D68" s="10"/>
    </row>
    <row r="69" spans="1:4" x14ac:dyDescent="0.25">
      <c r="A69" s="6">
        <v>42097</v>
      </c>
      <c r="B69" s="12" t="s">
        <v>8</v>
      </c>
      <c r="C69" s="12">
        <f>+SB!B60</f>
        <v>14</v>
      </c>
      <c r="D69" s="10"/>
    </row>
    <row r="70" spans="1:4" x14ac:dyDescent="0.25">
      <c r="A70" s="6">
        <v>42098</v>
      </c>
      <c r="B70" s="12" t="s">
        <v>9</v>
      </c>
      <c r="C70" s="12">
        <f>+SB!B61</f>
        <v>7</v>
      </c>
      <c r="D70" s="10"/>
    </row>
    <row r="71" spans="1:4" x14ac:dyDescent="0.25">
      <c r="A71" s="11" t="s">
        <v>15</v>
      </c>
      <c r="B71" s="20" t="s">
        <v>13</v>
      </c>
      <c r="C71" s="20">
        <f>SUM(C64:C70)</f>
        <v>84</v>
      </c>
      <c r="D71" s="19"/>
    </row>
    <row r="72" spans="1:4" x14ac:dyDescent="0.25">
      <c r="A72" s="5" t="s">
        <v>16</v>
      </c>
      <c r="B72" s="5"/>
      <c r="C72" s="5">
        <f>1+1</f>
        <v>2</v>
      </c>
      <c r="D72" s="5"/>
    </row>
    <row r="73" spans="1:4" x14ac:dyDescent="0.25">
      <c r="A73" s="5" t="s">
        <v>17</v>
      </c>
      <c r="B73" s="5"/>
      <c r="C73" s="5">
        <f>2+2</f>
        <v>4</v>
      </c>
      <c r="D73" s="5"/>
    </row>
    <row r="74" spans="1:4" x14ac:dyDescent="0.25">
      <c r="A74" s="5" t="s">
        <v>18</v>
      </c>
      <c r="B74" s="5"/>
      <c r="C74" s="5">
        <f>3+3</f>
        <v>6</v>
      </c>
      <c r="D74" s="5"/>
    </row>
    <row r="75" spans="1:4" x14ac:dyDescent="0.25">
      <c r="A75" s="5" t="s">
        <v>19</v>
      </c>
      <c r="B75" s="5"/>
      <c r="C75" s="5">
        <f>-4+4</f>
        <v>0</v>
      </c>
      <c r="D75" s="5"/>
    </row>
    <row r="76" spans="1:4" x14ac:dyDescent="0.25">
      <c r="A76" s="5" t="s">
        <v>20</v>
      </c>
      <c r="B76" s="5"/>
      <c r="C76" s="5">
        <f>5+5</f>
        <v>10</v>
      </c>
      <c r="D76" s="5"/>
    </row>
    <row r="77" spans="1:4" x14ac:dyDescent="0.25">
      <c r="A77" s="17"/>
      <c r="B77" s="16" t="s">
        <v>13</v>
      </c>
      <c r="C77" s="15">
        <f>+C63+C71+C72+C73+C74+C75+C76</f>
        <v>190</v>
      </c>
      <c r="D77" s="13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2">
                <anchor moveWithCells="1" sizeWithCells="1">
                  <from>
                    <xdr:col>6</xdr:col>
                    <xdr:colOff>533400</xdr:colOff>
                    <xdr:row>8</xdr:row>
                    <xdr:rowOff>180975</xdr:rowOff>
                  </from>
                  <to>
                    <xdr:col>8</xdr:col>
                    <xdr:colOff>371475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1"/>
  <sheetViews>
    <sheetView topLeftCell="A37" workbookViewId="0">
      <selection activeCell="D58" sqref="D58"/>
    </sheetView>
  </sheetViews>
  <sheetFormatPr baseColWidth="10" defaultRowHeight="15" x14ac:dyDescent="0.25"/>
  <sheetData>
    <row r="1" spans="1:2" x14ac:dyDescent="0.25">
      <c r="A1" t="s">
        <v>10</v>
      </c>
      <c r="B1" t="s">
        <v>11</v>
      </c>
    </row>
    <row r="3" spans="1:2" x14ac:dyDescent="0.25">
      <c r="A3" t="s">
        <v>3</v>
      </c>
      <c r="B3">
        <v>7</v>
      </c>
    </row>
    <row r="4" spans="1:2" x14ac:dyDescent="0.25">
      <c r="A4" t="s">
        <v>4</v>
      </c>
      <c r="B4">
        <v>14</v>
      </c>
    </row>
    <row r="5" spans="1:2" x14ac:dyDescent="0.25">
      <c r="A5" t="s">
        <v>5</v>
      </c>
      <c r="B5">
        <v>14</v>
      </c>
    </row>
    <row r="6" spans="1:2" x14ac:dyDescent="0.25">
      <c r="A6" t="s">
        <v>6</v>
      </c>
      <c r="B6">
        <v>14</v>
      </c>
    </row>
    <row r="7" spans="1:2" x14ac:dyDescent="0.25">
      <c r="A7" t="s">
        <v>7</v>
      </c>
      <c r="B7">
        <v>14</v>
      </c>
    </row>
    <row r="8" spans="1:2" x14ac:dyDescent="0.25">
      <c r="A8" t="s">
        <v>8</v>
      </c>
      <c r="B8">
        <v>14</v>
      </c>
    </row>
    <row r="9" spans="1:2" x14ac:dyDescent="0.25">
      <c r="A9" t="s">
        <v>9</v>
      </c>
      <c r="B9">
        <v>7</v>
      </c>
    </row>
    <row r="29" spans="1:2" x14ac:dyDescent="0.25">
      <c r="A29" s="21" t="s">
        <v>3</v>
      </c>
      <c r="B29" s="21">
        <v>7</v>
      </c>
    </row>
    <row r="30" spans="1:2" x14ac:dyDescent="0.25">
      <c r="A30" s="21" t="s">
        <v>4</v>
      </c>
      <c r="B30" s="21">
        <v>14</v>
      </c>
    </row>
    <row r="31" spans="1:2" x14ac:dyDescent="0.25">
      <c r="A31" s="21" t="s">
        <v>5</v>
      </c>
      <c r="B31" s="21">
        <v>14</v>
      </c>
    </row>
    <row r="32" spans="1:2" x14ac:dyDescent="0.25">
      <c r="A32" s="21" t="s">
        <v>6</v>
      </c>
      <c r="B32" s="21">
        <v>14</v>
      </c>
    </row>
    <row r="33" spans="1:2" x14ac:dyDescent="0.25">
      <c r="A33" s="21" t="s">
        <v>7</v>
      </c>
      <c r="B33" s="21">
        <v>14</v>
      </c>
    </row>
    <row r="34" spans="1:2" x14ac:dyDescent="0.25">
      <c r="A34" s="21" t="s">
        <v>8</v>
      </c>
      <c r="B34" s="21">
        <v>14</v>
      </c>
    </row>
    <row r="35" spans="1:2" x14ac:dyDescent="0.25">
      <c r="A35" s="21" t="s">
        <v>9</v>
      </c>
      <c r="B35" s="21">
        <v>7</v>
      </c>
    </row>
    <row r="55" spans="1:2" x14ac:dyDescent="0.25">
      <c r="A55" s="21" t="s">
        <v>3</v>
      </c>
      <c r="B55" s="21">
        <v>7</v>
      </c>
    </row>
    <row r="56" spans="1:2" x14ac:dyDescent="0.25">
      <c r="A56" s="21" t="s">
        <v>4</v>
      </c>
      <c r="B56" s="21">
        <v>14</v>
      </c>
    </row>
    <row r="57" spans="1:2" x14ac:dyDescent="0.25">
      <c r="A57" s="21" t="s">
        <v>5</v>
      </c>
      <c r="B57" s="21">
        <v>14</v>
      </c>
    </row>
    <row r="58" spans="1:2" x14ac:dyDescent="0.25">
      <c r="A58" s="21" t="s">
        <v>6</v>
      </c>
      <c r="B58" s="21">
        <v>14</v>
      </c>
    </row>
    <row r="59" spans="1:2" x14ac:dyDescent="0.25">
      <c r="A59" s="21" t="s">
        <v>7</v>
      </c>
      <c r="B59" s="21">
        <v>14</v>
      </c>
    </row>
    <row r="60" spans="1:2" x14ac:dyDescent="0.25">
      <c r="A60" s="21" t="s">
        <v>8</v>
      </c>
      <c r="B60" s="21">
        <v>14</v>
      </c>
    </row>
    <row r="61" spans="1:2" x14ac:dyDescent="0.25">
      <c r="A61" s="21" t="s">
        <v>9</v>
      </c>
      <c r="B61" s="21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s="2" t="s">
        <v>0</v>
      </c>
      <c r="B1" s="2" t="s">
        <v>2</v>
      </c>
      <c r="C1" s="2"/>
    </row>
    <row r="2" spans="1:3" x14ac:dyDescent="0.25">
      <c r="A2" s="3">
        <v>2016</v>
      </c>
    </row>
    <row r="4" spans="1:3" x14ac:dyDescent="0.25">
      <c r="B4" t="s">
        <v>3</v>
      </c>
    </row>
    <row r="5" spans="1:3" x14ac:dyDescent="0.25">
      <c r="B5" t="s">
        <v>4</v>
      </c>
    </row>
    <row r="6" spans="1:3" x14ac:dyDescent="0.25">
      <c r="B6" t="s">
        <v>5</v>
      </c>
    </row>
    <row r="7" spans="1:3" x14ac:dyDescent="0.25">
      <c r="B7" t="s">
        <v>6</v>
      </c>
    </row>
    <row r="8" spans="1:3" x14ac:dyDescent="0.25">
      <c r="B8" t="s">
        <v>7</v>
      </c>
    </row>
    <row r="9" spans="1:3" x14ac:dyDescent="0.25">
      <c r="B9" t="s">
        <v>8</v>
      </c>
    </row>
    <row r="10" spans="1:3" x14ac:dyDescent="0.25">
      <c r="B10" t="s">
        <v>9</v>
      </c>
    </row>
    <row r="11" spans="1:3" x14ac:dyDescent="0.25">
      <c r="B11" t="s">
        <v>3</v>
      </c>
    </row>
    <row r="12" spans="1:3" x14ac:dyDescent="0.25">
      <c r="B12" t="s">
        <v>4</v>
      </c>
    </row>
    <row r="13" spans="1:3" x14ac:dyDescent="0.25">
      <c r="B13" t="s">
        <v>5</v>
      </c>
    </row>
    <row r="14" spans="1:3" x14ac:dyDescent="0.25">
      <c r="A14" s="1">
        <v>42095</v>
      </c>
      <c r="B14" t="s">
        <v>6</v>
      </c>
    </row>
    <row r="15" spans="1:3" x14ac:dyDescent="0.25">
      <c r="A15" s="1">
        <v>42096</v>
      </c>
      <c r="B15" t="s">
        <v>7</v>
      </c>
    </row>
    <row r="16" spans="1:3" x14ac:dyDescent="0.25">
      <c r="A16" s="1">
        <v>42097</v>
      </c>
      <c r="B16" t="s">
        <v>8</v>
      </c>
    </row>
    <row r="17" spans="1:2" x14ac:dyDescent="0.25">
      <c r="A17" s="1">
        <v>42098</v>
      </c>
      <c r="B17" t="s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>
        <v>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P1</vt:lpstr>
      <vt:lpstr>SB</vt:lpstr>
      <vt:lpstr>2016</vt:lpstr>
      <vt:lpstr>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2015-03-19T04:40:33Z</dcterms:created>
  <dcterms:modified xsi:type="dcterms:W3CDTF">2015-03-20T07:07:54Z</dcterms:modified>
</cp:coreProperties>
</file>