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regional.reg14.rtss.qc.ca\Profils\Utilisateurs\pasy9402\Documents\"/>
    </mc:Choice>
  </mc:AlternateContent>
  <bookViews>
    <workbookView xWindow="0" yWindow="0" windowWidth="28800" windowHeight="1087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A10" i="1" l="1"/>
  <c r="BB10" i="1" l="1"/>
  <c r="BB11" i="1" l="1"/>
  <c r="BA11" i="1"/>
</calcChain>
</file>

<file path=xl/sharedStrings.xml><?xml version="1.0" encoding="utf-8"?>
<sst xmlns="http://schemas.openxmlformats.org/spreadsheetml/2006/main" count="125" uniqueCount="71">
  <si>
    <t>MAT</t>
  </si>
  <si>
    <t>Matricule Nom Prénom</t>
  </si>
  <si>
    <t>Statut</t>
  </si>
  <si>
    <t>JUSTE FIQ : 11-191</t>
  </si>
  <si>
    <t>TE</t>
  </si>
  <si>
    <t>UA</t>
  </si>
  <si>
    <t>Hres TE</t>
  </si>
  <si>
    <t>SSV virtuo</t>
  </si>
  <si>
    <t>CA</t>
  </si>
  <si>
    <t>SCA</t>
  </si>
  <si>
    <t>Validation UA CHSLD</t>
  </si>
  <si>
    <t>validation UA et SCA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</si>
  <si>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</si>
  <si>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</si>
  <si>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</si>
  <si>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</si>
  <si>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</si>
  <si>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</si>
  <si>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</si>
  <si>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</si>
  <si>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</si>
  <si>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</si>
  <si>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</si>
  <si>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</si>
  <si>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</si>
  <si>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</si>
  <si>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</si>
  <si>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</si>
  <si>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</si>
  <si>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</si>
  <si>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</si>
  <si>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</si>
  <si>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TOTAL 719</t>
  </si>
  <si>
    <t>Total 720</t>
  </si>
  <si>
    <t>Heures</t>
  </si>
  <si>
    <t>PP - Période Paie</t>
  </si>
  <si>
    <t>Syndicat</t>
  </si>
  <si>
    <t>Titre Emploi</t>
  </si>
  <si>
    <t>Unité Administrative</t>
  </si>
  <si>
    <t>2022 P05</t>
  </si>
  <si>
    <t>2022 P06</t>
  </si>
  <si>
    <t>2022 P07</t>
  </si>
  <si>
    <t>2022 P08</t>
  </si>
  <si>
    <t>2022 P09</t>
  </si>
  <si>
    <t>2022 P10</t>
  </si>
  <si>
    <t>2022 P11</t>
  </si>
  <si>
    <t>2022 P12</t>
  </si>
  <si>
    <t>2022 P13</t>
  </si>
  <si>
    <t>2022 P14</t>
  </si>
  <si>
    <t>2022 P15</t>
  </si>
  <si>
    <t>2022 P16</t>
  </si>
  <si>
    <t>2022 P17</t>
  </si>
  <si>
    <t>2022 P18</t>
  </si>
  <si>
    <t>2022 P19</t>
  </si>
  <si>
    <t>2022 P20</t>
  </si>
  <si>
    <t>2022 P21</t>
  </si>
  <si>
    <t>2022 P22</t>
  </si>
  <si>
    <t>2022 P23</t>
  </si>
  <si>
    <t>2022 P24</t>
  </si>
  <si>
    <t>4 - Tpt</t>
  </si>
  <si>
    <t>BOB</t>
  </si>
  <si>
    <t xml:space="preserve">192 - </t>
  </si>
  <si>
    <t xml:space="preserve">3480 - Prep. </t>
  </si>
  <si>
    <t xml:space="preserve">3480 - </t>
  </si>
  <si>
    <t xml:space="preserve">137919 - Sa </t>
  </si>
  <si>
    <t>416800 - Sa parp</t>
  </si>
  <si>
    <t>137900</t>
  </si>
  <si>
    <t>6160</t>
  </si>
  <si>
    <t>616000</t>
  </si>
  <si>
    <t>paiement</t>
  </si>
  <si>
    <t>416800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</si>
</sst>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 * #,##0.00_)\ &quot;$&quot;_ ;_ * \(#,##0.00\)\ &quot;$&quot;_ ;_ * &quot;-&quot;??_)\ &quot;$&quot;_ ;_ @_ "/>
    <numFmt numFmtId="164" formatCode="#,###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0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2" borderId="3" xfId="0" applyFill="1" applyBorder="1"/>
    <xf numFmtId="44" fontId="0" fillId="2" borderId="3" xfId="1" applyFont="1" applyFill="1" applyBorder="1" applyAlignment="1">
      <alignment horizontal="right"/>
    </xf>
    <xf numFmtId="0" fontId="2" fillId="3" borderId="4" xfId="0" applyFont="1" applyFill="1" applyBorder="1"/>
    <xf numFmtId="0" fontId="2" fillId="3" borderId="5" xfId="0" applyFont="1" applyFill="1" applyBorder="1"/>
    <xf numFmtId="0" fontId="2" fillId="4" borderId="6" xfId="0" applyFont="1" applyFill="1" applyBorder="1"/>
    <xf numFmtId="0" fontId="0" fillId="0" borderId="4" xfId="0" applyBorder="1"/>
    <xf numFmtId="0" fontId="2" fillId="3" borderId="7" xfId="0" applyFont="1" applyFill="1" applyBorder="1"/>
    <xf numFmtId="0" fontId="0" fillId="0" borderId="0" xfId="0" applyBorder="1"/>
    <xf numFmtId="0" fontId="2" fillId="3" borderId="2" xfId="0" applyFont="1" applyFill="1" applyBorder="1"/>
    <xf numFmtId="0" fontId="2" fillId="3" borderId="3" xfId="0" applyFont="1" applyFill="1" applyBorder="1"/>
    <xf numFmtId="0" fontId="0" fillId="5" borderId="3" xfId="0" applyFill="1" applyBorder="1"/>
    <xf numFmtId="0" fontId="0" fillId="5" borderId="3" xfId="0" applyFill="1" applyBorder="1" applyAlignment="1">
      <alignment horizontal="center"/>
    </xf>
    <xf numFmtId="44" fontId="0" fillId="5" borderId="3" xfId="1" applyFont="1" applyFill="1" applyBorder="1" applyAlignment="1">
      <alignment horizontal="right"/>
    </xf>
    <xf numFmtId="0" fontId="0" fillId="6" borderId="0" xfId="0" applyFill="1"/>
    <xf numFmtId="0" fontId="0" fillId="0" borderId="8" xfId="0" applyBorder="1"/>
    <xf numFmtId="0" fontId="0" fillId="0" borderId="9" xfId="0" applyBorder="1"/>
    <xf numFmtId="4" fontId="3" fillId="0" borderId="4" xfId="0" applyNumberFormat="1" applyFont="1" applyBorder="1"/>
    <xf numFmtId="4" fontId="3" fillId="0" borderId="8" xfId="0" applyNumberFormat="1" applyFont="1" applyBorder="1"/>
    <xf numFmtId="4" fontId="3" fillId="0" borderId="9" xfId="0" applyNumberFormat="1" applyFont="1" applyBorder="1"/>
    <xf numFmtId="4" fontId="4" fillId="0" borderId="0" xfId="0" applyNumberFormat="1" applyFont="1" applyBorder="1"/>
    <xf numFmtId="164" fontId="3" fillId="0" borderId="0" xfId="0" applyNumberFormat="1" applyFont="1" applyBorder="1"/>
    <xf numFmtId="44" fontId="0" fillId="0" borderId="0" xfId="1" applyFont="1"/>
    <xf numFmtId="44" fontId="0" fillId="0" borderId="0" xfId="1" applyFont="1" applyAlignment="1">
      <alignment horizontal="right"/>
    </xf>
    <xf numFmtId="0" fontId="0" fillId="0" borderId="10" xfId="0" applyBorder="1"/>
    <xf numFmtId="0" fontId="0" fillId="0" borderId="11" xfId="0" applyBorder="1"/>
    <xf numFmtId="4" fontId="3" fillId="0" borderId="11" xfId="0" applyNumberFormat="1" applyFont="1" applyBorder="1"/>
    <xf numFmtId="4" fontId="3" fillId="0" borderId="0" xfId="0" applyNumberFormat="1" applyFont="1"/>
    <xf numFmtId="4" fontId="3" fillId="0" borderId="12" xfId="0" applyNumberFormat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BB11"/>
  <sheetViews>
    <sheetView tabSelected="1" topLeftCell="AE1" workbookViewId="0">
      <selection activeCell="BA11" sqref="BA11"/>
    </sheetView>
  </sheetViews>
  <sheetFormatPr baseColWidth="10" defaultRowHeight="15" x14ac:dyDescent="0.25"/>
  <cols>
    <col min="2" max="2" width="32" customWidth="1"/>
    <col min="3" max="4" width="30.7109375" bestFit="1" customWidth="1"/>
    <col min="5" max="6" width="30.7109375" customWidth="1"/>
    <col min="7" max="7" width="9" customWidth="1"/>
    <col min="8" max="26" width="8.5703125" bestFit="1" customWidth="1"/>
    <col min="27" max="27" width="8.5703125" customWidth="1"/>
    <col min="28" max="28" width="27.28515625" customWidth="1"/>
    <col min="29" max="29" width="9.140625" customWidth="1"/>
    <col min="30" max="30" width="8.5703125" customWidth="1"/>
    <col min="31" max="32" width="23.7109375" customWidth="1"/>
    <col min="33" max="37" width="6.140625" customWidth="1"/>
    <col min="38" max="38" width="9.5703125" bestFit="1" customWidth="1"/>
    <col min="39" max="52" width="6.140625" customWidth="1"/>
    <col min="53" max="53" width="22.85546875" bestFit="1" customWidth="1"/>
    <col min="54" max="54" width="26" customWidth="1"/>
  </cols>
  <sheetData>
    <row r="6" spans="1:54" ht="15.75" thickBot="1" x14ac:dyDescent="0.3"/>
    <row r="7" spans="1:54" ht="15.75" thickBot="1" x14ac:dyDescent="0.3">
      <c r="A7" s="1" t="s">
        <v>0</v>
      </c>
      <c r="B7" s="1" t="s">
        <v>1</v>
      </c>
      <c r="C7" s="1" t="s">
        <v>2</v>
      </c>
      <c r="D7" s="2" t="s">
        <v>3</v>
      </c>
      <c r="E7" s="1" t="s">
        <v>4</v>
      </c>
      <c r="F7" s="1" t="s">
        <v>5</v>
      </c>
      <c r="G7" s="3" t="s">
        <v>39</v>
      </c>
      <c r="H7" s="3" t="s">
        <v>40</v>
      </c>
      <c r="I7" s="3" t="s">
        <v>41</v>
      </c>
      <c r="J7" s="3" t="s">
        <v>42</v>
      </c>
      <c r="K7" s="3" t="s">
        <v>43</v>
      </c>
      <c r="L7" s="3" t="s">
        <v>44</v>
      </c>
      <c r="M7" s="3" t="s">
        <v>45</v>
      </c>
      <c r="N7" s="3" t="s">
        <v>46</v>
      </c>
      <c r="O7" s="3" t="s">
        <v>47</v>
      </c>
      <c r="P7" s="3" t="s">
        <v>48</v>
      </c>
      <c r="Q7" s="3" t="s">
        <v>49</v>
      </c>
      <c r="R7" s="3" t="s">
        <v>50</v>
      </c>
      <c r="S7" s="3" t="s">
        <v>51</v>
      </c>
      <c r="T7" s="3" t="s">
        <v>52</v>
      </c>
      <c r="U7" s="3" t="s">
        <v>53</v>
      </c>
      <c r="V7" s="3" t="s">
        <v>54</v>
      </c>
      <c r="W7" s="3" t="s">
        <v>55</v>
      </c>
      <c r="X7" s="3" t="s">
        <v>56</v>
      </c>
      <c r="Y7" s="3" t="s">
        <v>57</v>
      </c>
      <c r="Z7" s="3" t="s">
        <v>58</v>
      </c>
      <c r="AA7" s="3" t="s">
        <v>6</v>
      </c>
      <c r="AB7" s="4" t="s">
        <v>7</v>
      </c>
      <c r="AC7" s="5" t="s">
        <v>8</v>
      </c>
      <c r="AD7" s="5" t="s">
        <v>9</v>
      </c>
      <c r="AE7" s="6" t="s">
        <v>10</v>
      </c>
      <c r="AF7" s="6" t="s">
        <v>11</v>
      </c>
      <c r="AG7" s="6" t="s">
        <v>12</v>
      </c>
      <c r="AH7" s="6" t="s">
        <v>13</v>
      </c>
      <c r="AI7" s="6" t="s">
        <v>14</v>
      </c>
      <c r="AJ7" s="6" t="s">
        <v>15</v>
      </c>
      <c r="AK7" s="6" t="s">
        <v>16</v>
      </c>
      <c r="AL7" s="6" t="s">
        <v>17</v>
      </c>
      <c r="AM7" s="6" t="s">
        <v>18</v>
      </c>
      <c r="AN7" s="6" t="s">
        <v>19</v>
      </c>
      <c r="AO7" s="6" t="s">
        <v>20</v>
      </c>
      <c r="AP7" s="6" t="s">
        <v>21</v>
      </c>
      <c r="AQ7" s="6" t="s">
        <v>22</v>
      </c>
      <c r="AR7" s="6" t="s">
        <v>23</v>
      </c>
      <c r="AS7" s="6" t="s">
        <v>24</v>
      </c>
      <c r="AT7" s="6" t="s">
        <v>25</v>
      </c>
      <c r="AU7" s="6" t="s">
        <v>26</v>
      </c>
      <c r="AV7" s="6" t="s">
        <v>27</v>
      </c>
      <c r="AW7" s="6" t="s">
        <v>28</v>
      </c>
      <c r="AX7" s="6" t="s">
        <v>29</v>
      </c>
      <c r="AY7" s="6" t="s">
        <v>30</v>
      </c>
      <c r="AZ7" s="6" t="s">
        <v>31</v>
      </c>
      <c r="BA7" s="6" t="s">
        <v>32</v>
      </c>
      <c r="BB7" s="7" t="s">
        <v>33</v>
      </c>
    </row>
    <row r="8" spans="1:54" ht="15.75" thickBot="1" x14ac:dyDescent="0.3">
      <c r="B8" s="8" t="s">
        <v>34</v>
      </c>
      <c r="C8" s="9"/>
      <c r="D8" s="10"/>
      <c r="E8" s="9"/>
      <c r="F8" s="9"/>
      <c r="G8" s="11" t="s">
        <v>35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2"/>
      <c r="AA8" s="13" t="s">
        <v>6</v>
      </c>
      <c r="AB8" s="14" t="s">
        <v>7</v>
      </c>
      <c r="AC8" s="15" t="s">
        <v>8</v>
      </c>
      <c r="AD8" s="15" t="s">
        <v>9</v>
      </c>
      <c r="AE8" s="16" t="s">
        <v>10</v>
      </c>
      <c r="AF8" s="16" t="s">
        <v>11</v>
      </c>
      <c r="AG8" s="16" t="s">
        <v>12</v>
      </c>
      <c r="AH8" s="16" t="s">
        <v>13</v>
      </c>
      <c r="AI8" s="16" t="s">
        <v>14</v>
      </c>
      <c r="AJ8" s="16" t="s">
        <v>15</v>
      </c>
      <c r="AK8" s="16" t="s">
        <v>16</v>
      </c>
      <c r="AL8" s="16" t="s">
        <v>17</v>
      </c>
      <c r="AM8" s="16" t="s">
        <v>18</v>
      </c>
      <c r="AN8" s="16" t="s">
        <v>19</v>
      </c>
      <c r="AO8" s="16" t="s">
        <v>20</v>
      </c>
      <c r="AP8" s="16" t="s">
        <v>21</v>
      </c>
      <c r="AQ8" s="16" t="s">
        <v>22</v>
      </c>
      <c r="AR8" s="16" t="s">
        <v>23</v>
      </c>
      <c r="AS8" s="16" t="s">
        <v>24</v>
      </c>
      <c r="AT8" s="16" t="s">
        <v>25</v>
      </c>
      <c r="AU8" s="16" t="s">
        <v>26</v>
      </c>
      <c r="AV8" s="16" t="s">
        <v>27</v>
      </c>
      <c r="AW8" s="16" t="s">
        <v>28</v>
      </c>
      <c r="AX8" s="16" t="s">
        <v>29</v>
      </c>
      <c r="AY8" s="16" t="s">
        <v>30</v>
      </c>
      <c r="AZ8" s="16" t="s">
        <v>31</v>
      </c>
      <c r="BA8" s="17">
        <v>1.49</v>
      </c>
      <c r="BB8" s="18">
        <v>1.99</v>
      </c>
    </row>
    <row r="9" spans="1:54" ht="15.75" thickBot="1" x14ac:dyDescent="0.3">
      <c r="A9" s="19"/>
      <c r="B9" s="11" t="s">
        <v>1</v>
      </c>
      <c r="C9" s="11" t="s">
        <v>2</v>
      </c>
      <c r="D9" s="11" t="s">
        <v>36</v>
      </c>
      <c r="E9" s="11" t="s">
        <v>37</v>
      </c>
      <c r="F9" s="11" t="s">
        <v>38</v>
      </c>
      <c r="G9" s="11" t="s">
        <v>39</v>
      </c>
      <c r="H9" s="20" t="s">
        <v>40</v>
      </c>
      <c r="I9" s="20" t="s">
        <v>41</v>
      </c>
      <c r="J9" s="20" t="s">
        <v>42</v>
      </c>
      <c r="K9" s="20" t="s">
        <v>43</v>
      </c>
      <c r="L9" s="20" t="s">
        <v>44</v>
      </c>
      <c r="M9" s="20" t="s">
        <v>45</v>
      </c>
      <c r="N9" s="20" t="s">
        <v>46</v>
      </c>
      <c r="O9" s="20" t="s">
        <v>47</v>
      </c>
      <c r="P9" s="20" t="s">
        <v>48</v>
      </c>
      <c r="Q9" s="20" t="s">
        <v>49</v>
      </c>
      <c r="R9" s="20" t="s">
        <v>50</v>
      </c>
      <c r="S9" s="20" t="s">
        <v>51</v>
      </c>
      <c r="T9" s="20" t="s">
        <v>52</v>
      </c>
      <c r="U9" s="20" t="s">
        <v>53</v>
      </c>
      <c r="V9" s="20" t="s">
        <v>54</v>
      </c>
      <c r="W9" s="20" t="s">
        <v>55</v>
      </c>
      <c r="X9" s="20" t="s">
        <v>56</v>
      </c>
      <c r="Y9" s="20" t="s">
        <v>57</v>
      </c>
      <c r="Z9" s="21" t="s">
        <v>58</v>
      </c>
      <c r="AA9" s="13"/>
      <c r="AB9" s="14"/>
      <c r="AC9" s="15"/>
      <c r="AD9" s="15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8"/>
    </row>
    <row r="10" spans="1:54" x14ac:dyDescent="0.25">
      <c r="A10">
        <v>4</v>
      </c>
      <c r="B10" s="11" t="s">
        <v>60</v>
      </c>
      <c r="C10" s="11" t="s">
        <v>59</v>
      </c>
      <c r="D10" s="11" t="s">
        <v>61</v>
      </c>
      <c r="E10" s="11" t="s">
        <v>62</v>
      </c>
      <c r="F10" s="11" t="s">
        <v>64</v>
      </c>
      <c r="G10" s="22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>
        <v>23.75</v>
      </c>
      <c r="X10" s="23"/>
      <c r="Y10" s="23"/>
      <c r="Z10" s="24"/>
      <c r="AA10" s="25">
        <v>36.25</v>
      </c>
      <c r="AB10" s="26" t="s">
        <v>66</v>
      </c>
      <c r="AC10" s="26" t="s">
        <v>67</v>
      </c>
      <c r="AD10" s="26" t="s">
        <v>68</v>
      </c>
      <c r="AE10">
        <v>137919</v>
      </c>
      <c r="AF10" t="s">
        <v>69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1.49</v>
      </c>
      <c r="AX10">
        <v>0</v>
      </c>
      <c r="AY10">
        <v>0</v>
      </c>
      <c r="AZ10">
        <v>0</v>
      </c>
      <c r="BA10" s="27">
        <f>ROUND(IF(AG10=$BA$8,AG10*G10,0)+IF(AH10=$BA$8,AH10*H10,0)+IF(AI10=$BA$8,AI10*I10,0)+IF(AJ10=$BA$8,AJ10*J10,0)+IF(AK10=$BA$8,AK10*K10,0)+IF(AL10=$BA$8,AL10*L10,0)+IF(AM10=$BA$8,AM10*M10,0)+IF(AN10=$BA$8,AN10*N10,0)+IF(AO10=$BA$8,AO10*O10,0)+IF(AP10=$BA$8,AP10*P10,0)+IF(AQ10=$BA$8,AQ10*Q10,0)+IF(AR10=$BA$8,AR10*R10,0)+IF(AS10=$BA$8,AS10*S10,0)+IF(AT10=$BA$8,AT10*T10,0)+IF(AU10=$BA$8,AU10*U10,0)+IF(AV10=$BA$8,AV10*V10,0)+IF(AW10=$BA$8,AW10*W10,0)+IF(AX10=$BA$8,AX10*X10,0)+IF(AY10=$BA$8,AY10*Y10,0)+IF(AZ10=$BA$8,AZ10*Z10,0),2)</f>
        <v>35.39</v>
      </c>
      <c r="BB10" s="28">
        <f>ROUND(IF(AG10=$BB$8,AG10*G10,0)+IF(AH10=$BB$8,AH10*H10,0)+IF(AI10=$BB$8,AI10*I10,0)+IF(AJ10=$BB$8,AJ10*J10,0)+IF(AK10=$BB$8,AK10*K10,0)+IF(AL10=$BB$8,AL10*L10,0)+IF(AM10=$BB$8,AM10*M10,0)+IF(AN10=$BB$8,AN10*N10,0)+IF(AO10=$BB$8,AO10*O10,0)+IF(AP10=$BB$8,AP10*P10,0)+IF(AQ10=$BB$8,AQ10*Q10,0)+IF(AR10=$BB$8,AR10*R10,0)+IF(AS10=$BB$8,AS10*S10,0)+IF(AT10=$BB$8,AT10*T10,0)+IF(AU10=$BB$8,AU10*U10,0)+IF(AV10=$BB$8,AV10*V10,0)+IF(AW10=$BB$8,AW10*W10,0)+IF(AX10=$BB$8,AX10*X10,0)+IF(AY10=$BB$8,AY10*Y10,0)+IF(AZ10=$BB$8,AZ10*Z10,0),2)</f>
        <v>0</v>
      </c>
    </row>
    <row r="11" spans="1:54" x14ac:dyDescent="0.25">
      <c r="A11">
        <v>4</v>
      </c>
      <c r="B11" s="29" t="s">
        <v>60</v>
      </c>
      <c r="C11" s="29" t="s">
        <v>59</v>
      </c>
      <c r="D11" s="29" t="s">
        <v>61</v>
      </c>
      <c r="E11" s="29" t="s">
        <v>63</v>
      </c>
      <c r="F11" s="30" t="s">
        <v>65</v>
      </c>
      <c r="G11" s="31"/>
      <c r="H11" s="32"/>
      <c r="I11" s="32"/>
      <c r="J11" s="32"/>
      <c r="K11" s="32"/>
      <c r="L11" s="32"/>
      <c r="M11" s="32"/>
      <c r="N11" s="32"/>
      <c r="O11" s="32">
        <v>74.5</v>
      </c>
      <c r="P11" s="32">
        <v>72.5</v>
      </c>
      <c r="Q11" s="32">
        <v>72.5</v>
      </c>
      <c r="R11" s="32">
        <v>58</v>
      </c>
      <c r="S11" s="32">
        <v>73.25</v>
      </c>
      <c r="T11" s="32">
        <v>65.25</v>
      </c>
      <c r="U11" s="32">
        <v>58</v>
      </c>
      <c r="V11" s="32">
        <v>65.25</v>
      </c>
      <c r="W11" s="32">
        <v>43.5</v>
      </c>
      <c r="X11" s="32">
        <v>69.25</v>
      </c>
      <c r="Y11" s="32">
        <v>72.5</v>
      </c>
      <c r="Z11" s="33">
        <v>65.75</v>
      </c>
      <c r="AA11" s="25">
        <v>36.25</v>
      </c>
      <c r="AB11" s="26" t="s">
        <v>70</v>
      </c>
      <c r="AC11" s="26" t="s">
        <v>67</v>
      </c>
      <c r="AD11" s="26" t="s">
        <v>68</v>
      </c>
      <c r="AE11">
        <v>416800</v>
      </c>
      <c r="AF11" t="s">
        <v>69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1.99</v>
      </c>
      <c r="AP11">
        <v>1.99</v>
      </c>
      <c r="AQ11">
        <v>1.99</v>
      </c>
      <c r="AR11">
        <v>1.99</v>
      </c>
      <c r="AS11">
        <v>1.99</v>
      </c>
      <c r="AT11">
        <v>1.99</v>
      </c>
      <c r="AU11">
        <v>1.99</v>
      </c>
      <c r="AV11">
        <v>1.99</v>
      </c>
      <c r="AW11">
        <v>1.49</v>
      </c>
      <c r="AX11">
        <v>1.99</v>
      </c>
      <c r="AY11">
        <v>1.99</v>
      </c>
      <c r="AZ11">
        <v>1.99</v>
      </c>
      <c r="BA11" s="27">
        <f>ROUND(IF(AG11=$BA$8,AG11*G11,0)+IF(AH11=$BA$8,AH11*H11,0)+IF(AI11=$BA$8,AI11*I11,0)+IF(AJ11=$BA$8,AJ11*J11,0)+IF(AK11=$BA$8,AK11*K11,0)+IF(AL11=$BA$8,AL11*L11,0)+IF(AM11=$BA$8,AM11*M11,0)+IF(AN11=$BA$8,AN11*N11,0)+IF(AO11=$BA$8,AO11*O11,0)+IF(AP11=$BA$8,AP11*P11,0)+IF(AQ11=$BA$8,AQ11*Q11,0)+IF(AR11=$BA$8,AR11*R11,0)+IF(AS11=$BA$8,AS11*S11,0)+IF(AT11=$BA$8,AT11*T11,0)+IF(AU11=$BA$8,AU11*U11,0)+IF(AV11=$BA$8,AV11*V11,0)+IF(AW11=$BA$8,AW11*W11,0)+IF(AX11=$BA$8,AX11*X11,0)+IF(AY11=$BA$8,AY11*Y11,0)+IF(AZ11=$BA$8,AZ11*Z11,0),2)</f>
        <v>64.819999999999993</v>
      </c>
      <c r="BB11" s="28">
        <f>ROUND(IF(AG11=$BB$8,AG11*G11,0)+IF(AH11=$BB$8,AH11*H11,0)+IF(AI11=$BB$8,AI11*I11,0)+IF(AJ11=$BB$8,AJ11*J11,0)+IF(AK11=$BB$8,AK11*K11,0)+IF(AL11=$BB$8,AL11*L11,0)+IF(AM11=$BB$8,AM11*M11,0)+IF(AN11=$BB$8,AN11*N11,0)+IF(AO11=$BB$8,AO11*O11,0)+IF(AP11=$BB$8,AP11*P11,0)+IF(AQ11=$BB$8,AQ11*Q11,0)+IF(AR11=$BB$8,AR11*R11,0)+IF(AS11=$BB$8,AS11*S11,0)+IF(AT11=$BB$8,AT11*T11,0)+IF(AU11=$BB$8,AU11*U11,0)+IF(AV11=$BB$8,AV11*V11,0)+IF(AW11=$BB$8,AW11*W11,0)+IF(AX11=$BB$8,AX11*X11,0)+IF(AY11=$BB$8,AY11*Y11,0)+IF(AZ11=$BB$8,AZ11*Z11,0),2)</f>
        <v>1486.03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CISSS Lanaudière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Pagé Sylvain</dc:creator>
  <cp:lastModifiedBy>Pagé Sylvain</cp:lastModifiedBy>
  <dcterms:created xsi:type="dcterms:W3CDTF">2022-03-17T02:20:42Z</dcterms:created>
  <dcterms:modified xsi:type="dcterms:W3CDTF">2022-03-17T02:30:10Z</dcterms:modified>
</cp:coreProperties>
</file>