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3" i="1" l="1"/>
  <c r="C18" i="1"/>
  <c r="D18" i="1"/>
  <c r="E18" i="1"/>
  <c r="F18" i="1"/>
  <c r="G18" i="1"/>
  <c r="H18" i="1"/>
  <c r="I18" i="1"/>
  <c r="B18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3" i="1"/>
  <c r="J4" i="1"/>
  <c r="J3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D3" i="1"/>
  <c r="D4" i="1"/>
  <c r="D5" i="1"/>
  <c r="D6" i="1"/>
  <c r="D7" i="1"/>
  <c r="D8" i="1"/>
  <c r="I8" i="1" s="1"/>
  <c r="D9" i="1"/>
  <c r="D10" i="1"/>
  <c r="D11" i="1"/>
  <c r="D12" i="1"/>
  <c r="D13" i="1"/>
  <c r="I13" i="1" s="1"/>
  <c r="D14" i="1"/>
  <c r="I14" i="1" s="1"/>
  <c r="D15" i="1"/>
  <c r="D16" i="1"/>
  <c r="I12" i="1" l="1"/>
  <c r="I16" i="1"/>
  <c r="I9" i="1"/>
  <c r="I3" i="1"/>
  <c r="D17" i="1"/>
  <c r="F17" i="1"/>
  <c r="H17" i="1"/>
  <c r="I4" i="1"/>
  <c r="I15" i="1"/>
  <c r="I11" i="1"/>
  <c r="I10" i="1"/>
  <c r="I2" i="1"/>
  <c r="I7" i="1"/>
  <c r="I6" i="1"/>
  <c r="I5" i="1"/>
  <c r="K2" i="1" l="1"/>
  <c r="K17" i="1" s="1"/>
  <c r="L5" i="1" s="1"/>
  <c r="J2" i="1"/>
  <c r="J17" i="1" s="1"/>
  <c r="I17" i="1"/>
</calcChain>
</file>

<file path=xl/sharedStrings.xml><?xml version="1.0" encoding="utf-8"?>
<sst xmlns="http://schemas.openxmlformats.org/spreadsheetml/2006/main" count="41" uniqueCount="40">
  <si>
    <t>Part 2</t>
  </si>
  <si>
    <t>Part 1</t>
  </si>
  <si>
    <t>Part 3</t>
  </si>
  <si>
    <t>Part 4</t>
  </si>
  <si>
    <t>Part 5</t>
  </si>
  <si>
    <t>Part 6</t>
  </si>
  <si>
    <t>Part 7</t>
  </si>
  <si>
    <t>Part 8</t>
  </si>
  <si>
    <t>Part 9</t>
  </si>
  <si>
    <t>Part 10</t>
  </si>
  <si>
    <t>Part 11</t>
  </si>
  <si>
    <t>Part 12</t>
  </si>
  <si>
    <t>Part 13</t>
  </si>
  <si>
    <t>Part 14</t>
  </si>
  <si>
    <t>Part 15</t>
  </si>
  <si>
    <t>part</t>
  </si>
  <si>
    <t xml:space="preserve">Point carrière  </t>
  </si>
  <si>
    <t>Nombre de part branche 1</t>
  </si>
  <si>
    <t>Nombre de part branche 2</t>
  </si>
  <si>
    <t>Nombre de part branche 3</t>
  </si>
  <si>
    <t>Rang carrière obtenu</t>
  </si>
  <si>
    <t>Total point par part</t>
  </si>
  <si>
    <t>Totale Branche 3</t>
  </si>
  <si>
    <t>Totale Branche 2</t>
  </si>
  <si>
    <t>Totale Branche 1</t>
  </si>
  <si>
    <t>Règle des 40%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</si>
  <si>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</si>
  <si>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</si>
  <si>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</si>
  <si>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</si>
  <si>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</si>
  <si>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</si>
  <si>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</si>
  <si>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</si>
  <si>
    <t>Niveau 9</t>
  </si>
  <si>
    <t>Rang carrière</t>
  </si>
  <si>
    <t>Point carrière</t>
  </si>
  <si>
    <t>Prime</t>
  </si>
  <si>
    <t>total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</si>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</sst>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5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1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21" sqref="L21"/>
    </sheetView>
  </sheetViews>
  <sheetFormatPr baseColWidth="10" defaultRowHeight="15" x14ac:dyDescent="0.25"/>
  <cols>
    <col min="1" max="8" width="14.42578125" style="1" customWidth="1"/>
    <col min="9" max="9" width="11.42578125" style="1"/>
    <col min="10" max="10" width="36.5703125" style="1" customWidth="1"/>
    <col min="11" max="11" width="41.85546875" style="1" customWidth="1"/>
    <col min="12" max="16384" width="11.42578125" style="1"/>
  </cols>
  <sheetData>
    <row r="1" spans="1:14" ht="30" x14ac:dyDescent="0.25">
      <c r="A1" s="5" t="s">
        <v>15</v>
      </c>
      <c r="B1" s="5" t="s">
        <v>16</v>
      </c>
      <c r="C1" s="5" t="s">
        <v>17</v>
      </c>
      <c r="D1" s="5" t="s">
        <v>24</v>
      </c>
      <c r="E1" s="5" t="s">
        <v>18</v>
      </c>
      <c r="F1" s="5" t="s">
        <v>23</v>
      </c>
      <c r="G1" s="5" t="s">
        <v>19</v>
      </c>
      <c r="H1" s="5" t="s">
        <v>22</v>
      </c>
      <c r="I1" s="5" t="s">
        <v>21</v>
      </c>
      <c r="J1" s="5" t="s">
        <v>25</v>
      </c>
      <c r="K1" s="1" t="s">
        <v>39</v>
      </c>
    </row>
    <row r="2" spans="1:14" ht="13.5" customHeight="1" x14ac:dyDescent="0.25">
      <c r="A2" s="5" t="s">
        <v>1</v>
      </c>
      <c r="B2" s="2">
        <v>0.6</v>
      </c>
      <c r="C2" s="2"/>
      <c r="D2" s="2">
        <v>100</v>
      </c>
      <c r="E2" s="2"/>
      <c r="F2" s="2">
        <v>150</v>
      </c>
      <c r="G2" s="2"/>
      <c r="H2" s="2">
        <v>25</v>
      </c>
      <c r="I2" s="2">
        <f>SUM(D2,F2,H2)</f>
        <v>275</v>
      </c>
      <c r="J2" s="7" t="str">
        <f>IF(D2/I2&gt;40%,"branche 1 &gt;40%",IF(F2/I2&gt;40%,"branche 2 &gt;40%",IF(H2/I2&gt;40%,"branche 3 &gt;40%",D2+F2+H2)))</f>
        <v>branche 2 &gt;40%</v>
      </c>
      <c r="K2" s="8">
        <f>IFERROR(IF(D2/I2&gt;40%,F2+H2,IF(F2/I2&gt;40%,D2+H2,IF(H2/I2&gt;40%,D2+F2,D2+F2+H2))),0)</f>
        <v>125</v>
      </c>
      <c r="L2" s="9" t="s">
        <v>20</v>
      </c>
      <c r="M2" s="9"/>
      <c r="N2" s="9"/>
    </row>
    <row r="3" spans="1:14" ht="13.5" customHeight="1" x14ac:dyDescent="0.25">
      <c r="A3" s="5" t="s">
        <v>0</v>
      </c>
      <c r="B3" s="2">
        <v>1</v>
      </c>
      <c r="C3" s="2"/>
      <c r="D3" s="2">
        <f t="shared" ref="D3:D16" si="0">B3*C3</f>
        <v>0</v>
      </c>
      <c r="E3" s="2"/>
      <c r="F3" s="2">
        <f t="shared" ref="F3:F16" si="1">B3*E3</f>
        <v>0</v>
      </c>
      <c r="G3" s="2"/>
      <c r="H3" s="2">
        <f t="shared" ref="H3:H16" si="2">B3*G3</f>
        <v>0</v>
      </c>
      <c r="I3" s="2">
        <f t="shared" ref="I3:I16" si="3">SUM(D3,F3,H3)</f>
        <v>0</v>
      </c>
      <c r="J3" s="7" t="e">
        <f>IF(D3/I3&gt;40%,"branche 1 &gt;40%",IF(F3/I3&gt;40%,"branche 2 &gt;40%",IF(H3/I3&gt;40%,"branche 3 &gt;40%",D3+F3+H3)))</f>
        <v>#DIV/0!</v>
      </c>
      <c r="K3" s="8">
        <f>IFERROR(IF(D3/I3&gt;40%,F3+H3,IF(F3/I3&gt;40%,D3+H3,IF(H3/I3&gt;40%,D3+F3,D3+F3+H3))),0)</f>
        <v>0</v>
      </c>
      <c r="L3" s="9"/>
      <c r="M3" s="9"/>
      <c r="N3" s="9"/>
    </row>
    <row r="4" spans="1:14" ht="13.5" customHeight="1" x14ac:dyDescent="0.25">
      <c r="A4" s="5" t="s">
        <v>2</v>
      </c>
      <c r="B4" s="2">
        <v>1.7</v>
      </c>
      <c r="C4" s="2"/>
      <c r="D4" s="2">
        <f t="shared" si="0"/>
        <v>0</v>
      </c>
      <c r="E4" s="2"/>
      <c r="F4" s="2">
        <f t="shared" si="1"/>
        <v>0</v>
      </c>
      <c r="G4" s="2"/>
      <c r="H4" s="2">
        <f t="shared" si="2"/>
        <v>0</v>
      </c>
      <c r="I4" s="2">
        <f t="shared" si="3"/>
        <v>0</v>
      </c>
      <c r="J4" s="7" t="e">
        <f>IF(OR(D4/I4&gt;40%,F4/I4&gt;40%,H4/I4&gt;40%),"Une colonne plus de 40%",D4+F4+H4)</f>
        <v>#DIV/0!</v>
      </c>
      <c r="K4" s="8">
        <f t="shared" ref="K4:K16" si="4">IFERROR(IF(D4/I4&gt;40%,F4+H4,IF(F4/I4&gt;40%,D4+H4,IF(H4/I4&gt;40%,D4+F4,D4+F4+H4))),0)</f>
        <v>0</v>
      </c>
      <c r="L4" s="9"/>
      <c r="M4" s="9"/>
      <c r="N4" s="9"/>
    </row>
    <row r="5" spans="1:14" ht="13.5" customHeight="1" x14ac:dyDescent="0.25">
      <c r="A5" s="5" t="s">
        <v>3</v>
      </c>
      <c r="B5" s="2">
        <v>2.9</v>
      </c>
      <c r="C5" s="2"/>
      <c r="D5" s="2">
        <f t="shared" si="0"/>
        <v>0</v>
      </c>
      <c r="E5" s="2"/>
      <c r="F5" s="2">
        <f t="shared" si="1"/>
        <v>0</v>
      </c>
      <c r="G5" s="2"/>
      <c r="H5" s="2">
        <f t="shared" si="2"/>
        <v>0</v>
      </c>
      <c r="I5" s="2">
        <f t="shared" si="3"/>
        <v>0</v>
      </c>
      <c r="J5" s="4"/>
      <c r="K5" s="8">
        <f t="shared" si="4"/>
        <v>0</v>
      </c>
      <c r="L5" s="10" t="str">
        <f>HLOOKUP(K17,B18:I19,2,TRUE)</f>
        <v>Niveau 1</v>
      </c>
      <c r="M5" s="10"/>
      <c r="N5" s="10"/>
    </row>
    <row r="6" spans="1:14" ht="13.5" customHeight="1" x14ac:dyDescent="0.25">
      <c r="A6" s="5" t="s">
        <v>4</v>
      </c>
      <c r="B6" s="2">
        <v>5</v>
      </c>
      <c r="C6" s="2"/>
      <c r="D6" s="2">
        <f t="shared" si="0"/>
        <v>0</v>
      </c>
      <c r="E6" s="2"/>
      <c r="F6" s="2">
        <f t="shared" si="1"/>
        <v>0</v>
      </c>
      <c r="G6" s="2"/>
      <c r="H6" s="2">
        <f t="shared" si="2"/>
        <v>0</v>
      </c>
      <c r="I6" s="2">
        <f t="shared" si="3"/>
        <v>0</v>
      </c>
      <c r="J6" s="4"/>
      <c r="K6" s="8">
        <f t="shared" si="4"/>
        <v>0</v>
      </c>
      <c r="L6" s="10"/>
      <c r="M6" s="10"/>
      <c r="N6" s="10"/>
    </row>
    <row r="7" spans="1:14" ht="13.5" customHeight="1" x14ac:dyDescent="0.25">
      <c r="A7" s="5" t="s">
        <v>5</v>
      </c>
      <c r="B7" s="2">
        <v>8.5</v>
      </c>
      <c r="C7" s="2"/>
      <c r="D7" s="2">
        <f t="shared" si="0"/>
        <v>0</v>
      </c>
      <c r="E7" s="2"/>
      <c r="F7" s="2">
        <f t="shared" si="1"/>
        <v>0</v>
      </c>
      <c r="G7" s="2"/>
      <c r="H7" s="2">
        <f t="shared" si="2"/>
        <v>0</v>
      </c>
      <c r="I7" s="2">
        <f t="shared" si="3"/>
        <v>0</v>
      </c>
      <c r="J7" s="4"/>
      <c r="K7" s="8">
        <f t="shared" si="4"/>
        <v>0</v>
      </c>
      <c r="L7" s="10"/>
      <c r="M7" s="10"/>
      <c r="N7" s="10"/>
    </row>
    <row r="8" spans="1:14" ht="13.5" customHeight="1" x14ac:dyDescent="0.25">
      <c r="A8" s="5" t="s">
        <v>6</v>
      </c>
      <c r="B8" s="2">
        <v>14.6</v>
      </c>
      <c r="C8" s="2"/>
      <c r="D8" s="2">
        <f t="shared" si="0"/>
        <v>0</v>
      </c>
      <c r="E8" s="2"/>
      <c r="F8" s="2">
        <f t="shared" si="1"/>
        <v>0</v>
      </c>
      <c r="G8" s="2"/>
      <c r="H8" s="2">
        <f t="shared" si="2"/>
        <v>0</v>
      </c>
      <c r="I8" s="2">
        <f t="shared" si="3"/>
        <v>0</v>
      </c>
      <c r="J8" s="4"/>
      <c r="K8" s="8">
        <f t="shared" si="4"/>
        <v>0</v>
      </c>
      <c r="L8" s="10"/>
      <c r="M8" s="10"/>
      <c r="N8" s="10"/>
    </row>
    <row r="9" spans="1:14" ht="13.5" customHeight="1" x14ac:dyDescent="0.25">
      <c r="A9" s="5" t="s">
        <v>7</v>
      </c>
      <c r="B9" s="2">
        <v>25</v>
      </c>
      <c r="C9" s="2"/>
      <c r="D9" s="2">
        <f t="shared" si="0"/>
        <v>0</v>
      </c>
      <c r="E9" s="2"/>
      <c r="F9" s="2">
        <f t="shared" si="1"/>
        <v>0</v>
      </c>
      <c r="G9" s="2"/>
      <c r="H9" s="2">
        <f t="shared" si="2"/>
        <v>0</v>
      </c>
      <c r="I9" s="2">
        <f t="shared" si="3"/>
        <v>0</v>
      </c>
      <c r="J9" s="4"/>
      <c r="K9" s="8">
        <f t="shared" si="4"/>
        <v>0</v>
      </c>
    </row>
    <row r="10" spans="1:14" ht="13.5" customHeight="1" x14ac:dyDescent="0.25">
      <c r="A10" s="5" t="s">
        <v>8</v>
      </c>
      <c r="B10" s="2">
        <v>42.7</v>
      </c>
      <c r="C10" s="2"/>
      <c r="D10" s="2">
        <f t="shared" si="0"/>
        <v>0</v>
      </c>
      <c r="E10" s="2"/>
      <c r="F10" s="2">
        <f t="shared" si="1"/>
        <v>0</v>
      </c>
      <c r="G10" s="2"/>
      <c r="H10" s="2">
        <f t="shared" si="2"/>
        <v>0</v>
      </c>
      <c r="I10" s="2">
        <f t="shared" si="3"/>
        <v>0</v>
      </c>
      <c r="J10" s="4"/>
      <c r="K10" s="8">
        <f t="shared" si="4"/>
        <v>0</v>
      </c>
      <c r="L10" s="9" t="s">
        <v>37</v>
      </c>
      <c r="M10" s="9"/>
      <c r="N10" s="9"/>
    </row>
    <row r="11" spans="1:14" ht="13.5" customHeight="1" x14ac:dyDescent="0.25">
      <c r="A11" s="5" t="s">
        <v>9</v>
      </c>
      <c r="B11" s="2">
        <v>73.099999999999994</v>
      </c>
      <c r="C11" s="2"/>
      <c r="D11" s="2">
        <f t="shared" si="0"/>
        <v>0</v>
      </c>
      <c r="E11" s="2"/>
      <c r="F11" s="2">
        <f t="shared" si="1"/>
        <v>0</v>
      </c>
      <c r="G11" s="2"/>
      <c r="H11" s="2">
        <f t="shared" si="2"/>
        <v>0</v>
      </c>
      <c r="I11" s="2">
        <f t="shared" si="3"/>
        <v>0</v>
      </c>
      <c r="J11" s="4"/>
      <c r="K11" s="8">
        <f t="shared" si="4"/>
        <v>0</v>
      </c>
      <c r="L11" s="9"/>
      <c r="M11" s="9"/>
      <c r="N11" s="9"/>
    </row>
    <row r="12" spans="1:14" ht="13.5" customHeight="1" x14ac:dyDescent="0.25">
      <c r="A12" s="5" t="s">
        <v>10</v>
      </c>
      <c r="B12" s="2">
        <v>125</v>
      </c>
      <c r="C12" s="2"/>
      <c r="D12" s="2">
        <f t="shared" si="0"/>
        <v>0</v>
      </c>
      <c r="E12" s="2"/>
      <c r="F12" s="2">
        <f t="shared" si="1"/>
        <v>0</v>
      </c>
      <c r="G12" s="2"/>
      <c r="H12" s="2">
        <f t="shared" si="2"/>
        <v>0</v>
      </c>
      <c r="I12" s="2">
        <f t="shared" si="3"/>
        <v>0</v>
      </c>
      <c r="J12" s="4"/>
      <c r="K12" s="8">
        <f t="shared" si="4"/>
        <v>0</v>
      </c>
      <c r="L12" s="9"/>
      <c r="M12" s="9"/>
      <c r="N12" s="9"/>
    </row>
    <row r="13" spans="1:14" ht="13.5" customHeight="1" x14ac:dyDescent="0.25">
      <c r="A13" s="5" t="s">
        <v>11</v>
      </c>
      <c r="B13" s="2">
        <v>213.7</v>
      </c>
      <c r="C13" s="2"/>
      <c r="D13" s="2">
        <f t="shared" si="0"/>
        <v>0</v>
      </c>
      <c r="E13" s="2"/>
      <c r="F13" s="2">
        <f t="shared" si="1"/>
        <v>0</v>
      </c>
      <c r="G13" s="2"/>
      <c r="H13" s="2">
        <f t="shared" si="2"/>
        <v>0</v>
      </c>
      <c r="I13" s="2">
        <f t="shared" si="3"/>
        <v>0</v>
      </c>
      <c r="J13" s="4"/>
      <c r="K13" s="8">
        <f t="shared" si="4"/>
        <v>0</v>
      </c>
      <c r="L13" s="11">
        <f>HLOOKUP(L5,B19:I21,3,FALSE)</f>
        <v>100</v>
      </c>
      <c r="M13" s="11"/>
      <c r="N13" s="11"/>
    </row>
    <row r="14" spans="1:14" ht="13.5" customHeight="1" x14ac:dyDescent="0.25">
      <c r="A14" s="5" t="s">
        <v>12</v>
      </c>
      <c r="B14" s="2">
        <v>365.5</v>
      </c>
      <c r="C14" s="2"/>
      <c r="D14" s="2">
        <f t="shared" si="0"/>
        <v>0</v>
      </c>
      <c r="E14" s="2"/>
      <c r="F14" s="2">
        <f t="shared" si="1"/>
        <v>0</v>
      </c>
      <c r="G14" s="2"/>
      <c r="H14" s="2">
        <f t="shared" si="2"/>
        <v>0</v>
      </c>
      <c r="I14" s="2">
        <f t="shared" si="3"/>
        <v>0</v>
      </c>
      <c r="J14" s="4"/>
      <c r="K14" s="8">
        <f t="shared" si="4"/>
        <v>0</v>
      </c>
      <c r="L14" s="11"/>
      <c r="M14" s="11"/>
      <c r="N14" s="11"/>
    </row>
    <row r="15" spans="1:14" ht="13.5" customHeight="1" x14ac:dyDescent="0.25">
      <c r="A15" s="5" t="s">
        <v>13</v>
      </c>
      <c r="B15" s="2">
        <v>625</v>
      </c>
      <c r="C15" s="2"/>
      <c r="D15" s="2">
        <f t="shared" si="0"/>
        <v>0</v>
      </c>
      <c r="E15" s="2"/>
      <c r="F15" s="2">
        <f t="shared" si="1"/>
        <v>0</v>
      </c>
      <c r="G15" s="2"/>
      <c r="H15" s="2">
        <f t="shared" si="2"/>
        <v>0</v>
      </c>
      <c r="I15" s="2">
        <f t="shared" si="3"/>
        <v>0</v>
      </c>
      <c r="J15" s="4"/>
      <c r="K15" s="8">
        <f t="shared" si="4"/>
        <v>0</v>
      </c>
      <c r="L15" s="11"/>
      <c r="M15" s="11"/>
      <c r="N15" s="11"/>
    </row>
    <row r="16" spans="1:14" ht="13.5" customHeight="1" x14ac:dyDescent="0.25">
      <c r="A16" s="5" t="s">
        <v>14</v>
      </c>
      <c r="B16" s="2">
        <v>1000</v>
      </c>
      <c r="C16" s="2"/>
      <c r="D16" s="2">
        <f t="shared" si="0"/>
        <v>0</v>
      </c>
      <c r="E16" s="2"/>
      <c r="F16" s="2">
        <f t="shared" si="1"/>
        <v>0</v>
      </c>
      <c r="G16" s="2"/>
      <c r="H16" s="2">
        <f t="shared" si="2"/>
        <v>0</v>
      </c>
      <c r="I16" s="2">
        <f t="shared" si="3"/>
        <v>0</v>
      </c>
      <c r="J16" s="4"/>
      <c r="K16" s="8">
        <f t="shared" si="4"/>
        <v>0</v>
      </c>
      <c r="L16" s="11"/>
      <c r="M16" s="11"/>
      <c r="N16" s="11"/>
    </row>
    <row r="17" spans="1:14" ht="13.5" customHeight="1" x14ac:dyDescent="0.25">
      <c r="A17" s="5" t="s">
        <v>38</v>
      </c>
      <c r="B17" s="4"/>
      <c r="C17" s="4"/>
      <c r="D17" s="4">
        <f>SUM(D2:D16)</f>
        <v>100</v>
      </c>
      <c r="E17" s="4"/>
      <c r="F17" s="4">
        <f>SUM(F2:F16)</f>
        <v>150</v>
      </c>
      <c r="G17" s="4"/>
      <c r="H17" s="4">
        <f>SUM(H2:H16)</f>
        <v>25</v>
      </c>
      <c r="I17" s="4">
        <f>SUM(I2:I16)</f>
        <v>275</v>
      </c>
      <c r="J17" s="4" t="e">
        <f>SUM(J2:J16)</f>
        <v>#DIV/0!</v>
      </c>
      <c r="K17" s="7">
        <f>SUM(K2:K16)</f>
        <v>125</v>
      </c>
      <c r="L17" s="3"/>
      <c r="M17" s="3"/>
      <c r="N17" s="3"/>
    </row>
    <row r="18" spans="1:14" ht="15.75" customHeight="1" x14ac:dyDescent="0.25">
      <c r="B18" s="1">
        <f>B20</f>
        <v>100</v>
      </c>
      <c r="C18" s="1">
        <f t="shared" ref="C18:I18" si="5">C20</f>
        <v>250</v>
      </c>
      <c r="D18" s="1">
        <f t="shared" si="5"/>
        <v>700</v>
      </c>
      <c r="E18" s="1">
        <f t="shared" si="5"/>
        <v>1800</v>
      </c>
      <c r="F18" s="1">
        <f t="shared" si="5"/>
        <v>4500</v>
      </c>
      <c r="G18" s="1">
        <f t="shared" si="5"/>
        <v>12000</v>
      </c>
      <c r="H18" s="1">
        <f t="shared" si="5"/>
        <v>30000</v>
      </c>
      <c r="I18" s="1">
        <f t="shared" si="5"/>
        <v>75000</v>
      </c>
    </row>
    <row r="19" spans="1:14" ht="15.75" customHeight="1" x14ac:dyDescent="0.25">
      <c r="A19" s="5" t="s">
        <v>35</v>
      </c>
      <c r="B19" s="5" t="s">
        <v>26</v>
      </c>
      <c r="C19" s="5" t="s">
        <v>27</v>
      </c>
      <c r="D19" s="5" t="s">
        <v>28</v>
      </c>
      <c r="E19" s="5" t="s">
        <v>29</v>
      </c>
      <c r="F19" s="5" t="s">
        <v>30</v>
      </c>
      <c r="G19" s="5" t="s">
        <v>31</v>
      </c>
      <c r="H19" s="5" t="s">
        <v>32</v>
      </c>
      <c r="I19" s="5" t="s">
        <v>33</v>
      </c>
      <c r="J19" s="5" t="s">
        <v>34</v>
      </c>
    </row>
    <row r="20" spans="1:14" x14ac:dyDescent="0.25">
      <c r="A20" s="5" t="s">
        <v>36</v>
      </c>
      <c r="B20" s="2">
        <v>100</v>
      </c>
      <c r="C20" s="2">
        <v>250</v>
      </c>
      <c r="D20" s="2">
        <v>700</v>
      </c>
      <c r="E20" s="2">
        <v>1800</v>
      </c>
      <c r="F20" s="2">
        <v>4500</v>
      </c>
      <c r="G20" s="2">
        <v>12000</v>
      </c>
      <c r="H20" s="2">
        <v>30000</v>
      </c>
      <c r="I20" s="2">
        <v>75000</v>
      </c>
      <c r="J20" s="2">
        <v>200000</v>
      </c>
    </row>
    <row r="21" spans="1:14" x14ac:dyDescent="0.25">
      <c r="A21" s="5" t="s">
        <v>37</v>
      </c>
      <c r="B21" s="6">
        <v>100</v>
      </c>
      <c r="C21" s="6">
        <v>200</v>
      </c>
      <c r="D21" s="6">
        <v>500</v>
      </c>
      <c r="E21" s="6">
        <v>1000</v>
      </c>
      <c r="F21" s="6">
        <v>2500</v>
      </c>
      <c r="G21" s="6">
        <v>7000</v>
      </c>
      <c r="H21" s="6">
        <v>15000</v>
      </c>
      <c r="I21" s="6">
        <v>35000</v>
      </c>
      <c r="J21" s="6">
        <v>100000</v>
      </c>
    </row>
  </sheetData>
  <mergeCells count="4">
    <mergeCell ref="L10:N12"/>
    <mergeCell ref="L13:N16"/>
    <mergeCell ref="L5:N8"/>
    <mergeCell ref="L2:N4"/>
  </mergeCells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2020-06-12T17:26:06Z</dcterms:modified>
</cp:coreProperties>
</file>