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isdc.ad.unil.ch\dfs\Folder_Redirection\am\Mes documents\Excel graphiques\"/>
    </mc:Choice>
  </mc:AlternateContent>
  <bookViews>
    <workbookView xWindow="0" yWindow="0" windowWidth="25200" windowHeight="11985" activeTab="1"/>
  </bookViews>
  <sheets>
    <sheet name="CA" sheetId="7" r:id="rId1"/>
    <sheet name="CB" sheetId="9" r:id="rId2"/>
    <sheet name="CC" sheetId="10" r:id="rId3"/>
    <sheet name="CD" sheetId="11" r:id="rId4"/>
    <sheet name="CE" sheetId="12" r:id="rId5"/>
    <sheet name="CF" sheetId="13" r:id="rId6"/>
    <sheet name="Catégorie de droit (A)" sheetId="2" r:id="rId7"/>
    <sheet name="Droit international public (D)" sheetId="3" r:id="rId8"/>
    <sheet name="Union Européenne (FA)" sheetId="4" r:id="rId9"/>
    <sheet name="Pays ou région" sheetId="5" r:id="rId10"/>
  </sheets>
  <definedNames>
    <definedName name="CA_A" comment="Autriche" localSheetId="1">#REF!</definedName>
    <definedName name="CA_A" comment="Autriche" localSheetId="2">#REF!</definedName>
    <definedName name="CA_A" comment="Autriche" localSheetId="3">#REF!</definedName>
    <definedName name="CA_A" comment="Autriche" localSheetId="4">#REF!</definedName>
    <definedName name="CA_A" comment="Autriche" localSheetId="5">#REF!</definedName>
    <definedName name="CA_A" comment="Autriche" localSheetId="7">#REF!</definedName>
    <definedName name="CA_A" comment="Autriche" localSheetId="9">#REF!</definedName>
    <definedName name="CA_A" comment="Autriche" localSheetId="8">#REF!</definedName>
    <definedName name="CA_A" comment="Autrich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9" l="1"/>
  <c r="R7" i="13"/>
  <c r="R8" i="13"/>
  <c r="R9" i="13"/>
  <c r="R10" i="13"/>
  <c r="R11" i="13"/>
  <c r="R12" i="13"/>
  <c r="R6" i="13"/>
  <c r="R5" i="13"/>
  <c r="R4" i="13"/>
  <c r="R3" i="13"/>
  <c r="R2" i="13"/>
  <c r="R10" i="12"/>
  <c r="R11" i="12"/>
  <c r="R9" i="12"/>
  <c r="R8" i="12"/>
  <c r="R7" i="12"/>
  <c r="R6" i="12"/>
  <c r="R5" i="12"/>
  <c r="R4" i="12"/>
  <c r="R3" i="12"/>
  <c r="R2" i="12"/>
  <c r="R6" i="11"/>
  <c r="R7" i="11"/>
  <c r="R8" i="11"/>
  <c r="R9" i="11"/>
  <c r="R5" i="11"/>
  <c r="R4" i="11"/>
  <c r="R3" i="11"/>
  <c r="R2" i="11"/>
  <c r="R3" i="10"/>
  <c r="R4" i="10"/>
  <c r="R5" i="10"/>
  <c r="R6" i="10"/>
  <c r="R7" i="10"/>
  <c r="R8" i="10"/>
  <c r="R9" i="10"/>
  <c r="R2" i="10"/>
  <c r="R3" i="9"/>
  <c r="R4" i="9"/>
  <c r="R5" i="9"/>
  <c r="R6" i="9"/>
  <c r="R7" i="9"/>
  <c r="R8" i="9"/>
  <c r="R9" i="9"/>
  <c r="R2" i="7"/>
  <c r="R3" i="7"/>
  <c r="R4" i="7"/>
  <c r="R5" i="7"/>
  <c r="R6" i="7"/>
  <c r="R7" i="7"/>
  <c r="R8" i="7"/>
  <c r="R9" i="7"/>
  <c r="D261" i="2" l="1"/>
  <c r="D260" i="2"/>
  <c r="D227" i="2"/>
  <c r="D226" i="2"/>
  <c r="D210" i="2"/>
  <c r="D209" i="2"/>
  <c r="D179" i="2"/>
  <c r="D178" i="2"/>
  <c r="D85" i="2"/>
  <c r="D59" i="2"/>
  <c r="C59" i="2"/>
  <c r="D28" i="2"/>
  <c r="D233" i="5"/>
  <c r="C233" i="5"/>
  <c r="D232" i="5"/>
  <c r="C232" i="5"/>
  <c r="D231" i="5"/>
  <c r="C231" i="5"/>
  <c r="D230" i="5"/>
  <c r="C230" i="5"/>
  <c r="D229" i="5"/>
  <c r="C229" i="5"/>
  <c r="D228" i="5"/>
  <c r="C228" i="5"/>
  <c r="D227" i="5"/>
  <c r="C227" i="5"/>
  <c r="D226" i="5"/>
  <c r="C226" i="5"/>
  <c r="D225" i="5"/>
  <c r="C225" i="5"/>
  <c r="D224" i="5"/>
  <c r="C224" i="5"/>
  <c r="D223" i="5"/>
  <c r="C223" i="5"/>
  <c r="D222" i="5"/>
  <c r="C222" i="5"/>
  <c r="D221" i="5"/>
  <c r="C221" i="5"/>
  <c r="D220" i="5"/>
  <c r="C220" i="5"/>
  <c r="D219" i="5"/>
  <c r="C219" i="5"/>
  <c r="D218" i="5"/>
  <c r="C218" i="5"/>
  <c r="D217" i="5"/>
  <c r="C217" i="5"/>
  <c r="D216" i="5"/>
  <c r="C216" i="5"/>
  <c r="D215" i="5"/>
  <c r="C215" i="5"/>
  <c r="D214" i="5"/>
  <c r="C214" i="5"/>
  <c r="D213" i="5"/>
  <c r="C213" i="5"/>
  <c r="D212" i="5"/>
  <c r="C212" i="5"/>
  <c r="D211" i="5"/>
  <c r="C211" i="5"/>
  <c r="D210" i="5"/>
  <c r="C210" i="5"/>
  <c r="D209" i="5"/>
  <c r="C209" i="5"/>
  <c r="D208" i="5"/>
  <c r="C208" i="5"/>
  <c r="D207" i="5"/>
  <c r="C207" i="5"/>
  <c r="D206" i="5"/>
  <c r="C206" i="5"/>
  <c r="D205" i="5"/>
  <c r="C205" i="5"/>
  <c r="D204" i="5"/>
  <c r="C204" i="5"/>
  <c r="D203" i="5"/>
  <c r="C203" i="5"/>
  <c r="D202" i="5"/>
  <c r="C202" i="5"/>
  <c r="D201" i="5"/>
  <c r="C201" i="5"/>
  <c r="D200" i="5"/>
  <c r="C200" i="5"/>
  <c r="D199" i="5"/>
  <c r="C199" i="5"/>
  <c r="D198" i="5"/>
  <c r="C198" i="5"/>
  <c r="D197" i="5"/>
  <c r="C197" i="5"/>
  <c r="D196" i="5"/>
  <c r="C196" i="5"/>
  <c r="D195" i="5"/>
  <c r="C195" i="5"/>
  <c r="D194" i="5"/>
  <c r="C194" i="5"/>
  <c r="D193" i="5"/>
  <c r="C193" i="5"/>
  <c r="D192" i="5"/>
  <c r="C192" i="5"/>
  <c r="D191" i="5"/>
  <c r="C191" i="5"/>
  <c r="D190" i="5"/>
  <c r="C190" i="5"/>
  <c r="D189" i="5"/>
  <c r="C189" i="5"/>
  <c r="D188" i="5"/>
  <c r="C188" i="5"/>
  <c r="D187" i="5"/>
  <c r="C187" i="5"/>
  <c r="D186" i="5"/>
  <c r="C186" i="5"/>
  <c r="D185" i="5"/>
  <c r="C185" i="5"/>
  <c r="D184" i="5"/>
  <c r="C184" i="5"/>
  <c r="D183" i="5"/>
  <c r="C183" i="5"/>
  <c r="D182" i="5"/>
  <c r="C182" i="5"/>
  <c r="D181" i="5"/>
  <c r="C181" i="5"/>
  <c r="D180" i="5"/>
  <c r="C180" i="5"/>
  <c r="D179" i="5"/>
  <c r="C179" i="5"/>
  <c r="D178" i="5"/>
  <c r="C178" i="5"/>
  <c r="D177" i="5"/>
  <c r="C177" i="5"/>
  <c r="D176" i="5"/>
  <c r="C176" i="5"/>
  <c r="D175" i="5"/>
  <c r="C175" i="5"/>
  <c r="D174" i="5"/>
  <c r="C174" i="5"/>
  <c r="D173" i="5"/>
  <c r="C173" i="5"/>
  <c r="D172" i="5"/>
  <c r="C172" i="5"/>
  <c r="D171" i="5"/>
  <c r="C171" i="5"/>
  <c r="D170" i="5"/>
  <c r="C170" i="5"/>
  <c r="D169" i="5"/>
  <c r="C169" i="5"/>
  <c r="D168" i="5"/>
  <c r="C168" i="5"/>
  <c r="D167" i="5"/>
  <c r="C167" i="5"/>
  <c r="D166" i="5"/>
  <c r="C166" i="5"/>
  <c r="D165" i="5"/>
  <c r="C165" i="5"/>
  <c r="D164" i="5"/>
  <c r="C164" i="5"/>
  <c r="D163" i="5"/>
  <c r="C163" i="5"/>
  <c r="D162" i="5"/>
  <c r="C162" i="5"/>
  <c r="D161" i="5"/>
  <c r="C161" i="5"/>
  <c r="D160" i="5"/>
  <c r="C160" i="5"/>
  <c r="D159" i="5"/>
  <c r="C159" i="5"/>
  <c r="D158" i="5"/>
  <c r="C158" i="5"/>
  <c r="D157" i="5"/>
  <c r="C157" i="5"/>
  <c r="D156" i="5"/>
  <c r="C156" i="5"/>
  <c r="D155" i="5"/>
  <c r="C155" i="5"/>
  <c r="D154" i="5"/>
  <c r="C154" i="5"/>
  <c r="D153" i="5"/>
  <c r="C153" i="5"/>
  <c r="D152" i="5"/>
  <c r="C152" i="5"/>
  <c r="D151" i="5"/>
  <c r="C151" i="5"/>
  <c r="D150" i="5"/>
  <c r="C150" i="5"/>
  <c r="D149" i="5"/>
  <c r="C149" i="5"/>
  <c r="D148" i="5"/>
  <c r="C148" i="5"/>
  <c r="D147" i="5"/>
  <c r="C147" i="5"/>
  <c r="D146" i="5"/>
  <c r="C146" i="5"/>
  <c r="D145" i="5"/>
  <c r="C145" i="5"/>
  <c r="D144" i="5"/>
  <c r="C144" i="5"/>
  <c r="D143" i="5"/>
  <c r="C143" i="5"/>
  <c r="D142" i="5"/>
  <c r="C142" i="5"/>
  <c r="D141" i="5"/>
  <c r="C141" i="5"/>
  <c r="D140" i="5"/>
  <c r="C140" i="5"/>
  <c r="D139" i="5"/>
  <c r="C139" i="5"/>
  <c r="D138" i="5"/>
  <c r="C138" i="5"/>
  <c r="D137" i="5"/>
  <c r="C137" i="5"/>
  <c r="D136" i="5"/>
  <c r="C136" i="5"/>
  <c r="D135" i="5"/>
  <c r="C135" i="5"/>
  <c r="D134" i="5"/>
  <c r="C134" i="5"/>
  <c r="D133" i="5"/>
  <c r="C133" i="5"/>
  <c r="D132" i="5"/>
  <c r="C132" i="5"/>
  <c r="D131" i="5"/>
  <c r="C131" i="5"/>
  <c r="D130" i="5"/>
  <c r="C130" i="5"/>
  <c r="D129" i="5"/>
  <c r="C129" i="5"/>
  <c r="D128" i="5"/>
  <c r="C128" i="5"/>
  <c r="D127" i="5"/>
  <c r="C127" i="5"/>
  <c r="D126" i="5"/>
  <c r="C126" i="5"/>
  <c r="D125" i="5"/>
  <c r="C125" i="5"/>
  <c r="D124" i="5"/>
  <c r="C124" i="5"/>
  <c r="D123" i="5"/>
  <c r="C123" i="5"/>
  <c r="D122" i="5"/>
  <c r="C122" i="5"/>
  <c r="D121" i="5"/>
  <c r="C121" i="5"/>
  <c r="D120" i="5"/>
  <c r="C120" i="5"/>
  <c r="D119" i="5"/>
  <c r="C119" i="5"/>
  <c r="D118" i="5"/>
  <c r="C118" i="5"/>
  <c r="D117" i="5"/>
  <c r="C117" i="5"/>
  <c r="D116" i="5"/>
  <c r="C116" i="5"/>
  <c r="D115" i="5"/>
  <c r="C115" i="5"/>
  <c r="D114" i="5"/>
  <c r="C114" i="5"/>
  <c r="D113" i="5"/>
  <c r="C113" i="5"/>
  <c r="D112" i="5"/>
  <c r="C112" i="5"/>
  <c r="D111" i="5"/>
  <c r="C111" i="5"/>
  <c r="D110" i="5"/>
  <c r="C110" i="5"/>
  <c r="D109" i="5"/>
  <c r="C109" i="5"/>
  <c r="D108" i="5"/>
  <c r="C108" i="5"/>
  <c r="D107" i="5"/>
  <c r="C107" i="5"/>
  <c r="D106" i="5"/>
  <c r="C106" i="5"/>
  <c r="D105" i="5"/>
  <c r="C105" i="5"/>
  <c r="D104" i="5"/>
  <c r="C104" i="5"/>
  <c r="D103" i="5"/>
  <c r="C103" i="5"/>
  <c r="D102" i="5"/>
  <c r="C102" i="5"/>
  <c r="D101" i="5"/>
  <c r="C101" i="5"/>
  <c r="D100" i="5"/>
  <c r="C100" i="5"/>
  <c r="D99" i="5"/>
  <c r="C99" i="5"/>
  <c r="D98" i="5"/>
  <c r="C98" i="5"/>
  <c r="D97" i="5"/>
  <c r="C97" i="5"/>
  <c r="D96" i="5"/>
  <c r="C96" i="5"/>
  <c r="D95" i="5"/>
  <c r="C95" i="5"/>
  <c r="D94" i="5"/>
  <c r="C94" i="5"/>
  <c r="D93" i="5"/>
  <c r="C93" i="5"/>
  <c r="D92" i="5"/>
  <c r="C92" i="5"/>
  <c r="D91" i="5"/>
  <c r="C91" i="5"/>
  <c r="D90" i="5"/>
  <c r="C90" i="5"/>
  <c r="D89" i="5"/>
  <c r="C89" i="5"/>
  <c r="D88" i="5"/>
  <c r="C88" i="5"/>
  <c r="D87" i="5"/>
  <c r="C87" i="5"/>
  <c r="D86" i="5"/>
  <c r="C86" i="5"/>
  <c r="D85" i="5"/>
  <c r="C85" i="5"/>
  <c r="D84" i="5"/>
  <c r="C84" i="5"/>
  <c r="D83" i="5"/>
  <c r="C83" i="5"/>
  <c r="D82" i="5"/>
  <c r="C82" i="5"/>
  <c r="D81" i="5"/>
  <c r="C81" i="5"/>
  <c r="D80" i="5"/>
  <c r="C80" i="5"/>
  <c r="D79" i="5"/>
  <c r="C79" i="5"/>
  <c r="D78" i="5"/>
  <c r="C78" i="5"/>
  <c r="D77" i="5"/>
  <c r="C77" i="5"/>
  <c r="D76" i="5"/>
  <c r="C76" i="5"/>
  <c r="D75" i="5"/>
  <c r="C75" i="5"/>
  <c r="D74" i="5"/>
  <c r="C74" i="5"/>
  <c r="D73" i="5"/>
  <c r="C73" i="5"/>
  <c r="D72" i="5"/>
  <c r="C72" i="5"/>
  <c r="D71" i="5"/>
  <c r="C71" i="5"/>
  <c r="D70" i="5"/>
  <c r="C70" i="5"/>
  <c r="D69" i="5"/>
  <c r="C69" i="5"/>
  <c r="D68" i="5"/>
  <c r="C68" i="5"/>
  <c r="D67" i="5"/>
  <c r="C67" i="5"/>
  <c r="D66" i="5"/>
  <c r="C66" i="5"/>
  <c r="D65" i="5"/>
  <c r="C65" i="5"/>
  <c r="D64" i="5"/>
  <c r="C64" i="5"/>
  <c r="D63" i="5"/>
  <c r="C63" i="5"/>
  <c r="D62" i="5"/>
  <c r="C62" i="5"/>
  <c r="D61" i="5"/>
  <c r="C61" i="5"/>
  <c r="D60" i="5"/>
  <c r="C60" i="5"/>
  <c r="D59" i="5"/>
  <c r="C59" i="5"/>
  <c r="D58" i="5"/>
  <c r="C58" i="5"/>
  <c r="D57" i="5"/>
  <c r="C57" i="5"/>
  <c r="D56" i="5"/>
  <c r="C56" i="5"/>
  <c r="D55" i="5"/>
  <c r="C55" i="5"/>
  <c r="D54" i="5"/>
  <c r="C54" i="5"/>
  <c r="D53" i="5"/>
  <c r="C53" i="5"/>
  <c r="D52" i="5"/>
  <c r="C52" i="5"/>
  <c r="D51" i="5"/>
  <c r="C51" i="5"/>
  <c r="D50" i="5"/>
  <c r="C50" i="5"/>
  <c r="D49" i="5"/>
  <c r="C49" i="5"/>
  <c r="D48" i="5"/>
  <c r="C48" i="5"/>
  <c r="D47" i="5"/>
  <c r="C47" i="5"/>
  <c r="D46" i="5"/>
  <c r="C46" i="5"/>
  <c r="D45" i="5"/>
  <c r="C45" i="5"/>
  <c r="D44" i="5"/>
  <c r="C44" i="5"/>
  <c r="D43" i="5"/>
  <c r="C43" i="5"/>
  <c r="D42" i="5"/>
  <c r="C42" i="5"/>
  <c r="D41" i="5"/>
  <c r="C41" i="5"/>
  <c r="D40" i="5"/>
  <c r="C40" i="5"/>
  <c r="D39" i="5"/>
  <c r="C39" i="5"/>
  <c r="D38" i="5"/>
  <c r="C38" i="5"/>
  <c r="D37" i="5"/>
  <c r="C37" i="5"/>
  <c r="D36" i="5"/>
  <c r="C36" i="5"/>
  <c r="D35" i="5"/>
  <c r="C35" i="5"/>
  <c r="D34" i="5"/>
  <c r="C34" i="5"/>
  <c r="D33" i="5"/>
  <c r="C33" i="5"/>
  <c r="D32" i="5"/>
  <c r="C32" i="5"/>
  <c r="D31" i="5"/>
  <c r="C31" i="5"/>
  <c r="D30" i="5"/>
  <c r="C30" i="5"/>
  <c r="D29" i="5"/>
  <c r="C29" i="5"/>
  <c r="D28" i="5"/>
  <c r="C28" i="5"/>
  <c r="D27" i="5"/>
  <c r="C27" i="5"/>
  <c r="D26" i="5"/>
  <c r="C26" i="5"/>
  <c r="D25" i="5"/>
  <c r="C25" i="5"/>
  <c r="D24" i="5"/>
  <c r="C24" i="5"/>
  <c r="D23" i="5"/>
  <c r="C23" i="5"/>
  <c r="D22" i="5"/>
  <c r="C22" i="5"/>
  <c r="D21" i="5"/>
  <c r="C21" i="5"/>
  <c r="D20" i="5"/>
  <c r="C20" i="5"/>
  <c r="D19" i="5"/>
  <c r="C19" i="5"/>
  <c r="D18" i="5"/>
  <c r="C18" i="5"/>
  <c r="D17" i="5"/>
  <c r="C17" i="5"/>
  <c r="D16" i="5"/>
  <c r="C16" i="5"/>
  <c r="D15" i="5"/>
  <c r="C15" i="5"/>
  <c r="D14" i="5"/>
  <c r="C14" i="5"/>
  <c r="D13" i="5"/>
  <c r="C13" i="5"/>
  <c r="D12" i="5"/>
  <c r="C12" i="5"/>
  <c r="D11" i="5"/>
  <c r="C11" i="5"/>
  <c r="D10" i="5"/>
  <c r="C10" i="5"/>
  <c r="D9" i="5"/>
  <c r="C9" i="5"/>
  <c r="D8" i="5"/>
  <c r="C8" i="5"/>
  <c r="D7" i="5"/>
  <c r="C7" i="5"/>
  <c r="D6" i="5"/>
  <c r="C6" i="5"/>
  <c r="D5" i="5"/>
  <c r="C5" i="5"/>
  <c r="D4" i="5"/>
  <c r="C4" i="5"/>
  <c r="D3" i="5"/>
  <c r="C3" i="5"/>
  <c r="D2" i="5"/>
  <c r="C2" i="5"/>
  <c r="D280" i="4"/>
  <c r="C280" i="4"/>
  <c r="D279" i="4"/>
  <c r="C279" i="4"/>
  <c r="D278" i="4"/>
  <c r="C278" i="4"/>
  <c r="D277" i="4"/>
  <c r="C277" i="4"/>
  <c r="D276" i="4"/>
  <c r="C276" i="4"/>
  <c r="D275" i="4"/>
  <c r="C275" i="4"/>
  <c r="D274" i="4"/>
  <c r="C274" i="4"/>
  <c r="D273" i="4"/>
  <c r="C273" i="4"/>
  <c r="D272" i="4"/>
  <c r="C272" i="4"/>
  <c r="D271" i="4"/>
  <c r="C271" i="4"/>
  <c r="D270" i="4"/>
  <c r="C270" i="4"/>
  <c r="D269" i="4"/>
  <c r="C269" i="4"/>
  <c r="D268" i="4"/>
  <c r="C268" i="4"/>
  <c r="D267" i="4"/>
  <c r="C267" i="4"/>
  <c r="D266" i="4"/>
  <c r="C266" i="4"/>
  <c r="D265" i="4"/>
  <c r="C265" i="4"/>
  <c r="D264" i="4"/>
  <c r="C264" i="4"/>
  <c r="D263" i="4"/>
  <c r="C263" i="4"/>
  <c r="D262" i="4"/>
  <c r="C262" i="4"/>
  <c r="D261" i="4"/>
  <c r="C261" i="4"/>
  <c r="D260" i="4"/>
  <c r="C260" i="4"/>
  <c r="D259" i="4"/>
  <c r="C259" i="4"/>
  <c r="D258" i="4"/>
  <c r="C258" i="4"/>
  <c r="D257" i="4"/>
  <c r="C257" i="4"/>
  <c r="D256" i="4"/>
  <c r="C256" i="4"/>
  <c r="D255" i="4"/>
  <c r="C255" i="4"/>
  <c r="D254" i="4"/>
  <c r="C254" i="4"/>
  <c r="D253" i="4"/>
  <c r="C253" i="4"/>
  <c r="D252" i="4"/>
  <c r="C252" i="4"/>
  <c r="D251" i="4"/>
  <c r="C251" i="4"/>
  <c r="D250" i="4"/>
  <c r="C250" i="4"/>
  <c r="D249" i="4"/>
  <c r="C249" i="4"/>
  <c r="D248" i="4"/>
  <c r="C248" i="4"/>
  <c r="D247" i="4"/>
  <c r="C247" i="4"/>
  <c r="D246" i="4"/>
  <c r="C246" i="4"/>
  <c r="D245" i="4"/>
  <c r="C245" i="4"/>
  <c r="D244" i="4"/>
  <c r="C244" i="4"/>
  <c r="D243" i="4"/>
  <c r="C243" i="4"/>
  <c r="D242" i="4"/>
  <c r="C242" i="4"/>
  <c r="D241" i="4"/>
  <c r="C241" i="4"/>
  <c r="D240" i="4"/>
  <c r="C240" i="4"/>
  <c r="D239" i="4"/>
  <c r="C239" i="4"/>
  <c r="D238" i="4"/>
  <c r="C238" i="4"/>
  <c r="D237" i="4"/>
  <c r="C237" i="4"/>
  <c r="D236" i="4"/>
  <c r="C236" i="4"/>
  <c r="D235" i="4"/>
  <c r="C235" i="4"/>
  <c r="D234" i="4"/>
  <c r="C234" i="4"/>
  <c r="D233" i="4"/>
  <c r="C233" i="4"/>
  <c r="D232" i="4"/>
  <c r="C232" i="4"/>
  <c r="D231" i="4"/>
  <c r="C231" i="4"/>
  <c r="D230" i="4"/>
  <c r="C230" i="4"/>
  <c r="D229" i="4"/>
  <c r="C229" i="4"/>
  <c r="D228" i="4"/>
  <c r="C228" i="4"/>
  <c r="D227" i="4"/>
  <c r="C227" i="4"/>
  <c r="D226" i="4"/>
  <c r="C226" i="4"/>
  <c r="D225" i="4"/>
  <c r="C225" i="4"/>
  <c r="D224" i="4"/>
  <c r="C224" i="4"/>
  <c r="D223" i="4"/>
  <c r="C223" i="4"/>
  <c r="D222" i="4"/>
  <c r="C222" i="4"/>
  <c r="D221" i="4"/>
  <c r="C221" i="4"/>
  <c r="D220" i="4"/>
  <c r="C220" i="4"/>
  <c r="D219" i="4"/>
  <c r="C219" i="4"/>
  <c r="D218" i="4"/>
  <c r="C218" i="4"/>
  <c r="D217" i="4"/>
  <c r="C217" i="4"/>
  <c r="D216" i="4"/>
  <c r="C216" i="4"/>
  <c r="D215" i="4"/>
  <c r="C215" i="4"/>
  <c r="D214" i="4"/>
  <c r="C214" i="4"/>
  <c r="D213" i="4"/>
  <c r="C213" i="4"/>
  <c r="D212" i="4"/>
  <c r="C212" i="4"/>
  <c r="D211" i="4"/>
  <c r="C211" i="4"/>
  <c r="D210" i="4"/>
  <c r="C210" i="4"/>
  <c r="D209" i="4"/>
  <c r="C209" i="4"/>
  <c r="D208" i="4"/>
  <c r="C208" i="4"/>
  <c r="D207" i="4"/>
  <c r="C207" i="4"/>
  <c r="D206" i="4"/>
  <c r="C206" i="4"/>
  <c r="D205" i="4"/>
  <c r="C205" i="4"/>
  <c r="D204" i="4"/>
  <c r="C204" i="4"/>
  <c r="D203" i="4"/>
  <c r="C203" i="4"/>
  <c r="D202" i="4"/>
  <c r="C202" i="4"/>
  <c r="D201" i="4"/>
  <c r="C201" i="4"/>
  <c r="D200" i="4"/>
  <c r="C200" i="4"/>
  <c r="D199" i="4"/>
  <c r="C199" i="4"/>
  <c r="D198" i="4"/>
  <c r="C198" i="4"/>
  <c r="D197" i="4"/>
  <c r="C197" i="4"/>
  <c r="D196" i="4"/>
  <c r="C196" i="4"/>
  <c r="D195" i="4"/>
  <c r="C195" i="4"/>
  <c r="D194" i="4"/>
  <c r="C194" i="4"/>
  <c r="D193" i="4"/>
  <c r="C193" i="4"/>
  <c r="D192" i="4"/>
  <c r="C192" i="4"/>
  <c r="D191" i="4"/>
  <c r="C191" i="4"/>
  <c r="D190" i="4"/>
  <c r="C190" i="4"/>
  <c r="D189" i="4"/>
  <c r="C189" i="4"/>
  <c r="D188" i="4"/>
  <c r="C188" i="4"/>
  <c r="D187" i="4"/>
  <c r="C187" i="4"/>
  <c r="D186" i="4"/>
  <c r="C186" i="4"/>
  <c r="D185" i="4"/>
  <c r="C185" i="4"/>
  <c r="D184" i="4"/>
  <c r="C184" i="4"/>
  <c r="D183" i="4"/>
  <c r="C183" i="4"/>
  <c r="D182" i="4"/>
  <c r="C182" i="4"/>
  <c r="D181" i="4"/>
  <c r="C181" i="4"/>
  <c r="D180" i="4"/>
  <c r="C180" i="4"/>
  <c r="D179" i="4"/>
  <c r="C179" i="4"/>
  <c r="D178" i="4"/>
  <c r="C178" i="4"/>
  <c r="D177" i="4"/>
  <c r="C177" i="4"/>
  <c r="D176" i="4"/>
  <c r="C176" i="4"/>
  <c r="D175" i="4"/>
  <c r="C175" i="4"/>
  <c r="D174" i="4"/>
  <c r="C174" i="4"/>
  <c r="D173" i="4"/>
  <c r="C173" i="4"/>
  <c r="D172" i="4"/>
  <c r="C172" i="4"/>
  <c r="D171" i="4"/>
  <c r="C171" i="4"/>
  <c r="D170" i="4"/>
  <c r="C170" i="4"/>
  <c r="D169" i="4"/>
  <c r="C169" i="4"/>
  <c r="D168" i="4"/>
  <c r="C168" i="4"/>
  <c r="D167" i="4"/>
  <c r="C167" i="4"/>
  <c r="D166" i="4"/>
  <c r="C166" i="4"/>
  <c r="D165" i="4"/>
  <c r="C165" i="4"/>
  <c r="D164" i="4"/>
  <c r="C164" i="4"/>
  <c r="D163" i="4"/>
  <c r="C163" i="4"/>
  <c r="D162" i="4"/>
  <c r="C162" i="4"/>
  <c r="D161" i="4"/>
  <c r="C161" i="4"/>
  <c r="D160" i="4"/>
  <c r="C160" i="4"/>
  <c r="D159" i="4"/>
  <c r="C159" i="4"/>
  <c r="D158" i="4"/>
  <c r="C158" i="4"/>
  <c r="D157" i="4"/>
  <c r="C157" i="4"/>
  <c r="D156" i="4"/>
  <c r="C156" i="4"/>
  <c r="D155" i="4"/>
  <c r="C155" i="4"/>
  <c r="D154" i="4"/>
  <c r="C154" i="4"/>
  <c r="D153" i="4"/>
  <c r="C153" i="4"/>
  <c r="D152" i="4"/>
  <c r="C152" i="4"/>
  <c r="D151" i="4"/>
  <c r="C151" i="4"/>
  <c r="D150" i="4"/>
  <c r="C150" i="4"/>
  <c r="D149" i="4"/>
  <c r="C149" i="4"/>
  <c r="D148" i="4"/>
  <c r="C148" i="4"/>
  <c r="D147" i="4"/>
  <c r="C147" i="4"/>
  <c r="D146" i="4"/>
  <c r="C146" i="4"/>
  <c r="D145" i="4"/>
  <c r="C145" i="4"/>
  <c r="D144" i="4"/>
  <c r="C144" i="4"/>
  <c r="D143" i="4"/>
  <c r="C143" i="4"/>
  <c r="D142" i="4"/>
  <c r="C142" i="4"/>
  <c r="D141" i="4"/>
  <c r="C141" i="4"/>
  <c r="D140" i="4"/>
  <c r="C140" i="4"/>
  <c r="D139" i="4"/>
  <c r="C139" i="4"/>
  <c r="D138" i="4"/>
  <c r="C138" i="4"/>
  <c r="D137" i="4"/>
  <c r="C137" i="4"/>
  <c r="D136" i="4"/>
  <c r="C136" i="4"/>
  <c r="D135" i="4"/>
  <c r="C135" i="4"/>
  <c r="D134" i="4"/>
  <c r="C134" i="4"/>
  <c r="D133" i="4"/>
  <c r="C133" i="4"/>
  <c r="D132" i="4"/>
  <c r="C132" i="4"/>
  <c r="D131" i="4"/>
  <c r="C131" i="4"/>
  <c r="D130" i="4"/>
  <c r="C130" i="4"/>
  <c r="D129" i="4"/>
  <c r="C129" i="4"/>
  <c r="D128" i="4"/>
  <c r="C128" i="4"/>
  <c r="D127" i="4"/>
  <c r="C127" i="4"/>
  <c r="D126" i="4"/>
  <c r="C126" i="4"/>
  <c r="D125" i="4"/>
  <c r="C125" i="4"/>
  <c r="D124" i="4"/>
  <c r="C124" i="4"/>
  <c r="D123" i="4"/>
  <c r="C123" i="4"/>
  <c r="D122" i="4"/>
  <c r="C122" i="4"/>
  <c r="D121" i="4"/>
  <c r="C121" i="4"/>
  <c r="D120" i="4"/>
  <c r="C120" i="4"/>
  <c r="D119" i="4"/>
  <c r="C119" i="4"/>
  <c r="D118" i="4"/>
  <c r="C118" i="4"/>
  <c r="D117" i="4"/>
  <c r="C117" i="4"/>
  <c r="D116" i="4"/>
  <c r="C116" i="4"/>
  <c r="D115" i="4"/>
  <c r="C115" i="4"/>
  <c r="D114" i="4"/>
  <c r="C114" i="4"/>
  <c r="D113" i="4"/>
  <c r="C113" i="4"/>
  <c r="D112" i="4"/>
  <c r="C112" i="4"/>
  <c r="D111" i="4"/>
  <c r="C111" i="4"/>
  <c r="D110" i="4"/>
  <c r="C110" i="4"/>
  <c r="D109" i="4"/>
  <c r="C109" i="4"/>
  <c r="D108" i="4"/>
  <c r="C108" i="4"/>
  <c r="D107" i="4"/>
  <c r="C107" i="4"/>
  <c r="D106" i="4"/>
  <c r="C106" i="4"/>
  <c r="D105" i="4"/>
  <c r="C105" i="4"/>
  <c r="D104" i="4"/>
  <c r="C104" i="4"/>
  <c r="D103" i="4"/>
  <c r="C103" i="4"/>
  <c r="D102" i="4"/>
  <c r="C102" i="4"/>
  <c r="D101" i="4"/>
  <c r="C101" i="4"/>
  <c r="D100" i="4"/>
  <c r="C100" i="4"/>
  <c r="D99" i="4"/>
  <c r="C99" i="4"/>
  <c r="D98" i="4"/>
  <c r="C98" i="4"/>
  <c r="D97" i="4"/>
  <c r="C97" i="4"/>
  <c r="D96" i="4"/>
  <c r="C96" i="4"/>
  <c r="D95" i="4"/>
  <c r="C95" i="4"/>
  <c r="D94" i="4"/>
  <c r="C94" i="4"/>
  <c r="D93" i="4"/>
  <c r="C93" i="4"/>
  <c r="D92" i="4"/>
  <c r="C92" i="4"/>
  <c r="D91" i="4"/>
  <c r="C91" i="4"/>
  <c r="D90" i="4"/>
  <c r="C90" i="4"/>
  <c r="D89" i="4"/>
  <c r="C89" i="4"/>
  <c r="D88" i="4"/>
  <c r="C88" i="4"/>
  <c r="D87" i="4"/>
  <c r="C87" i="4"/>
  <c r="D86" i="4"/>
  <c r="C86" i="4"/>
  <c r="D85" i="4"/>
  <c r="C85" i="4"/>
  <c r="D84" i="4"/>
  <c r="C84" i="4"/>
  <c r="D83" i="4"/>
  <c r="C83" i="4"/>
  <c r="D82" i="4"/>
  <c r="C82" i="4"/>
  <c r="D81" i="4"/>
  <c r="C81" i="4"/>
  <c r="D80" i="4"/>
  <c r="C80" i="4"/>
  <c r="D79" i="4"/>
  <c r="C79" i="4"/>
  <c r="D78" i="4"/>
  <c r="C78" i="4"/>
  <c r="D77" i="4"/>
  <c r="C77" i="4"/>
  <c r="D76" i="4"/>
  <c r="C76" i="4"/>
  <c r="D75" i="4"/>
  <c r="C75" i="4"/>
  <c r="D74" i="4"/>
  <c r="C74" i="4"/>
  <c r="D73" i="4"/>
  <c r="C73" i="4"/>
  <c r="D72" i="4"/>
  <c r="C72" i="4"/>
  <c r="D71" i="4"/>
  <c r="C71" i="4"/>
  <c r="D70" i="4"/>
  <c r="C70" i="4"/>
  <c r="D69" i="4"/>
  <c r="C69" i="4"/>
  <c r="D68" i="4"/>
  <c r="C68" i="4"/>
  <c r="D67" i="4"/>
  <c r="C67" i="4"/>
  <c r="D66" i="4"/>
  <c r="C66" i="4"/>
  <c r="D65" i="4"/>
  <c r="C65" i="4"/>
  <c r="D64" i="4"/>
  <c r="C64" i="4"/>
  <c r="D63" i="4"/>
  <c r="C63" i="4"/>
  <c r="D62" i="4"/>
  <c r="C62" i="4"/>
  <c r="D61" i="4"/>
  <c r="C61" i="4"/>
  <c r="D60" i="4"/>
  <c r="C60" i="4"/>
  <c r="D59" i="4"/>
  <c r="C59" i="4"/>
  <c r="D58" i="4"/>
  <c r="C58" i="4"/>
  <c r="D57" i="4"/>
  <c r="C57" i="4"/>
  <c r="D56" i="4"/>
  <c r="C56" i="4"/>
  <c r="D55" i="4"/>
  <c r="C55" i="4"/>
  <c r="D54" i="4"/>
  <c r="C54" i="4"/>
  <c r="D53" i="4"/>
  <c r="C53" i="4"/>
  <c r="D52" i="4"/>
  <c r="C52" i="4"/>
  <c r="D51" i="4"/>
  <c r="C51" i="4"/>
  <c r="D50" i="4"/>
  <c r="C50" i="4"/>
  <c r="D49" i="4"/>
  <c r="C49" i="4"/>
  <c r="D48" i="4"/>
  <c r="C48" i="4"/>
  <c r="D47" i="4"/>
  <c r="C47" i="4"/>
  <c r="D46" i="4"/>
  <c r="C46" i="4"/>
  <c r="D45" i="4"/>
  <c r="C45" i="4"/>
  <c r="D44" i="4"/>
  <c r="C44" i="4"/>
  <c r="D43" i="4"/>
  <c r="C43" i="4"/>
  <c r="D42" i="4"/>
  <c r="C42" i="4"/>
  <c r="D41" i="4"/>
  <c r="C41" i="4"/>
  <c r="D40" i="4"/>
  <c r="C40" i="4"/>
  <c r="D39" i="4"/>
  <c r="C39" i="4"/>
  <c r="D38" i="4"/>
  <c r="C38" i="4"/>
  <c r="D37" i="4"/>
  <c r="C37" i="4"/>
  <c r="D36" i="4"/>
  <c r="C36" i="4"/>
  <c r="D35" i="4"/>
  <c r="C35" i="4"/>
  <c r="D34" i="4"/>
  <c r="C34" i="4"/>
  <c r="D33" i="4"/>
  <c r="C33" i="4"/>
  <c r="D32" i="4"/>
  <c r="C32" i="4"/>
  <c r="D31" i="4"/>
  <c r="C31" i="4"/>
  <c r="D30" i="4"/>
  <c r="C30" i="4"/>
  <c r="D29" i="4"/>
  <c r="C29" i="4"/>
  <c r="D28" i="4"/>
  <c r="C28" i="4"/>
  <c r="D27" i="4"/>
  <c r="C27" i="4"/>
  <c r="D26" i="4"/>
  <c r="C26" i="4"/>
  <c r="D25" i="4"/>
  <c r="C25" i="4"/>
  <c r="D24" i="4"/>
  <c r="C24" i="4"/>
  <c r="D23" i="4"/>
  <c r="C23" i="4"/>
  <c r="D22" i="4"/>
  <c r="C22" i="4"/>
  <c r="D21" i="4"/>
  <c r="C21" i="4"/>
  <c r="D20" i="4"/>
  <c r="C20" i="4"/>
  <c r="D19" i="4"/>
  <c r="C19" i="4"/>
  <c r="D18" i="4"/>
  <c r="C18" i="4"/>
  <c r="D17" i="4"/>
  <c r="C17" i="4"/>
  <c r="D16" i="4"/>
  <c r="C16" i="4"/>
  <c r="D15" i="4"/>
  <c r="C15" i="4"/>
  <c r="D14" i="4"/>
  <c r="C14" i="4"/>
  <c r="D13" i="4"/>
  <c r="C13" i="4"/>
  <c r="D12" i="4"/>
  <c r="C12" i="4"/>
  <c r="D11" i="4"/>
  <c r="C11" i="4"/>
  <c r="D10" i="4"/>
  <c r="C10" i="4"/>
  <c r="D9" i="4"/>
  <c r="C9" i="4"/>
  <c r="D8" i="4"/>
  <c r="C8" i="4"/>
  <c r="D7" i="4"/>
  <c r="C7" i="4"/>
  <c r="D6" i="4"/>
  <c r="C6" i="4"/>
  <c r="D5" i="4"/>
  <c r="C5" i="4"/>
  <c r="D4" i="4"/>
  <c r="C4" i="4"/>
  <c r="D3" i="4"/>
  <c r="C3" i="4"/>
  <c r="D2" i="4"/>
  <c r="C2" i="4"/>
  <c r="D90" i="3"/>
  <c r="C90" i="3"/>
  <c r="D89" i="3"/>
  <c r="C89" i="3"/>
  <c r="D88" i="3"/>
  <c r="C88" i="3"/>
  <c r="D87" i="3"/>
  <c r="C87" i="3"/>
  <c r="D86" i="3"/>
  <c r="C86" i="3"/>
  <c r="D85" i="3"/>
  <c r="C85" i="3"/>
  <c r="D84" i="3"/>
  <c r="C84" i="3"/>
  <c r="D83" i="3"/>
  <c r="C83" i="3"/>
  <c r="D82" i="3"/>
  <c r="C82" i="3"/>
  <c r="D81" i="3"/>
  <c r="C81" i="3"/>
  <c r="D80" i="3"/>
  <c r="C80" i="3"/>
  <c r="D79" i="3"/>
  <c r="C79" i="3"/>
  <c r="D78" i="3"/>
  <c r="C78" i="3"/>
  <c r="D77" i="3"/>
  <c r="C77" i="3"/>
  <c r="D76" i="3"/>
  <c r="C76" i="3"/>
  <c r="D75" i="3"/>
  <c r="C75" i="3"/>
  <c r="D74" i="3"/>
  <c r="C74" i="3"/>
  <c r="D73" i="3"/>
  <c r="C73" i="3"/>
  <c r="D72" i="3"/>
  <c r="C72" i="3"/>
  <c r="D71" i="3"/>
  <c r="C71" i="3"/>
  <c r="D70" i="3"/>
  <c r="C70" i="3"/>
  <c r="D69" i="3"/>
  <c r="C69" i="3"/>
  <c r="D68" i="3"/>
  <c r="C68" i="3"/>
  <c r="D67" i="3"/>
  <c r="C67" i="3"/>
  <c r="D66" i="3"/>
  <c r="C66" i="3"/>
  <c r="D65" i="3"/>
  <c r="C65" i="3"/>
  <c r="D64" i="3"/>
  <c r="C64" i="3"/>
  <c r="D63" i="3"/>
  <c r="C63" i="3"/>
  <c r="D62" i="3"/>
  <c r="C62" i="3"/>
  <c r="D61" i="3"/>
  <c r="C61" i="3"/>
  <c r="D60" i="3"/>
  <c r="C60" i="3"/>
  <c r="D59" i="3"/>
  <c r="C59" i="3"/>
  <c r="D58" i="3"/>
  <c r="C58" i="3"/>
  <c r="D57" i="3"/>
  <c r="C57" i="3"/>
  <c r="D56" i="3"/>
  <c r="C56" i="3"/>
  <c r="D55" i="3"/>
  <c r="C55" i="3"/>
  <c r="D54" i="3"/>
  <c r="C54" i="3"/>
  <c r="D53" i="3"/>
  <c r="C53" i="3"/>
  <c r="D52" i="3"/>
  <c r="C52" i="3"/>
  <c r="D51" i="3"/>
  <c r="C51" i="3"/>
  <c r="D50" i="3"/>
  <c r="C50" i="3"/>
  <c r="D49" i="3"/>
  <c r="C49" i="3"/>
  <c r="D48" i="3"/>
  <c r="C48" i="3"/>
  <c r="D47" i="3"/>
  <c r="C47" i="3"/>
  <c r="D46" i="3"/>
  <c r="C46" i="3"/>
  <c r="D45" i="3"/>
  <c r="C45" i="3"/>
  <c r="D44" i="3"/>
  <c r="C44" i="3"/>
  <c r="D43" i="3"/>
  <c r="C43" i="3"/>
  <c r="D42" i="3"/>
  <c r="C42" i="3"/>
  <c r="D41" i="3"/>
  <c r="C41" i="3"/>
  <c r="D40" i="3"/>
  <c r="C40" i="3"/>
  <c r="D39" i="3"/>
  <c r="C39" i="3"/>
  <c r="D38" i="3"/>
  <c r="C38" i="3"/>
  <c r="D37" i="3"/>
  <c r="C37" i="3"/>
  <c r="D36" i="3"/>
  <c r="C36" i="3"/>
  <c r="D35" i="3"/>
  <c r="C35" i="3"/>
  <c r="D34" i="3"/>
  <c r="C34" i="3"/>
  <c r="D33" i="3"/>
  <c r="C33" i="3"/>
  <c r="D32" i="3"/>
  <c r="C32" i="3"/>
  <c r="D31" i="3"/>
  <c r="C31" i="3"/>
  <c r="D30" i="3"/>
  <c r="C30" i="3"/>
  <c r="D29" i="3"/>
  <c r="C29" i="3"/>
  <c r="D28" i="3"/>
  <c r="C28" i="3"/>
  <c r="D27" i="3"/>
  <c r="C27" i="3"/>
  <c r="D26" i="3"/>
  <c r="C26" i="3"/>
  <c r="D25" i="3"/>
  <c r="C25" i="3"/>
  <c r="D24" i="3"/>
  <c r="C24" i="3"/>
  <c r="D23" i="3"/>
  <c r="C23" i="3"/>
  <c r="D22" i="3"/>
  <c r="C22" i="3"/>
  <c r="D21" i="3"/>
  <c r="C21" i="3"/>
  <c r="D20" i="3"/>
  <c r="C20" i="3"/>
  <c r="D19" i="3"/>
  <c r="C19" i="3"/>
  <c r="D18" i="3"/>
  <c r="C18" i="3"/>
  <c r="D17" i="3"/>
  <c r="C17" i="3"/>
  <c r="D16" i="3"/>
  <c r="C16" i="3"/>
  <c r="D15" i="3"/>
  <c r="C15" i="3"/>
  <c r="D14" i="3"/>
  <c r="C14" i="3"/>
  <c r="D13" i="3"/>
  <c r="C13" i="3"/>
  <c r="D12" i="3"/>
  <c r="C12" i="3"/>
  <c r="D11" i="3"/>
  <c r="C11" i="3"/>
  <c r="D10" i="3"/>
  <c r="C10" i="3"/>
  <c r="D9" i="3"/>
  <c r="C9" i="3"/>
  <c r="D8" i="3"/>
  <c r="C8" i="3"/>
  <c r="D7" i="3"/>
  <c r="C7" i="3"/>
  <c r="D6" i="3"/>
  <c r="C6" i="3"/>
  <c r="D5" i="3"/>
  <c r="C5" i="3"/>
  <c r="D4" i="3"/>
  <c r="C4" i="3"/>
  <c r="D3" i="3"/>
  <c r="C3" i="3"/>
  <c r="D2" i="3"/>
  <c r="C2" i="3"/>
  <c r="D275" i="2"/>
  <c r="C275" i="2"/>
  <c r="D274" i="2"/>
  <c r="C274" i="2"/>
  <c r="D273" i="2"/>
  <c r="C273" i="2"/>
  <c r="D272" i="2"/>
  <c r="C272" i="2"/>
  <c r="D271" i="2"/>
  <c r="C271" i="2"/>
  <c r="D270" i="2"/>
  <c r="C270" i="2"/>
  <c r="D269" i="2"/>
  <c r="C269" i="2"/>
  <c r="D268" i="2"/>
  <c r="C268" i="2"/>
  <c r="D267" i="2"/>
  <c r="C267" i="2"/>
  <c r="D266" i="2"/>
  <c r="C266" i="2"/>
  <c r="D265" i="2"/>
  <c r="C265" i="2"/>
  <c r="D264" i="2"/>
  <c r="C264" i="2"/>
  <c r="D263" i="2"/>
  <c r="C263" i="2"/>
  <c r="D262" i="2"/>
  <c r="C262" i="2"/>
  <c r="C261" i="2"/>
  <c r="C260" i="2"/>
  <c r="D259" i="2"/>
  <c r="C259" i="2"/>
  <c r="D258" i="2"/>
  <c r="C258" i="2"/>
  <c r="D257" i="2"/>
  <c r="C257" i="2"/>
  <c r="D256" i="2"/>
  <c r="C256" i="2"/>
  <c r="D255" i="2"/>
  <c r="C255" i="2"/>
  <c r="D254" i="2"/>
  <c r="C254" i="2"/>
  <c r="D253" i="2"/>
  <c r="C253" i="2"/>
  <c r="D252" i="2"/>
  <c r="C252" i="2"/>
  <c r="D251" i="2"/>
  <c r="C251" i="2"/>
  <c r="D250" i="2"/>
  <c r="C250" i="2"/>
  <c r="D249" i="2"/>
  <c r="C249" i="2"/>
  <c r="D248" i="2"/>
  <c r="C248" i="2"/>
  <c r="D247" i="2"/>
  <c r="C247" i="2"/>
  <c r="D246" i="2"/>
  <c r="C246" i="2"/>
  <c r="D245" i="2"/>
  <c r="C245" i="2"/>
  <c r="D244" i="2"/>
  <c r="C244" i="2"/>
  <c r="D243" i="2"/>
  <c r="C243" i="2"/>
  <c r="D242" i="2"/>
  <c r="C242" i="2"/>
  <c r="D241" i="2"/>
  <c r="C241" i="2"/>
  <c r="D240" i="2"/>
  <c r="C240" i="2"/>
  <c r="D239" i="2"/>
  <c r="C239" i="2"/>
  <c r="D238" i="2"/>
  <c r="C238" i="2"/>
  <c r="D237" i="2"/>
  <c r="C237" i="2"/>
  <c r="D236" i="2"/>
  <c r="C236" i="2"/>
  <c r="D235" i="2"/>
  <c r="C235" i="2"/>
  <c r="D234" i="2"/>
  <c r="C234" i="2"/>
  <c r="D233" i="2"/>
  <c r="C233" i="2"/>
  <c r="D232" i="2"/>
  <c r="C232" i="2"/>
  <c r="D231" i="2"/>
  <c r="C231" i="2"/>
  <c r="D230" i="2"/>
  <c r="C230" i="2"/>
  <c r="D229" i="2"/>
  <c r="C229" i="2"/>
  <c r="D228" i="2"/>
  <c r="C228" i="2"/>
  <c r="C227" i="2"/>
  <c r="C226" i="2"/>
  <c r="D225" i="2"/>
  <c r="C225" i="2"/>
  <c r="D224" i="2"/>
  <c r="C224" i="2"/>
  <c r="D223" i="2"/>
  <c r="C223" i="2"/>
  <c r="D222" i="2"/>
  <c r="C222" i="2"/>
  <c r="D221" i="2"/>
  <c r="C221" i="2"/>
  <c r="D220" i="2"/>
  <c r="C220" i="2"/>
  <c r="D219" i="2"/>
  <c r="C219" i="2"/>
  <c r="D218" i="2"/>
  <c r="C218" i="2"/>
  <c r="D217" i="2"/>
  <c r="C217" i="2"/>
  <c r="D216" i="2"/>
  <c r="C216" i="2"/>
  <c r="D215" i="2"/>
  <c r="C215" i="2"/>
  <c r="D214" i="2"/>
  <c r="C214" i="2"/>
  <c r="D213" i="2"/>
  <c r="C213" i="2"/>
  <c r="D212" i="2"/>
  <c r="C212" i="2"/>
  <c r="D211" i="2"/>
  <c r="C211" i="2"/>
  <c r="C210" i="2"/>
  <c r="C209" i="2"/>
  <c r="D208" i="2"/>
  <c r="C208" i="2"/>
  <c r="D207" i="2"/>
  <c r="C207" i="2"/>
  <c r="D206" i="2"/>
  <c r="C206" i="2"/>
  <c r="D205" i="2"/>
  <c r="C205" i="2"/>
  <c r="D204" i="2"/>
  <c r="C204" i="2"/>
  <c r="D203" i="2"/>
  <c r="C203" i="2"/>
  <c r="D202" i="2"/>
  <c r="C202" i="2"/>
  <c r="D201" i="2"/>
  <c r="C201" i="2"/>
  <c r="D200" i="2"/>
  <c r="C200" i="2"/>
  <c r="D199" i="2"/>
  <c r="C199" i="2"/>
  <c r="D198" i="2"/>
  <c r="C198" i="2"/>
  <c r="D197" i="2"/>
  <c r="C197" i="2"/>
  <c r="D196" i="2"/>
  <c r="C196" i="2"/>
  <c r="D195" i="2"/>
  <c r="C195" i="2"/>
  <c r="D194" i="2"/>
  <c r="C194" i="2"/>
  <c r="D193" i="2"/>
  <c r="C193" i="2"/>
  <c r="D192" i="2"/>
  <c r="C192" i="2"/>
  <c r="D191" i="2"/>
  <c r="C191" i="2"/>
  <c r="D190" i="2"/>
  <c r="C190" i="2"/>
  <c r="D189" i="2"/>
  <c r="C189" i="2"/>
  <c r="D188" i="2"/>
  <c r="C188" i="2"/>
  <c r="D187" i="2"/>
  <c r="C187" i="2"/>
  <c r="D186" i="2"/>
  <c r="C186" i="2"/>
  <c r="D185" i="2"/>
  <c r="C185" i="2"/>
  <c r="D184" i="2"/>
  <c r="C184" i="2"/>
  <c r="D183" i="2"/>
  <c r="C183" i="2"/>
  <c r="D182" i="2"/>
  <c r="C182" i="2"/>
  <c r="D181" i="2"/>
  <c r="C181" i="2"/>
  <c r="D180" i="2"/>
  <c r="C180" i="2"/>
  <c r="C179" i="2"/>
  <c r="C178" i="2"/>
  <c r="D177" i="2"/>
  <c r="C177" i="2"/>
  <c r="D176" i="2"/>
  <c r="C176" i="2"/>
  <c r="D175" i="2"/>
  <c r="C175" i="2"/>
  <c r="D174" i="2"/>
  <c r="C174" i="2"/>
  <c r="D173" i="2"/>
  <c r="C173" i="2"/>
  <c r="D172" i="2"/>
  <c r="C172" i="2"/>
  <c r="D171" i="2"/>
  <c r="C171" i="2"/>
  <c r="D170" i="2"/>
  <c r="C170" i="2"/>
  <c r="D169" i="2"/>
  <c r="C169" i="2"/>
  <c r="D168" i="2"/>
  <c r="C168" i="2"/>
  <c r="D167" i="2"/>
  <c r="C167" i="2"/>
  <c r="D166" i="2"/>
  <c r="C166" i="2"/>
  <c r="D165" i="2"/>
  <c r="C165" i="2"/>
  <c r="D164" i="2"/>
  <c r="C164" i="2"/>
  <c r="D163" i="2"/>
  <c r="C163" i="2"/>
  <c r="D162" i="2"/>
  <c r="C162" i="2"/>
  <c r="D161" i="2"/>
  <c r="C161" i="2"/>
  <c r="D160" i="2"/>
  <c r="C160" i="2"/>
  <c r="D159" i="2"/>
  <c r="C159" i="2"/>
  <c r="D158" i="2"/>
  <c r="C158" i="2"/>
  <c r="D157" i="2"/>
  <c r="C157" i="2"/>
  <c r="D156" i="2"/>
  <c r="C156" i="2"/>
  <c r="D155" i="2"/>
  <c r="C155" i="2"/>
  <c r="D154" i="2"/>
  <c r="C154" i="2"/>
  <c r="D153" i="2"/>
  <c r="C153" i="2"/>
  <c r="D152" i="2"/>
  <c r="C152" i="2"/>
  <c r="D151" i="2"/>
  <c r="C151" i="2"/>
  <c r="D150" i="2"/>
  <c r="C150" i="2"/>
  <c r="D149" i="2"/>
  <c r="C149" i="2"/>
  <c r="D148" i="2"/>
  <c r="C148" i="2"/>
  <c r="D147" i="2"/>
  <c r="C147" i="2"/>
  <c r="D146" i="2"/>
  <c r="C146" i="2"/>
  <c r="D145" i="2"/>
  <c r="C145" i="2"/>
  <c r="D144" i="2"/>
  <c r="C144" i="2"/>
  <c r="D143" i="2"/>
  <c r="C143" i="2"/>
  <c r="D142" i="2"/>
  <c r="C142" i="2"/>
  <c r="D141" i="2"/>
  <c r="C141" i="2"/>
  <c r="D140" i="2"/>
  <c r="C140" i="2"/>
  <c r="D139" i="2"/>
  <c r="C139" i="2"/>
  <c r="D138" i="2"/>
  <c r="C138" i="2"/>
  <c r="D137" i="2"/>
  <c r="C137" i="2"/>
  <c r="D136" i="2"/>
  <c r="C136" i="2"/>
  <c r="D135" i="2"/>
  <c r="C135" i="2"/>
  <c r="D134" i="2"/>
  <c r="C134" i="2"/>
  <c r="D133" i="2"/>
  <c r="C133" i="2"/>
  <c r="D132" i="2"/>
  <c r="C132" i="2"/>
  <c r="D131" i="2"/>
  <c r="C131" i="2"/>
  <c r="D130" i="2"/>
  <c r="C130" i="2"/>
  <c r="D129" i="2"/>
  <c r="C129" i="2"/>
  <c r="D128" i="2"/>
  <c r="C128" i="2"/>
  <c r="D127" i="2"/>
  <c r="C127" i="2"/>
  <c r="D126" i="2"/>
  <c r="C126" i="2"/>
  <c r="D125" i="2"/>
  <c r="C125" i="2"/>
  <c r="D124" i="2"/>
  <c r="C124" i="2"/>
  <c r="D123" i="2"/>
  <c r="C123" i="2"/>
  <c r="D122" i="2"/>
  <c r="C122" i="2"/>
  <c r="D121" i="2"/>
  <c r="C121" i="2"/>
  <c r="D120" i="2"/>
  <c r="C120" i="2"/>
  <c r="D119" i="2"/>
  <c r="C119" i="2"/>
  <c r="D118" i="2"/>
  <c r="C118" i="2"/>
  <c r="D117" i="2"/>
  <c r="C117" i="2"/>
  <c r="D116" i="2"/>
  <c r="C116" i="2"/>
  <c r="D115" i="2"/>
  <c r="C115" i="2"/>
  <c r="D114" i="2"/>
  <c r="C114" i="2"/>
  <c r="D113" i="2"/>
  <c r="C113" i="2"/>
  <c r="D112" i="2"/>
  <c r="C112" i="2"/>
  <c r="D111" i="2"/>
  <c r="C111" i="2"/>
  <c r="D110" i="2"/>
  <c r="C110" i="2"/>
  <c r="D109" i="2"/>
  <c r="C109" i="2"/>
  <c r="D108" i="2"/>
  <c r="C108" i="2"/>
  <c r="D107" i="2"/>
  <c r="C107" i="2"/>
  <c r="D106" i="2"/>
  <c r="C106" i="2"/>
  <c r="D105" i="2"/>
  <c r="C105" i="2"/>
  <c r="D104" i="2"/>
  <c r="C104" i="2"/>
  <c r="D103" i="2"/>
  <c r="C103" i="2"/>
  <c r="D102" i="2"/>
  <c r="C102" i="2"/>
  <c r="D101" i="2"/>
  <c r="C101" i="2"/>
  <c r="D100" i="2"/>
  <c r="C100" i="2"/>
  <c r="D99" i="2"/>
  <c r="C99" i="2"/>
  <c r="D98" i="2"/>
  <c r="C98" i="2"/>
  <c r="D97" i="2"/>
  <c r="C97" i="2"/>
  <c r="D96" i="2"/>
  <c r="C96" i="2"/>
  <c r="D95" i="2"/>
  <c r="C95" i="2"/>
  <c r="D94" i="2"/>
  <c r="C94" i="2"/>
  <c r="D93" i="2"/>
  <c r="C93" i="2"/>
  <c r="D92" i="2"/>
  <c r="C92" i="2"/>
  <c r="D91" i="2"/>
  <c r="C91" i="2"/>
  <c r="D90" i="2"/>
  <c r="C90" i="2"/>
  <c r="D89" i="2"/>
  <c r="C89" i="2"/>
  <c r="D88" i="2"/>
  <c r="C88" i="2"/>
  <c r="D87" i="2"/>
  <c r="C87" i="2"/>
  <c r="D86" i="2"/>
  <c r="C86" i="2"/>
  <c r="C85" i="2"/>
  <c r="D84" i="2"/>
  <c r="C84" i="2"/>
  <c r="D83" i="2"/>
  <c r="C83" i="2"/>
  <c r="D82" i="2"/>
  <c r="C82" i="2"/>
  <c r="D81" i="2"/>
  <c r="C81" i="2"/>
  <c r="D80" i="2"/>
  <c r="C80" i="2"/>
  <c r="D79" i="2"/>
  <c r="C79" i="2"/>
  <c r="D78" i="2"/>
  <c r="C78" i="2"/>
  <c r="D77" i="2"/>
  <c r="C77" i="2"/>
  <c r="D76" i="2"/>
  <c r="C76" i="2"/>
  <c r="D75" i="2"/>
  <c r="C75" i="2"/>
  <c r="D74" i="2"/>
  <c r="C74" i="2"/>
  <c r="D73" i="2"/>
  <c r="C73" i="2"/>
  <c r="D72" i="2"/>
  <c r="C72" i="2"/>
  <c r="D71" i="2"/>
  <c r="C71" i="2"/>
  <c r="D70" i="2"/>
  <c r="C70" i="2"/>
  <c r="D69" i="2"/>
  <c r="C69" i="2"/>
  <c r="D68" i="2"/>
  <c r="C68" i="2"/>
  <c r="D67" i="2"/>
  <c r="C67" i="2"/>
  <c r="D66" i="2"/>
  <c r="C66" i="2"/>
  <c r="D65" i="2"/>
  <c r="C65" i="2"/>
  <c r="D64" i="2"/>
  <c r="C64" i="2"/>
  <c r="D63" i="2"/>
  <c r="C63" i="2"/>
  <c r="D62" i="2"/>
  <c r="C62" i="2"/>
  <c r="D61" i="2"/>
  <c r="C61" i="2"/>
  <c r="D60" i="2"/>
  <c r="C60" i="2"/>
  <c r="D58" i="2"/>
  <c r="C58" i="2"/>
  <c r="D57" i="2"/>
  <c r="C57" i="2"/>
  <c r="D56" i="2"/>
  <c r="C56" i="2"/>
  <c r="D55" i="2"/>
  <c r="C55" i="2"/>
  <c r="D54" i="2"/>
  <c r="C54" i="2"/>
  <c r="D53" i="2"/>
  <c r="C53" i="2"/>
  <c r="D52" i="2"/>
  <c r="C52" i="2"/>
  <c r="D51" i="2"/>
  <c r="C51" i="2"/>
  <c r="D50" i="2"/>
  <c r="C50" i="2"/>
  <c r="D49" i="2"/>
  <c r="C49" i="2"/>
  <c r="D48" i="2"/>
  <c r="C48" i="2"/>
  <c r="D47" i="2"/>
  <c r="C47" i="2"/>
  <c r="D46" i="2"/>
  <c r="C46" i="2"/>
  <c r="D45" i="2"/>
  <c r="C45" i="2"/>
  <c r="D44" i="2"/>
  <c r="C44" i="2"/>
  <c r="D43" i="2"/>
  <c r="C43" i="2"/>
  <c r="D42" i="2"/>
  <c r="C42" i="2"/>
  <c r="D41" i="2"/>
  <c r="C41" i="2"/>
  <c r="D40" i="2"/>
  <c r="C40" i="2"/>
  <c r="D39" i="2"/>
  <c r="C39" i="2"/>
  <c r="D38" i="2"/>
  <c r="C38" i="2"/>
  <c r="D37" i="2"/>
  <c r="C37" i="2"/>
  <c r="D36" i="2"/>
  <c r="C36" i="2"/>
  <c r="D35" i="2"/>
  <c r="C35" i="2"/>
  <c r="D34" i="2"/>
  <c r="C34" i="2"/>
  <c r="D33" i="2"/>
  <c r="C33" i="2"/>
  <c r="D32" i="2"/>
  <c r="C32" i="2"/>
  <c r="D31" i="2"/>
  <c r="C31" i="2"/>
  <c r="D30" i="2"/>
  <c r="C30" i="2"/>
  <c r="D29" i="2"/>
  <c r="C29" i="2"/>
  <c r="D27" i="2"/>
  <c r="C27" i="2"/>
  <c r="D26" i="2"/>
  <c r="C26" i="2"/>
  <c r="D25" i="2"/>
  <c r="C25" i="2"/>
  <c r="D24" i="2"/>
  <c r="C24" i="2"/>
  <c r="D23" i="2"/>
  <c r="C23" i="2"/>
  <c r="D22" i="2"/>
  <c r="C22" i="2"/>
  <c r="D21" i="2"/>
  <c r="C21" i="2"/>
  <c r="D20" i="2"/>
  <c r="C20" i="2"/>
  <c r="D19" i="2"/>
  <c r="C19" i="2"/>
  <c r="D18" i="2"/>
  <c r="C18" i="2"/>
  <c r="D17" i="2"/>
  <c r="C17" i="2"/>
  <c r="D16" i="2"/>
  <c r="C16" i="2"/>
  <c r="D15" i="2"/>
  <c r="C15" i="2"/>
  <c r="D14" i="2"/>
  <c r="C14" i="2"/>
  <c r="D13" i="2"/>
  <c r="C13" i="2"/>
  <c r="D12" i="2"/>
  <c r="C12" i="2"/>
  <c r="D11" i="2"/>
  <c r="C11" i="2"/>
  <c r="D10" i="2"/>
  <c r="C10" i="2"/>
  <c r="D9" i="2"/>
  <c r="C9" i="2"/>
  <c r="D8" i="2"/>
  <c r="C8" i="2"/>
  <c r="D7" i="2"/>
  <c r="C7" i="2"/>
  <c r="D6" i="2"/>
  <c r="C6" i="2"/>
  <c r="D5" i="2"/>
  <c r="C5" i="2"/>
  <c r="D4" i="2"/>
  <c r="C4" i="2"/>
  <c r="R2" i="2"/>
  <c r="Q2" i="2"/>
</calcChain>
</file>

<file path=xl/sharedStrings.xml><?xml version="1.0" encoding="utf-8"?>
<sst xmlns="http://schemas.openxmlformats.org/spreadsheetml/2006/main" count="1374" uniqueCount="1197">
  <si>
    <t>Catégorie de droit</t>
  </si>
  <si>
    <t>A = OUVRAGES GÉNÉRAUX, GÉNÉRALITÉS DE DROIT, DROIT COMPARÉ</t>
  </si>
  <si>
    <t>OUVRAGES DE RÉFÉRENCES ET OUVR. NON JURIDIQUES</t>
  </si>
  <si>
    <t>cat.</t>
  </si>
  <si>
    <t>résultat</t>
  </si>
  <si>
    <t>1 = Dictionnaires, listes d'abréviations</t>
  </si>
  <si>
    <t>1.1. = Dictionnaires multilingues</t>
  </si>
  <si>
    <t>1.2. = Dictionnaires bilingues</t>
  </si>
  <si>
    <t>1.3. = Dictionnaires de droit</t>
  </si>
  <si>
    <t>1.4. = Dictionnaires de sigles et d'abréviations</t>
  </si>
  <si>
    <t>2 = Répertoires</t>
  </si>
  <si>
    <t>3 = Sources d'informations générales</t>
  </si>
  <si>
    <t>4 = Encyclopédies</t>
  </si>
  <si>
    <t>4.1. = Encyclopédies juridiques</t>
  </si>
  <si>
    <t>5 = Bibliographies</t>
  </si>
  <si>
    <t>5.1. = Bibliographies juridiques</t>
  </si>
  <si>
    <t>6 = Biographies</t>
  </si>
  <si>
    <t>7 = Ouvrages non juridiques</t>
  </si>
  <si>
    <t>7.1. = Philosophie</t>
  </si>
  <si>
    <t>7.2. = Théologie</t>
  </si>
  <si>
    <t>7.3. = Sociologie générale</t>
  </si>
  <si>
    <t>7.4. = Psychologie</t>
  </si>
  <si>
    <t>7.5. = Méthodologie</t>
  </si>
  <si>
    <t>7.6. = Langue, Linguistique, Littérature</t>
  </si>
  <si>
    <t>7.7. = Économie</t>
  </si>
  <si>
    <t>7.8. = Géographie</t>
  </si>
  <si>
    <t>7.9. = Sciences exactes et naturelles, Sciences appliquées</t>
  </si>
  <si>
    <t>8 = Organisation des bibliothèques, Bibliothéconomie</t>
  </si>
  <si>
    <t>8.1. = Bibliothèques de droit</t>
  </si>
  <si>
    <t>9 = Recueils de législation</t>
  </si>
  <si>
    <t>10 = Recueils de publications officielles</t>
  </si>
  <si>
    <t>11 = Recueils de jurisprudence</t>
  </si>
  <si>
    <t>12 = Congrès et autres réunions scientifiques</t>
  </si>
  <si>
    <t>13 = Collections d'archives</t>
  </si>
  <si>
    <t>14 = Périodiques</t>
  </si>
  <si>
    <t>15 = Recueils de travaux</t>
  </si>
  <si>
    <t>15.1. = Mélanges ("Festschriften")</t>
  </si>
  <si>
    <t>16 = Ouvrages généraux de droit</t>
  </si>
  <si>
    <t>17 = Histoire du droit</t>
  </si>
  <si>
    <t>17.1. = Histoire du droit (19ème siècle)</t>
  </si>
  <si>
    <t>17.2. = Histoire du droit (20ème siècle)</t>
  </si>
  <si>
    <t>18 = Philosophie et théorie générale du droit</t>
  </si>
  <si>
    <t>18.1. = Epistémologie juridique</t>
  </si>
  <si>
    <t>18.2. = Sociologie du droit. Anthropologie juridique</t>
  </si>
  <si>
    <t>18.3. = Logique juridique. Méthodologie du droit. Rhétorique</t>
  </si>
  <si>
    <t>18.4. = Sémiologie et sémiotique juridique</t>
  </si>
  <si>
    <t>18.5. = Sources et théorie des normes. Interprétation</t>
  </si>
  <si>
    <t>18.6. = Droit et morale</t>
  </si>
  <si>
    <t>18.7. = Droit et justice. Jusnaturalismes</t>
  </si>
  <si>
    <t>18.8. = Juspositivismes</t>
  </si>
  <si>
    <t>18.9. = Droit et idéologie</t>
  </si>
  <si>
    <t>18.10. = Théorie économique du droit</t>
  </si>
  <si>
    <t>19 = Théorie et méthode du droit comparé</t>
  </si>
  <si>
    <t>20 = Réforme du droit. Codification</t>
  </si>
  <si>
    <t>21 = Unification du droit</t>
  </si>
  <si>
    <t>22 = Technique législative. Rédaction juridique</t>
  </si>
  <si>
    <t>23 = Recherche juridique</t>
  </si>
  <si>
    <t>24 = Enseignement du droit</t>
  </si>
  <si>
    <t>25 = Professions et organisations juridiques</t>
  </si>
  <si>
    <t>26 = Droit international privé</t>
  </si>
  <si>
    <t>27 = Sources du droit international privé</t>
  </si>
  <si>
    <t>27.1. = Conférences de la Haye de droit international privé</t>
  </si>
  <si>
    <t>27.2. = Conférence interaméricaine de droit international privé (CIDIP)</t>
  </si>
  <si>
    <t>28 = Notions générales de droit international privé</t>
  </si>
  <si>
    <t>28.1. = Rattachement</t>
  </si>
  <si>
    <t>29 = Procédure (droit international privé)</t>
  </si>
  <si>
    <t>29.1. = Arbitrage international privé</t>
  </si>
  <si>
    <t>30 = Droit du commerce international</t>
  </si>
  <si>
    <t>30.1. = Sociétés. Entreprises multinationales. "Joint ventures"</t>
  </si>
  <si>
    <t>30.2. = Vente internationale (droit uniforme et règles de conflits)</t>
  </si>
  <si>
    <t>30.3. = Commerce électronique</t>
  </si>
  <si>
    <t>31 = Sujets spéciaux de droit international privé</t>
  </si>
  <si>
    <t>31.1. = Personnes</t>
  </si>
  <si>
    <t>31.2. = Mariage et relations entre conjoints</t>
  </si>
  <si>
    <t>31.3. = Relations entre parents et enfants. Tutelle</t>
  </si>
  <si>
    <t>31.4. = Successions</t>
  </si>
  <si>
    <t>31.5. = Trusts</t>
  </si>
  <si>
    <t>31.6. = Propriété (immobilière et mobilière)</t>
  </si>
  <si>
    <t>31.7. = Contrats en général</t>
  </si>
  <si>
    <t>31.8. = Contrats spéciaux</t>
  </si>
  <si>
    <t>31.9. = Responsabilité civile (actes illicites). "Torts"</t>
  </si>
  <si>
    <t>31.10. = Quasi-contrats. Enrichissement illégitime</t>
  </si>
  <si>
    <t>31.11. = Concurrence. Cartels. Concurrence déloyale</t>
  </si>
  <si>
    <t>31.12. = Propriété intellectuelle</t>
  </si>
  <si>
    <t>32 = Etat. Gouvernement. Politique</t>
  </si>
  <si>
    <t>32.1. = Partis et organisations politiques</t>
  </si>
  <si>
    <t>32.2. = Politique extérieure. Relations internationales</t>
  </si>
  <si>
    <t>33 = Constitutions</t>
  </si>
  <si>
    <t>34 = Droit constitutionnel et droit public</t>
  </si>
  <si>
    <t>34.1. = Fédéralisme, Régions</t>
  </si>
  <si>
    <t>34.2. = Contrôle de constitutionnalité</t>
  </si>
  <si>
    <t>35 = Pouvoir législatif. Parlement</t>
  </si>
  <si>
    <t>36 = Pouvoir exécutif</t>
  </si>
  <si>
    <t>37 = Nationalité. Droit d'établissement. Citoyenneté. Statut des étrangers.</t>
  </si>
  <si>
    <t>37.1. = Droits politiques</t>
  </si>
  <si>
    <t>38 = Droit fondamentaux</t>
  </si>
  <si>
    <t>38.1. = Droit à la vie. Liberté personnelle</t>
  </si>
  <si>
    <t>38.2. = Égalité des êtres humains</t>
  </si>
  <si>
    <t>38.3. = Égalité des sexes</t>
  </si>
  <si>
    <t>38.4. = Égalité devant la loi</t>
  </si>
  <si>
    <t>38.5. = Liberté de pensée</t>
  </si>
  <si>
    <t>38.6. = Liberté d'opinion et d'expression</t>
  </si>
  <si>
    <t>38.7. = Liberté de réunion et d'association</t>
  </si>
  <si>
    <t>38.8. = Droit de pétition. Désobéissance civique.</t>
  </si>
  <si>
    <t>38.9. = Garantie de la propriété</t>
  </si>
  <si>
    <t>38.10. = Protection de la vie privée contre les atteintes de l'Etat</t>
  </si>
  <si>
    <t>38.11. = Droits économiques et sociaux</t>
  </si>
  <si>
    <t>39 = Droits des groupes. Minorités</t>
  </si>
  <si>
    <t>40 = Droit administratif</t>
  </si>
  <si>
    <t>40.1. = Procédure administrative</t>
  </si>
  <si>
    <t>40.2. = Contrôle de la légalité. Tribunaux administratifs.</t>
  </si>
  <si>
    <t>40.3. = Expropriation. Nationalisation. Privatisation</t>
  </si>
  <si>
    <t>40.4. = Marchés publics</t>
  </si>
  <si>
    <t>41 = Droit communal</t>
  </si>
  <si>
    <t>42 = Police. Maintien de l'ordre</t>
  </si>
  <si>
    <t>43 = Défense nationale. Etat d'urgence</t>
  </si>
  <si>
    <t>43.1. = Protection civile</t>
  </si>
  <si>
    <t>44 = Droit économique</t>
  </si>
  <si>
    <t>44.1. = Etude prévisionnelle en matière d'économie et de développement</t>
  </si>
  <si>
    <t>45 = Droit administratif économique</t>
  </si>
  <si>
    <t>45.1. = Services destinés au public</t>
  </si>
  <si>
    <t>45.2. = Commerce extérieur. Droit douanier</t>
  </si>
  <si>
    <t>45.3. = Marchés uniques</t>
  </si>
  <si>
    <t>46 = Droit professionnel</t>
  </si>
  <si>
    <t>47 = Droit foncier. Aménagement du territoire. Construction</t>
  </si>
  <si>
    <t>48 = Agriculture. Forêts</t>
  </si>
  <si>
    <t>49 = Ressources naturelles. Energie</t>
  </si>
  <si>
    <t>49.1. = Ressources minérales. Mines</t>
  </si>
  <si>
    <t>49.2. = Pétrole et gaz naturel</t>
  </si>
  <si>
    <t>49.3. = Eau</t>
  </si>
  <si>
    <t>49.4. = Energie nucléaire</t>
  </si>
  <si>
    <t>49.5. = Energies douces</t>
  </si>
  <si>
    <t>50 = Services industriels</t>
  </si>
  <si>
    <t>51 = Droit de la circulation et des transports</t>
  </si>
  <si>
    <t>51.1. = Circulation routière</t>
  </si>
  <si>
    <t>51.2. = Chemins de fer</t>
  </si>
  <si>
    <t>51.3. = Navigation</t>
  </si>
  <si>
    <t>51.4. = Circulation aérienne</t>
  </si>
  <si>
    <t>52 = Communications</t>
  </si>
  <si>
    <t>52.1. = Droits des media</t>
  </si>
  <si>
    <t>52.2. = Services postaux</t>
  </si>
  <si>
    <t>52.3. = Télécommunications. Réseaux</t>
  </si>
  <si>
    <t>53 = Finances publiques</t>
  </si>
  <si>
    <t>54 = Droit fiscal</t>
  </si>
  <si>
    <t>54.1. = Impôts sur le revenu et impôts directs en général</t>
  </si>
  <si>
    <t>54.2. = Imposition des personnes morales</t>
  </si>
  <si>
    <t>54.3. = Impôt sur la fortune et impôt sur le capital</t>
  </si>
  <si>
    <t>54.4. = Impôts sur les successions et les donations</t>
  </si>
  <si>
    <t>54.5. = Impôts indirects</t>
  </si>
  <si>
    <t>54.6. = Droit de timbre et d'enregistrement</t>
  </si>
  <si>
    <t>54.7. = Autres impôts et taxes</t>
  </si>
  <si>
    <t>55 = Droit du travail</t>
  </si>
  <si>
    <t>55.1. = Rapports collectifs de travail</t>
  </si>
  <si>
    <t>55.2. = Règlement des conflits du travail</t>
  </si>
  <si>
    <t>55.3. = Fonction publique</t>
  </si>
  <si>
    <t>56 = Droit social</t>
  </si>
  <si>
    <t>57 = Sécurité sociale et assurances sociales</t>
  </si>
  <si>
    <t>57.1. = Assurance-maladie et accidents, assurance-invalidité</t>
  </si>
  <si>
    <t>57.2. = Assurance vieillesse et survivants. Prévoyance professionnelle</t>
  </si>
  <si>
    <t>57.3. = Assurance-chômage</t>
  </si>
  <si>
    <t>58 = Médecine. Santé publique</t>
  </si>
  <si>
    <t>58.1. = Professions médicales</t>
  </si>
  <si>
    <t>58.2. = Denrées alimentaires. Produits pharmaceutiques. Cosmétiques</t>
  </si>
  <si>
    <t>58.3. = Drogues. Alcool. Tabac</t>
  </si>
  <si>
    <t>58.4. = Procréation. Génétique. Contrôle des naissances</t>
  </si>
  <si>
    <t>58.5. = Médecine légale</t>
  </si>
  <si>
    <t>58.6. = Maladies transmissibles</t>
  </si>
  <si>
    <t>59 = Protection de l'environnement. Protection des animaux</t>
  </si>
  <si>
    <t>59.1. = Protection de l'environnement</t>
  </si>
  <si>
    <t>59.2. = Protection des animaux</t>
  </si>
  <si>
    <t>60 = Science. Enseignement. Recherche. Technologie</t>
  </si>
  <si>
    <t>60.1. = Droit de l'informatique</t>
  </si>
  <si>
    <t>61 = Culture. Art. Loisirs. Sports. Tourisme</t>
  </si>
  <si>
    <t>61.1. = Culture. Art</t>
  </si>
  <si>
    <t>61.2. = Sports</t>
  </si>
  <si>
    <t>61.3. = Sports</t>
  </si>
  <si>
    <t>62 = Eglises. Religions. Cultes</t>
  </si>
  <si>
    <t>63 = Droit privé (ouvrages généraux)</t>
  </si>
  <si>
    <t>64 = Notions générales de droit privé</t>
  </si>
  <si>
    <t>65 = Personnes</t>
  </si>
  <si>
    <t>65.1. = Protection des données</t>
  </si>
  <si>
    <t>65.2. = Personnes morales</t>
  </si>
  <si>
    <t>66 = Droit de la famille. Droit du mariage</t>
  </si>
  <si>
    <t>66.1. = Conclusion du mariage. Dissolution du mariage</t>
  </si>
  <si>
    <t>66.2. = Régimes matrimoniaux. Relations patrimoniales. Union libre</t>
  </si>
  <si>
    <t>66.3. = Relations entre parents et enfants. Tutelle</t>
  </si>
  <si>
    <t>67 = Successions</t>
  </si>
  <si>
    <t>68 = Equity</t>
  </si>
  <si>
    <t>69 = Trusts</t>
  </si>
  <si>
    <t>70 = Droits réels</t>
  </si>
  <si>
    <t>70.1. = Propriété foncière</t>
  </si>
  <si>
    <t>70.2. = Propriété étatique et collective</t>
  </si>
  <si>
    <t>71 = Droit des obligations et des contrats (ouvrages généraux)</t>
  </si>
  <si>
    <t>72 = Notions générales de droit des obligations et des contrats</t>
  </si>
  <si>
    <t>73 = Contrats spéciaux</t>
  </si>
  <si>
    <t>73.1. = Vente. Échange. Donation</t>
  </si>
  <si>
    <t>73.2. = Bail à loyer. Bail à ferme. Crédit-bail</t>
  </si>
  <si>
    <t>73.3. = Prêt et dépôt</t>
  </si>
  <si>
    <t>73.4. = Contrat d'entreprise</t>
  </si>
  <si>
    <t>73.5. = Contrat de transport. Contrat de voyage</t>
  </si>
  <si>
    <t>73.6. = Mandat</t>
  </si>
  <si>
    <t>73.7. = Cautionnement. Garanties</t>
  </si>
  <si>
    <t>74 = Quasi-contrats. Enrichissement illégitime</t>
  </si>
  <si>
    <t>75 = Responsabilité extra-contractuelle. Torts (Common Law)</t>
  </si>
  <si>
    <t>75.1. = Responsabilité en matière d'accidents de la circulation (véhicule à moteur, CF, avions, c. fluviale et maritime)</t>
  </si>
  <si>
    <t>76 = Responsabilité du fait des produits</t>
  </si>
  <si>
    <t>77 = Dommages. Réparation du dommage</t>
  </si>
  <si>
    <t>78 = Droit commercial (ouvrages généraux)</t>
  </si>
  <si>
    <t>78.1. = Commerce électronique</t>
  </si>
  <si>
    <t>79 = Entreprises commerciales</t>
  </si>
  <si>
    <t>79.1. = Sociétés de capitaux</t>
  </si>
  <si>
    <t>79.2. = Société anonyme</t>
  </si>
  <si>
    <t>79.3. = Société à responsabilité limitée</t>
  </si>
  <si>
    <t>79.4. = Société coopérative</t>
  </si>
  <si>
    <t>80 = Comptabilité. Droit comptable</t>
  </si>
  <si>
    <t>81 = Titres. Papiers-valeurs</t>
  </si>
  <si>
    <t>82 = Droit bancaire et boursier</t>
  </si>
  <si>
    <t>83 = Assurances privées</t>
  </si>
  <si>
    <t>84 = Concurrence. Cartels. Concurrence déloyale</t>
  </si>
  <si>
    <t>85 = Protection du consommateur</t>
  </si>
  <si>
    <t>86 = Propriété intellectuelle</t>
  </si>
  <si>
    <t>86.1. = Propriété intellectuelle</t>
  </si>
  <si>
    <t>86.2. = Droit d'auteur</t>
  </si>
  <si>
    <t>87 = Droit pénal (ouvrages généraux)</t>
  </si>
  <si>
    <t>87.1. = Politique criminelle</t>
  </si>
  <si>
    <t>88 = Notions générales de droit pénal</t>
  </si>
  <si>
    <t>89 = Infractions pénales</t>
  </si>
  <si>
    <t>89.1. = Infractions contre la vie et l'intégrité corporelle</t>
  </si>
  <si>
    <t>89.2. = Infractions contre le patrmoine. Droit pénal des affaires</t>
  </si>
  <si>
    <t>89.3. = Infractions contre la liberté et l'honneur</t>
  </si>
  <si>
    <t>89.4. = Infractions contre l'Etat et la sécurité de l'Etat</t>
  </si>
  <si>
    <t>89.5. = Infractions contre l'ordre public</t>
  </si>
  <si>
    <t>89.6. = Infractions contre l'ordre économique</t>
  </si>
  <si>
    <t>89.7. = Infractions contre la santé publique. Infractions en matière de stupéfiants</t>
  </si>
  <si>
    <t>89.8. = Infractions en matière de circulation</t>
  </si>
  <si>
    <t>89.9. = Infractions contre la famille et la moralité publique</t>
  </si>
  <si>
    <t>90 = Criminologie</t>
  </si>
  <si>
    <t>90.1. = Recherche et méthodologie</t>
  </si>
  <si>
    <t>90.2. = Criminologie clinique</t>
  </si>
  <si>
    <t>90.3. = Anthropologie criminelle. Sociologie pénale</t>
  </si>
  <si>
    <t>90.4. = Délinquants</t>
  </si>
  <si>
    <t>90.5. = Justice privée</t>
  </si>
  <si>
    <t>90.6. = Prédiction</t>
  </si>
  <si>
    <t>90.7. = Prévention</t>
  </si>
  <si>
    <t>90.8. = Victimes. Victimologie</t>
  </si>
  <si>
    <t>91 = Peines et mesures. Pénologie</t>
  </si>
  <si>
    <t>91.1. = Sanctions non privatives de liberté</t>
  </si>
  <si>
    <t>91.2. = Sanctions privatives de liberté</t>
  </si>
  <si>
    <t>91.3. = Peine de mort</t>
  </si>
  <si>
    <t>91.4. = Grâce. Amnistie. Réhabilitation</t>
  </si>
  <si>
    <t>91.5. = Resocialisation. Traitement post-pénitentiaire</t>
  </si>
  <si>
    <t>92 = Droit pénal des mineurs</t>
  </si>
  <si>
    <t>92.1. = Organisation judiciaire. Procédure</t>
  </si>
  <si>
    <t>92.2. = Peines et mesures. Pénologie</t>
  </si>
  <si>
    <t>93 = Droit pénal administratif</t>
  </si>
  <si>
    <t>94 = Droit pénal militaire et procédure pénale militaire</t>
  </si>
  <si>
    <t>95 = Organisation de la justice</t>
  </si>
  <si>
    <t>96 = Procédure judiciaire</t>
  </si>
  <si>
    <t>97 = Procédure civile</t>
  </si>
  <si>
    <t>97.1. = Voie de recours</t>
  </si>
  <si>
    <t>97.2. = Arbitrage</t>
  </si>
  <si>
    <t>97.3. = Exécution forcée. Faillite</t>
  </si>
  <si>
    <t>98 = Procédure pénale</t>
  </si>
  <si>
    <t>98.1. = Procédure préliminaire</t>
  </si>
  <si>
    <t>98.2. = Droits de la défense</t>
  </si>
  <si>
    <t>98.3. = Détention préventive. Contrôle judiciaire</t>
  </si>
  <si>
    <t>98.4. = Débats. Jury. Jurés. Juges laïcs</t>
  </si>
  <si>
    <t>98.5. = Voie de recours</t>
  </si>
  <si>
    <t>98.6. = Criminalistique. Police scientifique</t>
  </si>
  <si>
    <t>99 = Procès ("Trials")</t>
  </si>
  <si>
    <t>Droit international public</t>
  </si>
  <si>
    <t>1 = Ouvrages de référence</t>
  </si>
  <si>
    <t>2 = Bibliographies</t>
  </si>
  <si>
    <t>3 = Collections de traités</t>
  </si>
  <si>
    <t>3.1. = Collections de traités d'un seul Etat</t>
  </si>
  <si>
    <t>4 = Collections de décisions</t>
  </si>
  <si>
    <t>4.1. = Collections de jurisprudence de tribunaux nationaux en matière de droit international public</t>
  </si>
  <si>
    <t>5 = Répertoires généraux et recueils de pratiques nationales</t>
  </si>
  <si>
    <t>6 = Publications officielles</t>
  </si>
  <si>
    <t>7 = Associations et institutions s'occupant du droit international public</t>
  </si>
  <si>
    <t>8 = Congrès et autres réunions scientifiques</t>
  </si>
  <si>
    <t>9 = Périodiques</t>
  </si>
  <si>
    <t>10 = Recueils de travaux</t>
  </si>
  <si>
    <t>10.1. = Mélanges</t>
  </si>
  <si>
    <t>11 = Histoire du droit international public</t>
  </si>
  <si>
    <t>12 = Traités généraux</t>
  </si>
  <si>
    <t>13 = Notions générales de droit international public</t>
  </si>
  <si>
    <t>14 = Sources et interprétation du droit international public</t>
  </si>
  <si>
    <t>15 = Droit des traités</t>
  </si>
  <si>
    <t>15.1. = Ouvrages limités à un seul Etat</t>
  </si>
  <si>
    <t>16 = Etats et autres entités souveraines</t>
  </si>
  <si>
    <t>16.1. = Territoire de l'Etat</t>
  </si>
  <si>
    <t>16.2. = Souveraineté en droit international public</t>
  </si>
  <si>
    <t>16.3. = Responsabilité en droit international public</t>
  </si>
  <si>
    <t>16.4. = Organes de l'Etat. Droit diplomatique et consulaire</t>
  </si>
  <si>
    <t>17 = Individus et minorités</t>
  </si>
  <si>
    <t>17.1. = Minorités. Autodétermination</t>
  </si>
  <si>
    <t>18 = Droits de l'homme en droit international public</t>
  </si>
  <si>
    <t>18.1. = Non-discrimination. Racisme</t>
  </si>
  <si>
    <t>18.2. = Convention européenne des droits de l'homme (CEDH)</t>
  </si>
  <si>
    <t>18.3. = Déclaration américaine et Convention américaine des droits de l'homme</t>
  </si>
  <si>
    <t>19 = Droit pénal international</t>
  </si>
  <si>
    <t>19.1. = Crimes de guerre et crimes contre l'humanité</t>
  </si>
  <si>
    <t>19.2. = Génocide</t>
  </si>
  <si>
    <t>19.3. = Aspects internationaux du terrorisme. Piraterie. Piraterie aérienne.</t>
  </si>
  <si>
    <t>19.4. = Entraide judiciaire internationale en matière pénale</t>
  </si>
  <si>
    <t>20 = Organisations internationales en général</t>
  </si>
  <si>
    <t>20.1. = Société des Nations</t>
  </si>
  <si>
    <t>21 = Nations Unies</t>
  </si>
  <si>
    <t>21.1. = Organes et institutions des Nations Unies</t>
  </si>
  <si>
    <t>21.2. = Institutions spécialisées des Nations Unies</t>
  </si>
  <si>
    <t>22 = Organisations régionales</t>
  </si>
  <si>
    <t>22.1. = Conseil de l'Europe</t>
  </si>
  <si>
    <t>22.2. = Autres organisations européennes</t>
  </si>
  <si>
    <t>22.3. = Organisations américaines</t>
  </si>
  <si>
    <t>22.4. = Organisations d'Afrique et d'Asie</t>
  </si>
  <si>
    <t>23 = Droit de la mer. Voies d'eaux internationales</t>
  </si>
  <si>
    <t>23.1. = Haute mer</t>
  </si>
  <si>
    <t>23.2. = Zone économique. Plateau continental</t>
  </si>
  <si>
    <t>23.3. = Eaux territoriales</t>
  </si>
  <si>
    <t>23.4. = Voies d'eaux internationales</t>
  </si>
  <si>
    <t>23.5. = Conférences et Conventions des Nations Unies sur le droit de la mer</t>
  </si>
  <si>
    <t>24 = Espace aérien et espace extra-atmosphérique</t>
  </si>
  <si>
    <t>25 = Protection de l'environnement. Protection des animaux</t>
  </si>
  <si>
    <t>25.1. = Protection de l’environnement</t>
  </si>
  <si>
    <t>25.2. = Protection des animaux</t>
  </si>
  <si>
    <t>26 = Relations économiques et commerciales inter étatiques</t>
  </si>
  <si>
    <t>27 = Investissements étrangers</t>
  </si>
  <si>
    <t>28 = Relations financières internationales</t>
  </si>
  <si>
    <t>29 = Développement. Pays en voie de développement</t>
  </si>
  <si>
    <t>30 = Réglementation internationale de la propriété intellectuelle</t>
  </si>
  <si>
    <t>31 = Réglementation internationale de la circulation et des transports</t>
  </si>
  <si>
    <t>32 = Réglementation internationale des communications</t>
  </si>
  <si>
    <t>33 = Réglementation internationale en matière d'énergie et d'utilisation des ressources naturelles</t>
  </si>
  <si>
    <t>33.1. = Utilisation pacifique de l'énergie atomique</t>
  </si>
  <si>
    <t>34 = Droit international du travail</t>
  </si>
  <si>
    <t>35 = Santé publique et droit international de la sécurité sociale</t>
  </si>
  <si>
    <t>35.1. = Stupéfiants. Toxicomanie</t>
  </si>
  <si>
    <t>36 = Science. Enseignement. Recherche. Technologie</t>
  </si>
  <si>
    <t>37 = Culture. Art. Loisirs. Sports. Tourisme</t>
  </si>
  <si>
    <t>37.1. = Culture. Art</t>
  </si>
  <si>
    <t>37.2. = Sports</t>
  </si>
  <si>
    <t>37.3. = Tourisme</t>
  </si>
  <si>
    <t>38 = Médiation. Conciliation et arbitrage internationaux</t>
  </si>
  <si>
    <t>39 = Compétence juridictionnelle internationale</t>
  </si>
  <si>
    <t>39.1. = Cour internationale de justice</t>
  </si>
  <si>
    <t>40 = Maintien de la paix</t>
  </si>
  <si>
    <t>40.1. = Organisations de défense</t>
  </si>
  <si>
    <t>41 = Armement. Contrôle des armements. Désarmement</t>
  </si>
  <si>
    <t>41.1. = Armes nucléaires</t>
  </si>
  <si>
    <t>41.2. = Armes biologiques et chimiques</t>
  </si>
  <si>
    <t>41.3. = Utilisation de l'espace à des fins militaires</t>
  </si>
  <si>
    <t>42 = Sanctions internationales</t>
  </si>
  <si>
    <t>42.1. = Représailles</t>
  </si>
  <si>
    <t>43 = Droit de la guerre</t>
  </si>
  <si>
    <t>43.1. = Droit humanitaire international</t>
  </si>
  <si>
    <t>43.2. = Paix</t>
  </si>
  <si>
    <t>44 = Neutralité</t>
  </si>
  <si>
    <t>44.1. = Ouvrages limités au statut de neutralité d'un seul pays</t>
  </si>
  <si>
    <t>45 = Relations internationales et politique internationale</t>
  </si>
  <si>
    <t>Union européenne</t>
  </si>
  <si>
    <t>2.1 = UE</t>
  </si>
  <si>
    <t>2.2 = EEE, AELE, UEO</t>
  </si>
  <si>
    <t>6 = Catalogues de publications officielles</t>
  </si>
  <si>
    <t>6.1 = UE</t>
  </si>
  <si>
    <t>6.2 = EEE, AELE, UEO</t>
  </si>
  <si>
    <t>7 = Organisation des bibliothèques et de la documentation. Recherche et informatique de recherche</t>
  </si>
  <si>
    <t>7.1 = Manuels de recherche</t>
  </si>
  <si>
    <t>7.2 = Centres de documentation européens</t>
  </si>
  <si>
    <t>7.3 = Bases de données européennes</t>
  </si>
  <si>
    <t>7.4 = Indexation, thesauri, multilinguisme concernant l’UE</t>
  </si>
  <si>
    <t>8 = Statistiques de l’UE</t>
  </si>
  <si>
    <t>8.1 = Economie et finances</t>
  </si>
  <si>
    <t>8.2 = Population et conditions sociales</t>
  </si>
  <si>
    <t>8.3 = Industrie, commerce et énergie</t>
  </si>
  <si>
    <t>8.4 = Commerce extérieur</t>
  </si>
  <si>
    <t>8.5 = Agriculture et pêche</t>
  </si>
  <si>
    <t>8.6 = Transport</t>
  </si>
  <si>
    <t>8.7 = Environnement</t>
  </si>
  <si>
    <t>8.8 = Science et technologie</t>
  </si>
  <si>
    <t>8.9 = Autres domaines individuels</t>
  </si>
  <si>
    <t>9 = Recueils de législation et de traités non‐constitutifs</t>
  </si>
  <si>
    <t>9.1 = Journal officiel de l’Union européenne</t>
  </si>
  <si>
    <t>9.2 = Recueils de l'EEE et de l'AELE</t>
  </si>
  <si>
    <t>10 = Recueils de publications et documents officiels (UE)</t>
  </si>
  <si>
    <t>10.1 = Recueils de publications de l'EEE et l'AELE</t>
  </si>
  <si>
    <t>11.1 = Recueil de jurisprudence de la Cour de justice et du tribunal</t>
  </si>
  <si>
    <t>11.2 = Recueils de jurisprudence de l'AELE (EEE)</t>
  </si>
  <si>
    <t>12 = Congrès</t>
  </si>
  <si>
    <t>12.1 = Congrès juridiques</t>
  </si>
  <si>
    <t>12.2 = Congrès politiques</t>
  </si>
  <si>
    <t>12.3 = Congrès économiques</t>
  </si>
  <si>
    <t>13 = Périodiques</t>
  </si>
  <si>
    <t>13.1 = Périodiques juridiques</t>
  </si>
  <si>
    <t>13.2 = Périodiques politiques</t>
  </si>
  <si>
    <t>13.3 = Périodiques économiques</t>
  </si>
  <si>
    <t>14 = Ouvrages généraux</t>
  </si>
  <si>
    <t>14.1 = Ouvrages gén. Juridiques</t>
  </si>
  <si>
    <t>14.2 = Ouvrages gén. Politiques</t>
  </si>
  <si>
    <t>14.3 = Ouvrages gén. Économiques</t>
  </si>
  <si>
    <t>15 = Histoire et personnalités de l'intégration européenne</t>
  </si>
  <si>
    <t>15.1 = Histoire du droit communautaire</t>
  </si>
  <si>
    <t>15.2 = Biographies</t>
  </si>
  <si>
    <t>16 = Philosophie et théorie générale de l'intégration européenne</t>
  </si>
  <si>
    <t>16.1 = Concepts fondamentaux juridiques (subsidiarité, primauté du droit communautaire, etc.)</t>
  </si>
  <si>
    <t>16.2 = Ouvrages politiques</t>
  </si>
  <si>
    <t>16.3 = Ouvrages gén. Économiques</t>
  </si>
  <si>
    <t>17 = Etats membres de l'UE (ouvrages généraux)</t>
  </si>
  <si>
    <t>17.1 = Rapports entre les Etats membres et l'Union; droits et obligations des Etats membres (ouvrages généraux: voir aussi 16.1, 27.7 et 29.4)</t>
  </si>
  <si>
    <t>17.2 = Rapports entre Etats membres</t>
  </si>
  <si>
    <t>18 = Réforme du droit</t>
  </si>
  <si>
    <t>19 = Technique législative. Rédaction juridique. Codification</t>
  </si>
  <si>
    <t>20 = Enseignement de l'intégration européenne</t>
  </si>
  <si>
    <t>21 = Droit et structures constitutionnelles et institutionnelles de l'UE (ouvrages généraux)</t>
  </si>
  <si>
    <t>22 = Traités constitutifs (y compris recueils généraux de traités sur l’Union européenne)</t>
  </si>
  <si>
    <t>23 = Traités modificateurs</t>
  </si>
  <si>
    <t>24 = Traités d'adhésion de l'UE (par étapes) (voir aussi 86)</t>
  </si>
  <si>
    <t>25 = Institutions politiques (voir aussi 29.1, 29.2, 32, 32.2, 33.3, 35)</t>
  </si>
  <si>
    <t>25.1 = Commission (UE)</t>
  </si>
  <si>
    <t>25.2 = Conseil (UE) et Conseil européen</t>
  </si>
  <si>
    <t>25.3 = Parlement européen (y compris élections)</t>
  </si>
  <si>
    <t>25.4 = Autres institutions de l'UE</t>
  </si>
  <si>
    <t>25.5 = Institutions de l'EEE</t>
  </si>
  <si>
    <t>25.6 = Institutions de l'AELE</t>
  </si>
  <si>
    <t>26 = Pouvoirs et actes de l'Union européenne (ouvr. gén.)</t>
  </si>
  <si>
    <t>27 = Pouvoir législatif et décisionnel. Fonctionnement (ouvr. gén.)</t>
  </si>
  <si>
    <t>27.1 = Procédure législative et décisionnelle</t>
  </si>
  <si>
    <t>27.2 = Règlements</t>
  </si>
  <si>
    <t>27.3 = Directives</t>
  </si>
  <si>
    <t>27.4 = Décisions</t>
  </si>
  <si>
    <t>27.5 = Actes atypiques ("soft law") et autres mesures</t>
  </si>
  <si>
    <t>27.6 = Mise en oeuvre au niveau de l'Union (ouvr. gén.)</t>
  </si>
  <si>
    <t>27.7 = Mise en oeuvre au niveau des Etats membres (ouvr. gén.)</t>
  </si>
  <si>
    <t>28 = Pouvoir exécutif</t>
  </si>
  <si>
    <t>29 = Pouvoirs et institutions judiciaires. Interprétation des traités. Protection juridique (ouvr. gén.)</t>
  </si>
  <si>
    <t>29.1 = Cour de justice de l'UE</t>
  </si>
  <si>
    <t>29.2 = Tribunal de l'UE</t>
  </si>
  <si>
    <t>29.3 = Procédures</t>
  </si>
  <si>
    <t>29.4 = Droit de l’UE devant les tribunaux des Etats membres</t>
  </si>
  <si>
    <t>29.5 = Pouvoirs et institutions judiciaires dans l’EEE (AELE)</t>
  </si>
  <si>
    <t>30 = Administration publique. Droit administratif (ouvr. gén.)</t>
  </si>
  <si>
    <t>30.1 = Procédure administrative</t>
  </si>
  <si>
    <t>30.2 = Responsabilité de l'UE et des Etats membres (y compris sanctions)</t>
  </si>
  <si>
    <t>30.3 = Fonctionnaires de l'UE</t>
  </si>
  <si>
    <t>30.4 = Fonctionnaires de l'EEE, AELE, UEO</t>
  </si>
  <si>
    <t>31 = Politique (ouvrages généraux)</t>
  </si>
  <si>
    <t>31.1 = Droits politiques</t>
  </si>
  <si>
    <t>32 = Union monétaire. Banque centrale européenne (ouvr. gén.)</t>
  </si>
  <si>
    <t>32.1 = Monnaie unique</t>
  </si>
  <si>
    <t>32.2 = Banque centrale européenne</t>
  </si>
  <si>
    <t>33 = Finances publiques</t>
  </si>
  <si>
    <t>33.1 = Budget. Pouvoirs budgétaires de l'UE</t>
  </si>
  <si>
    <t>33.2 = Répartition financière</t>
  </si>
  <si>
    <t>33.3 = Cour des comptes</t>
  </si>
  <si>
    <t>34 = Impôts. Droit fiscal</t>
  </si>
  <si>
    <t>34.1 = Impôts indirects</t>
  </si>
  <si>
    <t>34.2 = Impôts directs</t>
  </si>
  <si>
    <t>34.3 = Harmonisation</t>
  </si>
  <si>
    <t>35 = Banque européenne d'investissement</t>
  </si>
  <si>
    <t>36 = Marché unique: les libertés de circulation et de mouvement (ouvr. gén.)</t>
  </si>
  <si>
    <t>36.1 = Professions juridiques</t>
  </si>
  <si>
    <t>37 = Libre circulation des marchandises</t>
  </si>
  <si>
    <t>37.1 = Admissibilité de mesures nationales</t>
  </si>
  <si>
    <t>38 = Libre mouvement des capitaux</t>
  </si>
  <si>
    <t>39 = Libre circulation des services</t>
  </si>
  <si>
    <t>40 = Liberté d'établissement et de séjour</t>
  </si>
  <si>
    <t>41 = Libre circulation des personnes (voir aussi 42)</t>
  </si>
  <si>
    <t>41.1 = Reconnaissance des diplômes et des qualifications professionnelles</t>
  </si>
  <si>
    <t>41.2 = Passeport et citoyenneté européens</t>
  </si>
  <si>
    <t>42 = Accords de Schengen</t>
  </si>
  <si>
    <t>42.1 = Aspects douaniers</t>
  </si>
  <si>
    <t>42.2 = Aspects policiers et judiciaires</t>
  </si>
  <si>
    <t>42.3 = Aspects informatiques et protection des données</t>
  </si>
  <si>
    <t>43 = Transports</t>
  </si>
  <si>
    <t>43.1 = Transport routier</t>
  </si>
  <si>
    <t>43.2 = Chemins de fer. Transversales alpines</t>
  </si>
  <si>
    <t>43.3 = Navigation maritime et fluviale</t>
  </si>
  <si>
    <t>43.4 = Transport aérien</t>
  </si>
  <si>
    <t>44 = Communications. Informatique</t>
  </si>
  <si>
    <t>44.1 = Médias. Audiovisuel</t>
  </si>
  <si>
    <t>44.2 = Services postaux</t>
  </si>
  <si>
    <t>44.3 = Services télégraphiques et téléphoniques</t>
  </si>
  <si>
    <t>44.4 = Informatique. Réseaux. Transmission électronique des données</t>
  </si>
  <si>
    <t>44.5 = Harmonisation des standards techniques</t>
  </si>
  <si>
    <t>44.6 = Recherche dans le domaine des communications</t>
  </si>
  <si>
    <t>45 = Ressources naturelles. Energie. Services industriels</t>
  </si>
  <si>
    <t>45.1 = Charbon et acier (CECA)</t>
  </si>
  <si>
    <t>45.2 = Autres minéraux</t>
  </si>
  <si>
    <t>45.3 = Pétrole et gaz naturel</t>
  </si>
  <si>
    <t>45.4 = Eau</t>
  </si>
  <si>
    <t>45.5 = Energies douces</t>
  </si>
  <si>
    <t>45.6 = Energie nucléaire (Euratom)</t>
  </si>
  <si>
    <t>45.7 = Services industriels</t>
  </si>
  <si>
    <t>45.8 = Recherche dans le domaine de l'énergie</t>
  </si>
  <si>
    <t>46 = (Réservé)</t>
  </si>
  <si>
    <t>47 = (Réservé)</t>
  </si>
  <si>
    <t>48 = Commerce et droit commercial européens (ouvr. gén.)</t>
  </si>
  <si>
    <t>48.1 = Commerce électronique</t>
  </si>
  <si>
    <t>49 = Entreprises commerciales (voir aussi 40)</t>
  </si>
  <si>
    <t>49.1 = Formes de sociétés spécifiquement communautaires</t>
  </si>
  <si>
    <t>49.2 = Harmonisation des droits nationaux des sociétés</t>
  </si>
  <si>
    <t>49.3 = Petites et moyennes entreprises (y compris assistance aux PME)</t>
  </si>
  <si>
    <t>50 = Comptabilité. Droit comptable</t>
  </si>
  <si>
    <t>51 = Banques. Bourses et titres</t>
  </si>
  <si>
    <t>51.1 = Investissements</t>
  </si>
  <si>
    <t>51.2 = Bourse. Titres</t>
  </si>
  <si>
    <t>52 = Assurances privées</t>
  </si>
  <si>
    <t>53 = Concurrence et cartels. Concurrence déloyale</t>
  </si>
  <si>
    <t>53.1 = Procédure en droit de la concurrence</t>
  </si>
  <si>
    <t>53.2 = Accords prohibés (y compris franchising)</t>
  </si>
  <si>
    <t>53.3 = Abus de position dominante</t>
  </si>
  <si>
    <t>53.4 = Contrôle de concentrations</t>
  </si>
  <si>
    <t>53.5 = Antidumping</t>
  </si>
  <si>
    <t>53.6 = Aides des Etats</t>
  </si>
  <si>
    <t>53.7 = Marchés publics</t>
  </si>
  <si>
    <t>54 = Propriété intellectuelle</t>
  </si>
  <si>
    <t>54.1 = Propriété industrielle. Brevet communautaire</t>
  </si>
  <si>
    <t>54.2 = Droit d'auteur</t>
  </si>
  <si>
    <t>55 = Politique économique et industrielle. Droit économique (ouvr. gén.) (voir aussi 87)</t>
  </si>
  <si>
    <t>56 = Politique et conditions sociales. Droit social (ouvr. gén.)</t>
  </si>
  <si>
    <t>56.1 = Sécurité sociale</t>
  </si>
  <si>
    <t>56.2 = Assistance sociale</t>
  </si>
  <si>
    <t>56.3 = Egalité des sexes dans les domaines sociaux</t>
  </si>
  <si>
    <t>57 = Conditions et droit du travail</t>
  </si>
  <si>
    <t>57.1 = Contrat de travail</t>
  </si>
  <si>
    <t>57.2 = Relations collectives de travail</t>
  </si>
  <si>
    <t>57.3 = Santé et sécurité des travailleurs</t>
  </si>
  <si>
    <t>57.4 = Discriminations dans le milieu du travail</t>
  </si>
  <si>
    <t>57.5 = Fonds social européen (voir aussi 58.1)</t>
  </si>
  <si>
    <t>58 = Régions. Politique régionale</t>
  </si>
  <si>
    <t>58.1 = Fonds structurels (voir aussi 57.5)</t>
  </si>
  <si>
    <t>58.2 = Aménagement du territoire (y compris construction) au niveau de l’UE</t>
  </si>
  <si>
    <t>59 = Environnement</t>
  </si>
  <si>
    <t>60 = Agriculture et agronomie. Pêche. Sylviculture</t>
  </si>
  <si>
    <t>60.1 = Politique agricole commune (PAC) (ouvr. gén.)</t>
  </si>
  <si>
    <t>60.2 = Politique des prix agricoles</t>
  </si>
  <si>
    <t>60.3 = Subventions</t>
  </si>
  <si>
    <t>60.4 = Production animale et végétale</t>
  </si>
  <si>
    <t>60.5 = Pêche</t>
  </si>
  <si>
    <t>60.6 = Sylviculture</t>
  </si>
  <si>
    <t>61 = Education. Formation. Jeunesse</t>
  </si>
  <si>
    <t>62 = Culture. Art. Loisirs. Sports. Tourisme</t>
  </si>
  <si>
    <t>63 = Science. Politique de recherche et développement technologique</t>
  </si>
  <si>
    <t>64 = Protection des consommateurs (voir aussi 76)</t>
  </si>
  <si>
    <t>65 = Santé publique</t>
  </si>
  <si>
    <t>65.1 = Professions médicales</t>
  </si>
  <si>
    <t>65.2 = Médicaments</t>
  </si>
  <si>
    <t>65.3 = Réglementation des substances pour raisons de santé</t>
  </si>
  <si>
    <t>65.4 = Génétique. Bioéthique et biotechnologie</t>
  </si>
  <si>
    <t>65.5 = Maladies</t>
  </si>
  <si>
    <t>66 = Coopération policière et judiciaire en matière pénale</t>
  </si>
  <si>
    <t>66.1 = Coopération policière (y compris Europol; voir aussi 42.2)</t>
  </si>
  <si>
    <t>66.2 = Coopération judiciaire en matière pénale et d’entraide</t>
  </si>
  <si>
    <t>67 = Droit pénal</t>
  </si>
  <si>
    <t>68 = Procédure pénale</t>
  </si>
  <si>
    <t>69 = Droit privé communautaire (ouvr. gén. et principes communs)</t>
  </si>
  <si>
    <t>70 = Personnes</t>
  </si>
  <si>
    <t>70.1 = Personnes morales</t>
  </si>
  <si>
    <t>71 = Droit de la famille. Droit des successions</t>
  </si>
  <si>
    <t>71.1 = Droit de la famille</t>
  </si>
  <si>
    <t>71.2 = Droit des successions</t>
  </si>
  <si>
    <t>72 = Droits réels</t>
  </si>
  <si>
    <t>72.1 = Propriété foncière</t>
  </si>
  <si>
    <t>73 = Droit des obligations et des contrats (ouvr. gén. et principes communs)</t>
  </si>
  <si>
    <t>73.1 = Clauses abusives</t>
  </si>
  <si>
    <t>74 = Contrats spéciaux</t>
  </si>
  <si>
    <t>74.1 = Agence</t>
  </si>
  <si>
    <t>74.2 = Vente. Echange. Donation</t>
  </si>
  <si>
    <t>75 = Responsabilité extra‐contractuelle (y compris Rome II)</t>
  </si>
  <si>
    <t>78 = Droit international privé (ouvr. gén. et principes communs; voir aussi A 26 ss.)</t>
  </si>
  <si>
    <t>78.1 = Contrats (y compris Rome I)</t>
  </si>
  <si>
    <t>79 = Procédure civile (ouvr. gén. et principes communs)</t>
  </si>
  <si>
    <t>79.1 = Convergence des droits nationaux. Harmonisation</t>
  </si>
  <si>
    <t>79.2 = Conventions de Lugano et de Bruxelles I et II</t>
  </si>
  <si>
    <t>79.3 = Faillite</t>
  </si>
  <si>
    <t>80 = (Réservé)</t>
  </si>
  <si>
    <t>81 = Droits fondamentaux dans l'UE (ouvr. gén.)</t>
  </si>
  <si>
    <t>81.1 = Principes communs. Charte des droits fondamentaux de l'UE</t>
  </si>
  <si>
    <t>81.2 = (Réservé)</t>
  </si>
  <si>
    <t>81.3 = Droit à la vie. Liberté personnelle</t>
  </si>
  <si>
    <t>81.4 = Egalité des êtres humains</t>
  </si>
  <si>
    <t>81.5 = Egalité des sexes (voir aussi 56.3)</t>
  </si>
  <si>
    <t>81.6 = Egalité devant la loi</t>
  </si>
  <si>
    <t>81.7 = Liberté de pensée</t>
  </si>
  <si>
    <t>81.8 = Liberté d'opinion et d'expression</t>
  </si>
  <si>
    <t>81.9 = Liberté de réunion et d'association</t>
  </si>
  <si>
    <t>81.10 = Protection de la vie privée contre les atteintes de l'Etat</t>
  </si>
  <si>
    <t>81.11 = Protection des données (voir aussi 42.3)</t>
  </si>
  <si>
    <t>81.12 = Droits économiques et sociaux. Garantie de la propriété</t>
  </si>
  <si>
    <t>82 = Immigration. Droit d'asile. Réfugiés. Droits des personnes de l’extérieur de l'UE (voir aussi 42)</t>
  </si>
  <si>
    <t>83 = Droit des groupes. Minorités</t>
  </si>
  <si>
    <t>84 = Relations politiques internationales (ouvr. gén).</t>
  </si>
  <si>
    <t>84.1 = Coopération en politique internationale et de sécurité</t>
  </si>
  <si>
    <t>84.2 = Relations de l'UE avec l'OSCE</t>
  </si>
  <si>
    <t>84.3 = Relations de l'UE avec le Conseil de l'Europe</t>
  </si>
  <si>
    <t>84.4 = Relations de l'UE avec l'ONU</t>
  </si>
  <si>
    <t>85 = Relations politiques et économiques avec des pays tiers et avec des groupes de pays</t>
  </si>
  <si>
    <t>85.1 = Pays tiers de l'Europe de l'Ouest</t>
  </si>
  <si>
    <t>85.2 = Pays de l'Europe centrale et de l'Est</t>
  </si>
  <si>
    <t>85.3 = Pays africains et méditerranéens</t>
  </si>
  <si>
    <t>85.4 = Pays d'Asie et d'Océanie</t>
  </si>
  <si>
    <t>85.5 = Pays de l'Amérique latine et des Caraïbes</t>
  </si>
  <si>
    <t>85.6 = Pays de l'Amérique du Nord</t>
  </si>
  <si>
    <t>85.7 = Convention de Lomé/ACP</t>
  </si>
  <si>
    <t>86 = Adhésion: procédures et négociations (voir aussi 24).</t>
  </si>
  <si>
    <t>86.1 = Suisse</t>
  </si>
  <si>
    <t>86.2 = Autres pays de l'Europe de l'Ouest</t>
  </si>
  <si>
    <t>86.3 = Pays de l'Europe centrale et de l'Est</t>
  </si>
  <si>
    <t>86.4 = Pays de l'Europe méditerranéenne</t>
  </si>
  <si>
    <t>87 = Relations économiques extérieures. Politique commerciale commune (ouvr. gén.: voir aussi 55, 85 &amp; 88)</t>
  </si>
  <si>
    <t>87.1 = Droit douanier extérieur</t>
  </si>
  <si>
    <t>87.2 = Relations avec le GATT et l'OMC</t>
  </si>
  <si>
    <t>87.3 = Relations avec l'OCDE</t>
  </si>
  <si>
    <t>87.4 = Autres questions de politique économique extérieure</t>
  </si>
  <si>
    <t>88 = Relations avec d'autres marchés communs</t>
  </si>
  <si>
    <t>88.1 = Relations de l'UE avec l'AELE et l'EEE</t>
  </si>
  <si>
    <t>88.2 = Relations UE‐ALÉNA</t>
  </si>
  <si>
    <t>88.3 = Relations UE‐Mercosur</t>
  </si>
  <si>
    <t>88.4 = Relations avec d'autres marchés communs de L'Amérique latine</t>
  </si>
  <si>
    <t>88.5 = Relations avec les marchés communs de l'Afrique</t>
  </si>
  <si>
    <t>88.6 = Relations avec les marchés communs de l'Asie</t>
  </si>
  <si>
    <t>89 = Défense. Politique militaire internationale</t>
  </si>
  <si>
    <t>PAYS</t>
  </si>
  <si>
    <t>CA/A = Autriche</t>
  </si>
  <si>
    <t>CA/AL = Albanie</t>
  </si>
  <si>
    <t>CA/AND = Andorre</t>
  </si>
  <si>
    <t>CA/B = Belgique</t>
  </si>
  <si>
    <t>CA/BG = Bulgarie</t>
  </si>
  <si>
    <t>CA/BIH = Bosnie-Herzégovine</t>
  </si>
  <si>
    <t>CA/BY = Biélorussie</t>
  </si>
  <si>
    <t>CA/CH = Suisse</t>
  </si>
  <si>
    <t>CA/CY = Chypre</t>
  </si>
  <si>
    <t>CA/CZ = Tchéquie</t>
  </si>
  <si>
    <t>CA/D = Allemagne</t>
  </si>
  <si>
    <t>CA/DK = Danemark</t>
  </si>
  <si>
    <t>CA/E = Espagne</t>
  </si>
  <si>
    <t>CA/EW = Estonie</t>
  </si>
  <si>
    <t>CA/F = France</t>
  </si>
  <si>
    <t>CA/FIN = Finlande</t>
  </si>
  <si>
    <t>CA/FL = Liechstenstein</t>
  </si>
  <si>
    <t>CA/GB = Grande-Bretagne</t>
  </si>
  <si>
    <t>CA/GBZ = Gibraltar</t>
  </si>
  <si>
    <t>CA/GR = Grèce</t>
  </si>
  <si>
    <t>CA/H = Hongrie</t>
  </si>
  <si>
    <t>CA/HR = Croatie</t>
  </si>
  <si>
    <t>CA/I = Italie</t>
  </si>
  <si>
    <t>CA/IRL = Irlande</t>
  </si>
  <si>
    <t>CA/IS = Islande</t>
  </si>
  <si>
    <t>CA/KOS = Kosovo</t>
  </si>
  <si>
    <t>CA/L = Luxembourg</t>
  </si>
  <si>
    <t>CA/LT = Lituanie</t>
  </si>
  <si>
    <t>CA/LV = Lettonie</t>
  </si>
  <si>
    <t>CA/M = Malte</t>
  </si>
  <si>
    <t>CA/MC = Monaco</t>
  </si>
  <si>
    <t>CA/MK = Macédoine</t>
  </si>
  <si>
    <t>CA/MNE = Monténégro</t>
  </si>
  <si>
    <t>CA/MOL = Moldavie</t>
  </si>
  <si>
    <t>CA/N = Norvège</t>
  </si>
  <si>
    <t>CA/NL = Pays-Bas</t>
  </si>
  <si>
    <t>CA/P = Portugal</t>
  </si>
  <si>
    <t>CA/PL = Pologne</t>
  </si>
  <si>
    <t>CA/R = Roumanie</t>
  </si>
  <si>
    <t>CA/RSM = Saint-Marin</t>
  </si>
  <si>
    <t>CA/RUS = Russie</t>
  </si>
  <si>
    <t>CA/S = Suède</t>
  </si>
  <si>
    <t>CA/SCV = Vatican</t>
  </si>
  <si>
    <t>CA/SK = Slovaquie</t>
  </si>
  <si>
    <t>CA/SLO = Slovénie</t>
  </si>
  <si>
    <t>CA/SMOM = Ordre de Malte</t>
  </si>
  <si>
    <t>CA/SRB = Serbie</t>
  </si>
  <si>
    <t>CA/TR = Turquie</t>
  </si>
  <si>
    <t>CA/UA = Ukraine</t>
  </si>
  <si>
    <t>BB = PAYS DE L'EUROPE CENTRALE ET DE L'EST</t>
  </si>
  <si>
    <t>BC = PAYS LATINO-AMERICAINS</t>
  </si>
  <si>
    <t>BD = PAYS SCANDINAVES</t>
  </si>
  <si>
    <t>BE = PAYS DU COMMONWEALTH</t>
  </si>
  <si>
    <t>BF = PAYS D'AFRIQUE</t>
  </si>
  <si>
    <t>BG = PAYS DU MACHREK</t>
  </si>
  <si>
    <t>BH = PAYS D'ASIE</t>
  </si>
  <si>
    <t>BI = PAYS DU MAGHREB</t>
  </si>
  <si>
    <t>EA = OUVRAGES DE RÉFÉRENCES, HISTOIRE GÉNÉRALE</t>
  </si>
  <si>
    <t>EB = DROIT ROMAIN</t>
  </si>
  <si>
    <t>EC = AUTRES DROITS DE L'ANTIQUITÉ</t>
  </si>
  <si>
    <t>ED = DROIT MEDIÉVAUX</t>
  </si>
  <si>
    <t>EE = DROITS MODERNES</t>
  </si>
  <si>
    <t>EF = DROITS DES ÉGLISES CHRÉTIENNES</t>
  </si>
  <si>
    <t>EG = DROIT MUSULMAN</t>
  </si>
  <si>
    <t>EZ = AUTRES DROITS RELIGIEUX</t>
  </si>
  <si>
    <t>FA = UNION EUROPÉENNE</t>
  </si>
  <si>
    <t>CB/CDN = Canada</t>
  </si>
  <si>
    <t>CB/USA = Etats-Unis</t>
  </si>
  <si>
    <t>CC/AB = Antigua-et-Barbuda</t>
  </si>
  <si>
    <t>CC/ANG = Anguilla (UK)</t>
  </si>
  <si>
    <t>CC/AR = Aruba (NL)</t>
  </si>
  <si>
    <t>CC/AVI = Iles Vierges américaines (USA)</t>
  </si>
  <si>
    <t>CC/BDS = Barbade</t>
  </si>
  <si>
    <t>CC/BER = Bermudes (UK)</t>
  </si>
  <si>
    <t>CC/BH = Belize</t>
  </si>
  <si>
    <t>CC/BO = Bolivie</t>
  </si>
  <si>
    <t>CC/BR = Brésil</t>
  </si>
  <si>
    <t>CC/BS = Bahamas</t>
  </si>
  <si>
    <t>CC/BVI = Iles Vierges britanniques (UK)</t>
  </si>
  <si>
    <t>CC/C = Cuba</t>
  </si>
  <si>
    <t>CC/CAI = Iles Caïmans (UK)</t>
  </si>
  <si>
    <t>CC/CO = Colombie</t>
  </si>
  <si>
    <t>CC/CR = Costa Rica</t>
  </si>
  <si>
    <t>CC/CUW = Curaçao (NL)</t>
  </si>
  <si>
    <t>CC/DOM = République Dominicaine</t>
  </si>
  <si>
    <t>CC/EC = Equateur</t>
  </si>
  <si>
    <t>CC/ES = Salvador</t>
  </si>
  <si>
    <t>CC/FI = Iles Malouines (UK)</t>
  </si>
  <si>
    <t>CC/GCA = Guatemala</t>
  </si>
  <si>
    <t>CC/GUY = Guyana</t>
  </si>
  <si>
    <t>CC/HD = Honduras</t>
  </si>
  <si>
    <t>CC/JA = Jamaïque</t>
  </si>
  <si>
    <t>CC/KN = Saint-Christophe-et-Niévès</t>
  </si>
  <si>
    <t>CC/MEX = Mexique</t>
  </si>
  <si>
    <t>CC/MS = Montserrat (UK)</t>
  </si>
  <si>
    <t>CC/NIC = Nicaragua</t>
  </si>
  <si>
    <t>CC/PA = Panama</t>
  </si>
  <si>
    <t>CC/PE = Pérou</t>
  </si>
  <si>
    <t>CC/PY = Paraguay</t>
  </si>
  <si>
    <t>CC/RA = Argentine</t>
  </si>
  <si>
    <t>CC/RCH = Chili</t>
  </si>
  <si>
    <t>CC/RH = Haïti</t>
  </si>
  <si>
    <t>CC/SME = Suriname</t>
  </si>
  <si>
    <t>CC/SXM = Saint-Marin (NL)</t>
  </si>
  <si>
    <t>CC/TC = Iles Turques-et-Caïques (UK)</t>
  </si>
  <si>
    <t>CC/TT = Trinité-et-Tobago</t>
  </si>
  <si>
    <t>CC/U = Uruguay</t>
  </si>
  <si>
    <t>CC/WD = Dominique (Commonwealth of Dominica)</t>
  </si>
  <si>
    <t>CC/WG = Grenade</t>
  </si>
  <si>
    <t>CC/WL = Sainte-Lucie</t>
  </si>
  <si>
    <t>CC/WV = Saint-Vincent-et-les-Grenadines</t>
  </si>
  <si>
    <t>CC/YV = Venezuela</t>
  </si>
  <si>
    <t>CD/AO = Angola</t>
  </si>
  <si>
    <t>CD/BF = Burkina-Faso</t>
  </si>
  <si>
    <t>CD/CI = Côte d'Ivoire</t>
  </si>
  <si>
    <t>CD/COM = Comores</t>
  </si>
  <si>
    <t>CD/CV = Cap Vert</t>
  </si>
  <si>
    <t>CD/DJI = Djibouti</t>
  </si>
  <si>
    <t>CD/DY = Bénin</t>
  </si>
  <si>
    <t>CD/DZ = Algérie</t>
  </si>
  <si>
    <t>CD/EAK = Kenya</t>
  </si>
  <si>
    <t>CD/EAT = Tanzanie</t>
  </si>
  <si>
    <t>CD/EAU = Ouganda</t>
  </si>
  <si>
    <t>CD/ERI = Erythrée</t>
  </si>
  <si>
    <t>CD/ET = Egypte</t>
  </si>
  <si>
    <t>CD/ETH = Ethiopie</t>
  </si>
  <si>
    <t>CD/GA = Gabon</t>
  </si>
  <si>
    <t>CD/GH = Ghana</t>
  </si>
  <si>
    <t>CD/GU = Guinée</t>
  </si>
  <si>
    <t>CD/GUE = Guinée équatoriale</t>
  </si>
  <si>
    <t>CD/GUP = Guinée Bissau</t>
  </si>
  <si>
    <t>CD/LAR = Libye</t>
  </si>
  <si>
    <t>CD/LB = Liberia</t>
  </si>
  <si>
    <t>CD/LS = Lesotho</t>
  </si>
  <si>
    <t>CD/MA = Maroc</t>
  </si>
  <si>
    <t>CD/MS = Maurice</t>
  </si>
  <si>
    <t>CD/MW = Malawi</t>
  </si>
  <si>
    <t>CD/MZ = Mozambique</t>
  </si>
  <si>
    <t>CD/NAM = Namibie</t>
  </si>
  <si>
    <t>CD/RB = Botswana</t>
  </si>
  <si>
    <t>CD/RCA = Centrafrique</t>
  </si>
  <si>
    <t>CD/RCB = Congo (Brazzaville)</t>
  </si>
  <si>
    <t>CD/RIM = Mauritanie</t>
  </si>
  <si>
    <t>CD/RM = Madagascar</t>
  </si>
  <si>
    <t>CD/RMM = Mali</t>
  </si>
  <si>
    <t>CD/RN = Niger</t>
  </si>
  <si>
    <t>CD/RNR = Zambie</t>
  </si>
  <si>
    <t>CD/RU = Burundi</t>
  </si>
  <si>
    <t>CD/RUC = Cameroun</t>
  </si>
  <si>
    <t>CD/RWA = Rwanda</t>
  </si>
  <si>
    <t>CD/SD = Swaziland</t>
  </si>
  <si>
    <t>CD/SDN = Soudan</t>
  </si>
  <si>
    <t>CD/SN = Sénégal</t>
  </si>
  <si>
    <t>CD/SP = Somalie</t>
  </si>
  <si>
    <t>CD/SSD = Sud-Soudan</t>
  </si>
  <si>
    <t>CD/STP = Sao Tomé-et-Principe</t>
  </si>
  <si>
    <t>CD/SY = Seychelles</t>
  </si>
  <si>
    <t>CD/TD = Tchad</t>
  </si>
  <si>
    <t>CD/TG = Togo</t>
  </si>
  <si>
    <t>CD/TN = Tunisie</t>
  </si>
  <si>
    <t>CD/WAG = Gambie</t>
  </si>
  <si>
    <t>CD/WAL = Sierra Leone</t>
  </si>
  <si>
    <t>CD/ZA = Nigeria</t>
  </si>
  <si>
    <t>CD/ZRE = République Démocratique du Congo (Kinshasa)</t>
  </si>
  <si>
    <t>CD/ZW = Zimbabwe</t>
  </si>
  <si>
    <t>CE/AFG = Afghanistan</t>
  </si>
  <si>
    <t>CD/ARM = Arménie</t>
  </si>
  <si>
    <t>CE/AZ = Azerbaïdjan</t>
  </si>
  <si>
    <t>CE/BD = Bangladesh</t>
  </si>
  <si>
    <t>CE/BHU = Bhoutan</t>
  </si>
  <si>
    <t>CE/BRN = Bahreïn</t>
  </si>
  <si>
    <t>CE/BRU = Brunei</t>
  </si>
  <si>
    <t>CE/BUR = Birmanie</t>
  </si>
  <si>
    <t>CE/CL = Sri Lanka</t>
  </si>
  <si>
    <t>CE/COR = Corée du Nord</t>
  </si>
  <si>
    <t>CE/GE = Géorgie</t>
  </si>
  <si>
    <t>CE/HK = Hong-Kong (RPC)</t>
  </si>
  <si>
    <t>CE/HKJ = Jordanie</t>
  </si>
  <si>
    <t>CE/IL = Israël</t>
  </si>
  <si>
    <t>CE/IND = Inde</t>
  </si>
  <si>
    <t>CE/IR = Iran</t>
  </si>
  <si>
    <t>CE/IRQ = Irak</t>
  </si>
  <si>
    <t>CE/J = Japon</t>
  </si>
  <si>
    <t>CE/K = Cambodge</t>
  </si>
  <si>
    <t>CE/KS = Kirghizstan</t>
  </si>
  <si>
    <t>CE/KWT = Koweït</t>
  </si>
  <si>
    <t>CE/KZ = Kazakhstan</t>
  </si>
  <si>
    <t>CE/LAO = Laos</t>
  </si>
  <si>
    <t>CE/MAL = Malaisie</t>
  </si>
  <si>
    <t>CE/MG = Mongolie</t>
  </si>
  <si>
    <t>CE/ML = Maldives</t>
  </si>
  <si>
    <t>CE/MO = Macao (RPC)</t>
  </si>
  <si>
    <t>CE/NP = Népal</t>
  </si>
  <si>
    <t>CE/OMN = Oman</t>
  </si>
  <si>
    <t>CE/PAK = Pakistan</t>
  </si>
  <si>
    <t>CE/PAL = Autorité palestinienne</t>
  </si>
  <si>
    <t>CE/QA = Qatar</t>
  </si>
  <si>
    <t>CE/RC = Taiwan</t>
  </si>
  <si>
    <t>CE/RI = Indonésie</t>
  </si>
  <si>
    <t>CE/RL = Liban</t>
  </si>
  <si>
    <t>CE/ROK = Corée du Sud</t>
  </si>
  <si>
    <t>CE/RP = Philippines</t>
  </si>
  <si>
    <t>CE/RPC = Chine</t>
  </si>
  <si>
    <t>CE/SA = Arabie Saoudite</t>
  </si>
  <si>
    <t>CE/SGP = Singapour</t>
  </si>
  <si>
    <t>CE/SYR = Syrie</t>
  </si>
  <si>
    <t>CE/T = Thaïlande</t>
  </si>
  <si>
    <t>CE/TI = Timor oriental</t>
  </si>
  <si>
    <t>CE/TJ = Tadjikistan</t>
  </si>
  <si>
    <t>CE/TM = Turkménistan</t>
  </si>
  <si>
    <t>CE/UAE = Emirats Arabes Unis</t>
  </si>
  <si>
    <t>CE/UZ = Ouzbékistan</t>
  </si>
  <si>
    <t>CE/VN = Vietnam</t>
  </si>
  <si>
    <t>CE/YE = Yémen</t>
  </si>
  <si>
    <t>CF/AUS = Australie</t>
  </si>
  <si>
    <t>CF/BEL = Palaos (USA)</t>
  </si>
  <si>
    <t>CF/CK = Iles Cook</t>
  </si>
  <si>
    <t>CF/ES = Samoa Orientales</t>
  </si>
  <si>
    <t>CF/FJI = Fidji</t>
  </si>
  <si>
    <t>CF/FSM = Micronésie (USA)</t>
  </si>
  <si>
    <t>CF/GU = Guam (USA)</t>
  </si>
  <si>
    <t>CF/KIR = Kiribati</t>
  </si>
  <si>
    <t>CF/MAI = Iles Mariannes du Nord (USA)</t>
  </si>
  <si>
    <t>CF/MI = Iles Marshall (USA)</t>
  </si>
  <si>
    <t>CF/NAU = Nauru</t>
  </si>
  <si>
    <t>CF/NZ = Nouvelle-Zélande</t>
  </si>
  <si>
    <t>CF/PNG = Papouasie-Nouvelle-Guinée</t>
  </si>
  <si>
    <t>CF/SI = Iles Salomon</t>
  </si>
  <si>
    <t>CF/TON = Tonga</t>
  </si>
  <si>
    <t>CF/TUV = Tuvalu</t>
  </si>
  <si>
    <t>CF/VAN = Vanuatu</t>
  </si>
  <si>
    <t>CF/WS = Samoa Occidentales</t>
  </si>
  <si>
    <t>9…25</t>
  </si>
  <si>
    <t>9…25 = GÉNÉRALITÉS DU DROIT</t>
  </si>
  <si>
    <t>26… 31.12 = DROIT INTERNATIONAL PRIVÉ</t>
  </si>
  <si>
    <t>32…62 = DROIT CONSTITUTIONNEL ET DROIT ADMINISTRATIF</t>
  </si>
  <si>
    <t>63…77 = DROIT PRIVÉ</t>
  </si>
  <si>
    <t>78…86.2 = DROIT COMMERCIAL ET DROIT DES SOCIÉTÉS</t>
  </si>
  <si>
    <t>87…94 = DROIT PÉNAL</t>
  </si>
  <si>
    <t>95…99 = ORGANISATION JUDICIAIRE ET PROCÉDURE</t>
  </si>
  <si>
    <t>9…20 = GENERALITÉS</t>
  </si>
  <si>
    <t>21…25.6 = TRAITÉS CONSTITUTIFS ET INSTITUTIONS POLITIQUES</t>
  </si>
  <si>
    <t>26…31.1 = POUVOIRS ET ACTES. ORGANISATION ET CONTRÔLE JUDICIAIRE. ADMINISTRATION PUBLIQUE. POLITIQUE</t>
  </si>
  <si>
    <t>32…35 = UNION MONETAIRE. FINANCES PUBLIQUES ET INSTITUTIONS FINANCIERES</t>
  </si>
  <si>
    <t>36…47 = MARCHE INTERIEUR</t>
  </si>
  <si>
    <t>48…54.2 = COMMERCE ET SOCIETES</t>
  </si>
  <si>
    <t>55…68 = POLITIQUES COMMUNES</t>
  </si>
  <si>
    <t>69…80 = DROIT PRIVE ET DROIT INTERNATIONAL PRIVE. PROCEDURE CIVILE</t>
  </si>
  <si>
    <t>81…83 = DROITS FONDAMENTAUX. PERSONNES EN PROVENANCE DE PAYS A L’EXTERIEUR DE L'UNION EUROPEENNE. MINORITES</t>
  </si>
  <si>
    <t>84…89 = RELATIONS POLITIQUES ET ECONOMIQUES INTERNATIONALES</t>
  </si>
  <si>
    <t>n° dépôt</t>
  </si>
  <si>
    <t>2eme cote</t>
  </si>
  <si>
    <t>cote</t>
  </si>
  <si>
    <t>nombre de prêts</t>
  </si>
  <si>
    <t>nombre de prêts/place</t>
  </si>
  <si>
    <t>titre</t>
  </si>
  <si>
    <t>date d'édition 008</t>
  </si>
  <si>
    <t>Code langue</t>
  </si>
  <si>
    <t>date création</t>
  </si>
  <si>
    <t>Note interne</t>
  </si>
  <si>
    <t>date code-barre</t>
  </si>
  <si>
    <t>code-barre</t>
  </si>
  <si>
    <t>classe d'ex.</t>
  </si>
  <si>
    <t>dernière transaction</t>
  </si>
  <si>
    <t>cote pour tri</t>
  </si>
  <si>
    <t>ISDC 173642</t>
  </si>
  <si>
    <t>Privatrecht : ein Basisbuch / von Wolfgang Kallwass</t>
  </si>
  <si>
    <t xml:space="preserve">1989    </t>
  </si>
  <si>
    <t>ger</t>
  </si>
  <si>
    <t>1082031267</t>
  </si>
  <si>
    <t>CA/0000D 00063 G KALL 01989</t>
  </si>
  <si>
    <t>ISDC 172194</t>
  </si>
  <si>
    <t xml:space="preserve">Traité de procédure pénale / Frédéric Desportes, Laurence Lazerges-Cousquer  </t>
  </si>
  <si>
    <t xml:space="preserve">2012    </t>
  </si>
  <si>
    <t>fre</t>
  </si>
  <si>
    <t>1082021335</t>
  </si>
  <si>
    <t>CA/0000F 00098 G DESP 02012</t>
  </si>
  <si>
    <t>ISDC 9259</t>
  </si>
  <si>
    <t>CA/33 b COCO</t>
  </si>
  <si>
    <t>Commentario della Costituzione / a cura di Giuseppe Branca e contin. da Alessandro Pizzorusso</t>
  </si>
  <si>
    <t>ita</t>
  </si>
  <si>
    <t>VD1985304</t>
  </si>
  <si>
    <t>CA/0033 B COCO</t>
  </si>
  <si>
    <t xml:space="preserve">ISDC 173889 </t>
  </si>
  <si>
    <t>CA/63 b BEKO</t>
  </si>
  <si>
    <t xml:space="preserve">Berner Kommentar  </t>
  </si>
  <si>
    <t>RERO-14916251</t>
  </si>
  <si>
    <t>CA/0063 B BEKO</t>
  </si>
  <si>
    <t>ISDC 96116</t>
  </si>
  <si>
    <t>CA/A 1.3 a RUSS 1997</t>
  </si>
  <si>
    <t>Österreichisches Rechtswörterbuch : 1600 Fachbegriffe der österreichischen Rechtssprache : praxisnahe erläutert, mit Hinweisen auf die relevanten Gesetzesstellen / von Heinz G. Russwurm, Alexander P. Schoeller</t>
  </si>
  <si>
    <t xml:space="preserve">1997    </t>
  </si>
  <si>
    <t>1094049202</t>
  </si>
  <si>
    <t>CA/0000A 00001 00003 A RUSS 01997</t>
  </si>
  <si>
    <t>ISDC 120001</t>
  </si>
  <si>
    <t>CA/A 1.4 a FRIE 2001</t>
  </si>
  <si>
    <t>Abkürzungs- und Zitierregeln der österreichischen Rechtssprache und europarechtlicher Rechtsquellen (AZR) : samt Abkürzungsverzeichnis und Hinweisen für die sprachliche Gestaltung juristischer Texte / im Auftrag des Österreichischen Juristentages hrsg. von Gerhard Friedl, Herbert Loebenstein</t>
  </si>
  <si>
    <t xml:space="preserve">2001    </t>
  </si>
  <si>
    <t>1094635685</t>
  </si>
  <si>
    <t>CA/0000A 00001 00004 A FRIE 02001</t>
  </si>
  <si>
    <t>ISDC 29716</t>
  </si>
  <si>
    <t>CA/A 12 e OVER 1972</t>
  </si>
  <si>
    <t>Aktuelle Probleme des Familienrechts in rechtsvergleichender Sicht / Alfred E. von Oberbeck</t>
  </si>
  <si>
    <t xml:space="preserve">1972    </t>
  </si>
  <si>
    <t>1092824554</t>
  </si>
  <si>
    <t>CA/0000A 00012 E OVER 01972</t>
  </si>
  <si>
    <t>ISDC 29735</t>
  </si>
  <si>
    <t>CA/A 12 e VEOJ</t>
  </si>
  <si>
    <t>Verhandlungen des ... Österreichischen Juristentages ... / hrsg. von dem Vorstand des Österreichischen Juristentages</t>
  </si>
  <si>
    <t xml:space="preserve">1961    </t>
  </si>
  <si>
    <t>VD2021899</t>
  </si>
  <si>
    <t>CA/0000A 00012 E VEOJ</t>
  </si>
  <si>
    <t xml:space="preserve">1985    </t>
  </si>
  <si>
    <t>ara</t>
  </si>
  <si>
    <t xml:space="preserve">1984    </t>
  </si>
  <si>
    <t>eng</t>
  </si>
  <si>
    <t xml:space="preserve">1994    </t>
  </si>
  <si>
    <t xml:space="preserve">1999    </t>
  </si>
  <si>
    <t xml:space="preserve">1991    </t>
  </si>
  <si>
    <t xml:space="preserve">1979    </t>
  </si>
  <si>
    <t xml:space="preserve">1996    </t>
  </si>
  <si>
    <t xml:space="preserve">1986    </t>
  </si>
  <si>
    <t xml:space="preserve">1982    </t>
  </si>
  <si>
    <t xml:space="preserve">1995    </t>
  </si>
  <si>
    <t xml:space="preserve">1998    </t>
  </si>
  <si>
    <t xml:space="preserve">1980    </t>
  </si>
  <si>
    <t>19819999</t>
  </si>
  <si>
    <t xml:space="preserve">1978    </t>
  </si>
  <si>
    <t xml:space="preserve">1965    </t>
  </si>
  <si>
    <t xml:space="preserve">1974    </t>
  </si>
  <si>
    <t>19809999</t>
  </si>
  <si>
    <t>spa</t>
  </si>
  <si>
    <t>19829999</t>
  </si>
  <si>
    <t>chi</t>
  </si>
  <si>
    <t xml:space="preserve">    9999</t>
  </si>
  <si>
    <t>19599999</t>
  </si>
  <si>
    <t>CA/D 63 g KALL 1989</t>
  </si>
  <si>
    <t>CA/F 98 g DESP 2012</t>
  </si>
  <si>
    <t>Pays</t>
  </si>
  <si>
    <t>Cat.</t>
  </si>
  <si>
    <t>Résultat</t>
  </si>
  <si>
    <t>ISDC 10001</t>
  </si>
  <si>
    <t>CB/USA 28 g FORL 1965</t>
  </si>
  <si>
    <t>Restatement of the law second, foreign relations law of the United States / as adopted and promulgated by the American Law Institute</t>
  </si>
  <si>
    <t>19651986</t>
  </si>
  <si>
    <t>1092565399</t>
  </si>
  <si>
    <t>CB/0000USA 00028 G FORL 01965</t>
  </si>
  <si>
    <t>CB/USA</t>
  </si>
  <si>
    <t>28</t>
  </si>
  <si>
    <t>ISDC 10002/1</t>
  </si>
  <si>
    <t>CB/USA 72 g CONT 1981</t>
  </si>
  <si>
    <t xml:space="preserve">Restatement of the law second, contracts 2d : as adopted and promulgated by the American Law Institute  </t>
  </si>
  <si>
    <t>1082006080</t>
  </si>
  <si>
    <t>CB/0000USA 00072 G CONT 01981</t>
  </si>
  <si>
    <t>72</t>
  </si>
  <si>
    <t>ISDC 10003</t>
  </si>
  <si>
    <t>CB/USA 69 g RELA 1959</t>
  </si>
  <si>
    <t>Restatement of the law second, trusts 2d / as adopted and promulgated by the American Law Institute</t>
  </si>
  <si>
    <t>1092565401</t>
  </si>
  <si>
    <t>CB/0000USA 00069 G RELA 01959</t>
  </si>
  <si>
    <t>69</t>
  </si>
  <si>
    <t>ISDC 10004</t>
  </si>
  <si>
    <t>CB/USA 97 g RELA 1982</t>
  </si>
  <si>
    <t>Restatement of the law second, judgments 2d / as adopted and promulgated by the American Law Institute</t>
  </si>
  <si>
    <t>1092565481</t>
  </si>
  <si>
    <t>CB/0000USA 00097 G RELA 01982</t>
  </si>
  <si>
    <t>97</t>
  </si>
  <si>
    <t>ISDC 100086</t>
  </si>
  <si>
    <t>CB/USA 86.1 h MEZW 1985</t>
  </si>
  <si>
    <t>Meiguo Zhuanli Wenxian = United Stated Patent Documentation / Zhongguo Zhuanliju Wenxian Fuwu Zhongxin</t>
  </si>
  <si>
    <t>1093151405</t>
  </si>
  <si>
    <t>CB/0000USA 00086 00001 H MEZW 01985</t>
  </si>
  <si>
    <t>86.1</t>
  </si>
  <si>
    <t>ISDC 100097</t>
  </si>
  <si>
    <t>CB/USA 30.1 g VAGT 1998</t>
  </si>
  <si>
    <t>Transnational business problems / by Detlev F. Vagts</t>
  </si>
  <si>
    <t>1094085696</t>
  </si>
  <si>
    <t>CB/0000USA 00030 00001 G VAGT 01998</t>
  </si>
  <si>
    <t>30.1</t>
  </si>
  <si>
    <t>ISDC 100098</t>
  </si>
  <si>
    <t>CB/USA 59 g WEIN 1998</t>
  </si>
  <si>
    <t>Environmental law : cases and materials / Philip Weinberg</t>
  </si>
  <si>
    <t>1094638305</t>
  </si>
  <si>
    <t>CB/0000USA 00059 G WEIN 01998</t>
  </si>
  <si>
    <t>59</t>
  </si>
  <si>
    <t>ISDC 10013</t>
  </si>
  <si>
    <t>CB/USA 52.1 g OVER 1982</t>
  </si>
  <si>
    <t>Major principles of media law / Wayne Overbeck and Rick D. Pullen</t>
  </si>
  <si>
    <t>1092565657</t>
  </si>
  <si>
    <t>CB/0000USA 00052 00001 G OVER 01982</t>
  </si>
  <si>
    <t>52.1</t>
  </si>
  <si>
    <t>ISDC 100002</t>
  </si>
  <si>
    <t>CC/RA 65.2 g GARC 1998</t>
  </si>
  <si>
    <t>Persona jurídica : tratamiento en los tipos civil y comercial / Norberto J. García Tejera</t>
  </si>
  <si>
    <t>1094084967</t>
  </si>
  <si>
    <t>CC/0000RA 00065 00002 G GARC 01998</t>
  </si>
  <si>
    <t>ISDC 100083</t>
  </si>
  <si>
    <t>CC/CO 59 h RODR 1998</t>
  </si>
  <si>
    <t>La reforma ambiental en Colombia : anotaciones para la historia de la gestión pública ambiental / Manuel Rodríguez Becerra</t>
  </si>
  <si>
    <t>1094055888</t>
  </si>
  <si>
    <t>CC/0000CO 00059 H RODR 01998</t>
  </si>
  <si>
    <t>ISDC 100084</t>
  </si>
  <si>
    <t>CC/CO 79 h PENA 1998</t>
  </si>
  <si>
    <t>Manual de sociedades comerciales : empresas unipersonales (Ley 222 de 1995) / Lisandro Peña Nossa, Jaime Ruiz Rueda</t>
  </si>
  <si>
    <t>1094055884</t>
  </si>
  <si>
    <t>CC/0000CO 00079 H PENA 01998</t>
  </si>
  <si>
    <t>ISDC 100085</t>
  </si>
  <si>
    <t>CC/PA 91 h GILL 1996</t>
  </si>
  <si>
    <t>La individualización judicial de la pena / Hipólito Gill S</t>
  </si>
  <si>
    <t>1094084971</t>
  </si>
  <si>
    <t>CC/0000PA 00091 H GILL 01996</t>
  </si>
  <si>
    <t>ISDC 100255</t>
  </si>
  <si>
    <t>CC/RA 16 h ARRE 1998</t>
  </si>
  <si>
    <t>Argentinien, Rechtstips für Exporteure / Bundesstelle für Aussenhandelsinformation</t>
  </si>
  <si>
    <t>1094056246</t>
  </si>
  <si>
    <t>CC/0000RA 00016 H ARRE 01998</t>
  </si>
  <si>
    <t>ISDC 100259</t>
  </si>
  <si>
    <t>CC/BO 97 g HERR 1998</t>
  </si>
  <si>
    <t>Introducción al derecho procesal / William Herrera Añez</t>
  </si>
  <si>
    <t>1094638309</t>
  </si>
  <si>
    <t>CC/0000BO 00097 G HERR 01998</t>
  </si>
  <si>
    <t>ISDC 100269</t>
  </si>
  <si>
    <t>CC/RA 32 h VEAC 1996</t>
  </si>
  <si>
    <t>A veinte años del golpe : con memoria democrática / Hugo Quiroga y César Tcach (compilad.) ; Ricardo Sidicaro ... [et al.]</t>
  </si>
  <si>
    <t>1094055422</t>
  </si>
  <si>
    <t>CC/0000RA 00032 H VEAC 01996</t>
  </si>
  <si>
    <t>ISDC 100270</t>
  </si>
  <si>
    <t>CC/RA 26 h CIUR 1997</t>
  </si>
  <si>
    <t>Estudios de filosofía del derecho internacional privado : concepción normólogica de la ciencia del derecho internacional privado, doble adjudicación jusprivatista internacional, concurso internacional / Miguel Angel Ciuro Caldani</t>
  </si>
  <si>
    <t>1094055423</t>
  </si>
  <si>
    <t>CC/0000RA 00026 H CIUR 01997</t>
  </si>
  <si>
    <t>102369</t>
  </si>
  <si>
    <t>CD/ET 81 h SARI 1996</t>
  </si>
  <si>
    <t xml:space="preserve">al-Dufūʻ fī al-shīk amām al-qaḍāʼ al-jināʻī / Ḥāmid al-Sharīf  </t>
  </si>
  <si>
    <t>1094623384</t>
  </si>
  <si>
    <t>ISDC 100004</t>
  </si>
  <si>
    <t>CD/ET 32 h BISR 1996</t>
  </si>
  <si>
    <t xml:space="preserve">al-Ḥiwār al-islāmī al-ʻilmānī / Ṭāriq al-Bishrī  </t>
  </si>
  <si>
    <t>1094624048</t>
  </si>
  <si>
    <t>CD/0000ET 00032 H BISR 01996</t>
  </si>
  <si>
    <t>ISDC 100005</t>
  </si>
  <si>
    <t>CD/ET 20 h BISR 1996</t>
  </si>
  <si>
    <t xml:space="preserve">al-Waḍʻ al-qānūnī al-muʻāsar bayn al-sharīʻah al-islāmīyah wa-al-qānūn al-waḍʻī / Ṭāriq al-Bishrī  </t>
  </si>
  <si>
    <t>1094624055</t>
  </si>
  <si>
    <t>CD/0000ET 00020 H BISR 01996</t>
  </si>
  <si>
    <t>ISDC 100013</t>
  </si>
  <si>
    <t>CD/ET 32 h HUWA 1998</t>
  </si>
  <si>
    <t>Misr turīdu ḥallān / Fihmī Huwaydī</t>
  </si>
  <si>
    <t>1094624054</t>
  </si>
  <si>
    <t>CD/0000ET 00032 H HUWA 01998</t>
  </si>
  <si>
    <t>ISDC 100026</t>
  </si>
  <si>
    <t>CD/ET 32 h FAQI 1996</t>
  </si>
  <si>
    <t xml:space="preserve">al-Ruʼyah al-ghāʻibah / Muṣṭafá al-Faqī  </t>
  </si>
  <si>
    <t>1094624050</t>
  </si>
  <si>
    <t>CD/0000ET 00032 H FAQI 01996</t>
  </si>
  <si>
    <t>ISDC 100058</t>
  </si>
  <si>
    <t>CD/ET 20 h AMAR 1995</t>
  </si>
  <si>
    <t xml:space="preserve">Suqūṭ al-ghulūw al-ʻalmānī / Muḥammad ʻAmāra  </t>
  </si>
  <si>
    <t>1094624051</t>
  </si>
  <si>
    <t>CD/0000ET 00020 H AMAR 01995</t>
  </si>
  <si>
    <t>ISDC 100062</t>
  </si>
  <si>
    <t>CD/DY 89.2 h DJOG 1996</t>
  </si>
  <si>
    <t>La répression des infractions forestières au centre et au sud de la République du Bénin / Joseph Djogbenou</t>
  </si>
  <si>
    <t>1094054502</t>
  </si>
  <si>
    <t>CD/0000DY 00089 00002 H DJOG 01996</t>
  </si>
  <si>
    <t>ISDC 100063</t>
  </si>
  <si>
    <t>CD/DY 87.1 g AHON 1996</t>
  </si>
  <si>
    <t>Ouverture démocratique et montée de la criminalité au Bénin / Arsène Damase Ahounoukoun</t>
  </si>
  <si>
    <t>1094054599</t>
  </si>
  <si>
    <t>CD/0000DY 00087 00001 G AHON 01996</t>
  </si>
  <si>
    <t>ISDC 100003</t>
  </si>
  <si>
    <t>CE/IL 37 h MASI 1997</t>
  </si>
  <si>
    <t xml:space="preserve">Man huwa al-yahūdī ?! / ʻAbd al-Wahhāb al-Masīrī  </t>
  </si>
  <si>
    <t>1094624045</t>
  </si>
  <si>
    <t>CE/0000IL 00037 H MASI 01997</t>
  </si>
  <si>
    <t>ISDC 100006</t>
  </si>
  <si>
    <t>CE/IL 32 h KILA 1997</t>
  </si>
  <si>
    <t xml:space="preserve">al-Irhāb yuʻassisu dawlah : namūdhaj Isrāʼīl / Haytham al-Kīlānī  </t>
  </si>
  <si>
    <t>1094624049</t>
  </si>
  <si>
    <t>CE/0000IL 00032 H KILA 01997</t>
  </si>
  <si>
    <t>ISDC 100106</t>
  </si>
  <si>
    <t>CE/IL 7 h UTMA 1994</t>
  </si>
  <si>
    <t xml:space="preserve">Tārīkh al-yahūd / Aḥmad Uthmān  </t>
  </si>
  <si>
    <t>1094624047</t>
  </si>
  <si>
    <t>CE/0000IL 00007 H UTMA 01994</t>
  </si>
  <si>
    <t>ISDC 10012</t>
  </si>
  <si>
    <t>CE/RP 16 g MART 1982</t>
  </si>
  <si>
    <t>Introduction to Philippine laws / by Ruperto G. Martin</t>
  </si>
  <si>
    <t>1092565653</t>
  </si>
  <si>
    <t>CE/0000RP 00016 G MART 01982</t>
  </si>
  <si>
    <t>ISDC 100120</t>
  </si>
  <si>
    <t>CE/HKJ 89 h ABBA 1986</t>
  </si>
  <si>
    <t xml:space="preserve">Jarāʼim al-jināyāt al-kubrá ʻinda al-ʻashāʼir al-urdunīyah / Aḥmad ʻUwaydī al-ʻAbbādī  </t>
  </si>
  <si>
    <t>1092872180</t>
  </si>
  <si>
    <t>CE/0000HKJ 00089 H ABBA 01986</t>
  </si>
  <si>
    <t>ISDC 100201</t>
  </si>
  <si>
    <t>CE/RPC 3 a MICI 1991</t>
  </si>
  <si>
    <t>Mishu Shouce / Ong Shirong zhubian</t>
  </si>
  <si>
    <t>1093123672</t>
  </si>
  <si>
    <t>CE/0000RPC 00003 A MICI 01991</t>
  </si>
  <si>
    <t>ISDC 100204</t>
  </si>
  <si>
    <t>CE/RPC 66 h TANG 1991</t>
  </si>
  <si>
    <t>Wenhua Chuantong Yu Hunyin Yanbian : Dui Zhongguo Hunyin Wenhua Guiji De Tanxun / Tang Da, Yan Jianping, Zhao Renjun</t>
  </si>
  <si>
    <t>1093124971</t>
  </si>
  <si>
    <t>CE/0000RPC 00066 H TANG 01991</t>
  </si>
  <si>
    <t>ISDC 100207</t>
  </si>
  <si>
    <t>CE/RPC 58 b ZHRG</t>
  </si>
  <si>
    <t>Zhonghua Renmin Gongheguo Weisheng Fagui Huibian / Weishengbu Bangong Ting bian</t>
  </si>
  <si>
    <t>1094088680</t>
  </si>
  <si>
    <t>CE/0000RPC 00058 B ZHRG</t>
  </si>
  <si>
    <t>ISDC 100208</t>
  </si>
  <si>
    <t>CE/RC 19 g LIN 1982</t>
  </si>
  <si>
    <t>Zhongguo Guyou Falü Yu Xiyang Xiandai Falü Zhi Bijiao / Lin Yongrong zhu</t>
  </si>
  <si>
    <t>1093138042</t>
  </si>
  <si>
    <t>CE/0000RC 00019 G LIN 01982</t>
  </si>
  <si>
    <t>ISDC 100217</t>
  </si>
  <si>
    <t>CE/RPC 86.1 g LI 1984</t>
  </si>
  <si>
    <t>Zhonghua Renmin Gongheguo Zhuanlifa Jieshao / Li Jiahao</t>
  </si>
  <si>
    <t>1093151402</t>
  </si>
  <si>
    <t>CE/0000RPC 00086 00001 G LI 01984</t>
  </si>
  <si>
    <t>ISDC 10017</t>
  </si>
  <si>
    <t>CF/AUS 79.1 g AUCL 1965</t>
  </si>
  <si>
    <t>Australian company law and practice / by Wallace and Young</t>
  </si>
  <si>
    <t>ISDC 10038</t>
  </si>
  <si>
    <t>CF/AUS-NS 70.1 g WOOD 1980</t>
  </si>
  <si>
    <t>The law of real property in New South Wales / by R.A. Woodman</t>
  </si>
  <si>
    <t>ISDC 10067</t>
  </si>
  <si>
    <t>CF/NZ 16 g MULH 1979</t>
  </si>
  <si>
    <t>Introduction to the New Zealand legal system / by R.D. Mulholland</t>
  </si>
  <si>
    <t>ISDC 10068</t>
  </si>
  <si>
    <t>CF/NZ 16 g MULH 1972</t>
  </si>
  <si>
    <t>ISDC 10081</t>
  </si>
  <si>
    <t>CF/AUS 70.1 g HARR 1965</t>
  </si>
  <si>
    <t>Cases on Land Law / selected and ed. by W.N. Harrison</t>
  </si>
  <si>
    <t>ISDC 10121</t>
  </si>
  <si>
    <t>CF/AUS 26 g PRYL 1974</t>
  </si>
  <si>
    <t>Federal conflict of laws / by Michael Pryles and Peter Hanks</t>
  </si>
  <si>
    <t>ISDC 10124</t>
  </si>
  <si>
    <t>CF/AUS 33 b LANE 1980</t>
  </si>
  <si>
    <t>A students' manual of Australian constitutional law / by P.H. Lane</t>
  </si>
  <si>
    <t>ISDC 10153</t>
  </si>
  <si>
    <t>CF/AUS 79.1 g HRIB 1978</t>
  </si>
  <si>
    <t>A guide to company law / by Zvonimir Hribar</t>
  </si>
  <si>
    <t>ISDC 103233</t>
  </si>
  <si>
    <t>CF/AUS 89.1 c FEGM 1994</t>
  </si>
  <si>
    <t xml:space="preserve">Female genital mutilation : discussion paper / Family Law Council [Australia]  </t>
  </si>
  <si>
    <t>ISDC 103481</t>
  </si>
  <si>
    <t>CF/AUS 20 c LARC/D</t>
  </si>
  <si>
    <t>Review of the federal civil justice system / Australian Law Reform Commission</t>
  </si>
  <si>
    <t>ISDC 103603</t>
  </si>
  <si>
    <t>CF/AUS 20 c LARC</t>
  </si>
  <si>
    <t>Confiscation that counts : a review of the Proceeds of Crime Act 1987 / Australian Law Reform Commission</t>
  </si>
  <si>
    <t>1092565400</t>
  </si>
  <si>
    <t>CF/0000AUS 00079 00001 G AUCL 01965</t>
  </si>
  <si>
    <t>1092566244</t>
  </si>
  <si>
    <t>CF/0000AUS-NS 00070 00001 G WOOD 01980</t>
  </si>
  <si>
    <t>1092567038</t>
  </si>
  <si>
    <t>CF/0000NZ 00016 G MULH 01979</t>
  </si>
  <si>
    <t>1092567041</t>
  </si>
  <si>
    <t>CF/0000NZ 00016 G MULH 01972</t>
  </si>
  <si>
    <t>1092568060</t>
  </si>
  <si>
    <t>CF/0000AUS 00070 00001 G HARR 01965</t>
  </si>
  <si>
    <t>1092566099</t>
  </si>
  <si>
    <t>CF/0000AUS 00026 G PRYL 01974</t>
  </si>
  <si>
    <t>1092571046</t>
  </si>
  <si>
    <t>CF/0000AUS 00033 B LANE 01980</t>
  </si>
  <si>
    <t>1092574637</t>
  </si>
  <si>
    <t>CF/0000AUS 00079 00001 G HRIB 01978</t>
  </si>
  <si>
    <t>1094640010</t>
  </si>
  <si>
    <t>CF/0000AUS 00089 00001 C FEGM 01994</t>
  </si>
  <si>
    <t>1094641787</t>
  </si>
  <si>
    <t>CF/0000AUS 00020 C LARC D</t>
  </si>
  <si>
    <t>1094641781</t>
  </si>
  <si>
    <t>CF/0000AUS 00020 C LARC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</si>
</sst>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\ hh:mm:ss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i/>
      <sz val="10"/>
      <name val="Tahoma"/>
      <family val="2"/>
    </font>
    <font>
      <u/>
      <sz val="11"/>
      <color theme="10"/>
      <name val="Calibri"/>
      <family val="2"/>
      <scheme val="minor"/>
    </font>
    <font>
      <b/>
      <sz val="14"/>
      <color theme="10"/>
      <name val="Calibri"/>
      <family val="2"/>
      <scheme val="minor"/>
    </font>
    <font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Tahoma"/>
      <family val="2"/>
    </font>
    <font>
      <b/>
      <sz val="1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3D3D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4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9" fillId="5" borderId="0"/>
  </cellStyleXfs>
  <cellXfs count="28">
    <xf numFmtId="0" fontId="0" fillId="0" borderId="0" xfId="0"/>
    <xf numFmtId="0" fontId="2" fillId="2" borderId="1" xfId="1" applyFont="1" applyFill="1" applyBorder="1" applyAlignment="1">
      <alignment horizontal="left"/>
    </xf>
    <xf numFmtId="0" fontId="1" fillId="0" borderId="0" xfId="1"/>
    <xf numFmtId="0" fontId="1" fillId="0" borderId="1" xfId="1" applyBorder="1" applyAlignment="1">
      <alignment horizontal="left"/>
    </xf>
    <xf numFmtId="0" fontId="3" fillId="2" borderId="1" xfId="1" applyFont="1" applyFill="1" applyBorder="1" applyAlignment="1">
      <alignment horizontal="left"/>
    </xf>
    <xf numFmtId="0" fontId="1" fillId="0" borderId="0" xfId="1" applyFont="1"/>
    <xf numFmtId="0" fontId="3" fillId="3" borderId="1" xfId="1" applyFont="1" applyFill="1" applyBorder="1" applyAlignment="1">
      <alignment horizontal="left"/>
    </xf>
    <xf numFmtId="0" fontId="5" fillId="2" borderId="1" xfId="2" applyNumberFormat="1" applyFont="1" applyFill="1" applyBorder="1" applyAlignment="1" applyProtection="1">
      <alignment horizontal="left"/>
      <protection locked="0"/>
    </xf>
    <xf numFmtId="0" fontId="1" fillId="0" borderId="0" xfId="3"/>
    <xf numFmtId="0" fontId="6" fillId="2" borderId="1" xfId="2" applyFont="1" applyFill="1" applyBorder="1" applyAlignment="1" applyProtection="1">
      <alignment horizontal="left"/>
      <protection locked="0"/>
    </xf>
    <xf numFmtId="0" fontId="1" fillId="0" borderId="0" xfId="3" applyProtection="1">
      <protection locked="0"/>
    </xf>
    <xf numFmtId="0" fontId="7" fillId="4" borderId="1" xfId="4" applyNumberFormat="1" applyFont="1" applyFill="1" applyBorder="1" applyAlignment="1" applyProtection="1">
      <alignment horizontal="left"/>
      <protection locked="0"/>
    </xf>
    <xf numFmtId="0" fontId="1" fillId="0" borderId="0" xfId="4"/>
    <xf numFmtId="0" fontId="1" fillId="4" borderId="1" xfId="4" applyNumberFormat="1" applyFill="1" applyBorder="1" applyAlignment="1" applyProtection="1">
      <alignment horizontal="left"/>
      <protection locked="0"/>
    </xf>
    <xf numFmtId="0" fontId="7" fillId="0" borderId="0" xfId="5" applyFont="1"/>
    <xf numFmtId="0" fontId="1" fillId="0" borderId="0" xfId="5"/>
    <xf numFmtId="0" fontId="1" fillId="0" borderId="0" xfId="5" applyFont="1"/>
    <xf numFmtId="49" fontId="0" fillId="0" borderId="0" xfId="1" applyNumberFormat="1" applyFont="1" applyProtection="1">
      <protection locked="0"/>
    </xf>
    <xf numFmtId="0" fontId="0" fillId="4" borderId="1" xfId="4" applyNumberFormat="1" applyFont="1" applyFill="1" applyBorder="1" applyAlignment="1" applyProtection="1">
      <alignment horizontal="left"/>
      <protection locked="0"/>
    </xf>
    <xf numFmtId="0" fontId="9" fillId="5" borderId="0" xfId="8"/>
    <xf numFmtId="1" fontId="8" fillId="0" borderId="0" xfId="7" applyNumberFormat="1" applyAlignment="1"/>
    <xf numFmtId="0" fontId="8" fillId="0" borderId="0" xfId="7" applyAlignment="1"/>
    <xf numFmtId="164" fontId="8" fillId="0" borderId="0" xfId="7" applyNumberFormat="1" applyAlignment="1"/>
    <xf numFmtId="0" fontId="0" fillId="0" borderId="0" xfId="0" applyAlignment="1"/>
    <xf numFmtId="0" fontId="8" fillId="0" borderId="0" xfId="7" applyAlignment="1">
      <alignment horizontal="left"/>
    </xf>
    <xf numFmtId="1" fontId="0" fillId="0" borderId="0" xfId="0" applyNumberFormat="1"/>
    <xf numFmtId="164" fontId="0" fillId="0" borderId="0" xfId="0" applyNumberFormat="1"/>
    <xf numFmtId="0" fontId="0" fillId="0" borderId="0" xfId="0" quotePrefix="1" applyAlignment="1"/>
  </cellXfs>
  <cellStyles count="9">
    <cellStyle name="headerStyle" xfId="8"/>
    <cellStyle name="Lien hypertexte" xfId="2" builtinId="8"/>
    <cellStyle name="Normal" xfId="0" builtinId="0"/>
    <cellStyle name="Normal 2" xfId="1"/>
    <cellStyle name="Normal 2 2" xfId="5"/>
    <cellStyle name="Normal 2 3" xfId="7"/>
    <cellStyle name="Normal 3" xfId="4"/>
    <cellStyle name="Normal 4" xfId="3"/>
    <cellStyle name="Normal 5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opLeftCell="G1" workbookViewId="0">
      <selection activeCell="R2" sqref="R2"/>
    </sheetView>
  </sheetViews>
  <sheetFormatPr baseColWidth="10" defaultRowHeight="15" x14ac:dyDescent="0.25"/>
  <cols>
    <col min="1" max="2" width="20" style="23" customWidth="1"/>
    <col min="3" max="3" width="24.28515625" style="23" customWidth="1"/>
    <col min="4" max="4" width="16.7109375" style="23" customWidth="1"/>
    <col min="5" max="5" width="23.140625" style="23" customWidth="1"/>
    <col min="6" max="6" width="147.5703125" style="23" customWidth="1"/>
    <col min="7" max="7" width="20" style="23" customWidth="1"/>
    <col min="8" max="8" width="12.7109375" style="23" customWidth="1"/>
    <col min="9" max="9" width="20" style="23" customWidth="1"/>
    <col min="10" max="10" width="13" style="23" customWidth="1"/>
    <col min="11" max="11" width="20" style="23" customWidth="1"/>
    <col min="12" max="12" width="15.28515625" style="23" customWidth="1"/>
    <col min="13" max="13" width="12.28515625" style="23" customWidth="1"/>
    <col min="14" max="14" width="20.7109375" style="23" customWidth="1"/>
    <col min="15" max="15" width="38.140625" style="23" customWidth="1"/>
    <col min="16" max="16" width="20" style="23" customWidth="1"/>
    <col min="17" max="16384" width="11.42578125" style="23"/>
  </cols>
  <sheetData>
    <row r="1" spans="1:18" x14ac:dyDescent="0.25">
      <c r="A1" s="19" t="s">
        <v>873</v>
      </c>
      <c r="B1" s="19" t="s">
        <v>874</v>
      </c>
      <c r="C1" s="19" t="s">
        <v>875</v>
      </c>
      <c r="D1" s="19" t="s">
        <v>876</v>
      </c>
      <c r="E1" s="19" t="s">
        <v>877</v>
      </c>
      <c r="F1" s="19" t="s">
        <v>878</v>
      </c>
      <c r="G1" s="19" t="s">
        <v>879</v>
      </c>
      <c r="H1" s="19" t="s">
        <v>880</v>
      </c>
      <c r="I1" s="19" t="s">
        <v>881</v>
      </c>
      <c r="J1" s="19" t="s">
        <v>882</v>
      </c>
      <c r="K1" s="19" t="s">
        <v>883</v>
      </c>
      <c r="L1" s="19" t="s">
        <v>884</v>
      </c>
      <c r="M1" s="19" t="s">
        <v>885</v>
      </c>
      <c r="N1" s="19" t="s">
        <v>886</v>
      </c>
      <c r="O1" s="19" t="s">
        <v>887</v>
      </c>
      <c r="P1" s="19" t="s">
        <v>961</v>
      </c>
      <c r="Q1" s="19" t="s">
        <v>962</v>
      </c>
      <c r="R1" s="19" t="s">
        <v>963</v>
      </c>
    </row>
    <row r="2" spans="1:18" x14ac:dyDescent="0.25">
      <c r="A2" s="20">
        <v>710700001</v>
      </c>
      <c r="B2" s="21" t="s">
        <v>888</v>
      </c>
      <c r="C2" s="21" t="s">
        <v>959</v>
      </c>
      <c r="D2" s="20">
        <v>0</v>
      </c>
      <c r="E2" s="20">
        <v>0</v>
      </c>
      <c r="F2" s="21" t="s">
        <v>889</v>
      </c>
      <c r="G2" s="21" t="s">
        <v>890</v>
      </c>
      <c r="H2" s="21" t="s">
        <v>891</v>
      </c>
      <c r="I2" s="22">
        <v>41474.60869212963</v>
      </c>
      <c r="J2" s="21"/>
      <c r="K2" s="22">
        <v>41474.60869212963</v>
      </c>
      <c r="L2" s="21" t="s">
        <v>892</v>
      </c>
      <c r="M2" s="20">
        <v>72000</v>
      </c>
      <c r="N2" s="21"/>
      <c r="O2" s="21" t="s">
        <v>893</v>
      </c>
      <c r="R2" s="23" t="e">
        <f>VLOOKUP(Q2,'Catégorie de droit (A)'!C:D,2,FALSE)</f>
        <v>#N/A</v>
      </c>
    </row>
    <row r="3" spans="1:18" x14ac:dyDescent="0.25">
      <c r="A3" s="20">
        <v>710700001</v>
      </c>
      <c r="B3" s="21" t="s">
        <v>894</v>
      </c>
      <c r="C3" s="21" t="s">
        <v>960</v>
      </c>
      <c r="D3" s="20">
        <v>0</v>
      </c>
      <c r="E3" s="20">
        <v>0</v>
      </c>
      <c r="F3" s="21" t="s">
        <v>895</v>
      </c>
      <c r="G3" s="21" t="s">
        <v>896</v>
      </c>
      <c r="H3" s="21" t="s">
        <v>897</v>
      </c>
      <c r="I3" s="22">
        <v>41347.620798611111</v>
      </c>
      <c r="J3" s="21"/>
      <c r="K3" s="22">
        <v>41389.713622685187</v>
      </c>
      <c r="L3" s="21" t="s">
        <v>898</v>
      </c>
      <c r="M3" s="20">
        <v>72000</v>
      </c>
      <c r="N3" s="21"/>
      <c r="O3" s="21" t="s">
        <v>899</v>
      </c>
      <c r="R3" s="23" t="e">
        <f>VLOOKUP(Q3,'Catégorie de droit (A)'!C:D,2,FALSE)</f>
        <v>#N/A</v>
      </c>
    </row>
    <row r="4" spans="1:18" x14ac:dyDescent="0.25">
      <c r="A4" s="20">
        <v>710700001</v>
      </c>
      <c r="B4" s="21" t="s">
        <v>900</v>
      </c>
      <c r="C4" s="21" t="s">
        <v>901</v>
      </c>
      <c r="D4" s="20">
        <v>0</v>
      </c>
      <c r="E4" s="20">
        <v>0</v>
      </c>
      <c r="F4" s="21" t="s">
        <v>902</v>
      </c>
      <c r="G4" s="24">
        <v>1975</v>
      </c>
      <c r="H4" s="21" t="s">
        <v>903</v>
      </c>
      <c r="I4" s="22">
        <v>38476.636805555558</v>
      </c>
      <c r="J4" s="21"/>
      <c r="K4" s="22">
        <v>38476.637083333335</v>
      </c>
      <c r="L4" s="21" t="s">
        <v>904</v>
      </c>
      <c r="M4" s="20">
        <v>72000</v>
      </c>
      <c r="N4" s="22">
        <v>38476.636805555558</v>
      </c>
      <c r="O4" s="21" t="s">
        <v>905</v>
      </c>
      <c r="R4" s="23" t="e">
        <f>VLOOKUP(Q4,'Catégorie de droit (A)'!C:D,2,FALSE)</f>
        <v>#N/A</v>
      </c>
    </row>
    <row r="5" spans="1:18" x14ac:dyDescent="0.25">
      <c r="A5" s="20">
        <v>710700001</v>
      </c>
      <c r="B5" s="21" t="s">
        <v>906</v>
      </c>
      <c r="C5" s="21" t="s">
        <v>907</v>
      </c>
      <c r="D5" s="20">
        <v>0</v>
      </c>
      <c r="E5" s="20">
        <v>0</v>
      </c>
      <c r="F5" s="21" t="s">
        <v>908</v>
      </c>
      <c r="G5" s="24">
        <v>19099999</v>
      </c>
      <c r="H5" s="21" t="s">
        <v>891</v>
      </c>
      <c r="I5" s="22">
        <v>41503.493958333333</v>
      </c>
      <c r="J5" s="21"/>
      <c r="K5" s="22">
        <v>41503.493958333333</v>
      </c>
      <c r="L5" s="21" t="s">
        <v>909</v>
      </c>
      <c r="M5" s="20">
        <v>72000</v>
      </c>
      <c r="N5" s="21"/>
      <c r="O5" s="21" t="s">
        <v>910</v>
      </c>
      <c r="R5" s="23" t="e">
        <f>VLOOKUP(Q5,'Catégorie de droit (A)'!C:D,2,FALSE)</f>
        <v>#N/A</v>
      </c>
    </row>
    <row r="6" spans="1:18" x14ac:dyDescent="0.25">
      <c r="A6" s="20">
        <v>710700001</v>
      </c>
      <c r="B6" s="21" t="s">
        <v>911</v>
      </c>
      <c r="C6" s="21" t="s">
        <v>912</v>
      </c>
      <c r="D6" s="20">
        <v>0</v>
      </c>
      <c r="E6" s="20">
        <v>0</v>
      </c>
      <c r="F6" s="21" t="s">
        <v>913</v>
      </c>
      <c r="G6" s="21" t="s">
        <v>914</v>
      </c>
      <c r="H6" s="21" t="s">
        <v>891</v>
      </c>
      <c r="I6" s="22">
        <v>35940</v>
      </c>
      <c r="J6" s="21"/>
      <c r="K6" s="22">
        <v>35940</v>
      </c>
      <c r="L6" s="21" t="s">
        <v>915</v>
      </c>
      <c r="M6" s="20">
        <v>72000</v>
      </c>
      <c r="N6" s="22">
        <v>35940</v>
      </c>
      <c r="O6" s="21" t="s">
        <v>916</v>
      </c>
      <c r="R6" s="23" t="e">
        <f>VLOOKUP(Q6,'Catégorie de droit (A)'!C:D,2,FALSE)</f>
        <v>#N/A</v>
      </c>
    </row>
    <row r="7" spans="1:18" x14ac:dyDescent="0.25">
      <c r="A7" s="20">
        <v>710700001</v>
      </c>
      <c r="B7" s="21" t="s">
        <v>917</v>
      </c>
      <c r="C7" s="21" t="s">
        <v>918</v>
      </c>
      <c r="D7" s="20">
        <v>0</v>
      </c>
      <c r="E7" s="20">
        <v>0</v>
      </c>
      <c r="F7" s="21" t="s">
        <v>919</v>
      </c>
      <c r="G7" s="21" t="s">
        <v>920</v>
      </c>
      <c r="H7" s="21" t="s">
        <v>891</v>
      </c>
      <c r="I7" s="22">
        <v>37592.355555555558</v>
      </c>
      <c r="J7" s="21"/>
      <c r="K7" s="21"/>
      <c r="L7" s="21" t="s">
        <v>921</v>
      </c>
      <c r="M7" s="20">
        <v>72000</v>
      </c>
      <c r="N7" s="22">
        <v>37592.355555555558</v>
      </c>
      <c r="O7" s="21" t="s">
        <v>922</v>
      </c>
      <c r="R7" s="23" t="e">
        <f>VLOOKUP(Q7,'Catégorie de droit (A)'!C:D,2,FALSE)</f>
        <v>#N/A</v>
      </c>
    </row>
    <row r="8" spans="1:18" x14ac:dyDescent="0.25">
      <c r="A8" s="20">
        <v>710700001</v>
      </c>
      <c r="B8" s="21" t="s">
        <v>923</v>
      </c>
      <c r="C8" s="21" t="s">
        <v>924</v>
      </c>
      <c r="D8" s="20">
        <v>0</v>
      </c>
      <c r="E8" s="20">
        <v>0</v>
      </c>
      <c r="F8" s="21" t="s">
        <v>925</v>
      </c>
      <c r="G8" s="21" t="s">
        <v>926</v>
      </c>
      <c r="H8" s="21" t="s">
        <v>891</v>
      </c>
      <c r="I8" s="22">
        <v>35492</v>
      </c>
      <c r="J8" s="21"/>
      <c r="K8" s="22">
        <v>35492</v>
      </c>
      <c r="L8" s="21" t="s">
        <v>927</v>
      </c>
      <c r="M8" s="20">
        <v>72000</v>
      </c>
      <c r="N8" s="22">
        <v>35492</v>
      </c>
      <c r="O8" s="21" t="s">
        <v>928</v>
      </c>
      <c r="R8" s="23" t="e">
        <f>VLOOKUP(Q8,'Catégorie de droit (A)'!C:D,2,FALSE)</f>
        <v>#N/A</v>
      </c>
    </row>
    <row r="9" spans="1:18" x14ac:dyDescent="0.25">
      <c r="A9" s="20">
        <v>710700001</v>
      </c>
      <c r="B9" s="21" t="s">
        <v>929</v>
      </c>
      <c r="C9" s="21" t="s">
        <v>930</v>
      </c>
      <c r="D9" s="20">
        <v>0</v>
      </c>
      <c r="E9" s="20">
        <v>0</v>
      </c>
      <c r="F9" s="21" t="s">
        <v>931</v>
      </c>
      <c r="G9" s="21" t="s">
        <v>932</v>
      </c>
      <c r="H9" s="21" t="s">
        <v>891</v>
      </c>
      <c r="I9" s="22">
        <v>38636.692361111112</v>
      </c>
      <c r="J9" s="21"/>
      <c r="K9" s="22">
        <v>38636.692997685182</v>
      </c>
      <c r="L9" s="21" t="s">
        <v>933</v>
      </c>
      <c r="M9" s="20">
        <v>72000</v>
      </c>
      <c r="N9" s="22">
        <v>38636.692361111112</v>
      </c>
      <c r="O9" s="21" t="s">
        <v>934</v>
      </c>
      <c r="R9" s="23" t="e">
        <f>VLOOKUP(Q9,'Catégorie de droit (A)'!C:D,2,FALSE)</f>
        <v>#N/A</v>
      </c>
    </row>
    <row r="10" spans="1:18" x14ac:dyDescent="0.2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</row>
    <row r="11" spans="1:18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</row>
    <row r="12" spans="1:18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</row>
    <row r="13" spans="1:18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</row>
    <row r="14" spans="1:18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</row>
    <row r="15" spans="1:18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</row>
    <row r="16" spans="1:18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abSelected="1" topLeftCell="H1" workbookViewId="0">
      <selection activeCell="R3" sqref="R3"/>
    </sheetView>
  </sheetViews>
  <sheetFormatPr baseColWidth="10" defaultRowHeight="15" x14ac:dyDescent="0.25"/>
  <cols>
    <col min="1" max="2" width="20" style="23" customWidth="1"/>
    <col min="3" max="3" width="24.28515625" style="23" customWidth="1"/>
    <col min="4" max="4" width="16.7109375" style="23" customWidth="1"/>
    <col min="5" max="5" width="23.140625" style="23" customWidth="1"/>
    <col min="6" max="6" width="147.5703125" style="23" customWidth="1"/>
    <col min="7" max="7" width="20" style="23" customWidth="1"/>
    <col min="8" max="8" width="12.7109375" style="23" customWidth="1"/>
    <col min="9" max="9" width="20" style="23" customWidth="1"/>
    <col min="10" max="10" width="13" style="23" customWidth="1"/>
    <col min="11" max="11" width="20" style="23" customWidth="1"/>
    <col min="12" max="12" width="15.28515625" style="23" customWidth="1"/>
    <col min="13" max="13" width="12.28515625" style="23" customWidth="1"/>
    <col min="14" max="14" width="20.7109375" style="23" customWidth="1"/>
    <col min="15" max="15" width="38.140625" style="23" customWidth="1"/>
    <col min="16" max="16" width="12.28515625" style="23" customWidth="1"/>
    <col min="17" max="17" width="8.140625" style="23" customWidth="1"/>
    <col min="18" max="18" width="53" style="23" customWidth="1"/>
    <col min="19" max="16384" width="11.42578125" style="23"/>
  </cols>
  <sheetData>
    <row r="1" spans="1:18" x14ac:dyDescent="0.25">
      <c r="A1" s="19" t="s">
        <v>873</v>
      </c>
      <c r="B1" s="19" t="s">
        <v>874</v>
      </c>
      <c r="C1" s="19" t="s">
        <v>875</v>
      </c>
      <c r="D1" s="19" t="s">
        <v>876</v>
      </c>
      <c r="E1" s="19" t="s">
        <v>877</v>
      </c>
      <c r="F1" s="19" t="s">
        <v>878</v>
      </c>
      <c r="G1" s="19" t="s">
        <v>879</v>
      </c>
      <c r="H1" s="19" t="s">
        <v>880</v>
      </c>
      <c r="I1" s="19" t="s">
        <v>881</v>
      </c>
      <c r="J1" s="19" t="s">
        <v>882</v>
      </c>
      <c r="K1" s="19" t="s">
        <v>883</v>
      </c>
      <c r="L1" s="19" t="s">
        <v>884</v>
      </c>
      <c r="M1" s="19" t="s">
        <v>885</v>
      </c>
      <c r="N1" s="19" t="s">
        <v>886</v>
      </c>
      <c r="O1" s="19" t="s">
        <v>887</v>
      </c>
      <c r="P1" s="19" t="s">
        <v>961</v>
      </c>
      <c r="Q1" s="19" t="s">
        <v>962</v>
      </c>
      <c r="R1" s="19" t="s">
        <v>963</v>
      </c>
    </row>
    <row r="2" spans="1:18" x14ac:dyDescent="0.25">
      <c r="A2" s="25">
        <v>710700001</v>
      </c>
      <c r="B2" t="s">
        <v>964</v>
      </c>
      <c r="C2" t="s">
        <v>965</v>
      </c>
      <c r="D2" s="25">
        <v>0</v>
      </c>
      <c r="E2" s="25">
        <v>0</v>
      </c>
      <c r="F2" t="s">
        <v>966</v>
      </c>
      <c r="G2" t="s">
        <v>967</v>
      </c>
      <c r="H2" t="s">
        <v>938</v>
      </c>
      <c r="I2" s="26">
        <v>35492</v>
      </c>
      <c r="J2"/>
      <c r="K2" s="26">
        <v>35492</v>
      </c>
      <c r="L2" t="s">
        <v>968</v>
      </c>
      <c r="M2" s="25">
        <v>79992</v>
      </c>
      <c r="N2" s="26">
        <v>35492</v>
      </c>
      <c r="O2" t="s">
        <v>969</v>
      </c>
      <c r="P2" t="s">
        <v>970</v>
      </c>
      <c r="Q2" s="27" t="s">
        <v>971</v>
      </c>
      <c r="R2" t="str">
        <f>VLOOKUP(Q2,'Catégorie de droit (A)'!C:D,2,FALSE)</f>
        <v>Notions générales de droit international privé</v>
      </c>
    </row>
    <row r="3" spans="1:18" x14ac:dyDescent="0.25">
      <c r="A3" s="25">
        <v>710700001</v>
      </c>
      <c r="B3" t="s">
        <v>972</v>
      </c>
      <c r="C3" t="s">
        <v>973</v>
      </c>
      <c r="D3" s="25">
        <v>0</v>
      </c>
      <c r="E3" s="25">
        <v>1</v>
      </c>
      <c r="F3" t="s">
        <v>974</v>
      </c>
      <c r="G3" t="s">
        <v>949</v>
      </c>
      <c r="H3" t="s">
        <v>938</v>
      </c>
      <c r="I3" s="26">
        <v>35492</v>
      </c>
      <c r="J3"/>
      <c r="K3" s="26">
        <v>41229.55332175926</v>
      </c>
      <c r="L3" t="s">
        <v>975</v>
      </c>
      <c r="M3" s="25">
        <v>72000</v>
      </c>
      <c r="N3" s="26">
        <v>41229.553414351853</v>
      </c>
      <c r="O3" t="s">
        <v>976</v>
      </c>
      <c r="P3" t="s">
        <v>970</v>
      </c>
      <c r="Q3" s="27" t="s">
        <v>977</v>
      </c>
      <c r="R3" t="str">
        <f>VLOOKUP(Q3,'Catégorie de droit (A)'!C:D,2,FALSE)</f>
        <v>Notions générales de droit des obligations et des contrats</v>
      </c>
    </row>
    <row r="4" spans="1:18" x14ac:dyDescent="0.25">
      <c r="A4" s="25">
        <v>710700001</v>
      </c>
      <c r="B4" t="s">
        <v>978</v>
      </c>
      <c r="C4" t="s">
        <v>979</v>
      </c>
      <c r="D4" s="25">
        <v>0</v>
      </c>
      <c r="E4" s="25">
        <v>0</v>
      </c>
      <c r="F4" t="s">
        <v>980</v>
      </c>
      <c r="G4" t="s">
        <v>958</v>
      </c>
      <c r="H4" t="s">
        <v>938</v>
      </c>
      <c r="I4" s="26">
        <v>35492</v>
      </c>
      <c r="J4"/>
      <c r="K4" s="26">
        <v>35492</v>
      </c>
      <c r="L4" t="s">
        <v>981</v>
      </c>
      <c r="M4" s="25">
        <v>72000</v>
      </c>
      <c r="N4" s="26">
        <v>35492</v>
      </c>
      <c r="O4" t="s">
        <v>982</v>
      </c>
      <c r="P4" t="s">
        <v>970</v>
      </c>
      <c r="Q4" s="27" t="s">
        <v>983</v>
      </c>
      <c r="R4" t="str">
        <f>VLOOKUP(Q4,'Catégorie de droit (A)'!C:D,2,FALSE)</f>
        <v>Trusts</v>
      </c>
    </row>
    <row r="5" spans="1:18" x14ac:dyDescent="0.25">
      <c r="A5" s="25">
        <v>710700001</v>
      </c>
      <c r="B5" t="s">
        <v>984</v>
      </c>
      <c r="C5" t="s">
        <v>985</v>
      </c>
      <c r="D5" s="25">
        <v>0</v>
      </c>
      <c r="E5" s="25">
        <v>0</v>
      </c>
      <c r="F5" t="s">
        <v>986</v>
      </c>
      <c r="G5" t="s">
        <v>955</v>
      </c>
      <c r="H5" t="s">
        <v>938</v>
      </c>
      <c r="I5" s="26">
        <v>35492</v>
      </c>
      <c r="J5"/>
      <c r="K5" s="26">
        <v>35492</v>
      </c>
      <c r="L5" t="s">
        <v>987</v>
      </c>
      <c r="M5" s="25">
        <v>72000</v>
      </c>
      <c r="N5" s="26">
        <v>38622.633333333331</v>
      </c>
      <c r="O5" t="s">
        <v>988</v>
      </c>
      <c r="P5" t="s">
        <v>970</v>
      </c>
      <c r="Q5" s="27" t="s">
        <v>989</v>
      </c>
      <c r="R5" t="str">
        <f>VLOOKUP(Q5,'Catégorie de droit (A)'!C:D,2,FALSE)</f>
        <v>Procédure civile</v>
      </c>
    </row>
    <row r="6" spans="1:18" x14ac:dyDescent="0.25">
      <c r="A6" s="25">
        <v>710700001</v>
      </c>
      <c r="B6" t="s">
        <v>990</v>
      </c>
      <c r="C6" t="s">
        <v>991</v>
      </c>
      <c r="D6" s="25">
        <v>0</v>
      </c>
      <c r="E6" s="25">
        <v>0</v>
      </c>
      <c r="F6" t="s">
        <v>992</v>
      </c>
      <c r="G6" t="s">
        <v>935</v>
      </c>
      <c r="H6" t="s">
        <v>956</v>
      </c>
      <c r="I6" s="26">
        <v>35492</v>
      </c>
      <c r="J6"/>
      <c r="K6" s="26">
        <v>35492</v>
      </c>
      <c r="L6" t="s">
        <v>993</v>
      </c>
      <c r="M6" s="25">
        <v>72000</v>
      </c>
      <c r="N6" s="26">
        <v>35492</v>
      </c>
      <c r="O6" t="s">
        <v>994</v>
      </c>
      <c r="P6" t="s">
        <v>970</v>
      </c>
      <c r="Q6" s="27" t="s">
        <v>995</v>
      </c>
      <c r="R6" t="str">
        <f>VLOOKUP(Q6,'Catégorie de droit (A)'!C:D,2,FALSE)</f>
        <v>Propriété intellectuelle</v>
      </c>
    </row>
    <row r="7" spans="1:18" x14ac:dyDescent="0.25">
      <c r="A7" s="25">
        <v>710700001</v>
      </c>
      <c r="B7" t="s">
        <v>996</v>
      </c>
      <c r="C7" t="s">
        <v>997</v>
      </c>
      <c r="D7" s="25">
        <v>0</v>
      </c>
      <c r="E7" s="25">
        <v>0</v>
      </c>
      <c r="F7" t="s">
        <v>998</v>
      </c>
      <c r="G7" t="s">
        <v>947</v>
      </c>
      <c r="H7" t="s">
        <v>938</v>
      </c>
      <c r="I7" s="26">
        <v>36208</v>
      </c>
      <c r="J7"/>
      <c r="K7" s="26">
        <v>36208</v>
      </c>
      <c r="L7" t="s">
        <v>999</v>
      </c>
      <c r="M7" s="25">
        <v>72000</v>
      </c>
      <c r="N7" s="26">
        <v>36208</v>
      </c>
      <c r="O7" t="s">
        <v>1000</v>
      </c>
      <c r="P7" t="s">
        <v>970</v>
      </c>
      <c r="Q7" s="27" t="s">
        <v>1001</v>
      </c>
      <c r="R7" t="str">
        <f>VLOOKUP(Q7,'Catégorie de droit (A)'!C:D,2,FALSE)</f>
        <v>Sociétés. Entreprises multinationales. "Joint ventures"</v>
      </c>
    </row>
    <row r="8" spans="1:18" x14ac:dyDescent="0.25">
      <c r="A8" s="25">
        <v>710700001</v>
      </c>
      <c r="B8" t="s">
        <v>1002</v>
      </c>
      <c r="C8" t="s">
        <v>1003</v>
      </c>
      <c r="D8" s="25">
        <v>0</v>
      </c>
      <c r="E8" s="25">
        <v>0</v>
      </c>
      <c r="F8" t="s">
        <v>1004</v>
      </c>
      <c r="G8" t="s">
        <v>947</v>
      </c>
      <c r="H8" t="s">
        <v>938</v>
      </c>
      <c r="I8" s="26">
        <v>36208</v>
      </c>
      <c r="J8"/>
      <c r="K8" s="26">
        <v>36208</v>
      </c>
      <c r="L8" t="s">
        <v>1005</v>
      </c>
      <c r="M8" s="25">
        <v>72000</v>
      </c>
      <c r="N8" s="26">
        <v>36208</v>
      </c>
      <c r="O8" t="s">
        <v>1006</v>
      </c>
      <c r="P8" t="s">
        <v>970</v>
      </c>
      <c r="Q8" s="27" t="s">
        <v>1007</v>
      </c>
      <c r="R8" t="str">
        <f>VLOOKUP(Q8,'Catégorie de droit (A)'!C:D,2,FALSE)</f>
        <v>Protection de l'environnement. Protection des animaux</v>
      </c>
    </row>
    <row r="9" spans="1:18" x14ac:dyDescent="0.25">
      <c r="A9" s="25">
        <v>710700001</v>
      </c>
      <c r="B9" t="s">
        <v>1008</v>
      </c>
      <c r="C9" t="s">
        <v>1009</v>
      </c>
      <c r="D9" s="25">
        <v>0</v>
      </c>
      <c r="E9" s="25">
        <v>0</v>
      </c>
      <c r="F9" t="s">
        <v>1010</v>
      </c>
      <c r="G9" t="s">
        <v>945</v>
      </c>
      <c r="H9" t="s">
        <v>938</v>
      </c>
      <c r="I9" s="26">
        <v>35492</v>
      </c>
      <c r="J9"/>
      <c r="K9" s="26">
        <v>35492</v>
      </c>
      <c r="L9" t="s">
        <v>1011</v>
      </c>
      <c r="M9" s="25">
        <v>72000</v>
      </c>
      <c r="N9" s="26">
        <v>35492</v>
      </c>
      <c r="O9" t="s">
        <v>1012</v>
      </c>
      <c r="P9" t="s">
        <v>970</v>
      </c>
      <c r="Q9" s="27" t="s">
        <v>1013</v>
      </c>
      <c r="R9" t="str">
        <f>VLOOKUP(Q9,'Catégorie de droit (A)'!C:D,2,FALSE)</f>
        <v>Droits des media</v>
      </c>
    </row>
    <row r="10" spans="1:18" x14ac:dyDescent="0.2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</row>
    <row r="11" spans="1:18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</row>
    <row r="12" spans="1:18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</row>
    <row r="13" spans="1:18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</row>
    <row r="14" spans="1:18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</row>
    <row r="15" spans="1:18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</row>
    <row r="16" spans="1:18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opLeftCell="L1" workbookViewId="0">
      <selection activeCell="P2" sqref="P2"/>
    </sheetView>
  </sheetViews>
  <sheetFormatPr baseColWidth="10" defaultRowHeight="15" x14ac:dyDescent="0.25"/>
  <cols>
    <col min="1" max="2" width="20" style="23" customWidth="1"/>
    <col min="3" max="3" width="24.28515625" style="23" customWidth="1"/>
    <col min="4" max="4" width="16.7109375" style="23" customWidth="1"/>
    <col min="5" max="5" width="23.140625" style="23" customWidth="1"/>
    <col min="6" max="6" width="147.5703125" style="23" customWidth="1"/>
    <col min="7" max="7" width="20" style="23" customWidth="1"/>
    <col min="8" max="8" width="12.7109375" style="23" customWidth="1"/>
    <col min="9" max="9" width="20" style="23" customWidth="1"/>
    <col min="10" max="10" width="13" style="23" customWidth="1"/>
    <col min="11" max="11" width="20" style="23" customWidth="1"/>
    <col min="12" max="12" width="15.28515625" style="23" customWidth="1"/>
    <col min="13" max="13" width="12.28515625" style="23" customWidth="1"/>
    <col min="14" max="14" width="20.7109375" style="23" customWidth="1"/>
    <col min="15" max="15" width="38.140625" style="23" customWidth="1"/>
    <col min="16" max="16" width="12.28515625" style="23" customWidth="1"/>
    <col min="17" max="17" width="8.140625" style="23" customWidth="1"/>
    <col min="18" max="18" width="53" style="23" customWidth="1"/>
    <col min="19" max="16384" width="11.42578125" style="23"/>
  </cols>
  <sheetData>
    <row r="1" spans="1:18" x14ac:dyDescent="0.25">
      <c r="A1" s="19" t="s">
        <v>873</v>
      </c>
      <c r="B1" s="19" t="s">
        <v>874</v>
      </c>
      <c r="C1" s="19" t="s">
        <v>875</v>
      </c>
      <c r="D1" s="19" t="s">
        <v>876</v>
      </c>
      <c r="E1" s="19" t="s">
        <v>877</v>
      </c>
      <c r="F1" s="19" t="s">
        <v>878</v>
      </c>
      <c r="G1" s="19" t="s">
        <v>879</v>
      </c>
      <c r="H1" s="19" t="s">
        <v>880</v>
      </c>
      <c r="I1" s="19" t="s">
        <v>881</v>
      </c>
      <c r="J1" s="19" t="s">
        <v>882</v>
      </c>
      <c r="K1" s="19" t="s">
        <v>883</v>
      </c>
      <c r="L1" s="19" t="s">
        <v>884</v>
      </c>
      <c r="M1" s="19" t="s">
        <v>885</v>
      </c>
      <c r="N1" s="19" t="s">
        <v>886</v>
      </c>
      <c r="O1" s="19" t="s">
        <v>887</v>
      </c>
      <c r="P1" s="19" t="s">
        <v>961</v>
      </c>
      <c r="Q1" s="19" t="s">
        <v>962</v>
      </c>
      <c r="R1" s="19" t="s">
        <v>963</v>
      </c>
    </row>
    <row r="2" spans="1:18" x14ac:dyDescent="0.25">
      <c r="A2" s="25">
        <v>710700001</v>
      </c>
      <c r="B2" t="s">
        <v>1014</v>
      </c>
      <c r="C2" t="s">
        <v>1015</v>
      </c>
      <c r="D2" s="25">
        <v>0</v>
      </c>
      <c r="E2" s="25">
        <v>0</v>
      </c>
      <c r="F2" t="s">
        <v>1016</v>
      </c>
      <c r="G2" t="s">
        <v>947</v>
      </c>
      <c r="H2" t="s">
        <v>954</v>
      </c>
      <c r="I2" s="26">
        <v>36201</v>
      </c>
      <c r="J2"/>
      <c r="K2" s="26">
        <v>36201</v>
      </c>
      <c r="L2" t="s">
        <v>1017</v>
      </c>
      <c r="M2" s="25">
        <v>72000</v>
      </c>
      <c r="N2" s="26">
        <v>36201</v>
      </c>
      <c r="O2" t="s">
        <v>1018</v>
      </c>
      <c r="P2"/>
      <c r="Q2" s="27"/>
      <c r="R2" t="e">
        <f>VLOOKUP(Q2,'Catégorie de droit (A)'!C:D,2,FALSE)</f>
        <v>#N/A</v>
      </c>
    </row>
    <row r="3" spans="1:18" x14ac:dyDescent="0.25">
      <c r="A3" s="25">
        <v>710700001</v>
      </c>
      <c r="B3" t="s">
        <v>1019</v>
      </c>
      <c r="C3" t="s">
        <v>1020</v>
      </c>
      <c r="D3" s="25">
        <v>0</v>
      </c>
      <c r="E3" s="25">
        <v>0</v>
      </c>
      <c r="F3" t="s">
        <v>1021</v>
      </c>
      <c r="G3" t="s">
        <v>947</v>
      </c>
      <c r="H3" t="s">
        <v>954</v>
      </c>
      <c r="I3" s="26">
        <v>36207</v>
      </c>
      <c r="J3"/>
      <c r="K3" s="26">
        <v>36207</v>
      </c>
      <c r="L3" t="s">
        <v>1022</v>
      </c>
      <c r="M3" s="25">
        <v>72000</v>
      </c>
      <c r="N3" s="26">
        <v>36207</v>
      </c>
      <c r="O3" t="s">
        <v>1023</v>
      </c>
      <c r="P3"/>
      <c r="Q3" s="27"/>
      <c r="R3" t="e">
        <f>VLOOKUP(Q3,'Catégorie de droit (A)'!C:D,2,FALSE)</f>
        <v>#N/A</v>
      </c>
    </row>
    <row r="4" spans="1:18" x14ac:dyDescent="0.25">
      <c r="A4" s="25">
        <v>710700001</v>
      </c>
      <c r="B4" t="s">
        <v>1024</v>
      </c>
      <c r="C4" t="s">
        <v>1025</v>
      </c>
      <c r="D4" s="25">
        <v>0</v>
      </c>
      <c r="E4" s="25">
        <v>0</v>
      </c>
      <c r="F4" t="s">
        <v>1026</v>
      </c>
      <c r="G4" t="s">
        <v>947</v>
      </c>
      <c r="H4" t="s">
        <v>954</v>
      </c>
      <c r="I4" s="26">
        <v>36207</v>
      </c>
      <c r="J4"/>
      <c r="K4" s="26">
        <v>36207</v>
      </c>
      <c r="L4" t="s">
        <v>1027</v>
      </c>
      <c r="M4" s="25">
        <v>72000</v>
      </c>
      <c r="N4" s="26">
        <v>36207</v>
      </c>
      <c r="O4" t="s">
        <v>1028</v>
      </c>
      <c r="P4"/>
      <c r="Q4" s="27"/>
      <c r="R4" t="e">
        <f>VLOOKUP(Q4,'Catégorie de droit (A)'!C:D,2,FALSE)</f>
        <v>#N/A</v>
      </c>
    </row>
    <row r="5" spans="1:18" x14ac:dyDescent="0.25">
      <c r="A5" s="25">
        <v>710700001</v>
      </c>
      <c r="B5" t="s">
        <v>1029</v>
      </c>
      <c r="C5" t="s">
        <v>1030</v>
      </c>
      <c r="D5" s="25">
        <v>0</v>
      </c>
      <c r="E5" s="25">
        <v>0</v>
      </c>
      <c r="F5" t="s">
        <v>1031</v>
      </c>
      <c r="G5" t="s">
        <v>943</v>
      </c>
      <c r="H5" t="s">
        <v>954</v>
      </c>
      <c r="I5" s="26">
        <v>36207</v>
      </c>
      <c r="J5"/>
      <c r="K5" s="26">
        <v>36207</v>
      </c>
      <c r="L5" t="s">
        <v>1032</v>
      </c>
      <c r="M5" s="25">
        <v>72000</v>
      </c>
      <c r="N5" s="26">
        <v>36207</v>
      </c>
      <c r="O5" t="s">
        <v>1033</v>
      </c>
      <c r="P5"/>
      <c r="Q5" s="27"/>
      <c r="R5" t="e">
        <f>VLOOKUP(Q5,'Catégorie de droit (A)'!C:D,2,FALSE)</f>
        <v>#N/A</v>
      </c>
    </row>
    <row r="6" spans="1:18" x14ac:dyDescent="0.25">
      <c r="A6" s="25">
        <v>710700001</v>
      </c>
      <c r="B6" t="s">
        <v>1034</v>
      </c>
      <c r="C6" t="s">
        <v>1035</v>
      </c>
      <c r="D6" s="25">
        <v>0</v>
      </c>
      <c r="E6" s="25">
        <v>0</v>
      </c>
      <c r="F6" t="s">
        <v>1036</v>
      </c>
      <c r="G6" t="s">
        <v>947</v>
      </c>
      <c r="H6" t="s">
        <v>891</v>
      </c>
      <c r="I6" s="26">
        <v>36214</v>
      </c>
      <c r="J6"/>
      <c r="K6" s="26">
        <v>36214</v>
      </c>
      <c r="L6" t="s">
        <v>1037</v>
      </c>
      <c r="M6" s="25">
        <v>72000</v>
      </c>
      <c r="N6" s="26">
        <v>36214</v>
      </c>
      <c r="O6" t="s">
        <v>1038</v>
      </c>
      <c r="P6"/>
      <c r="Q6" s="27"/>
      <c r="R6" t="e">
        <f>VLOOKUP(Q6,'Catégorie de droit (A)'!C:D,2,FALSE)</f>
        <v>#N/A</v>
      </c>
    </row>
    <row r="7" spans="1:18" x14ac:dyDescent="0.25">
      <c r="A7" s="25">
        <v>710700001</v>
      </c>
      <c r="B7" t="s">
        <v>1039</v>
      </c>
      <c r="C7" t="s">
        <v>1040</v>
      </c>
      <c r="D7" s="25">
        <v>0</v>
      </c>
      <c r="E7" s="25">
        <v>0</v>
      </c>
      <c r="F7" t="s">
        <v>1041</v>
      </c>
      <c r="G7" t="s">
        <v>947</v>
      </c>
      <c r="H7" t="s">
        <v>954</v>
      </c>
      <c r="I7" s="26">
        <v>36214</v>
      </c>
      <c r="J7"/>
      <c r="K7" s="26">
        <v>36214</v>
      </c>
      <c r="L7" t="s">
        <v>1042</v>
      </c>
      <c r="M7" s="25">
        <v>72000</v>
      </c>
      <c r="N7" s="26">
        <v>36214</v>
      </c>
      <c r="O7" t="s">
        <v>1043</v>
      </c>
      <c r="P7"/>
      <c r="Q7" s="27"/>
      <c r="R7" t="e">
        <f>VLOOKUP(Q7,'Catégorie de droit (A)'!C:D,2,FALSE)</f>
        <v>#N/A</v>
      </c>
    </row>
    <row r="8" spans="1:18" x14ac:dyDescent="0.25">
      <c r="A8" s="25">
        <v>710700001</v>
      </c>
      <c r="B8" t="s">
        <v>1044</v>
      </c>
      <c r="C8" t="s">
        <v>1045</v>
      </c>
      <c r="D8" s="25">
        <v>0</v>
      </c>
      <c r="E8" s="25">
        <v>0</v>
      </c>
      <c r="F8" t="s">
        <v>1046</v>
      </c>
      <c r="G8" t="s">
        <v>943</v>
      </c>
      <c r="H8" t="s">
        <v>954</v>
      </c>
      <c r="I8" s="26">
        <v>36215</v>
      </c>
      <c r="J8"/>
      <c r="K8" s="26">
        <v>36215</v>
      </c>
      <c r="L8" t="s">
        <v>1047</v>
      </c>
      <c r="M8" s="25">
        <v>72000</v>
      </c>
      <c r="N8" s="26">
        <v>36215</v>
      </c>
      <c r="O8" t="s">
        <v>1048</v>
      </c>
      <c r="P8"/>
      <c r="Q8" s="27"/>
      <c r="R8" t="e">
        <f>VLOOKUP(Q8,'Catégorie de droit (A)'!C:D,2,FALSE)</f>
        <v>#N/A</v>
      </c>
    </row>
    <row r="9" spans="1:18" x14ac:dyDescent="0.25">
      <c r="A9" s="25">
        <v>710700001</v>
      </c>
      <c r="B9" t="s">
        <v>1049</v>
      </c>
      <c r="C9" t="s">
        <v>1050</v>
      </c>
      <c r="D9" s="25">
        <v>0</v>
      </c>
      <c r="E9" s="25">
        <v>0</v>
      </c>
      <c r="F9" t="s">
        <v>1051</v>
      </c>
      <c r="G9" t="s">
        <v>914</v>
      </c>
      <c r="H9" t="s">
        <v>954</v>
      </c>
      <c r="I9" s="26">
        <v>36215</v>
      </c>
      <c r="J9"/>
      <c r="K9" s="26">
        <v>36215</v>
      </c>
      <c r="L9" t="s">
        <v>1052</v>
      </c>
      <c r="M9" s="25">
        <v>72000</v>
      </c>
      <c r="N9" s="26">
        <v>36215</v>
      </c>
      <c r="O9" t="s">
        <v>1053</v>
      </c>
      <c r="P9"/>
      <c r="Q9" s="27"/>
      <c r="R9" t="e">
        <f>VLOOKUP(Q9,'Catégorie de droit (A)'!C:D,2,FALSE)</f>
        <v>#N/A</v>
      </c>
    </row>
    <row r="10" spans="1:18" x14ac:dyDescent="0.2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</row>
    <row r="11" spans="1:18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</row>
    <row r="12" spans="1:18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</row>
    <row r="13" spans="1:18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</row>
    <row r="14" spans="1:18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</row>
    <row r="15" spans="1:18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</row>
    <row r="16" spans="1:18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</row>
    <row r="17" spans="1:18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</sheetData>
  <dataValidations count="1">
    <dataValidation type="list" allowBlank="1" showInputMessage="1" showErrorMessage="1" sqref="C2:C9">
      <formula1>$C:$C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workbookViewId="0">
      <selection activeCell="F17" sqref="F17"/>
    </sheetView>
  </sheetViews>
  <sheetFormatPr baseColWidth="10" defaultRowHeight="15" x14ac:dyDescent="0.25"/>
  <cols>
    <col min="1" max="2" width="20" style="23" customWidth="1"/>
    <col min="3" max="3" width="24.28515625" style="23" customWidth="1"/>
    <col min="4" max="4" width="16.7109375" style="23" customWidth="1"/>
    <col min="5" max="5" width="23.140625" style="23" customWidth="1"/>
    <col min="6" max="6" width="147.5703125" style="23" customWidth="1"/>
    <col min="7" max="7" width="20" style="23" customWidth="1"/>
    <col min="8" max="8" width="12.7109375" style="23" customWidth="1"/>
    <col min="9" max="9" width="20" style="23" customWidth="1"/>
    <col min="10" max="10" width="13" style="23" customWidth="1"/>
    <col min="11" max="11" width="20" style="23" customWidth="1"/>
    <col min="12" max="12" width="15.28515625" style="23" customWidth="1"/>
    <col min="13" max="13" width="12.28515625" style="23" customWidth="1"/>
    <col min="14" max="14" width="20.7109375" style="23" customWidth="1"/>
    <col min="15" max="15" width="38.140625" style="23" customWidth="1"/>
    <col min="16" max="16" width="12.28515625" style="23" customWidth="1"/>
    <col min="17" max="17" width="8.140625" style="23" customWidth="1"/>
    <col min="18" max="18" width="53" style="23" customWidth="1"/>
    <col min="19" max="16384" width="11.42578125" style="23"/>
  </cols>
  <sheetData>
    <row r="1" spans="1:18" x14ac:dyDescent="0.25">
      <c r="A1" s="19" t="s">
        <v>873</v>
      </c>
      <c r="B1" s="19" t="s">
        <v>874</v>
      </c>
      <c r="C1" s="19" t="s">
        <v>875</v>
      </c>
      <c r="D1" s="19" t="s">
        <v>876</v>
      </c>
      <c r="E1" s="19" t="s">
        <v>877</v>
      </c>
      <c r="F1" s="19" t="s">
        <v>878</v>
      </c>
      <c r="G1" s="19" t="s">
        <v>879</v>
      </c>
      <c r="H1" s="19" t="s">
        <v>880</v>
      </c>
      <c r="I1" s="19" t="s">
        <v>881</v>
      </c>
      <c r="J1" s="19" t="s">
        <v>882</v>
      </c>
      <c r="K1" s="19" t="s">
        <v>883</v>
      </c>
      <c r="L1" s="19" t="s">
        <v>884</v>
      </c>
      <c r="M1" s="19" t="s">
        <v>885</v>
      </c>
      <c r="N1" s="19" t="s">
        <v>886</v>
      </c>
      <c r="O1" s="19" t="s">
        <v>887</v>
      </c>
      <c r="P1" s="19" t="s">
        <v>961</v>
      </c>
      <c r="Q1" s="19" t="s">
        <v>962</v>
      </c>
      <c r="R1" s="19" t="s">
        <v>963</v>
      </c>
    </row>
    <row r="2" spans="1:18" x14ac:dyDescent="0.25">
      <c r="A2" s="25">
        <v>710700001</v>
      </c>
      <c r="B2" t="s">
        <v>1054</v>
      </c>
      <c r="C2" t="s">
        <v>1055</v>
      </c>
      <c r="D2" s="25">
        <v>0</v>
      </c>
      <c r="E2" s="25">
        <v>0</v>
      </c>
      <c r="F2" t="s">
        <v>1056</v>
      </c>
      <c r="G2" t="s">
        <v>943</v>
      </c>
      <c r="H2" t="s">
        <v>936</v>
      </c>
      <c r="I2" s="26">
        <v>36781</v>
      </c>
      <c r="J2"/>
      <c r="K2" s="26">
        <v>36781</v>
      </c>
      <c r="L2" t="s">
        <v>1057</v>
      </c>
      <c r="M2" s="25">
        <v>79992</v>
      </c>
      <c r="N2" s="26">
        <v>36781</v>
      </c>
      <c r="O2" t="s">
        <v>1054</v>
      </c>
      <c r="P2"/>
      <c r="Q2" s="27"/>
      <c r="R2" t="e">
        <f>VLOOKUP(Q2,'Catégorie de droit (A)'!C:D,2,FALSE)</f>
        <v>#N/A</v>
      </c>
    </row>
    <row r="3" spans="1:18" x14ac:dyDescent="0.25">
      <c r="A3" s="25">
        <v>710700001</v>
      </c>
      <c r="B3" t="s">
        <v>1058</v>
      </c>
      <c r="C3" t="s">
        <v>1059</v>
      </c>
      <c r="D3" s="25">
        <v>0</v>
      </c>
      <c r="E3" s="25">
        <v>0</v>
      </c>
      <c r="F3" t="s">
        <v>1060</v>
      </c>
      <c r="G3" t="s">
        <v>943</v>
      </c>
      <c r="H3" t="s">
        <v>936</v>
      </c>
      <c r="I3" s="26">
        <v>36201</v>
      </c>
      <c r="J3"/>
      <c r="K3" s="26">
        <v>36201</v>
      </c>
      <c r="L3" t="s">
        <v>1061</v>
      </c>
      <c r="M3" s="25">
        <v>72000</v>
      </c>
      <c r="N3" s="26">
        <v>36201</v>
      </c>
      <c r="O3" t="s">
        <v>1062</v>
      </c>
      <c r="P3"/>
      <c r="Q3" s="27"/>
      <c r="R3" t="e">
        <f>VLOOKUP(Q3,'Catégorie de droit (A)'!C:D,2,FALSE)</f>
        <v>#N/A</v>
      </c>
    </row>
    <row r="4" spans="1:18" x14ac:dyDescent="0.25">
      <c r="A4" s="25">
        <v>710700001</v>
      </c>
      <c r="B4" t="s">
        <v>1063</v>
      </c>
      <c r="C4" t="s">
        <v>1064</v>
      </c>
      <c r="D4" s="25">
        <v>3</v>
      </c>
      <c r="E4" s="25">
        <v>0</v>
      </c>
      <c r="F4" t="s">
        <v>1065</v>
      </c>
      <c r="G4" t="s">
        <v>943</v>
      </c>
      <c r="H4" t="s">
        <v>936</v>
      </c>
      <c r="I4" s="26">
        <v>36201</v>
      </c>
      <c r="J4"/>
      <c r="K4" s="26">
        <v>36201</v>
      </c>
      <c r="L4" t="s">
        <v>1066</v>
      </c>
      <c r="M4" s="25">
        <v>72000</v>
      </c>
      <c r="N4" s="26">
        <v>41366.498645833337</v>
      </c>
      <c r="O4" t="s">
        <v>1067</v>
      </c>
      <c r="P4"/>
      <c r="Q4" s="27"/>
      <c r="R4" t="e">
        <f>VLOOKUP(Q4,'Catégorie de droit (A)'!C:D,2,FALSE)</f>
        <v>#N/A</v>
      </c>
    </row>
    <row r="5" spans="1:18" x14ac:dyDescent="0.25">
      <c r="A5" s="25">
        <v>710700001</v>
      </c>
      <c r="B5" t="s">
        <v>1068</v>
      </c>
      <c r="C5" t="s">
        <v>1069</v>
      </c>
      <c r="D5" s="25">
        <v>0</v>
      </c>
      <c r="E5" s="25">
        <v>0</v>
      </c>
      <c r="F5" t="s">
        <v>1070</v>
      </c>
      <c r="G5" t="s">
        <v>947</v>
      </c>
      <c r="H5" t="s">
        <v>936</v>
      </c>
      <c r="I5" s="26">
        <v>36202</v>
      </c>
      <c r="J5"/>
      <c r="K5" s="26">
        <v>36202</v>
      </c>
      <c r="L5" t="s">
        <v>1071</v>
      </c>
      <c r="M5" s="25">
        <v>72000</v>
      </c>
      <c r="N5" s="26">
        <v>36202</v>
      </c>
      <c r="O5" t="s">
        <v>1072</v>
      </c>
      <c r="P5"/>
      <c r="Q5" s="27"/>
      <c r="R5" t="e">
        <f>VLOOKUP(Q5,'Catégorie de droit (A)'!C:D,2,FALSE)</f>
        <v>#N/A</v>
      </c>
    </row>
    <row r="6" spans="1:18" x14ac:dyDescent="0.25">
      <c r="A6" s="25">
        <v>710700001</v>
      </c>
      <c r="B6" t="s">
        <v>1073</v>
      </c>
      <c r="C6" t="s">
        <v>1074</v>
      </c>
      <c r="D6" s="25">
        <v>0</v>
      </c>
      <c r="E6" s="25">
        <v>0</v>
      </c>
      <c r="F6" t="s">
        <v>1075</v>
      </c>
      <c r="G6" t="s">
        <v>943</v>
      </c>
      <c r="H6" t="s">
        <v>936</v>
      </c>
      <c r="I6" s="26">
        <v>36202</v>
      </c>
      <c r="J6"/>
      <c r="K6" s="26">
        <v>36202</v>
      </c>
      <c r="L6" t="s">
        <v>1076</v>
      </c>
      <c r="M6" s="25">
        <v>72000</v>
      </c>
      <c r="N6" s="26">
        <v>36202</v>
      </c>
      <c r="O6" t="s">
        <v>1077</v>
      </c>
      <c r="P6"/>
      <c r="Q6"/>
      <c r="R6" t="e">
        <f>VLOOKUP(Q6,'Catégorie de droit (A)'!C:D,2,FALSE)</f>
        <v>#N/A</v>
      </c>
    </row>
    <row r="7" spans="1:18" x14ac:dyDescent="0.25">
      <c r="A7" s="25">
        <v>710700001</v>
      </c>
      <c r="B7" t="s">
        <v>1078</v>
      </c>
      <c r="C7" t="s">
        <v>1079</v>
      </c>
      <c r="D7" s="25">
        <v>0</v>
      </c>
      <c r="E7" s="25">
        <v>0</v>
      </c>
      <c r="F7" t="s">
        <v>1080</v>
      </c>
      <c r="G7" t="s">
        <v>946</v>
      </c>
      <c r="H7" t="s">
        <v>936</v>
      </c>
      <c r="I7" s="26">
        <v>36206</v>
      </c>
      <c r="J7"/>
      <c r="K7" s="26">
        <v>36206</v>
      </c>
      <c r="L7" t="s">
        <v>1081</v>
      </c>
      <c r="M7" s="25">
        <v>72000</v>
      </c>
      <c r="N7" s="26">
        <v>36206</v>
      </c>
      <c r="O7" t="s">
        <v>1082</v>
      </c>
      <c r="P7"/>
      <c r="Q7"/>
      <c r="R7" t="e">
        <f>VLOOKUP(Q7,'Catégorie de droit (A)'!C:D,2,FALSE)</f>
        <v>#N/A</v>
      </c>
    </row>
    <row r="8" spans="1:18" x14ac:dyDescent="0.25">
      <c r="A8" s="25">
        <v>710700001</v>
      </c>
      <c r="B8" t="s">
        <v>1083</v>
      </c>
      <c r="C8" t="s">
        <v>1084</v>
      </c>
      <c r="D8" s="25">
        <v>0</v>
      </c>
      <c r="E8" s="25">
        <v>0</v>
      </c>
      <c r="F8" t="s">
        <v>1085</v>
      </c>
      <c r="G8" t="s">
        <v>943</v>
      </c>
      <c r="H8" t="s">
        <v>897</v>
      </c>
      <c r="I8" s="26">
        <v>36206</v>
      </c>
      <c r="J8"/>
      <c r="K8" s="26">
        <v>36206</v>
      </c>
      <c r="L8" t="s">
        <v>1086</v>
      </c>
      <c r="M8" s="25">
        <v>72000</v>
      </c>
      <c r="N8" s="26">
        <v>36206</v>
      </c>
      <c r="O8" t="s">
        <v>1087</v>
      </c>
      <c r="P8"/>
      <c r="Q8"/>
      <c r="R8" t="e">
        <f>VLOOKUP(Q8,'Catégorie de droit (A)'!C:D,2,FALSE)</f>
        <v>#N/A</v>
      </c>
    </row>
    <row r="9" spans="1:18" x14ac:dyDescent="0.25">
      <c r="A9" s="25">
        <v>710700001</v>
      </c>
      <c r="B9" t="s">
        <v>1088</v>
      </c>
      <c r="C9" t="s">
        <v>1089</v>
      </c>
      <c r="D9" s="25">
        <v>0</v>
      </c>
      <c r="E9" s="25">
        <v>0</v>
      </c>
      <c r="F9" t="s">
        <v>1090</v>
      </c>
      <c r="G9" t="s">
        <v>943</v>
      </c>
      <c r="H9" t="s">
        <v>897</v>
      </c>
      <c r="I9" s="26">
        <v>36206</v>
      </c>
      <c r="J9"/>
      <c r="K9" s="26">
        <v>36206</v>
      </c>
      <c r="L9" t="s">
        <v>1091</v>
      </c>
      <c r="M9" s="25">
        <v>72000</v>
      </c>
      <c r="N9" s="26">
        <v>36206</v>
      </c>
      <c r="O9" t="s">
        <v>1092</v>
      </c>
      <c r="P9"/>
      <c r="Q9"/>
      <c r="R9" t="e">
        <f>VLOOKUP(Q9,'Catégorie de droit (A)'!C:D,2,FALSE)</f>
        <v>#N/A</v>
      </c>
    </row>
    <row r="10" spans="1:18" x14ac:dyDescent="0.2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</row>
    <row r="11" spans="1:18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</row>
    <row r="12" spans="1:18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</row>
    <row r="13" spans="1:18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</row>
    <row r="14" spans="1:18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</row>
    <row r="15" spans="1:18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</row>
    <row r="16" spans="1:18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</row>
    <row r="17" spans="1:18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</sheetData>
  <dataValidations count="1">
    <dataValidation type="list" allowBlank="1" showInputMessage="1" showErrorMessage="1" sqref="C2:C9">
      <formula1>$C:$C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workbookViewId="0">
      <selection activeCell="R1" sqref="A1:R1"/>
    </sheetView>
  </sheetViews>
  <sheetFormatPr baseColWidth="10" defaultRowHeight="15" x14ac:dyDescent="0.25"/>
  <cols>
    <col min="1" max="2" width="20" style="23" customWidth="1"/>
    <col min="3" max="3" width="24.28515625" style="23" customWidth="1"/>
    <col min="4" max="4" width="16.7109375" style="23" customWidth="1"/>
    <col min="5" max="5" width="23.140625" style="23" customWidth="1"/>
    <col min="6" max="6" width="147.5703125" style="23" customWidth="1"/>
    <col min="7" max="7" width="20" style="23" customWidth="1"/>
    <col min="8" max="8" width="12.7109375" style="23" customWidth="1"/>
    <col min="9" max="9" width="20" style="23" customWidth="1"/>
    <col min="10" max="10" width="13" style="23" customWidth="1"/>
    <col min="11" max="11" width="20" style="23" customWidth="1"/>
    <col min="12" max="12" width="15.28515625" style="23" customWidth="1"/>
    <col min="13" max="13" width="12.28515625" style="23" customWidth="1"/>
    <col min="14" max="14" width="20.7109375" style="23" customWidth="1"/>
    <col min="15" max="15" width="38.140625" style="23" customWidth="1"/>
    <col min="16" max="16" width="12.28515625" style="23" customWidth="1"/>
    <col min="17" max="17" width="8.140625" style="23" customWidth="1"/>
    <col min="18" max="18" width="53" style="23" customWidth="1"/>
    <col min="19" max="16384" width="11.42578125" style="23"/>
  </cols>
  <sheetData>
    <row r="1" spans="1:18" x14ac:dyDescent="0.25">
      <c r="A1" s="19" t="s">
        <v>873</v>
      </c>
      <c r="B1" s="19" t="s">
        <v>874</v>
      </c>
      <c r="C1" s="19" t="s">
        <v>875</v>
      </c>
      <c r="D1" s="19" t="s">
        <v>876</v>
      </c>
      <c r="E1" s="19" t="s">
        <v>877</v>
      </c>
      <c r="F1" s="19" t="s">
        <v>878</v>
      </c>
      <c r="G1" s="19" t="s">
        <v>879</v>
      </c>
      <c r="H1" s="19" t="s">
        <v>880</v>
      </c>
      <c r="I1" s="19" t="s">
        <v>881</v>
      </c>
      <c r="J1" s="19" t="s">
        <v>882</v>
      </c>
      <c r="K1" s="19" t="s">
        <v>883</v>
      </c>
      <c r="L1" s="19" t="s">
        <v>884</v>
      </c>
      <c r="M1" s="19" t="s">
        <v>885</v>
      </c>
      <c r="N1" s="19" t="s">
        <v>886</v>
      </c>
      <c r="O1" s="19" t="s">
        <v>887</v>
      </c>
      <c r="P1" s="19" t="s">
        <v>961</v>
      </c>
      <c r="Q1" s="19" t="s">
        <v>962</v>
      </c>
      <c r="R1" s="19" t="s">
        <v>963</v>
      </c>
    </row>
    <row r="2" spans="1:18" x14ac:dyDescent="0.25">
      <c r="A2" s="25">
        <v>710700001</v>
      </c>
      <c r="B2" t="s">
        <v>1093</v>
      </c>
      <c r="C2" t="s">
        <v>1094</v>
      </c>
      <c r="D2" s="25">
        <v>0</v>
      </c>
      <c r="E2" s="25">
        <v>0</v>
      </c>
      <c r="F2" t="s">
        <v>1095</v>
      </c>
      <c r="G2" t="s">
        <v>914</v>
      </c>
      <c r="H2" t="s">
        <v>936</v>
      </c>
      <c r="I2" s="26">
        <v>36201</v>
      </c>
      <c r="J2"/>
      <c r="K2" s="26">
        <v>36201</v>
      </c>
      <c r="L2" t="s">
        <v>1096</v>
      </c>
      <c r="M2" s="25">
        <v>72000</v>
      </c>
      <c r="N2" s="26">
        <v>36201</v>
      </c>
      <c r="O2" t="s">
        <v>1097</v>
      </c>
      <c r="P2"/>
      <c r="Q2" s="27"/>
      <c r="R2" t="e">
        <f>VLOOKUP(Q2,'Catégorie de droit (A)'!C:D,2,FALSE)</f>
        <v>#N/A</v>
      </c>
    </row>
    <row r="3" spans="1:18" x14ac:dyDescent="0.25">
      <c r="A3" s="25">
        <v>710700001</v>
      </c>
      <c r="B3" t="s">
        <v>1098</v>
      </c>
      <c r="C3" t="s">
        <v>1099</v>
      </c>
      <c r="D3" s="25">
        <v>0</v>
      </c>
      <c r="E3" s="25">
        <v>0</v>
      </c>
      <c r="F3" t="s">
        <v>1100</v>
      </c>
      <c r="G3" t="s">
        <v>914</v>
      </c>
      <c r="H3" t="s">
        <v>936</v>
      </c>
      <c r="I3" s="26">
        <v>36201</v>
      </c>
      <c r="J3"/>
      <c r="K3" s="26">
        <v>36201</v>
      </c>
      <c r="L3" t="s">
        <v>1101</v>
      </c>
      <c r="M3" s="25">
        <v>72000</v>
      </c>
      <c r="N3" s="26">
        <v>36201</v>
      </c>
      <c r="O3" t="s">
        <v>1102</v>
      </c>
      <c r="P3"/>
      <c r="Q3" s="27"/>
      <c r="R3" t="e">
        <f>VLOOKUP(Q3,'Catégorie de droit (A)'!C:D,2,FALSE)</f>
        <v>#N/A</v>
      </c>
    </row>
    <row r="4" spans="1:18" x14ac:dyDescent="0.25">
      <c r="A4" s="25">
        <v>710700001</v>
      </c>
      <c r="B4" t="s">
        <v>1103</v>
      </c>
      <c r="C4" t="s">
        <v>1104</v>
      </c>
      <c r="D4" s="25">
        <v>0</v>
      </c>
      <c r="E4" s="25">
        <v>0</v>
      </c>
      <c r="F4" t="s">
        <v>1105</v>
      </c>
      <c r="G4" t="s">
        <v>939</v>
      </c>
      <c r="H4" t="s">
        <v>936</v>
      </c>
      <c r="I4" s="26">
        <v>36208</v>
      </c>
      <c r="J4"/>
      <c r="K4" s="26">
        <v>36208</v>
      </c>
      <c r="L4" t="s">
        <v>1106</v>
      </c>
      <c r="M4" s="25">
        <v>72000</v>
      </c>
      <c r="N4" s="26">
        <v>36208</v>
      </c>
      <c r="O4" t="s">
        <v>1107</v>
      </c>
      <c r="P4"/>
      <c r="Q4" s="27"/>
      <c r="R4" t="e">
        <f>VLOOKUP(Q4,'Catégorie de droit (A)'!C:D,2,FALSE)</f>
        <v>#N/A</v>
      </c>
    </row>
    <row r="5" spans="1:18" x14ac:dyDescent="0.25">
      <c r="A5" s="25">
        <v>710700001</v>
      </c>
      <c r="B5" t="s">
        <v>1108</v>
      </c>
      <c r="C5" t="s">
        <v>1109</v>
      </c>
      <c r="D5" s="25">
        <v>0</v>
      </c>
      <c r="E5" s="25">
        <v>0</v>
      </c>
      <c r="F5" t="s">
        <v>1110</v>
      </c>
      <c r="G5" t="s">
        <v>945</v>
      </c>
      <c r="H5" t="s">
        <v>938</v>
      </c>
      <c r="I5" s="26">
        <v>35492</v>
      </c>
      <c r="J5"/>
      <c r="K5" s="26">
        <v>35492</v>
      </c>
      <c r="L5" t="s">
        <v>1111</v>
      </c>
      <c r="M5" s="25">
        <v>72000</v>
      </c>
      <c r="N5" s="26">
        <v>35492</v>
      </c>
      <c r="O5" t="s">
        <v>1112</v>
      </c>
      <c r="P5"/>
      <c r="Q5" s="27"/>
      <c r="R5" t="e">
        <f>VLOOKUP(Q5,'Catégorie de droit (A)'!C:D,2,FALSE)</f>
        <v>#N/A</v>
      </c>
    </row>
    <row r="6" spans="1:18" x14ac:dyDescent="0.25">
      <c r="A6" s="25">
        <v>710700001</v>
      </c>
      <c r="B6" t="s">
        <v>1113</v>
      </c>
      <c r="C6" t="s">
        <v>1114</v>
      </c>
      <c r="D6" s="25">
        <v>0</v>
      </c>
      <c r="E6" s="25">
        <v>0</v>
      </c>
      <c r="F6" t="s">
        <v>1115</v>
      </c>
      <c r="G6" t="s">
        <v>944</v>
      </c>
      <c r="H6" t="s">
        <v>936</v>
      </c>
      <c r="I6" s="26">
        <v>35492</v>
      </c>
      <c r="J6"/>
      <c r="K6" s="26">
        <v>35492</v>
      </c>
      <c r="L6" t="s">
        <v>1116</v>
      </c>
      <c r="M6" s="25">
        <v>72000</v>
      </c>
      <c r="N6" s="26">
        <v>35492</v>
      </c>
      <c r="O6" t="s">
        <v>1117</v>
      </c>
      <c r="P6"/>
      <c r="Q6"/>
      <c r="R6" t="e">
        <f>VLOOKUP(Q6,'Catégorie de droit (A)'!C:D,2,FALSE)</f>
        <v>#N/A</v>
      </c>
    </row>
    <row r="7" spans="1:18" x14ac:dyDescent="0.25">
      <c r="A7" s="25">
        <v>710700001</v>
      </c>
      <c r="B7" t="s">
        <v>1118</v>
      </c>
      <c r="C7" t="s">
        <v>1119</v>
      </c>
      <c r="D7" s="25">
        <v>0</v>
      </c>
      <c r="E7" s="25">
        <v>0</v>
      </c>
      <c r="F7" t="s">
        <v>1120</v>
      </c>
      <c r="G7" t="s">
        <v>941</v>
      </c>
      <c r="H7" t="s">
        <v>956</v>
      </c>
      <c r="I7" s="26">
        <v>35492</v>
      </c>
      <c r="J7"/>
      <c r="K7" s="26">
        <v>35492</v>
      </c>
      <c r="L7" t="s">
        <v>1121</v>
      </c>
      <c r="M7" s="25">
        <v>72000</v>
      </c>
      <c r="N7" s="26">
        <v>35492</v>
      </c>
      <c r="O7" t="s">
        <v>1122</v>
      </c>
      <c r="P7"/>
      <c r="Q7"/>
      <c r="R7" t="e">
        <f>VLOOKUP(Q7,'Catégorie de droit (A)'!C:D,2,FALSE)</f>
        <v>#N/A</v>
      </c>
    </row>
    <row r="8" spans="1:18" x14ac:dyDescent="0.25">
      <c r="A8" s="25">
        <v>710700001</v>
      </c>
      <c r="B8" t="s">
        <v>1123</v>
      </c>
      <c r="C8" t="s">
        <v>1124</v>
      </c>
      <c r="D8" s="25">
        <v>0</v>
      </c>
      <c r="E8" s="25">
        <v>0</v>
      </c>
      <c r="F8" t="s">
        <v>1125</v>
      </c>
      <c r="G8" t="s">
        <v>941</v>
      </c>
      <c r="H8" t="s">
        <v>956</v>
      </c>
      <c r="I8" s="26">
        <v>35492</v>
      </c>
      <c r="J8"/>
      <c r="K8" s="26">
        <v>35492</v>
      </c>
      <c r="L8" t="s">
        <v>1126</v>
      </c>
      <c r="M8" s="25">
        <v>72000</v>
      </c>
      <c r="N8" s="26">
        <v>35492</v>
      </c>
      <c r="O8" t="s">
        <v>1127</v>
      </c>
      <c r="P8"/>
      <c r="Q8"/>
      <c r="R8" t="e">
        <f>VLOOKUP(Q8,'Catégorie de droit (A)'!C:D,2,FALSE)</f>
        <v>#N/A</v>
      </c>
    </row>
    <row r="9" spans="1:18" x14ac:dyDescent="0.25">
      <c r="A9" s="25">
        <v>710700001</v>
      </c>
      <c r="B9" t="s">
        <v>1128</v>
      </c>
      <c r="C9" t="s">
        <v>1129</v>
      </c>
      <c r="D9" s="25">
        <v>0</v>
      </c>
      <c r="E9" s="25">
        <v>0</v>
      </c>
      <c r="F9" t="s">
        <v>1130</v>
      </c>
      <c r="G9" t="s">
        <v>957</v>
      </c>
      <c r="H9" t="s">
        <v>956</v>
      </c>
      <c r="I9" s="26">
        <v>37363</v>
      </c>
      <c r="J9"/>
      <c r="K9" s="26">
        <v>37363</v>
      </c>
      <c r="L9" t="s">
        <v>1131</v>
      </c>
      <c r="M9" s="25">
        <v>72000</v>
      </c>
      <c r="N9" s="26">
        <v>37363</v>
      </c>
      <c r="O9" t="s">
        <v>1132</v>
      </c>
      <c r="P9"/>
      <c r="Q9"/>
      <c r="R9" t="e">
        <f>VLOOKUP(Q9,'Catégorie de droit (A)'!C:D,2,FALSE)</f>
        <v>#N/A</v>
      </c>
    </row>
    <row r="10" spans="1:18" x14ac:dyDescent="0.25">
      <c r="A10" s="25">
        <v>710700001</v>
      </c>
      <c r="B10" t="s">
        <v>1133</v>
      </c>
      <c r="C10" t="s">
        <v>1134</v>
      </c>
      <c r="D10" s="25">
        <v>0</v>
      </c>
      <c r="E10" s="25">
        <v>0</v>
      </c>
      <c r="F10" t="s">
        <v>1135</v>
      </c>
      <c r="G10" t="s">
        <v>945</v>
      </c>
      <c r="H10" t="s">
        <v>956</v>
      </c>
      <c r="I10" s="26">
        <v>35492</v>
      </c>
      <c r="J10"/>
      <c r="K10" s="26">
        <v>35492</v>
      </c>
      <c r="L10" t="s">
        <v>1136</v>
      </c>
      <c r="M10" s="25">
        <v>72000</v>
      </c>
      <c r="N10" s="26">
        <v>35492</v>
      </c>
      <c r="O10" t="s">
        <v>1137</v>
      </c>
      <c r="P10"/>
      <c r="Q10"/>
      <c r="R10" t="e">
        <f>VLOOKUP(Q10,'Catégorie de droit (A)'!C:D,2,FALSE)</f>
        <v>#N/A</v>
      </c>
    </row>
    <row r="11" spans="1:18" x14ac:dyDescent="0.25">
      <c r="A11" s="25">
        <v>710700001</v>
      </c>
      <c r="B11" t="s">
        <v>1138</v>
      </c>
      <c r="C11" t="s">
        <v>1139</v>
      </c>
      <c r="D11" s="25">
        <v>0</v>
      </c>
      <c r="E11" s="25">
        <v>0</v>
      </c>
      <c r="F11" t="s">
        <v>1140</v>
      </c>
      <c r="G11" t="s">
        <v>937</v>
      </c>
      <c r="H11" t="s">
        <v>956</v>
      </c>
      <c r="I11" s="26">
        <v>35492</v>
      </c>
      <c r="J11"/>
      <c r="K11" s="26">
        <v>35492</v>
      </c>
      <c r="L11" t="s">
        <v>1141</v>
      </c>
      <c r="M11" s="25">
        <v>72000</v>
      </c>
      <c r="N11" s="26">
        <v>35492</v>
      </c>
      <c r="O11" t="s">
        <v>1142</v>
      </c>
      <c r="P11"/>
      <c r="Q11"/>
      <c r="R11" t="e">
        <f>VLOOKUP(Q11,'Catégorie de droit (A)'!C:D,2,FALSE)</f>
        <v>#N/A</v>
      </c>
    </row>
    <row r="12" spans="1:18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</row>
    <row r="13" spans="1:18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</row>
    <row r="14" spans="1:18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</row>
    <row r="15" spans="1:18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</row>
    <row r="16" spans="1:18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</row>
    <row r="17" spans="1:18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8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8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8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</row>
  </sheetData>
  <dataValidations count="1">
    <dataValidation type="list" allowBlank="1" showInputMessage="1" showErrorMessage="1" sqref="C2:C11">
      <formula1>$C:$C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opLeftCell="H1" workbookViewId="0">
      <selection activeCell="L22" sqref="L22"/>
    </sheetView>
  </sheetViews>
  <sheetFormatPr baseColWidth="10" defaultRowHeight="15" x14ac:dyDescent="0.25"/>
  <cols>
    <col min="1" max="2" width="20" style="23" customWidth="1"/>
    <col min="3" max="3" width="24.28515625" style="23" customWidth="1"/>
    <col min="4" max="4" width="16.7109375" style="23" customWidth="1"/>
    <col min="5" max="5" width="23.140625" style="23" customWidth="1"/>
    <col min="6" max="6" width="147.5703125" style="23" customWidth="1"/>
    <col min="7" max="7" width="20" style="23" customWidth="1"/>
    <col min="8" max="8" width="12.7109375" style="23" customWidth="1"/>
    <col min="9" max="9" width="20" style="23" customWidth="1"/>
    <col min="10" max="10" width="13" style="23" customWidth="1"/>
    <col min="11" max="11" width="20" style="23" customWidth="1"/>
    <col min="12" max="12" width="15.28515625" style="23" customWidth="1"/>
    <col min="13" max="13" width="12.28515625" style="23" customWidth="1"/>
    <col min="14" max="14" width="20.7109375" style="23" customWidth="1"/>
    <col min="15" max="15" width="38.140625" style="23" customWidth="1"/>
    <col min="16" max="16" width="12.28515625" style="23" customWidth="1"/>
    <col min="17" max="17" width="8.140625" style="23" customWidth="1"/>
    <col min="18" max="18" width="53" style="23" customWidth="1"/>
    <col min="19" max="16384" width="11.42578125" style="23"/>
  </cols>
  <sheetData>
    <row r="1" spans="1:18" x14ac:dyDescent="0.25">
      <c r="A1" s="19" t="s">
        <v>873</v>
      </c>
      <c r="B1" s="19" t="s">
        <v>874</v>
      </c>
      <c r="C1" s="19" t="s">
        <v>875</v>
      </c>
      <c r="D1" s="19" t="s">
        <v>876</v>
      </c>
      <c r="E1" s="19" t="s">
        <v>877</v>
      </c>
      <c r="F1" s="19" t="s">
        <v>878</v>
      </c>
      <c r="G1" s="19" t="s">
        <v>879</v>
      </c>
      <c r="H1" s="19" t="s">
        <v>880</v>
      </c>
      <c r="I1" s="19" t="s">
        <v>881</v>
      </c>
      <c r="J1" s="19" t="s">
        <v>882</v>
      </c>
      <c r="K1" s="19" t="s">
        <v>883</v>
      </c>
      <c r="L1" s="19" t="s">
        <v>884</v>
      </c>
      <c r="M1" s="19" t="s">
        <v>885</v>
      </c>
      <c r="N1" s="19" t="s">
        <v>886</v>
      </c>
      <c r="O1" s="19" t="s">
        <v>887</v>
      </c>
      <c r="P1" s="19" t="s">
        <v>961</v>
      </c>
      <c r="Q1" s="19" t="s">
        <v>962</v>
      </c>
      <c r="R1" s="19" t="s">
        <v>963</v>
      </c>
    </row>
    <row r="2" spans="1:18" x14ac:dyDescent="0.25">
      <c r="A2" s="25">
        <v>710700001</v>
      </c>
      <c r="B2" t="s">
        <v>1143</v>
      </c>
      <c r="C2" t="s">
        <v>1144</v>
      </c>
      <c r="D2" s="25">
        <v>0</v>
      </c>
      <c r="E2" s="25">
        <v>0</v>
      </c>
      <c r="F2" t="s">
        <v>1145</v>
      </c>
      <c r="G2" t="s">
        <v>951</v>
      </c>
      <c r="H2" t="s">
        <v>938</v>
      </c>
      <c r="I2" s="26">
        <v>35492</v>
      </c>
      <c r="J2"/>
      <c r="K2" s="26">
        <v>35492</v>
      </c>
      <c r="L2" t="s">
        <v>1175</v>
      </c>
      <c r="M2" s="25">
        <v>72000</v>
      </c>
      <c r="N2" s="26">
        <v>35492</v>
      </c>
      <c r="O2" t="s">
        <v>1176</v>
      </c>
      <c r="P2"/>
      <c r="Q2" s="27"/>
      <c r="R2" t="e">
        <f>VLOOKUP(Q2,'Catégorie de droit (A)'!C:D,2,FALSE)</f>
        <v>#N/A</v>
      </c>
    </row>
    <row r="3" spans="1:18" x14ac:dyDescent="0.25">
      <c r="A3" s="25">
        <v>710700001</v>
      </c>
      <c r="B3" t="s">
        <v>1146</v>
      </c>
      <c r="C3" t="s">
        <v>1147</v>
      </c>
      <c r="D3" s="25">
        <v>0</v>
      </c>
      <c r="E3" s="25">
        <v>0</v>
      </c>
      <c r="F3" t="s">
        <v>1148</v>
      </c>
      <c r="G3" t="s">
        <v>953</v>
      </c>
      <c r="H3" t="s">
        <v>938</v>
      </c>
      <c r="I3" s="26">
        <v>35492</v>
      </c>
      <c r="J3"/>
      <c r="K3" s="26">
        <v>35492</v>
      </c>
      <c r="L3" t="s">
        <v>1177</v>
      </c>
      <c r="M3" s="25">
        <v>72000</v>
      </c>
      <c r="N3" s="26">
        <v>35492</v>
      </c>
      <c r="O3" t="s">
        <v>1178</v>
      </c>
      <c r="P3"/>
      <c r="Q3" s="27"/>
      <c r="R3" t="e">
        <f>VLOOKUP(Q3,'Catégorie de droit (A)'!C:D,2,FALSE)</f>
        <v>#N/A</v>
      </c>
    </row>
    <row r="4" spans="1:18" x14ac:dyDescent="0.25">
      <c r="A4" s="25">
        <v>710700001</v>
      </c>
      <c r="B4" t="s">
        <v>1149</v>
      </c>
      <c r="C4" t="s">
        <v>1150</v>
      </c>
      <c r="D4" s="25">
        <v>0</v>
      </c>
      <c r="E4" s="25">
        <v>0</v>
      </c>
      <c r="F4" t="s">
        <v>1151</v>
      </c>
      <c r="G4" t="s">
        <v>942</v>
      </c>
      <c r="H4" t="s">
        <v>938</v>
      </c>
      <c r="I4" s="26">
        <v>35492</v>
      </c>
      <c r="J4"/>
      <c r="K4" s="26">
        <v>35492</v>
      </c>
      <c r="L4" t="s">
        <v>1179</v>
      </c>
      <c r="M4" s="25">
        <v>72000</v>
      </c>
      <c r="N4" s="26">
        <v>35492</v>
      </c>
      <c r="O4" t="s">
        <v>1180</v>
      </c>
      <c r="P4"/>
      <c r="Q4"/>
      <c r="R4" t="e">
        <f>VLOOKUP(Q4,'Catégorie de droit (A)'!C:D,2,FALSE)</f>
        <v>#N/A</v>
      </c>
    </row>
    <row r="5" spans="1:18" x14ac:dyDescent="0.25">
      <c r="A5" s="25">
        <v>710700001</v>
      </c>
      <c r="B5" t="s">
        <v>1152</v>
      </c>
      <c r="C5" t="s">
        <v>1153</v>
      </c>
      <c r="D5" s="25">
        <v>0</v>
      </c>
      <c r="E5" s="25">
        <v>0</v>
      </c>
      <c r="F5" t="s">
        <v>1151</v>
      </c>
      <c r="G5" t="s">
        <v>926</v>
      </c>
      <c r="H5" t="s">
        <v>938</v>
      </c>
      <c r="I5" s="26">
        <v>35492</v>
      </c>
      <c r="J5"/>
      <c r="K5" s="26">
        <v>35492</v>
      </c>
      <c r="L5" t="s">
        <v>1181</v>
      </c>
      <c r="M5" s="25">
        <v>72000</v>
      </c>
      <c r="N5" s="26">
        <v>35492</v>
      </c>
      <c r="O5" t="s">
        <v>1182</v>
      </c>
      <c r="P5"/>
      <c r="Q5"/>
      <c r="R5" t="e">
        <f>VLOOKUP(Q5,'Catégorie de droit (A)'!C:D,2,FALSE)</f>
        <v>#N/A</v>
      </c>
    </row>
    <row r="6" spans="1:18" x14ac:dyDescent="0.25">
      <c r="A6" s="25">
        <v>710700001</v>
      </c>
      <c r="B6" t="s">
        <v>1154</v>
      </c>
      <c r="C6" t="s">
        <v>1155</v>
      </c>
      <c r="D6" s="25">
        <v>0</v>
      </c>
      <c r="E6" s="25">
        <v>0</v>
      </c>
      <c r="F6" t="s">
        <v>1156</v>
      </c>
      <c r="G6" t="s">
        <v>951</v>
      </c>
      <c r="H6" t="s">
        <v>938</v>
      </c>
      <c r="I6" s="26">
        <v>35492</v>
      </c>
      <c r="J6"/>
      <c r="K6" s="26">
        <v>35492</v>
      </c>
      <c r="L6" t="s">
        <v>1183</v>
      </c>
      <c r="M6" s="25">
        <v>72000</v>
      </c>
      <c r="N6" s="26">
        <v>35492</v>
      </c>
      <c r="O6" t="s">
        <v>1184</v>
      </c>
      <c r="P6"/>
      <c r="Q6"/>
      <c r="R6" t="e">
        <f>VLOOKUP(Q6,'Catégorie de droit (A)'!C:D,2,FALSE)</f>
        <v>#N/A</v>
      </c>
    </row>
    <row r="7" spans="1:18" x14ac:dyDescent="0.25">
      <c r="A7" s="25">
        <v>710700001</v>
      </c>
      <c r="B7" t="s">
        <v>1157</v>
      </c>
      <c r="C7" t="s">
        <v>1158</v>
      </c>
      <c r="D7" s="25">
        <v>0</v>
      </c>
      <c r="E7" s="25">
        <v>0</v>
      </c>
      <c r="F7" t="s">
        <v>1159</v>
      </c>
      <c r="G7" t="s">
        <v>952</v>
      </c>
      <c r="H7" t="s">
        <v>938</v>
      </c>
      <c r="I7" s="26">
        <v>35492</v>
      </c>
      <c r="J7"/>
      <c r="K7" s="26">
        <v>35492</v>
      </c>
      <c r="L7" t="s">
        <v>1185</v>
      </c>
      <c r="M7" s="25">
        <v>72000</v>
      </c>
      <c r="N7" s="26">
        <v>35492</v>
      </c>
      <c r="O7" t="s">
        <v>1186</v>
      </c>
      <c r="P7"/>
      <c r="Q7"/>
      <c r="R7" t="e">
        <f>VLOOKUP(Q7,'Catégorie de droit (A)'!C:D,2,FALSE)</f>
        <v>#N/A</v>
      </c>
    </row>
    <row r="8" spans="1:18" x14ac:dyDescent="0.25">
      <c r="A8" s="25">
        <v>710700001</v>
      </c>
      <c r="B8" t="s">
        <v>1160</v>
      </c>
      <c r="C8" t="s">
        <v>1161</v>
      </c>
      <c r="D8" s="25">
        <v>0</v>
      </c>
      <c r="E8" s="25">
        <v>0</v>
      </c>
      <c r="F8" t="s">
        <v>1162</v>
      </c>
      <c r="G8" t="s">
        <v>948</v>
      </c>
      <c r="H8" t="s">
        <v>938</v>
      </c>
      <c r="I8" s="26">
        <v>35492</v>
      </c>
      <c r="J8"/>
      <c r="K8" s="26">
        <v>35492</v>
      </c>
      <c r="L8" t="s">
        <v>1187</v>
      </c>
      <c r="M8" s="25">
        <v>72000</v>
      </c>
      <c r="N8" s="26">
        <v>35492</v>
      </c>
      <c r="O8" t="s">
        <v>1188</v>
      </c>
      <c r="P8"/>
      <c r="Q8"/>
      <c r="R8" t="e">
        <f>VLOOKUP(Q8,'Catégorie de droit (A)'!C:D,2,FALSE)</f>
        <v>#N/A</v>
      </c>
    </row>
    <row r="9" spans="1:18" x14ac:dyDescent="0.25">
      <c r="A9" s="25">
        <v>710700001</v>
      </c>
      <c r="B9" t="s">
        <v>1163</v>
      </c>
      <c r="C9" t="s">
        <v>1164</v>
      </c>
      <c r="D9" s="25">
        <v>0</v>
      </c>
      <c r="E9" s="25">
        <v>0</v>
      </c>
      <c r="F9" t="s">
        <v>1165</v>
      </c>
      <c r="G9" t="s">
        <v>950</v>
      </c>
      <c r="H9" t="s">
        <v>938</v>
      </c>
      <c r="I9" s="26">
        <v>35492</v>
      </c>
      <c r="J9"/>
      <c r="K9" s="26">
        <v>35492</v>
      </c>
      <c r="L9" t="s">
        <v>1189</v>
      </c>
      <c r="M9" s="25">
        <v>72000</v>
      </c>
      <c r="N9" s="26">
        <v>35492</v>
      </c>
      <c r="O9" t="s">
        <v>1190</v>
      </c>
      <c r="P9"/>
      <c r="Q9"/>
      <c r="R9" t="e">
        <f>VLOOKUP(Q9,'Catégorie de droit (A)'!C:D,2,FALSE)</f>
        <v>#N/A</v>
      </c>
    </row>
    <row r="10" spans="1:18" x14ac:dyDescent="0.25">
      <c r="A10" s="25">
        <v>710700001</v>
      </c>
      <c r="B10" t="s">
        <v>1166</v>
      </c>
      <c r="C10" t="s">
        <v>1167</v>
      </c>
      <c r="D10" s="25">
        <v>0</v>
      </c>
      <c r="E10" s="25">
        <v>0</v>
      </c>
      <c r="F10" t="s">
        <v>1168</v>
      </c>
      <c r="G10" t="s">
        <v>939</v>
      </c>
      <c r="H10" t="s">
        <v>938</v>
      </c>
      <c r="I10" s="26">
        <v>36417</v>
      </c>
      <c r="J10"/>
      <c r="K10" s="26">
        <v>36417</v>
      </c>
      <c r="L10" t="s">
        <v>1191</v>
      </c>
      <c r="M10" s="25">
        <v>72000</v>
      </c>
      <c r="N10" s="26">
        <v>36417</v>
      </c>
      <c r="O10" t="s">
        <v>1192</v>
      </c>
      <c r="R10" t="e">
        <f>VLOOKUP(Q10,'Catégorie de droit (A)'!C:D,2,FALSE)</f>
        <v>#N/A</v>
      </c>
    </row>
    <row r="11" spans="1:18" x14ac:dyDescent="0.25">
      <c r="A11" s="25">
        <v>710700001</v>
      </c>
      <c r="B11" t="s">
        <v>1169</v>
      </c>
      <c r="C11" t="s">
        <v>1170</v>
      </c>
      <c r="D11" s="25">
        <v>0</v>
      </c>
      <c r="E11" s="25">
        <v>0</v>
      </c>
      <c r="F11" t="s">
        <v>1171</v>
      </c>
      <c r="G11" t="s">
        <v>940</v>
      </c>
      <c r="H11" t="s">
        <v>938</v>
      </c>
      <c r="I11" s="26">
        <v>36430</v>
      </c>
      <c r="J11"/>
      <c r="K11" s="26">
        <v>36430</v>
      </c>
      <c r="L11" t="s">
        <v>1193</v>
      </c>
      <c r="M11" s="25">
        <v>72000</v>
      </c>
      <c r="N11" s="26">
        <v>36430</v>
      </c>
      <c r="O11" t="s">
        <v>1194</v>
      </c>
      <c r="R11" t="e">
        <f>VLOOKUP(Q11,'Catégorie de droit (A)'!C:D,2,FALSE)</f>
        <v>#N/A</v>
      </c>
    </row>
    <row r="12" spans="1:18" x14ac:dyDescent="0.25">
      <c r="A12" s="25">
        <v>710700001</v>
      </c>
      <c r="B12" t="s">
        <v>1172</v>
      </c>
      <c r="C12" t="s">
        <v>1173</v>
      </c>
      <c r="D12" s="25">
        <v>0</v>
      </c>
      <c r="E12" s="25">
        <v>0</v>
      </c>
      <c r="F12" t="s">
        <v>1174</v>
      </c>
      <c r="G12" t="s">
        <v>940</v>
      </c>
      <c r="H12" t="s">
        <v>938</v>
      </c>
      <c r="I12" s="26">
        <v>36433</v>
      </c>
      <c r="J12"/>
      <c r="K12" s="26">
        <v>36433</v>
      </c>
      <c r="L12" t="s">
        <v>1195</v>
      </c>
      <c r="M12" s="25">
        <v>72000</v>
      </c>
      <c r="N12" s="26">
        <v>36433</v>
      </c>
      <c r="O12" t="s">
        <v>1196</v>
      </c>
      <c r="P12"/>
      <c r="Q12"/>
      <c r="R12" t="e">
        <f>VLOOKUP(Q12,'Catégorie de droit (A)'!C:D,2,FALSE)</f>
        <v>#N/A</v>
      </c>
    </row>
    <row r="13" spans="1:18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</row>
    <row r="14" spans="1:18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</row>
    <row r="15" spans="1:18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</row>
    <row r="16" spans="1:18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</row>
    <row r="17" spans="1:18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</row>
    <row r="19" spans="1:18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</row>
    <row r="22" spans="1:18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8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</row>
  </sheetData>
  <dataValidations count="1">
    <dataValidation type="list" allowBlank="1" showInputMessage="1" showErrorMessage="1" sqref="C2:C12">
      <formula1>$C:$C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R275"/>
  <sheetViews>
    <sheetView topLeftCell="A247" workbookViewId="0">
      <selection activeCell="A257" sqref="A257"/>
    </sheetView>
  </sheetViews>
  <sheetFormatPr baseColWidth="10" defaultColWidth="11.42578125" defaultRowHeight="15" x14ac:dyDescent="0.25"/>
  <cols>
    <col min="1" max="1" width="103.42578125" style="2" customWidth="1"/>
    <col min="2" max="3" width="11.42578125" style="2"/>
    <col min="4" max="4" width="58.42578125" style="2" customWidth="1"/>
    <col min="5" max="16384" width="11.42578125" style="2"/>
  </cols>
  <sheetData>
    <row r="1" spans="1:18" ht="18.75" x14ac:dyDescent="0.3">
      <c r="A1" s="1" t="s">
        <v>0</v>
      </c>
    </row>
    <row r="2" spans="1:18" x14ac:dyDescent="0.25">
      <c r="A2" s="3" t="s">
        <v>1</v>
      </c>
      <c r="Q2" s="2" t="str">
        <f>SUBSTITUTE(MID($A4,1,FIND("=",$A4)-2),".","",2)</f>
        <v>1</v>
      </c>
      <c r="R2" s="2" t="str">
        <f>SUBSTITUTE(MID($A4,1,FIND("=",$A4)-2),".","",2)</f>
        <v>1</v>
      </c>
    </row>
    <row r="3" spans="1:18" x14ac:dyDescent="0.25">
      <c r="A3" s="4" t="s">
        <v>2</v>
      </c>
      <c r="C3" s="5" t="s">
        <v>3</v>
      </c>
      <c r="D3" s="5" t="s">
        <v>4</v>
      </c>
    </row>
    <row r="4" spans="1:18" x14ac:dyDescent="0.25">
      <c r="A4" s="3" t="s">
        <v>5</v>
      </c>
      <c r="C4" s="2" t="str">
        <f>SUBSTITUTE(MID($A4,1,FIND("=",$A4)-2),".","",2)</f>
        <v>1</v>
      </c>
      <c r="D4" s="2" t="str">
        <f>MID($A4,FIND("=",$A4)+2,LEN(A4))</f>
        <v>Dictionnaires, listes d'abréviations</v>
      </c>
    </row>
    <row r="5" spans="1:18" x14ac:dyDescent="0.25">
      <c r="A5" s="3" t="s">
        <v>6</v>
      </c>
      <c r="C5" s="2" t="str">
        <f t="shared" ref="C5:C63" si="0">SUBSTITUTE(MID($A5,1,FIND("=",$A5)-2),".","",2)</f>
        <v>1.1</v>
      </c>
      <c r="D5" s="2" t="str">
        <f t="shared" ref="D5:D68" si="1">MID($A5,FIND("=",$A5)+2,LEN(A5))</f>
        <v>Dictionnaires multilingues</v>
      </c>
    </row>
    <row r="6" spans="1:18" x14ac:dyDescent="0.25">
      <c r="A6" s="3" t="s">
        <v>7</v>
      </c>
      <c r="C6" s="2" t="str">
        <f t="shared" si="0"/>
        <v>1.2</v>
      </c>
      <c r="D6" s="2" t="str">
        <f t="shared" si="1"/>
        <v>Dictionnaires bilingues</v>
      </c>
    </row>
    <row r="7" spans="1:18" x14ac:dyDescent="0.25">
      <c r="A7" s="3" t="s">
        <v>8</v>
      </c>
      <c r="C7" s="2" t="str">
        <f t="shared" si="0"/>
        <v>1.3</v>
      </c>
      <c r="D7" s="2" t="str">
        <f t="shared" si="1"/>
        <v>Dictionnaires de droit</v>
      </c>
    </row>
    <row r="8" spans="1:18" x14ac:dyDescent="0.25">
      <c r="A8" s="3" t="s">
        <v>9</v>
      </c>
      <c r="C8" s="2" t="str">
        <f t="shared" si="0"/>
        <v>1.4</v>
      </c>
      <c r="D8" s="2" t="str">
        <f t="shared" si="1"/>
        <v>Dictionnaires de sigles et d'abréviations</v>
      </c>
    </row>
    <row r="9" spans="1:18" x14ac:dyDescent="0.25">
      <c r="A9" s="3" t="s">
        <v>10</v>
      </c>
      <c r="C9" s="2" t="str">
        <f t="shared" si="0"/>
        <v>2</v>
      </c>
      <c r="D9" s="2" t="str">
        <f t="shared" si="1"/>
        <v>Répertoires</v>
      </c>
    </row>
    <row r="10" spans="1:18" x14ac:dyDescent="0.25">
      <c r="A10" s="3" t="s">
        <v>11</v>
      </c>
      <c r="C10" s="2" t="str">
        <f t="shared" si="0"/>
        <v>3</v>
      </c>
      <c r="D10" s="2" t="str">
        <f t="shared" si="1"/>
        <v>Sources d'informations générales</v>
      </c>
    </row>
    <row r="11" spans="1:18" x14ac:dyDescent="0.25">
      <c r="A11" s="3" t="s">
        <v>12</v>
      </c>
      <c r="C11" s="2" t="str">
        <f t="shared" si="0"/>
        <v>4</v>
      </c>
      <c r="D11" s="2" t="str">
        <f t="shared" si="1"/>
        <v>Encyclopédies</v>
      </c>
    </row>
    <row r="12" spans="1:18" x14ac:dyDescent="0.25">
      <c r="A12" s="3" t="s">
        <v>13</v>
      </c>
      <c r="C12" s="2" t="str">
        <f t="shared" si="0"/>
        <v>4.1</v>
      </c>
      <c r="D12" s="2" t="str">
        <f t="shared" si="1"/>
        <v>Encyclopédies juridiques</v>
      </c>
    </row>
    <row r="13" spans="1:18" x14ac:dyDescent="0.25">
      <c r="A13" s="3" t="s">
        <v>14</v>
      </c>
      <c r="C13" s="2" t="str">
        <f t="shared" si="0"/>
        <v>5</v>
      </c>
      <c r="D13" s="2" t="str">
        <f t="shared" si="1"/>
        <v>Bibliographies</v>
      </c>
    </row>
    <row r="14" spans="1:18" x14ac:dyDescent="0.25">
      <c r="A14" s="3" t="s">
        <v>15</v>
      </c>
      <c r="C14" s="2" t="str">
        <f t="shared" si="0"/>
        <v>5.1</v>
      </c>
      <c r="D14" s="2" t="str">
        <f t="shared" si="1"/>
        <v>Bibliographies juridiques</v>
      </c>
    </row>
    <row r="15" spans="1:18" x14ac:dyDescent="0.25">
      <c r="A15" s="3" t="s">
        <v>16</v>
      </c>
      <c r="C15" s="2" t="str">
        <f t="shared" si="0"/>
        <v>6</v>
      </c>
      <c r="D15" s="2" t="str">
        <f t="shared" si="1"/>
        <v>Biographies</v>
      </c>
    </row>
    <row r="16" spans="1:18" x14ac:dyDescent="0.25">
      <c r="A16" s="3" t="s">
        <v>17</v>
      </c>
      <c r="C16" s="2" t="str">
        <f t="shared" si="0"/>
        <v>7</v>
      </c>
      <c r="D16" s="2" t="str">
        <f t="shared" si="1"/>
        <v>Ouvrages non juridiques</v>
      </c>
    </row>
    <row r="17" spans="1:4" x14ac:dyDescent="0.25">
      <c r="A17" s="3" t="s">
        <v>18</v>
      </c>
      <c r="C17" s="2" t="str">
        <f t="shared" si="0"/>
        <v>7.1</v>
      </c>
      <c r="D17" s="2" t="str">
        <f t="shared" si="1"/>
        <v>Philosophie</v>
      </c>
    </row>
    <row r="18" spans="1:4" x14ac:dyDescent="0.25">
      <c r="A18" s="3" t="s">
        <v>19</v>
      </c>
      <c r="C18" s="2" t="str">
        <f t="shared" si="0"/>
        <v>7.2</v>
      </c>
      <c r="D18" s="2" t="str">
        <f t="shared" si="1"/>
        <v>Théologie</v>
      </c>
    </row>
    <row r="19" spans="1:4" x14ac:dyDescent="0.25">
      <c r="A19" s="3" t="s">
        <v>20</v>
      </c>
      <c r="C19" s="2" t="str">
        <f t="shared" si="0"/>
        <v>7.3</v>
      </c>
      <c r="D19" s="2" t="str">
        <f t="shared" si="1"/>
        <v>Sociologie générale</v>
      </c>
    </row>
    <row r="20" spans="1:4" x14ac:dyDescent="0.25">
      <c r="A20" s="3" t="s">
        <v>21</v>
      </c>
      <c r="C20" s="2" t="str">
        <f t="shared" si="0"/>
        <v>7.4</v>
      </c>
      <c r="D20" s="2" t="str">
        <f t="shared" si="1"/>
        <v>Psychologie</v>
      </c>
    </row>
    <row r="21" spans="1:4" x14ac:dyDescent="0.25">
      <c r="A21" s="3" t="s">
        <v>22</v>
      </c>
      <c r="C21" s="2" t="str">
        <f t="shared" si="0"/>
        <v>7.5</v>
      </c>
      <c r="D21" s="2" t="str">
        <f t="shared" si="1"/>
        <v>Méthodologie</v>
      </c>
    </row>
    <row r="22" spans="1:4" x14ac:dyDescent="0.25">
      <c r="A22" s="3" t="s">
        <v>23</v>
      </c>
      <c r="C22" s="2" t="str">
        <f t="shared" si="0"/>
        <v>7.6</v>
      </c>
      <c r="D22" s="2" t="str">
        <f t="shared" si="1"/>
        <v>Langue, Linguistique, Littérature</v>
      </c>
    </row>
    <row r="23" spans="1:4" x14ac:dyDescent="0.25">
      <c r="A23" s="3" t="s">
        <v>24</v>
      </c>
      <c r="C23" s="2" t="str">
        <f t="shared" si="0"/>
        <v>7.7</v>
      </c>
      <c r="D23" s="2" t="str">
        <f t="shared" si="1"/>
        <v>Économie</v>
      </c>
    </row>
    <row r="24" spans="1:4" x14ac:dyDescent="0.25">
      <c r="A24" s="3" t="s">
        <v>25</v>
      </c>
      <c r="C24" s="2" t="str">
        <f t="shared" si="0"/>
        <v>7.8</v>
      </c>
      <c r="D24" s="2" t="str">
        <f t="shared" si="1"/>
        <v>Géographie</v>
      </c>
    </row>
    <row r="25" spans="1:4" x14ac:dyDescent="0.25">
      <c r="A25" s="3" t="s">
        <v>26</v>
      </c>
      <c r="C25" s="2" t="str">
        <f t="shared" si="0"/>
        <v>7.9</v>
      </c>
      <c r="D25" s="2" t="str">
        <f t="shared" si="1"/>
        <v>Sciences exactes et naturelles, Sciences appliquées</v>
      </c>
    </row>
    <row r="26" spans="1:4" x14ac:dyDescent="0.25">
      <c r="A26" s="3" t="s">
        <v>27</v>
      </c>
      <c r="C26" s="2" t="str">
        <f t="shared" si="0"/>
        <v>8</v>
      </c>
      <c r="D26" s="2" t="str">
        <f t="shared" si="1"/>
        <v>Organisation des bibliothèques, Bibliothéconomie</v>
      </c>
    </row>
    <row r="27" spans="1:4" x14ac:dyDescent="0.25">
      <c r="A27" s="3" t="s">
        <v>28</v>
      </c>
      <c r="C27" s="2" t="str">
        <f t="shared" si="0"/>
        <v>8.1</v>
      </c>
      <c r="D27" s="2" t="str">
        <f t="shared" si="1"/>
        <v>Bibliothèques de droit</v>
      </c>
    </row>
    <row r="28" spans="1:4" x14ac:dyDescent="0.25">
      <c r="A28" s="6" t="s">
        <v>856</v>
      </c>
      <c r="C28" s="17" t="s">
        <v>855</v>
      </c>
      <c r="D28" s="2" t="str">
        <f>MID($A28,FIND("=",$A28)+2,LEN(A28))</f>
        <v>GÉNÉRALITÉS DU DROIT</v>
      </c>
    </row>
    <row r="29" spans="1:4" x14ac:dyDescent="0.25">
      <c r="A29" s="3" t="s">
        <v>29</v>
      </c>
      <c r="C29" s="2" t="str">
        <f t="shared" si="0"/>
        <v>9</v>
      </c>
      <c r="D29" s="2" t="str">
        <f t="shared" si="1"/>
        <v>Recueils de législation</v>
      </c>
    </row>
    <row r="30" spans="1:4" x14ac:dyDescent="0.25">
      <c r="A30" s="3" t="s">
        <v>30</v>
      </c>
      <c r="C30" s="2" t="str">
        <f t="shared" si="0"/>
        <v>10</v>
      </c>
      <c r="D30" s="2" t="str">
        <f t="shared" si="1"/>
        <v>Recueils de publications officielles</v>
      </c>
    </row>
    <row r="31" spans="1:4" x14ac:dyDescent="0.25">
      <c r="A31" s="3" t="s">
        <v>31</v>
      </c>
      <c r="C31" s="2" t="str">
        <f t="shared" si="0"/>
        <v>11</v>
      </c>
      <c r="D31" s="2" t="str">
        <f t="shared" si="1"/>
        <v>Recueils de jurisprudence</v>
      </c>
    </row>
    <row r="32" spans="1:4" x14ac:dyDescent="0.25">
      <c r="A32" s="3" t="s">
        <v>32</v>
      </c>
      <c r="C32" s="2" t="str">
        <f t="shared" si="0"/>
        <v>12</v>
      </c>
      <c r="D32" s="2" t="str">
        <f t="shared" si="1"/>
        <v>Congrès et autres réunions scientifiques</v>
      </c>
    </row>
    <row r="33" spans="1:4" x14ac:dyDescent="0.25">
      <c r="A33" s="3" t="s">
        <v>33</v>
      </c>
      <c r="C33" s="2" t="str">
        <f t="shared" si="0"/>
        <v>13</v>
      </c>
      <c r="D33" s="2" t="str">
        <f t="shared" si="1"/>
        <v>Collections d'archives</v>
      </c>
    </row>
    <row r="34" spans="1:4" x14ac:dyDescent="0.25">
      <c r="A34" s="3" t="s">
        <v>34</v>
      </c>
      <c r="C34" s="2" t="str">
        <f t="shared" si="0"/>
        <v>14</v>
      </c>
      <c r="D34" s="2" t="str">
        <f t="shared" si="1"/>
        <v>Périodiques</v>
      </c>
    </row>
    <row r="35" spans="1:4" x14ac:dyDescent="0.25">
      <c r="A35" s="3" t="s">
        <v>35</v>
      </c>
      <c r="C35" s="2" t="str">
        <f t="shared" si="0"/>
        <v>15</v>
      </c>
      <c r="D35" s="2" t="str">
        <f t="shared" si="1"/>
        <v>Recueils de travaux</v>
      </c>
    </row>
    <row r="36" spans="1:4" x14ac:dyDescent="0.25">
      <c r="A36" s="3" t="s">
        <v>36</v>
      </c>
      <c r="C36" s="2" t="str">
        <f t="shared" si="0"/>
        <v>15.1</v>
      </c>
      <c r="D36" s="2" t="str">
        <f t="shared" si="1"/>
        <v>Mélanges ("Festschriften")</v>
      </c>
    </row>
    <row r="37" spans="1:4" x14ac:dyDescent="0.25">
      <c r="A37" s="3" t="s">
        <v>37</v>
      </c>
      <c r="C37" s="2" t="str">
        <f t="shared" si="0"/>
        <v>16</v>
      </c>
      <c r="D37" s="2" t="str">
        <f t="shared" si="1"/>
        <v>Ouvrages généraux de droit</v>
      </c>
    </row>
    <row r="38" spans="1:4" x14ac:dyDescent="0.25">
      <c r="A38" s="3" t="s">
        <v>38</v>
      </c>
      <c r="C38" s="2" t="str">
        <f t="shared" si="0"/>
        <v>17</v>
      </c>
      <c r="D38" s="2" t="str">
        <f t="shared" si="1"/>
        <v>Histoire du droit</v>
      </c>
    </row>
    <row r="39" spans="1:4" x14ac:dyDescent="0.25">
      <c r="A39" s="3" t="s">
        <v>39</v>
      </c>
      <c r="C39" s="2" t="str">
        <f t="shared" si="0"/>
        <v>17.1</v>
      </c>
      <c r="D39" s="2" t="str">
        <f t="shared" si="1"/>
        <v>Histoire du droit (19ème siècle)</v>
      </c>
    </row>
    <row r="40" spans="1:4" x14ac:dyDescent="0.25">
      <c r="A40" s="3" t="s">
        <v>40</v>
      </c>
      <c r="C40" s="2" t="str">
        <f t="shared" si="0"/>
        <v>17.2</v>
      </c>
      <c r="D40" s="2" t="str">
        <f t="shared" si="1"/>
        <v>Histoire du droit (20ème siècle)</v>
      </c>
    </row>
    <row r="41" spans="1:4" x14ac:dyDescent="0.25">
      <c r="A41" s="3" t="s">
        <v>41</v>
      </c>
      <c r="C41" s="2" t="str">
        <f t="shared" si="0"/>
        <v>18</v>
      </c>
      <c r="D41" s="2" t="str">
        <f t="shared" si="1"/>
        <v>Philosophie et théorie générale du droit</v>
      </c>
    </row>
    <row r="42" spans="1:4" x14ac:dyDescent="0.25">
      <c r="A42" s="3" t="s">
        <v>42</v>
      </c>
      <c r="C42" s="2" t="str">
        <f t="shared" si="0"/>
        <v>18.1</v>
      </c>
      <c r="D42" s="2" t="str">
        <f t="shared" si="1"/>
        <v>Epistémologie juridique</v>
      </c>
    </row>
    <row r="43" spans="1:4" x14ac:dyDescent="0.25">
      <c r="A43" s="3" t="s">
        <v>43</v>
      </c>
      <c r="C43" s="2" t="str">
        <f t="shared" si="0"/>
        <v>18.2</v>
      </c>
      <c r="D43" s="2" t="str">
        <f t="shared" si="1"/>
        <v>Sociologie du droit. Anthropologie juridique</v>
      </c>
    </row>
    <row r="44" spans="1:4" x14ac:dyDescent="0.25">
      <c r="A44" s="3" t="s">
        <v>44</v>
      </c>
      <c r="C44" s="2" t="str">
        <f t="shared" si="0"/>
        <v>18.3</v>
      </c>
      <c r="D44" s="2" t="str">
        <f t="shared" si="1"/>
        <v>Logique juridique. Méthodologie du droit. Rhétorique</v>
      </c>
    </row>
    <row r="45" spans="1:4" x14ac:dyDescent="0.25">
      <c r="A45" s="3" t="s">
        <v>45</v>
      </c>
      <c r="C45" s="2" t="str">
        <f t="shared" si="0"/>
        <v>18.4</v>
      </c>
      <c r="D45" s="2" t="str">
        <f t="shared" si="1"/>
        <v>Sémiologie et sémiotique juridique</v>
      </c>
    </row>
    <row r="46" spans="1:4" x14ac:dyDescent="0.25">
      <c r="A46" s="3" t="s">
        <v>46</v>
      </c>
      <c r="C46" s="2" t="str">
        <f t="shared" si="0"/>
        <v>18.5</v>
      </c>
      <c r="D46" s="2" t="str">
        <f t="shared" si="1"/>
        <v>Sources et théorie des normes. Interprétation</v>
      </c>
    </row>
    <row r="47" spans="1:4" x14ac:dyDescent="0.25">
      <c r="A47" s="3" t="s">
        <v>47</v>
      </c>
      <c r="C47" s="2" t="str">
        <f t="shared" si="0"/>
        <v>18.6</v>
      </c>
      <c r="D47" s="2" t="str">
        <f t="shared" si="1"/>
        <v>Droit et morale</v>
      </c>
    </row>
    <row r="48" spans="1:4" x14ac:dyDescent="0.25">
      <c r="A48" s="3" t="s">
        <v>48</v>
      </c>
      <c r="C48" s="2" t="str">
        <f t="shared" si="0"/>
        <v>18.7</v>
      </c>
      <c r="D48" s="2" t="str">
        <f t="shared" si="1"/>
        <v>Droit et justice. Jusnaturalismes</v>
      </c>
    </row>
    <row r="49" spans="1:4" x14ac:dyDescent="0.25">
      <c r="A49" s="3" t="s">
        <v>49</v>
      </c>
      <c r="C49" s="2" t="str">
        <f t="shared" si="0"/>
        <v>18.8</v>
      </c>
      <c r="D49" s="2" t="str">
        <f t="shared" si="1"/>
        <v>Juspositivismes</v>
      </c>
    </row>
    <row r="50" spans="1:4" x14ac:dyDescent="0.25">
      <c r="A50" s="3" t="s">
        <v>50</v>
      </c>
      <c r="C50" s="2" t="str">
        <f t="shared" si="0"/>
        <v>18.9</v>
      </c>
      <c r="D50" s="2" t="str">
        <f t="shared" si="1"/>
        <v>Droit et idéologie</v>
      </c>
    </row>
    <row r="51" spans="1:4" x14ac:dyDescent="0.25">
      <c r="A51" s="3" t="s">
        <v>51</v>
      </c>
      <c r="C51" s="2" t="str">
        <f t="shared" si="0"/>
        <v>18.10</v>
      </c>
      <c r="D51" s="2" t="str">
        <f t="shared" si="1"/>
        <v>Théorie économique du droit</v>
      </c>
    </row>
    <row r="52" spans="1:4" x14ac:dyDescent="0.25">
      <c r="A52" s="3" t="s">
        <v>52</v>
      </c>
      <c r="C52" s="2" t="str">
        <f t="shared" si="0"/>
        <v>19</v>
      </c>
      <c r="D52" s="2" t="str">
        <f t="shared" si="1"/>
        <v>Théorie et méthode du droit comparé</v>
      </c>
    </row>
    <row r="53" spans="1:4" x14ac:dyDescent="0.25">
      <c r="A53" s="3" t="s">
        <v>53</v>
      </c>
      <c r="C53" s="2" t="str">
        <f t="shared" si="0"/>
        <v>20</v>
      </c>
      <c r="D53" s="2" t="str">
        <f t="shared" si="1"/>
        <v>Réforme du droit. Codification</v>
      </c>
    </row>
    <row r="54" spans="1:4" x14ac:dyDescent="0.25">
      <c r="A54" s="3" t="s">
        <v>54</v>
      </c>
      <c r="C54" s="2" t="str">
        <f t="shared" si="0"/>
        <v>21</v>
      </c>
      <c r="D54" s="2" t="str">
        <f t="shared" si="1"/>
        <v>Unification du droit</v>
      </c>
    </row>
    <row r="55" spans="1:4" x14ac:dyDescent="0.25">
      <c r="A55" s="3" t="s">
        <v>55</v>
      </c>
      <c r="C55" s="2" t="str">
        <f t="shared" si="0"/>
        <v>22</v>
      </c>
      <c r="D55" s="2" t="str">
        <f t="shared" si="1"/>
        <v>Technique législative. Rédaction juridique</v>
      </c>
    </row>
    <row r="56" spans="1:4" x14ac:dyDescent="0.25">
      <c r="A56" s="3" t="s">
        <v>56</v>
      </c>
      <c r="C56" s="2" t="str">
        <f t="shared" si="0"/>
        <v>23</v>
      </c>
      <c r="D56" s="2" t="str">
        <f t="shared" si="1"/>
        <v>Recherche juridique</v>
      </c>
    </row>
    <row r="57" spans="1:4" x14ac:dyDescent="0.25">
      <c r="A57" s="3" t="s">
        <v>57</v>
      </c>
      <c r="C57" s="2" t="str">
        <f t="shared" si="0"/>
        <v>24</v>
      </c>
      <c r="D57" s="2" t="str">
        <f t="shared" si="1"/>
        <v>Enseignement du droit</v>
      </c>
    </row>
    <row r="58" spans="1:4" x14ac:dyDescent="0.25">
      <c r="A58" s="3" t="s">
        <v>58</v>
      </c>
      <c r="C58" s="2" t="str">
        <f t="shared" si="0"/>
        <v>25</v>
      </c>
      <c r="D58" s="2" t="str">
        <f t="shared" si="1"/>
        <v>Professions et organisations juridiques</v>
      </c>
    </row>
    <row r="59" spans="1:4" x14ac:dyDescent="0.25">
      <c r="A59" s="4" t="s">
        <v>857</v>
      </c>
      <c r="C59" s="2" t="str">
        <f>SUBSTITUTE(MID($A59,1,FIND("=",$A59)-2),".","",2)</f>
        <v>26… 31.12</v>
      </c>
      <c r="D59" s="2" t="str">
        <f>MID($A59,FIND("=",$A59)+2,LEN(A59))</f>
        <v>DROIT INTERNATIONAL PRIVÉ</v>
      </c>
    </row>
    <row r="60" spans="1:4" x14ac:dyDescent="0.25">
      <c r="A60" s="3" t="s">
        <v>59</v>
      </c>
      <c r="C60" s="2" t="str">
        <f t="shared" si="0"/>
        <v>26</v>
      </c>
      <c r="D60" s="2" t="str">
        <f t="shared" si="1"/>
        <v>Droit international privé</v>
      </c>
    </row>
    <row r="61" spans="1:4" x14ac:dyDescent="0.25">
      <c r="A61" s="3" t="s">
        <v>60</v>
      </c>
      <c r="C61" s="2" t="str">
        <f t="shared" si="0"/>
        <v>27</v>
      </c>
      <c r="D61" s="2" t="str">
        <f t="shared" si="1"/>
        <v>Sources du droit international privé</v>
      </c>
    </row>
    <row r="62" spans="1:4" x14ac:dyDescent="0.25">
      <c r="A62" s="3" t="s">
        <v>61</v>
      </c>
      <c r="C62" s="2" t="str">
        <f t="shared" si="0"/>
        <v>27.1</v>
      </c>
      <c r="D62" s="2" t="str">
        <f t="shared" si="1"/>
        <v>Conférences de la Haye de droit international privé</v>
      </c>
    </row>
    <row r="63" spans="1:4" x14ac:dyDescent="0.25">
      <c r="A63" s="3" t="s">
        <v>62</v>
      </c>
      <c r="C63" s="2" t="str">
        <f t="shared" si="0"/>
        <v>27.2</v>
      </c>
      <c r="D63" s="2" t="str">
        <f t="shared" si="1"/>
        <v>Conférence interaméricaine de droit international privé (CIDIP)</v>
      </c>
    </row>
    <row r="64" spans="1:4" x14ac:dyDescent="0.25">
      <c r="A64" s="3" t="s">
        <v>63</v>
      </c>
      <c r="C64" s="2" t="str">
        <f>SUBSTITUTE(MID($A64,1,FIND("=",$A64)-2),".","",2)</f>
        <v>28</v>
      </c>
      <c r="D64" s="2" t="str">
        <f>MID($A64,FIND("=",$A64)+2,LEN(A64))</f>
        <v>Notions générales de droit international privé</v>
      </c>
    </row>
    <row r="65" spans="1:4" x14ac:dyDescent="0.25">
      <c r="A65" s="3" t="s">
        <v>64</v>
      </c>
      <c r="C65" s="2" t="str">
        <f t="shared" ref="C65:C128" si="2">SUBSTITUTE(MID($A65,1,FIND("=",$A65)-2),".","",2)</f>
        <v>28.1</v>
      </c>
      <c r="D65" s="2" t="str">
        <f t="shared" si="1"/>
        <v>Rattachement</v>
      </c>
    </row>
    <row r="66" spans="1:4" x14ac:dyDescent="0.25">
      <c r="A66" s="3" t="s">
        <v>65</v>
      </c>
      <c r="C66" s="2" t="str">
        <f t="shared" si="2"/>
        <v>29</v>
      </c>
      <c r="D66" s="2" t="str">
        <f t="shared" si="1"/>
        <v>Procédure (droit international privé)</v>
      </c>
    </row>
    <row r="67" spans="1:4" x14ac:dyDescent="0.25">
      <c r="A67" s="3" t="s">
        <v>66</v>
      </c>
      <c r="C67" s="2" t="str">
        <f t="shared" si="2"/>
        <v>29.1</v>
      </c>
      <c r="D67" s="2" t="str">
        <f t="shared" si="1"/>
        <v>Arbitrage international privé</v>
      </c>
    </row>
    <row r="68" spans="1:4" x14ac:dyDescent="0.25">
      <c r="A68" s="3" t="s">
        <v>67</v>
      </c>
      <c r="C68" s="2" t="str">
        <f t="shared" si="2"/>
        <v>30</v>
      </c>
      <c r="D68" s="2" t="str">
        <f t="shared" si="1"/>
        <v>Droit du commerce international</v>
      </c>
    </row>
    <row r="69" spans="1:4" x14ac:dyDescent="0.25">
      <c r="A69" s="3" t="s">
        <v>68</v>
      </c>
      <c r="C69" s="2" t="str">
        <f t="shared" si="2"/>
        <v>30.1</v>
      </c>
      <c r="D69" s="2" t="str">
        <f t="shared" ref="D69:D84" si="3">MID($A69,FIND("=",$A69)+2,LEN(A69))</f>
        <v>Sociétés. Entreprises multinationales. "Joint ventures"</v>
      </c>
    </row>
    <row r="70" spans="1:4" x14ac:dyDescent="0.25">
      <c r="A70" s="3" t="s">
        <v>69</v>
      </c>
      <c r="C70" s="2" t="str">
        <f t="shared" si="2"/>
        <v>30.2</v>
      </c>
      <c r="D70" s="2" t="str">
        <f t="shared" si="3"/>
        <v>Vente internationale (droit uniforme et règles de conflits)</v>
      </c>
    </row>
    <row r="71" spans="1:4" x14ac:dyDescent="0.25">
      <c r="A71" s="3" t="s">
        <v>70</v>
      </c>
      <c r="C71" s="2" t="str">
        <f t="shared" si="2"/>
        <v>30.3</v>
      </c>
      <c r="D71" s="2" t="str">
        <f t="shared" si="3"/>
        <v>Commerce électronique</v>
      </c>
    </row>
    <row r="72" spans="1:4" x14ac:dyDescent="0.25">
      <c r="A72" s="3" t="s">
        <v>71</v>
      </c>
      <c r="C72" s="2" t="str">
        <f t="shared" si="2"/>
        <v>31</v>
      </c>
      <c r="D72" s="2" t="str">
        <f t="shared" si="3"/>
        <v>Sujets spéciaux de droit international privé</v>
      </c>
    </row>
    <row r="73" spans="1:4" x14ac:dyDescent="0.25">
      <c r="A73" s="3" t="s">
        <v>72</v>
      </c>
      <c r="C73" s="2" t="str">
        <f t="shared" si="2"/>
        <v>31.1</v>
      </c>
      <c r="D73" s="2" t="str">
        <f t="shared" si="3"/>
        <v>Personnes</v>
      </c>
    </row>
    <row r="74" spans="1:4" x14ac:dyDescent="0.25">
      <c r="A74" s="3" t="s">
        <v>73</v>
      </c>
      <c r="C74" s="2" t="str">
        <f t="shared" si="2"/>
        <v>31.2</v>
      </c>
      <c r="D74" s="2" t="str">
        <f t="shared" si="3"/>
        <v>Mariage et relations entre conjoints</v>
      </c>
    </row>
    <row r="75" spans="1:4" x14ac:dyDescent="0.25">
      <c r="A75" s="3" t="s">
        <v>74</v>
      </c>
      <c r="C75" s="2" t="str">
        <f t="shared" si="2"/>
        <v>31.3</v>
      </c>
      <c r="D75" s="2" t="str">
        <f t="shared" si="3"/>
        <v>Relations entre parents et enfants. Tutelle</v>
      </c>
    </row>
    <row r="76" spans="1:4" x14ac:dyDescent="0.25">
      <c r="A76" s="3" t="s">
        <v>75</v>
      </c>
      <c r="C76" s="2" t="str">
        <f t="shared" si="2"/>
        <v>31.4</v>
      </c>
      <c r="D76" s="2" t="str">
        <f t="shared" si="3"/>
        <v>Successions</v>
      </c>
    </row>
    <row r="77" spans="1:4" x14ac:dyDescent="0.25">
      <c r="A77" s="3" t="s">
        <v>76</v>
      </c>
      <c r="C77" s="2" t="str">
        <f t="shared" si="2"/>
        <v>31.5</v>
      </c>
      <c r="D77" s="2" t="str">
        <f t="shared" si="3"/>
        <v>Trusts</v>
      </c>
    </row>
    <row r="78" spans="1:4" x14ac:dyDescent="0.25">
      <c r="A78" s="3" t="s">
        <v>77</v>
      </c>
      <c r="C78" s="2" t="str">
        <f t="shared" si="2"/>
        <v>31.6</v>
      </c>
      <c r="D78" s="2" t="str">
        <f t="shared" si="3"/>
        <v>Propriété (immobilière et mobilière)</v>
      </c>
    </row>
    <row r="79" spans="1:4" x14ac:dyDescent="0.25">
      <c r="A79" s="3" t="s">
        <v>78</v>
      </c>
      <c r="C79" s="2" t="str">
        <f t="shared" si="2"/>
        <v>31.7</v>
      </c>
      <c r="D79" s="2" t="str">
        <f t="shared" si="3"/>
        <v>Contrats en général</v>
      </c>
    </row>
    <row r="80" spans="1:4" x14ac:dyDescent="0.25">
      <c r="A80" s="3" t="s">
        <v>79</v>
      </c>
      <c r="C80" s="2" t="str">
        <f t="shared" si="2"/>
        <v>31.8</v>
      </c>
      <c r="D80" s="2" t="str">
        <f t="shared" si="3"/>
        <v>Contrats spéciaux</v>
      </c>
    </row>
    <row r="81" spans="1:4" x14ac:dyDescent="0.25">
      <c r="A81" s="3" t="s">
        <v>80</v>
      </c>
      <c r="C81" s="2" t="str">
        <f t="shared" si="2"/>
        <v>31.9</v>
      </c>
      <c r="D81" s="2" t="str">
        <f t="shared" si="3"/>
        <v>Responsabilité civile (actes illicites). "Torts"</v>
      </c>
    </row>
    <row r="82" spans="1:4" x14ac:dyDescent="0.25">
      <c r="A82" s="3" t="s">
        <v>81</v>
      </c>
      <c r="C82" s="2" t="str">
        <f t="shared" si="2"/>
        <v>31.10</v>
      </c>
      <c r="D82" s="2" t="str">
        <f t="shared" si="3"/>
        <v>Quasi-contrats. Enrichissement illégitime</v>
      </c>
    </row>
    <row r="83" spans="1:4" x14ac:dyDescent="0.25">
      <c r="A83" s="3" t="s">
        <v>82</v>
      </c>
      <c r="C83" s="2" t="str">
        <f t="shared" si="2"/>
        <v>31.11</v>
      </c>
      <c r="D83" s="2" t="str">
        <f t="shared" si="3"/>
        <v>Concurrence. Cartels. Concurrence déloyale</v>
      </c>
    </row>
    <row r="84" spans="1:4" x14ac:dyDescent="0.25">
      <c r="A84" s="3" t="s">
        <v>83</v>
      </c>
      <c r="C84" s="2" t="str">
        <f t="shared" si="2"/>
        <v>31.12</v>
      </c>
      <c r="D84" s="2" t="str">
        <f t="shared" si="3"/>
        <v>Propriété intellectuelle</v>
      </c>
    </row>
    <row r="85" spans="1:4" x14ac:dyDescent="0.25">
      <c r="A85" s="4" t="s">
        <v>858</v>
      </c>
      <c r="C85" s="2" t="str">
        <f t="shared" si="2"/>
        <v>32…62</v>
      </c>
      <c r="D85" s="2" t="str">
        <f>MID($A85,FIND("=",$A85)+2,LEN(A85))</f>
        <v>DROIT CONSTITUTIONNEL ET DROIT ADMINISTRATIF</v>
      </c>
    </row>
    <row r="86" spans="1:4" x14ac:dyDescent="0.25">
      <c r="A86" s="3" t="s">
        <v>84</v>
      </c>
      <c r="C86" s="2" t="str">
        <f t="shared" si="2"/>
        <v>32</v>
      </c>
      <c r="D86" s="2" t="str">
        <f t="shared" ref="D86:D149" si="4">MID($A86,FIND("=",$A86)+2,LEN(A86))</f>
        <v>Etat. Gouvernement. Politique</v>
      </c>
    </row>
    <row r="87" spans="1:4" x14ac:dyDescent="0.25">
      <c r="A87" s="3" t="s">
        <v>85</v>
      </c>
      <c r="C87" s="2" t="str">
        <f t="shared" si="2"/>
        <v>32.1</v>
      </c>
      <c r="D87" s="2" t="str">
        <f t="shared" si="4"/>
        <v>Partis et organisations politiques</v>
      </c>
    </row>
    <row r="88" spans="1:4" x14ac:dyDescent="0.25">
      <c r="A88" s="3" t="s">
        <v>86</v>
      </c>
      <c r="C88" s="2" t="str">
        <f t="shared" si="2"/>
        <v>32.2</v>
      </c>
      <c r="D88" s="2" t="str">
        <f t="shared" si="4"/>
        <v>Politique extérieure. Relations internationales</v>
      </c>
    </row>
    <row r="89" spans="1:4" x14ac:dyDescent="0.25">
      <c r="A89" s="3" t="s">
        <v>87</v>
      </c>
      <c r="C89" s="2" t="str">
        <f t="shared" si="2"/>
        <v>33</v>
      </c>
      <c r="D89" s="2" t="str">
        <f t="shared" si="4"/>
        <v>Constitutions</v>
      </c>
    </row>
    <row r="90" spans="1:4" x14ac:dyDescent="0.25">
      <c r="A90" s="3" t="s">
        <v>88</v>
      </c>
      <c r="C90" s="2" t="str">
        <f t="shared" si="2"/>
        <v>34</v>
      </c>
      <c r="D90" s="2" t="str">
        <f t="shared" si="4"/>
        <v>Droit constitutionnel et droit public</v>
      </c>
    </row>
    <row r="91" spans="1:4" x14ac:dyDescent="0.25">
      <c r="A91" s="3" t="s">
        <v>89</v>
      </c>
      <c r="C91" s="2" t="str">
        <f t="shared" si="2"/>
        <v>34.1</v>
      </c>
      <c r="D91" s="2" t="str">
        <f t="shared" si="4"/>
        <v>Fédéralisme, Régions</v>
      </c>
    </row>
    <row r="92" spans="1:4" x14ac:dyDescent="0.25">
      <c r="A92" s="3" t="s">
        <v>90</v>
      </c>
      <c r="C92" s="2" t="str">
        <f t="shared" si="2"/>
        <v>34.2</v>
      </c>
      <c r="D92" s="2" t="str">
        <f t="shared" si="4"/>
        <v>Contrôle de constitutionnalité</v>
      </c>
    </row>
    <row r="93" spans="1:4" x14ac:dyDescent="0.25">
      <c r="A93" s="3" t="s">
        <v>91</v>
      </c>
      <c r="C93" s="2" t="str">
        <f t="shared" si="2"/>
        <v>35</v>
      </c>
      <c r="D93" s="2" t="str">
        <f t="shared" si="4"/>
        <v>Pouvoir législatif. Parlement</v>
      </c>
    </row>
    <row r="94" spans="1:4" x14ac:dyDescent="0.25">
      <c r="A94" s="3" t="s">
        <v>92</v>
      </c>
      <c r="C94" s="2" t="str">
        <f t="shared" si="2"/>
        <v>36</v>
      </c>
      <c r="D94" s="2" t="str">
        <f t="shared" si="4"/>
        <v>Pouvoir exécutif</v>
      </c>
    </row>
    <row r="95" spans="1:4" x14ac:dyDescent="0.25">
      <c r="A95" s="3" t="s">
        <v>93</v>
      </c>
      <c r="C95" s="2" t="str">
        <f t="shared" si="2"/>
        <v>37</v>
      </c>
      <c r="D95" s="2" t="str">
        <f t="shared" si="4"/>
        <v>Nationalité. Droit d'établissement. Citoyenneté. Statut des étrangers.</v>
      </c>
    </row>
    <row r="96" spans="1:4" x14ac:dyDescent="0.25">
      <c r="A96" s="3" t="s">
        <v>94</v>
      </c>
      <c r="C96" s="2" t="str">
        <f t="shared" si="2"/>
        <v>37.1</v>
      </c>
      <c r="D96" s="2" t="str">
        <f t="shared" si="4"/>
        <v>Droits politiques</v>
      </c>
    </row>
    <row r="97" spans="1:4" x14ac:dyDescent="0.25">
      <c r="A97" s="3" t="s">
        <v>95</v>
      </c>
      <c r="C97" s="2" t="str">
        <f t="shared" si="2"/>
        <v>38</v>
      </c>
      <c r="D97" s="2" t="str">
        <f t="shared" si="4"/>
        <v>Droit fondamentaux</v>
      </c>
    </row>
    <row r="98" spans="1:4" x14ac:dyDescent="0.25">
      <c r="A98" s="3" t="s">
        <v>96</v>
      </c>
      <c r="C98" s="2" t="str">
        <f t="shared" si="2"/>
        <v>38.1</v>
      </c>
      <c r="D98" s="2" t="str">
        <f t="shared" si="4"/>
        <v>Droit à la vie. Liberté personnelle</v>
      </c>
    </row>
    <row r="99" spans="1:4" x14ac:dyDescent="0.25">
      <c r="A99" s="3" t="s">
        <v>97</v>
      </c>
      <c r="C99" s="2" t="str">
        <f t="shared" si="2"/>
        <v>38.2</v>
      </c>
      <c r="D99" s="2" t="str">
        <f t="shared" si="4"/>
        <v>Égalité des êtres humains</v>
      </c>
    </row>
    <row r="100" spans="1:4" x14ac:dyDescent="0.25">
      <c r="A100" s="3" t="s">
        <v>98</v>
      </c>
      <c r="C100" s="2" t="str">
        <f t="shared" si="2"/>
        <v>38.3</v>
      </c>
      <c r="D100" s="2" t="str">
        <f t="shared" si="4"/>
        <v>Égalité des sexes</v>
      </c>
    </row>
    <row r="101" spans="1:4" x14ac:dyDescent="0.25">
      <c r="A101" s="3" t="s">
        <v>99</v>
      </c>
      <c r="C101" s="2" t="str">
        <f t="shared" si="2"/>
        <v>38.4</v>
      </c>
      <c r="D101" s="2" t="str">
        <f t="shared" si="4"/>
        <v>Égalité devant la loi</v>
      </c>
    </row>
    <row r="102" spans="1:4" x14ac:dyDescent="0.25">
      <c r="A102" s="3" t="s">
        <v>100</v>
      </c>
      <c r="C102" s="2" t="str">
        <f t="shared" si="2"/>
        <v>38.5</v>
      </c>
      <c r="D102" s="2" t="str">
        <f t="shared" si="4"/>
        <v>Liberté de pensée</v>
      </c>
    </row>
    <row r="103" spans="1:4" x14ac:dyDescent="0.25">
      <c r="A103" s="3" t="s">
        <v>101</v>
      </c>
      <c r="C103" s="2" t="str">
        <f t="shared" si="2"/>
        <v>38.6</v>
      </c>
      <c r="D103" s="2" t="str">
        <f t="shared" si="4"/>
        <v>Liberté d'opinion et d'expression</v>
      </c>
    </row>
    <row r="104" spans="1:4" x14ac:dyDescent="0.25">
      <c r="A104" s="3" t="s">
        <v>102</v>
      </c>
      <c r="C104" s="2" t="str">
        <f t="shared" si="2"/>
        <v>38.7</v>
      </c>
      <c r="D104" s="2" t="str">
        <f t="shared" si="4"/>
        <v>Liberté de réunion et d'association</v>
      </c>
    </row>
    <row r="105" spans="1:4" x14ac:dyDescent="0.25">
      <c r="A105" s="3" t="s">
        <v>103</v>
      </c>
      <c r="C105" s="2" t="str">
        <f t="shared" si="2"/>
        <v>38.8</v>
      </c>
      <c r="D105" s="2" t="str">
        <f t="shared" si="4"/>
        <v>Droit de pétition. Désobéissance civique.</v>
      </c>
    </row>
    <row r="106" spans="1:4" x14ac:dyDescent="0.25">
      <c r="A106" s="3" t="s">
        <v>104</v>
      </c>
      <c r="C106" s="2" t="str">
        <f t="shared" si="2"/>
        <v>38.9</v>
      </c>
      <c r="D106" s="2" t="str">
        <f t="shared" si="4"/>
        <v>Garantie de la propriété</v>
      </c>
    </row>
    <row r="107" spans="1:4" x14ac:dyDescent="0.25">
      <c r="A107" s="3" t="s">
        <v>105</v>
      </c>
      <c r="C107" s="2" t="str">
        <f t="shared" si="2"/>
        <v>38.10</v>
      </c>
      <c r="D107" s="2" t="str">
        <f t="shared" si="4"/>
        <v>Protection de la vie privée contre les atteintes de l'Etat</v>
      </c>
    </row>
    <row r="108" spans="1:4" x14ac:dyDescent="0.25">
      <c r="A108" s="3" t="s">
        <v>106</v>
      </c>
      <c r="C108" s="2" t="str">
        <f t="shared" si="2"/>
        <v>38.11</v>
      </c>
      <c r="D108" s="2" t="str">
        <f t="shared" si="4"/>
        <v>Droits économiques et sociaux</v>
      </c>
    </row>
    <row r="109" spans="1:4" x14ac:dyDescent="0.25">
      <c r="A109" s="3" t="s">
        <v>107</v>
      </c>
      <c r="C109" s="2" t="str">
        <f t="shared" si="2"/>
        <v>39</v>
      </c>
      <c r="D109" s="2" t="str">
        <f t="shared" si="4"/>
        <v>Droits des groupes. Minorités</v>
      </c>
    </row>
    <row r="110" spans="1:4" x14ac:dyDescent="0.25">
      <c r="A110" s="3" t="s">
        <v>108</v>
      </c>
      <c r="C110" s="2" t="str">
        <f t="shared" si="2"/>
        <v>40</v>
      </c>
      <c r="D110" s="2" t="str">
        <f t="shared" si="4"/>
        <v>Droit administratif</v>
      </c>
    </row>
    <row r="111" spans="1:4" x14ac:dyDescent="0.25">
      <c r="A111" s="3" t="s">
        <v>109</v>
      </c>
      <c r="C111" s="2" t="str">
        <f t="shared" si="2"/>
        <v>40.1</v>
      </c>
      <c r="D111" s="2" t="str">
        <f t="shared" si="4"/>
        <v>Procédure administrative</v>
      </c>
    </row>
    <row r="112" spans="1:4" x14ac:dyDescent="0.25">
      <c r="A112" s="3" t="s">
        <v>110</v>
      </c>
      <c r="C112" s="2" t="str">
        <f t="shared" si="2"/>
        <v>40.2</v>
      </c>
      <c r="D112" s="2" t="str">
        <f t="shared" si="4"/>
        <v>Contrôle de la légalité. Tribunaux administratifs.</v>
      </c>
    </row>
    <row r="113" spans="1:4" x14ac:dyDescent="0.25">
      <c r="A113" s="3" t="s">
        <v>111</v>
      </c>
      <c r="C113" s="2" t="str">
        <f t="shared" si="2"/>
        <v>40.3</v>
      </c>
      <c r="D113" s="2" t="str">
        <f t="shared" si="4"/>
        <v>Expropriation. Nationalisation. Privatisation</v>
      </c>
    </row>
    <row r="114" spans="1:4" x14ac:dyDescent="0.25">
      <c r="A114" s="3" t="s">
        <v>112</v>
      </c>
      <c r="C114" s="2" t="str">
        <f t="shared" si="2"/>
        <v>40.4</v>
      </c>
      <c r="D114" s="2" t="str">
        <f t="shared" si="4"/>
        <v>Marchés publics</v>
      </c>
    </row>
    <row r="115" spans="1:4" x14ac:dyDescent="0.25">
      <c r="A115" s="3" t="s">
        <v>113</v>
      </c>
      <c r="C115" s="2" t="str">
        <f t="shared" si="2"/>
        <v>41</v>
      </c>
      <c r="D115" s="2" t="str">
        <f t="shared" si="4"/>
        <v>Droit communal</v>
      </c>
    </row>
    <row r="116" spans="1:4" x14ac:dyDescent="0.25">
      <c r="A116" s="3" t="s">
        <v>114</v>
      </c>
      <c r="C116" s="2" t="str">
        <f t="shared" si="2"/>
        <v>42</v>
      </c>
      <c r="D116" s="2" t="str">
        <f t="shared" si="4"/>
        <v>Police. Maintien de l'ordre</v>
      </c>
    </row>
    <row r="117" spans="1:4" x14ac:dyDescent="0.25">
      <c r="A117" s="3" t="s">
        <v>115</v>
      </c>
      <c r="C117" s="2" t="str">
        <f t="shared" si="2"/>
        <v>43</v>
      </c>
      <c r="D117" s="2" t="str">
        <f t="shared" si="4"/>
        <v>Défense nationale. Etat d'urgence</v>
      </c>
    </row>
    <row r="118" spans="1:4" x14ac:dyDescent="0.25">
      <c r="A118" s="3" t="s">
        <v>116</v>
      </c>
      <c r="C118" s="2" t="str">
        <f t="shared" si="2"/>
        <v>43.1</v>
      </c>
      <c r="D118" s="2" t="str">
        <f t="shared" si="4"/>
        <v>Protection civile</v>
      </c>
    </row>
    <row r="119" spans="1:4" x14ac:dyDescent="0.25">
      <c r="A119" s="3" t="s">
        <v>117</v>
      </c>
      <c r="C119" s="2" t="str">
        <f t="shared" si="2"/>
        <v>44</v>
      </c>
      <c r="D119" s="2" t="str">
        <f t="shared" si="4"/>
        <v>Droit économique</v>
      </c>
    </row>
    <row r="120" spans="1:4" x14ac:dyDescent="0.25">
      <c r="A120" s="3" t="s">
        <v>118</v>
      </c>
      <c r="C120" s="2" t="str">
        <f t="shared" si="2"/>
        <v>44.1</v>
      </c>
      <c r="D120" s="2" t="str">
        <f t="shared" si="4"/>
        <v>Etude prévisionnelle en matière d'économie et de développement</v>
      </c>
    </row>
    <row r="121" spans="1:4" x14ac:dyDescent="0.25">
      <c r="A121" s="3" t="s">
        <v>119</v>
      </c>
      <c r="C121" s="2" t="str">
        <f t="shared" si="2"/>
        <v>45</v>
      </c>
      <c r="D121" s="2" t="str">
        <f t="shared" si="4"/>
        <v>Droit administratif économique</v>
      </c>
    </row>
    <row r="122" spans="1:4" x14ac:dyDescent="0.25">
      <c r="A122" s="3" t="s">
        <v>120</v>
      </c>
      <c r="C122" s="2" t="str">
        <f t="shared" si="2"/>
        <v>45.1</v>
      </c>
      <c r="D122" s="2" t="str">
        <f t="shared" si="4"/>
        <v>Services destinés au public</v>
      </c>
    </row>
    <row r="123" spans="1:4" x14ac:dyDescent="0.25">
      <c r="A123" s="3" t="s">
        <v>121</v>
      </c>
      <c r="C123" s="2" t="str">
        <f t="shared" si="2"/>
        <v>45.2</v>
      </c>
      <c r="D123" s="2" t="str">
        <f t="shared" si="4"/>
        <v>Commerce extérieur. Droit douanier</v>
      </c>
    </row>
    <row r="124" spans="1:4" x14ac:dyDescent="0.25">
      <c r="A124" s="3" t="s">
        <v>122</v>
      </c>
      <c r="C124" s="2" t="str">
        <f t="shared" si="2"/>
        <v>45.3</v>
      </c>
      <c r="D124" s="2" t="str">
        <f t="shared" si="4"/>
        <v>Marchés uniques</v>
      </c>
    </row>
    <row r="125" spans="1:4" x14ac:dyDescent="0.25">
      <c r="A125" s="3" t="s">
        <v>123</v>
      </c>
      <c r="C125" s="2" t="str">
        <f t="shared" si="2"/>
        <v>46</v>
      </c>
      <c r="D125" s="2" t="str">
        <f t="shared" si="4"/>
        <v>Droit professionnel</v>
      </c>
    </row>
    <row r="126" spans="1:4" x14ac:dyDescent="0.25">
      <c r="A126" s="3" t="s">
        <v>124</v>
      </c>
      <c r="C126" s="2" t="str">
        <f t="shared" si="2"/>
        <v>47</v>
      </c>
      <c r="D126" s="2" t="str">
        <f t="shared" si="4"/>
        <v>Droit foncier. Aménagement du territoire. Construction</v>
      </c>
    </row>
    <row r="127" spans="1:4" x14ac:dyDescent="0.25">
      <c r="A127" s="3" t="s">
        <v>125</v>
      </c>
      <c r="C127" s="2" t="str">
        <f t="shared" si="2"/>
        <v>48</v>
      </c>
      <c r="D127" s="2" t="str">
        <f t="shared" si="4"/>
        <v>Agriculture. Forêts</v>
      </c>
    </row>
    <row r="128" spans="1:4" x14ac:dyDescent="0.25">
      <c r="A128" s="3" t="s">
        <v>126</v>
      </c>
      <c r="C128" s="2" t="str">
        <f t="shared" si="2"/>
        <v>49</v>
      </c>
      <c r="D128" s="2" t="str">
        <f t="shared" si="4"/>
        <v>Ressources naturelles. Energie</v>
      </c>
    </row>
    <row r="129" spans="1:4" x14ac:dyDescent="0.25">
      <c r="A129" s="3" t="s">
        <v>127</v>
      </c>
      <c r="C129" s="2" t="str">
        <f t="shared" ref="C129:C192" si="5">SUBSTITUTE(MID($A129,1,FIND("=",$A129)-2),".","",2)</f>
        <v>49.1</v>
      </c>
      <c r="D129" s="2" t="str">
        <f t="shared" si="4"/>
        <v>Ressources minérales. Mines</v>
      </c>
    </row>
    <row r="130" spans="1:4" x14ac:dyDescent="0.25">
      <c r="A130" s="3" t="s">
        <v>128</v>
      </c>
      <c r="C130" s="2" t="str">
        <f t="shared" si="5"/>
        <v>49.2</v>
      </c>
      <c r="D130" s="2" t="str">
        <f t="shared" si="4"/>
        <v>Pétrole et gaz naturel</v>
      </c>
    </row>
    <row r="131" spans="1:4" x14ac:dyDescent="0.25">
      <c r="A131" s="3" t="s">
        <v>129</v>
      </c>
      <c r="C131" s="2" t="str">
        <f t="shared" si="5"/>
        <v>49.3</v>
      </c>
      <c r="D131" s="2" t="str">
        <f t="shared" si="4"/>
        <v>Eau</v>
      </c>
    </row>
    <row r="132" spans="1:4" x14ac:dyDescent="0.25">
      <c r="A132" s="3" t="s">
        <v>130</v>
      </c>
      <c r="C132" s="2" t="str">
        <f t="shared" si="5"/>
        <v>49.4</v>
      </c>
      <c r="D132" s="2" t="str">
        <f t="shared" si="4"/>
        <v>Energie nucléaire</v>
      </c>
    </row>
    <row r="133" spans="1:4" x14ac:dyDescent="0.25">
      <c r="A133" s="3" t="s">
        <v>131</v>
      </c>
      <c r="C133" s="2" t="str">
        <f t="shared" si="5"/>
        <v>49.5</v>
      </c>
      <c r="D133" s="2" t="str">
        <f t="shared" si="4"/>
        <v>Energies douces</v>
      </c>
    </row>
    <row r="134" spans="1:4" x14ac:dyDescent="0.25">
      <c r="A134" s="3" t="s">
        <v>132</v>
      </c>
      <c r="C134" s="2" t="str">
        <f t="shared" si="5"/>
        <v>50</v>
      </c>
      <c r="D134" s="2" t="str">
        <f t="shared" si="4"/>
        <v>Services industriels</v>
      </c>
    </row>
    <row r="135" spans="1:4" x14ac:dyDescent="0.25">
      <c r="A135" s="3" t="s">
        <v>133</v>
      </c>
      <c r="C135" s="2" t="str">
        <f t="shared" si="5"/>
        <v>51</v>
      </c>
      <c r="D135" s="2" t="str">
        <f t="shared" si="4"/>
        <v>Droit de la circulation et des transports</v>
      </c>
    </row>
    <row r="136" spans="1:4" x14ac:dyDescent="0.25">
      <c r="A136" s="3" t="s">
        <v>134</v>
      </c>
      <c r="C136" s="2" t="str">
        <f t="shared" si="5"/>
        <v>51.1</v>
      </c>
      <c r="D136" s="2" t="str">
        <f t="shared" si="4"/>
        <v>Circulation routière</v>
      </c>
    </row>
    <row r="137" spans="1:4" x14ac:dyDescent="0.25">
      <c r="A137" s="3" t="s">
        <v>135</v>
      </c>
      <c r="C137" s="2" t="str">
        <f t="shared" si="5"/>
        <v>51.2</v>
      </c>
      <c r="D137" s="2" t="str">
        <f t="shared" si="4"/>
        <v>Chemins de fer</v>
      </c>
    </row>
    <row r="138" spans="1:4" x14ac:dyDescent="0.25">
      <c r="A138" s="3" t="s">
        <v>136</v>
      </c>
      <c r="C138" s="2" t="str">
        <f t="shared" si="5"/>
        <v>51.3</v>
      </c>
      <c r="D138" s="2" t="str">
        <f t="shared" si="4"/>
        <v>Navigation</v>
      </c>
    </row>
    <row r="139" spans="1:4" x14ac:dyDescent="0.25">
      <c r="A139" s="3" t="s">
        <v>137</v>
      </c>
      <c r="C139" s="2" t="str">
        <f t="shared" si="5"/>
        <v>51.4</v>
      </c>
      <c r="D139" s="2" t="str">
        <f t="shared" si="4"/>
        <v>Circulation aérienne</v>
      </c>
    </row>
    <row r="140" spans="1:4" x14ac:dyDescent="0.25">
      <c r="A140" s="3" t="s">
        <v>138</v>
      </c>
      <c r="C140" s="2" t="str">
        <f t="shared" si="5"/>
        <v>52</v>
      </c>
      <c r="D140" s="2" t="str">
        <f t="shared" si="4"/>
        <v>Communications</v>
      </c>
    </row>
    <row r="141" spans="1:4" x14ac:dyDescent="0.25">
      <c r="A141" s="3" t="s">
        <v>139</v>
      </c>
      <c r="C141" s="2" t="str">
        <f t="shared" si="5"/>
        <v>52.1</v>
      </c>
      <c r="D141" s="2" t="str">
        <f t="shared" si="4"/>
        <v>Droits des media</v>
      </c>
    </row>
    <row r="142" spans="1:4" x14ac:dyDescent="0.25">
      <c r="A142" s="3" t="s">
        <v>140</v>
      </c>
      <c r="C142" s="2" t="str">
        <f t="shared" si="5"/>
        <v>52.2</v>
      </c>
      <c r="D142" s="2" t="str">
        <f t="shared" si="4"/>
        <v>Services postaux</v>
      </c>
    </row>
    <row r="143" spans="1:4" x14ac:dyDescent="0.25">
      <c r="A143" s="3" t="s">
        <v>141</v>
      </c>
      <c r="C143" s="2" t="str">
        <f t="shared" si="5"/>
        <v>52.3</v>
      </c>
      <c r="D143" s="2" t="str">
        <f t="shared" si="4"/>
        <v>Télécommunications. Réseaux</v>
      </c>
    </row>
    <row r="144" spans="1:4" x14ac:dyDescent="0.25">
      <c r="A144" s="3" t="s">
        <v>142</v>
      </c>
      <c r="C144" s="2" t="str">
        <f t="shared" si="5"/>
        <v>53</v>
      </c>
      <c r="D144" s="2" t="str">
        <f t="shared" si="4"/>
        <v>Finances publiques</v>
      </c>
    </row>
    <row r="145" spans="1:4" x14ac:dyDescent="0.25">
      <c r="A145" s="3" t="s">
        <v>143</v>
      </c>
      <c r="C145" s="2" t="str">
        <f t="shared" si="5"/>
        <v>54</v>
      </c>
      <c r="D145" s="2" t="str">
        <f t="shared" si="4"/>
        <v>Droit fiscal</v>
      </c>
    </row>
    <row r="146" spans="1:4" x14ac:dyDescent="0.25">
      <c r="A146" s="3" t="s">
        <v>144</v>
      </c>
      <c r="C146" s="2" t="str">
        <f t="shared" si="5"/>
        <v>54.1</v>
      </c>
      <c r="D146" s="2" t="str">
        <f t="shared" si="4"/>
        <v>Impôts sur le revenu et impôts directs en général</v>
      </c>
    </row>
    <row r="147" spans="1:4" x14ac:dyDescent="0.25">
      <c r="A147" s="3" t="s">
        <v>145</v>
      </c>
      <c r="C147" s="2" t="str">
        <f t="shared" si="5"/>
        <v>54.2</v>
      </c>
      <c r="D147" s="2" t="str">
        <f t="shared" si="4"/>
        <v>Imposition des personnes morales</v>
      </c>
    </row>
    <row r="148" spans="1:4" x14ac:dyDescent="0.25">
      <c r="A148" s="3" t="s">
        <v>146</v>
      </c>
      <c r="C148" s="2" t="str">
        <f t="shared" si="5"/>
        <v>54.3</v>
      </c>
      <c r="D148" s="2" t="str">
        <f t="shared" si="4"/>
        <v>Impôt sur la fortune et impôt sur le capital</v>
      </c>
    </row>
    <row r="149" spans="1:4" x14ac:dyDescent="0.25">
      <c r="A149" s="3" t="s">
        <v>147</v>
      </c>
      <c r="C149" s="2" t="str">
        <f t="shared" si="5"/>
        <v>54.4</v>
      </c>
      <c r="D149" s="2" t="str">
        <f t="shared" si="4"/>
        <v>Impôts sur les successions et les donations</v>
      </c>
    </row>
    <row r="150" spans="1:4" x14ac:dyDescent="0.25">
      <c r="A150" s="3" t="s">
        <v>148</v>
      </c>
      <c r="C150" s="2" t="str">
        <f t="shared" si="5"/>
        <v>54.5</v>
      </c>
      <c r="D150" s="2" t="str">
        <f t="shared" ref="D150:D213" si="6">MID($A150,FIND("=",$A150)+2,LEN(A150))</f>
        <v>Impôts indirects</v>
      </c>
    </row>
    <row r="151" spans="1:4" x14ac:dyDescent="0.25">
      <c r="A151" s="3" t="s">
        <v>149</v>
      </c>
      <c r="C151" s="2" t="str">
        <f t="shared" si="5"/>
        <v>54.6</v>
      </c>
      <c r="D151" s="2" t="str">
        <f t="shared" si="6"/>
        <v>Droit de timbre et d'enregistrement</v>
      </c>
    </row>
    <row r="152" spans="1:4" x14ac:dyDescent="0.25">
      <c r="A152" s="3" t="s">
        <v>150</v>
      </c>
      <c r="C152" s="2" t="str">
        <f t="shared" si="5"/>
        <v>54.7</v>
      </c>
      <c r="D152" s="2" t="str">
        <f t="shared" si="6"/>
        <v>Autres impôts et taxes</v>
      </c>
    </row>
    <row r="153" spans="1:4" x14ac:dyDescent="0.25">
      <c r="A153" s="3" t="s">
        <v>151</v>
      </c>
      <c r="C153" s="2" t="str">
        <f t="shared" si="5"/>
        <v>55</v>
      </c>
      <c r="D153" s="2" t="str">
        <f t="shared" si="6"/>
        <v>Droit du travail</v>
      </c>
    </row>
    <row r="154" spans="1:4" x14ac:dyDescent="0.25">
      <c r="A154" s="3" t="s">
        <v>152</v>
      </c>
      <c r="C154" s="2" t="str">
        <f t="shared" si="5"/>
        <v>55.1</v>
      </c>
      <c r="D154" s="2" t="str">
        <f t="shared" si="6"/>
        <v>Rapports collectifs de travail</v>
      </c>
    </row>
    <row r="155" spans="1:4" x14ac:dyDescent="0.25">
      <c r="A155" s="3" t="s">
        <v>153</v>
      </c>
      <c r="C155" s="2" t="str">
        <f t="shared" si="5"/>
        <v>55.2</v>
      </c>
      <c r="D155" s="2" t="str">
        <f t="shared" si="6"/>
        <v>Règlement des conflits du travail</v>
      </c>
    </row>
    <row r="156" spans="1:4" x14ac:dyDescent="0.25">
      <c r="A156" s="3" t="s">
        <v>154</v>
      </c>
      <c r="C156" s="2" t="str">
        <f t="shared" si="5"/>
        <v>55.3</v>
      </c>
      <c r="D156" s="2" t="str">
        <f t="shared" si="6"/>
        <v>Fonction publique</v>
      </c>
    </row>
    <row r="157" spans="1:4" x14ac:dyDescent="0.25">
      <c r="A157" s="3" t="s">
        <v>155</v>
      </c>
      <c r="C157" s="2" t="str">
        <f t="shared" si="5"/>
        <v>56</v>
      </c>
      <c r="D157" s="2" t="str">
        <f t="shared" si="6"/>
        <v>Droit social</v>
      </c>
    </row>
    <row r="158" spans="1:4" x14ac:dyDescent="0.25">
      <c r="A158" s="3" t="s">
        <v>156</v>
      </c>
      <c r="C158" s="2" t="str">
        <f t="shared" si="5"/>
        <v>57</v>
      </c>
      <c r="D158" s="2" t="str">
        <f t="shared" si="6"/>
        <v>Sécurité sociale et assurances sociales</v>
      </c>
    </row>
    <row r="159" spans="1:4" x14ac:dyDescent="0.25">
      <c r="A159" s="3" t="s">
        <v>157</v>
      </c>
      <c r="C159" s="2" t="str">
        <f t="shared" si="5"/>
        <v>57.1</v>
      </c>
      <c r="D159" s="2" t="str">
        <f t="shared" si="6"/>
        <v>Assurance-maladie et accidents, assurance-invalidité</v>
      </c>
    </row>
    <row r="160" spans="1:4" x14ac:dyDescent="0.25">
      <c r="A160" s="3" t="s">
        <v>158</v>
      </c>
      <c r="C160" s="2" t="str">
        <f t="shared" si="5"/>
        <v>57.2</v>
      </c>
      <c r="D160" s="2" t="str">
        <f t="shared" si="6"/>
        <v>Assurance vieillesse et survivants. Prévoyance professionnelle</v>
      </c>
    </row>
    <row r="161" spans="1:4" x14ac:dyDescent="0.25">
      <c r="A161" s="3" t="s">
        <v>159</v>
      </c>
      <c r="C161" s="2" t="str">
        <f t="shared" si="5"/>
        <v>57.3</v>
      </c>
      <c r="D161" s="2" t="str">
        <f t="shared" si="6"/>
        <v>Assurance-chômage</v>
      </c>
    </row>
    <row r="162" spans="1:4" x14ac:dyDescent="0.25">
      <c r="A162" s="3" t="s">
        <v>160</v>
      </c>
      <c r="C162" s="2" t="str">
        <f t="shared" si="5"/>
        <v>58</v>
      </c>
      <c r="D162" s="2" t="str">
        <f t="shared" si="6"/>
        <v>Médecine. Santé publique</v>
      </c>
    </row>
    <row r="163" spans="1:4" x14ac:dyDescent="0.25">
      <c r="A163" s="3" t="s">
        <v>161</v>
      </c>
      <c r="C163" s="2" t="str">
        <f t="shared" si="5"/>
        <v>58.1</v>
      </c>
      <c r="D163" s="2" t="str">
        <f t="shared" si="6"/>
        <v>Professions médicales</v>
      </c>
    </row>
    <row r="164" spans="1:4" x14ac:dyDescent="0.25">
      <c r="A164" s="3" t="s">
        <v>162</v>
      </c>
      <c r="C164" s="2" t="str">
        <f t="shared" si="5"/>
        <v>58.2</v>
      </c>
      <c r="D164" s="2" t="str">
        <f t="shared" si="6"/>
        <v>Denrées alimentaires. Produits pharmaceutiques. Cosmétiques</v>
      </c>
    </row>
    <row r="165" spans="1:4" x14ac:dyDescent="0.25">
      <c r="A165" s="3" t="s">
        <v>163</v>
      </c>
      <c r="C165" s="2" t="str">
        <f t="shared" si="5"/>
        <v>58.3</v>
      </c>
      <c r="D165" s="2" t="str">
        <f t="shared" si="6"/>
        <v>Drogues. Alcool. Tabac</v>
      </c>
    </row>
    <row r="166" spans="1:4" x14ac:dyDescent="0.25">
      <c r="A166" s="3" t="s">
        <v>164</v>
      </c>
      <c r="C166" s="2" t="str">
        <f t="shared" si="5"/>
        <v>58.4</v>
      </c>
      <c r="D166" s="2" t="str">
        <f t="shared" si="6"/>
        <v>Procréation. Génétique. Contrôle des naissances</v>
      </c>
    </row>
    <row r="167" spans="1:4" x14ac:dyDescent="0.25">
      <c r="A167" s="3" t="s">
        <v>165</v>
      </c>
      <c r="C167" s="2" t="str">
        <f t="shared" si="5"/>
        <v>58.5</v>
      </c>
      <c r="D167" s="2" t="str">
        <f t="shared" si="6"/>
        <v>Médecine légale</v>
      </c>
    </row>
    <row r="168" spans="1:4" x14ac:dyDescent="0.25">
      <c r="A168" s="3" t="s">
        <v>166</v>
      </c>
      <c r="C168" s="2" t="str">
        <f t="shared" si="5"/>
        <v>58.6</v>
      </c>
      <c r="D168" s="2" t="str">
        <f t="shared" si="6"/>
        <v>Maladies transmissibles</v>
      </c>
    </row>
    <row r="169" spans="1:4" x14ac:dyDescent="0.25">
      <c r="A169" s="3" t="s">
        <v>167</v>
      </c>
      <c r="C169" s="2" t="str">
        <f t="shared" si="5"/>
        <v>59</v>
      </c>
      <c r="D169" s="2" t="str">
        <f t="shared" si="6"/>
        <v>Protection de l'environnement. Protection des animaux</v>
      </c>
    </row>
    <row r="170" spans="1:4" x14ac:dyDescent="0.25">
      <c r="A170" s="3" t="s">
        <v>168</v>
      </c>
      <c r="C170" s="2" t="str">
        <f t="shared" si="5"/>
        <v>59.1</v>
      </c>
      <c r="D170" s="2" t="str">
        <f t="shared" si="6"/>
        <v>Protection de l'environnement</v>
      </c>
    </row>
    <row r="171" spans="1:4" x14ac:dyDescent="0.25">
      <c r="A171" s="3" t="s">
        <v>169</v>
      </c>
      <c r="C171" s="2" t="str">
        <f t="shared" si="5"/>
        <v>59.2</v>
      </c>
      <c r="D171" s="2" t="str">
        <f t="shared" si="6"/>
        <v>Protection des animaux</v>
      </c>
    </row>
    <row r="172" spans="1:4" x14ac:dyDescent="0.25">
      <c r="A172" s="3" t="s">
        <v>170</v>
      </c>
      <c r="C172" s="2" t="str">
        <f t="shared" si="5"/>
        <v>60</v>
      </c>
      <c r="D172" s="2" t="str">
        <f t="shared" si="6"/>
        <v>Science. Enseignement. Recherche. Technologie</v>
      </c>
    </row>
    <row r="173" spans="1:4" x14ac:dyDescent="0.25">
      <c r="A173" s="3" t="s">
        <v>171</v>
      </c>
      <c r="C173" s="2" t="str">
        <f t="shared" si="5"/>
        <v>60.1</v>
      </c>
      <c r="D173" s="2" t="str">
        <f t="shared" si="6"/>
        <v>Droit de l'informatique</v>
      </c>
    </row>
    <row r="174" spans="1:4" x14ac:dyDescent="0.25">
      <c r="A174" s="3" t="s">
        <v>172</v>
      </c>
      <c r="C174" s="2" t="str">
        <f t="shared" si="5"/>
        <v>61</v>
      </c>
      <c r="D174" s="2" t="str">
        <f t="shared" si="6"/>
        <v>Culture. Art. Loisirs. Sports. Tourisme</v>
      </c>
    </row>
    <row r="175" spans="1:4" x14ac:dyDescent="0.25">
      <c r="A175" s="3" t="s">
        <v>173</v>
      </c>
      <c r="C175" s="2" t="str">
        <f t="shared" si="5"/>
        <v>61.1</v>
      </c>
      <c r="D175" s="2" t="str">
        <f t="shared" si="6"/>
        <v>Culture. Art</v>
      </c>
    </row>
    <row r="176" spans="1:4" x14ac:dyDescent="0.25">
      <c r="A176" s="3" t="s">
        <v>174</v>
      </c>
      <c r="C176" s="2" t="str">
        <f t="shared" si="5"/>
        <v>61.2</v>
      </c>
      <c r="D176" s="2" t="str">
        <f t="shared" si="6"/>
        <v>Sports</v>
      </c>
    </row>
    <row r="177" spans="1:4" x14ac:dyDescent="0.25">
      <c r="A177" s="3" t="s">
        <v>175</v>
      </c>
      <c r="C177" s="2" t="str">
        <f t="shared" si="5"/>
        <v>61.3</v>
      </c>
      <c r="D177" s="2" t="str">
        <f t="shared" si="6"/>
        <v>Sports</v>
      </c>
    </row>
    <row r="178" spans="1:4" x14ac:dyDescent="0.25">
      <c r="A178" s="3" t="s">
        <v>176</v>
      </c>
      <c r="C178" s="2" t="str">
        <f t="shared" si="5"/>
        <v>62</v>
      </c>
      <c r="D178" s="2" t="str">
        <f>MID($A178,FIND("=",$A178)+2,LEN(A178))</f>
        <v>Eglises. Religions. Cultes</v>
      </c>
    </row>
    <row r="179" spans="1:4" x14ac:dyDescent="0.25">
      <c r="A179" s="4" t="s">
        <v>859</v>
      </c>
      <c r="C179" s="2" t="str">
        <f t="shared" si="5"/>
        <v>63…77</v>
      </c>
      <c r="D179" s="2" t="str">
        <f>MID($A179,FIND("=",$A179)+2,LEN(A179))</f>
        <v>DROIT PRIVÉ</v>
      </c>
    </row>
    <row r="180" spans="1:4" x14ac:dyDescent="0.25">
      <c r="A180" s="3" t="s">
        <v>177</v>
      </c>
      <c r="C180" s="2" t="str">
        <f t="shared" si="5"/>
        <v>63</v>
      </c>
      <c r="D180" s="2" t="str">
        <f>MID($A180,FIND("=",$A180)+2,LEN(A180))</f>
        <v>Droit privé (ouvrages généraux)</v>
      </c>
    </row>
    <row r="181" spans="1:4" x14ac:dyDescent="0.25">
      <c r="A181" s="3" t="s">
        <v>178</v>
      </c>
      <c r="C181" s="2" t="str">
        <f t="shared" si="5"/>
        <v>64</v>
      </c>
      <c r="D181" s="2" t="str">
        <f t="shared" si="6"/>
        <v>Notions générales de droit privé</v>
      </c>
    </row>
    <row r="182" spans="1:4" x14ac:dyDescent="0.25">
      <c r="A182" s="3" t="s">
        <v>179</v>
      </c>
      <c r="C182" s="2" t="str">
        <f t="shared" si="5"/>
        <v>65</v>
      </c>
      <c r="D182" s="2" t="str">
        <f t="shared" si="6"/>
        <v>Personnes</v>
      </c>
    </row>
    <row r="183" spans="1:4" x14ac:dyDescent="0.25">
      <c r="A183" s="3" t="s">
        <v>180</v>
      </c>
      <c r="C183" s="2" t="str">
        <f t="shared" si="5"/>
        <v>65.1</v>
      </c>
      <c r="D183" s="2" t="str">
        <f t="shared" si="6"/>
        <v>Protection des données</v>
      </c>
    </row>
    <row r="184" spans="1:4" x14ac:dyDescent="0.25">
      <c r="A184" s="3" t="s">
        <v>181</v>
      </c>
      <c r="C184" s="2" t="str">
        <f t="shared" si="5"/>
        <v>65.2</v>
      </c>
      <c r="D184" s="2" t="str">
        <f t="shared" si="6"/>
        <v>Personnes morales</v>
      </c>
    </row>
    <row r="185" spans="1:4" x14ac:dyDescent="0.25">
      <c r="A185" s="3" t="s">
        <v>182</v>
      </c>
      <c r="C185" s="2" t="str">
        <f t="shared" si="5"/>
        <v>66</v>
      </c>
      <c r="D185" s="2" t="str">
        <f t="shared" si="6"/>
        <v>Droit de la famille. Droit du mariage</v>
      </c>
    </row>
    <row r="186" spans="1:4" x14ac:dyDescent="0.25">
      <c r="A186" s="3" t="s">
        <v>183</v>
      </c>
      <c r="C186" s="2" t="str">
        <f t="shared" si="5"/>
        <v>66.1</v>
      </c>
      <c r="D186" s="2" t="str">
        <f t="shared" si="6"/>
        <v>Conclusion du mariage. Dissolution du mariage</v>
      </c>
    </row>
    <row r="187" spans="1:4" x14ac:dyDescent="0.25">
      <c r="A187" s="3" t="s">
        <v>184</v>
      </c>
      <c r="C187" s="2" t="str">
        <f t="shared" si="5"/>
        <v>66.2</v>
      </c>
      <c r="D187" s="2" t="str">
        <f t="shared" si="6"/>
        <v>Régimes matrimoniaux. Relations patrimoniales. Union libre</v>
      </c>
    </row>
    <row r="188" spans="1:4" x14ac:dyDescent="0.25">
      <c r="A188" s="3" t="s">
        <v>185</v>
      </c>
      <c r="C188" s="2" t="str">
        <f t="shared" si="5"/>
        <v>66.3</v>
      </c>
      <c r="D188" s="2" t="str">
        <f t="shared" si="6"/>
        <v>Relations entre parents et enfants. Tutelle</v>
      </c>
    </row>
    <row r="189" spans="1:4" x14ac:dyDescent="0.25">
      <c r="A189" s="3" t="s">
        <v>186</v>
      </c>
      <c r="C189" s="2" t="str">
        <f t="shared" si="5"/>
        <v>67</v>
      </c>
      <c r="D189" s="2" t="str">
        <f t="shared" si="6"/>
        <v>Successions</v>
      </c>
    </row>
    <row r="190" spans="1:4" x14ac:dyDescent="0.25">
      <c r="A190" s="3" t="s">
        <v>187</v>
      </c>
      <c r="C190" s="2" t="str">
        <f t="shared" si="5"/>
        <v>68</v>
      </c>
      <c r="D190" s="2" t="str">
        <f t="shared" si="6"/>
        <v>Equity</v>
      </c>
    </row>
    <row r="191" spans="1:4" x14ac:dyDescent="0.25">
      <c r="A191" s="3" t="s">
        <v>188</v>
      </c>
      <c r="C191" s="2" t="str">
        <f t="shared" si="5"/>
        <v>69</v>
      </c>
      <c r="D191" s="2" t="str">
        <f t="shared" si="6"/>
        <v>Trusts</v>
      </c>
    </row>
    <row r="192" spans="1:4" x14ac:dyDescent="0.25">
      <c r="A192" s="3" t="s">
        <v>189</v>
      </c>
      <c r="C192" s="2" t="str">
        <f t="shared" si="5"/>
        <v>70</v>
      </c>
      <c r="D192" s="2" t="str">
        <f t="shared" si="6"/>
        <v>Droits réels</v>
      </c>
    </row>
    <row r="193" spans="1:4" x14ac:dyDescent="0.25">
      <c r="A193" s="3" t="s">
        <v>190</v>
      </c>
      <c r="C193" s="2" t="str">
        <f t="shared" ref="C193:C256" si="7">SUBSTITUTE(MID($A193,1,FIND("=",$A193)-2),".","",2)</f>
        <v>70.1</v>
      </c>
      <c r="D193" s="2" t="str">
        <f t="shared" si="6"/>
        <v>Propriété foncière</v>
      </c>
    </row>
    <row r="194" spans="1:4" x14ac:dyDescent="0.25">
      <c r="A194" s="3" t="s">
        <v>191</v>
      </c>
      <c r="C194" s="2" t="str">
        <f t="shared" si="7"/>
        <v>70.2</v>
      </c>
      <c r="D194" s="2" t="str">
        <f t="shared" si="6"/>
        <v>Propriété étatique et collective</v>
      </c>
    </row>
    <row r="195" spans="1:4" x14ac:dyDescent="0.25">
      <c r="A195" s="3" t="s">
        <v>192</v>
      </c>
      <c r="C195" s="2" t="str">
        <f t="shared" si="7"/>
        <v>71</v>
      </c>
      <c r="D195" s="2" t="str">
        <f t="shared" si="6"/>
        <v>Droit des obligations et des contrats (ouvrages généraux)</v>
      </c>
    </row>
    <row r="196" spans="1:4" x14ac:dyDescent="0.25">
      <c r="A196" s="3" t="s">
        <v>193</v>
      </c>
      <c r="C196" s="2" t="str">
        <f t="shared" si="7"/>
        <v>72</v>
      </c>
      <c r="D196" s="2" t="str">
        <f t="shared" si="6"/>
        <v>Notions générales de droit des obligations et des contrats</v>
      </c>
    </row>
    <row r="197" spans="1:4" x14ac:dyDescent="0.25">
      <c r="A197" s="3" t="s">
        <v>194</v>
      </c>
      <c r="C197" s="2" t="str">
        <f t="shared" si="7"/>
        <v>73</v>
      </c>
      <c r="D197" s="2" t="str">
        <f t="shared" si="6"/>
        <v>Contrats spéciaux</v>
      </c>
    </row>
    <row r="198" spans="1:4" x14ac:dyDescent="0.25">
      <c r="A198" s="3" t="s">
        <v>195</v>
      </c>
      <c r="C198" s="2" t="str">
        <f t="shared" si="7"/>
        <v>73.1</v>
      </c>
      <c r="D198" s="2" t="str">
        <f t="shared" si="6"/>
        <v>Vente. Échange. Donation</v>
      </c>
    </row>
    <row r="199" spans="1:4" x14ac:dyDescent="0.25">
      <c r="A199" s="3" t="s">
        <v>196</v>
      </c>
      <c r="C199" s="2" t="str">
        <f t="shared" si="7"/>
        <v>73.2</v>
      </c>
      <c r="D199" s="2" t="str">
        <f t="shared" si="6"/>
        <v>Bail à loyer. Bail à ferme. Crédit-bail</v>
      </c>
    </row>
    <row r="200" spans="1:4" x14ac:dyDescent="0.25">
      <c r="A200" s="3" t="s">
        <v>197</v>
      </c>
      <c r="C200" s="2" t="str">
        <f t="shared" si="7"/>
        <v>73.3</v>
      </c>
      <c r="D200" s="2" t="str">
        <f t="shared" si="6"/>
        <v>Prêt et dépôt</v>
      </c>
    </row>
    <row r="201" spans="1:4" x14ac:dyDescent="0.25">
      <c r="A201" s="3" t="s">
        <v>198</v>
      </c>
      <c r="C201" s="2" t="str">
        <f t="shared" si="7"/>
        <v>73.4</v>
      </c>
      <c r="D201" s="2" t="str">
        <f t="shared" si="6"/>
        <v>Contrat d'entreprise</v>
      </c>
    </row>
    <row r="202" spans="1:4" x14ac:dyDescent="0.25">
      <c r="A202" s="3" t="s">
        <v>199</v>
      </c>
      <c r="C202" s="2" t="str">
        <f t="shared" si="7"/>
        <v>73.5</v>
      </c>
      <c r="D202" s="2" t="str">
        <f t="shared" si="6"/>
        <v>Contrat de transport. Contrat de voyage</v>
      </c>
    </row>
    <row r="203" spans="1:4" x14ac:dyDescent="0.25">
      <c r="A203" s="3" t="s">
        <v>200</v>
      </c>
      <c r="C203" s="2" t="str">
        <f t="shared" si="7"/>
        <v>73.6</v>
      </c>
      <c r="D203" s="2" t="str">
        <f t="shared" si="6"/>
        <v>Mandat</v>
      </c>
    </row>
    <row r="204" spans="1:4" x14ac:dyDescent="0.25">
      <c r="A204" s="3" t="s">
        <v>201</v>
      </c>
      <c r="C204" s="2" t="str">
        <f t="shared" si="7"/>
        <v>73.7</v>
      </c>
      <c r="D204" s="2" t="str">
        <f t="shared" si="6"/>
        <v>Cautionnement. Garanties</v>
      </c>
    </row>
    <row r="205" spans="1:4" x14ac:dyDescent="0.25">
      <c r="A205" s="3" t="s">
        <v>202</v>
      </c>
      <c r="C205" s="2" t="str">
        <f t="shared" si="7"/>
        <v>74</v>
      </c>
      <c r="D205" s="2" t="str">
        <f t="shared" si="6"/>
        <v>Quasi-contrats. Enrichissement illégitime</v>
      </c>
    </row>
    <row r="206" spans="1:4" x14ac:dyDescent="0.25">
      <c r="A206" s="3" t="s">
        <v>203</v>
      </c>
      <c r="C206" s="2" t="str">
        <f t="shared" si="7"/>
        <v>75</v>
      </c>
      <c r="D206" s="2" t="str">
        <f t="shared" si="6"/>
        <v>Responsabilité extra-contractuelle. Torts (Common Law)</v>
      </c>
    </row>
    <row r="207" spans="1:4" x14ac:dyDescent="0.25">
      <c r="A207" s="3" t="s">
        <v>204</v>
      </c>
      <c r="C207" s="2" t="str">
        <f t="shared" si="7"/>
        <v>75.1</v>
      </c>
      <c r="D207" s="2" t="str">
        <f t="shared" si="6"/>
        <v>Responsabilité en matière d'accidents de la circulation (véhicule à moteur, CF, avions, c. fluviale et maritime)</v>
      </c>
    </row>
    <row r="208" spans="1:4" x14ac:dyDescent="0.25">
      <c r="A208" s="3" t="s">
        <v>205</v>
      </c>
      <c r="C208" s="2" t="str">
        <f t="shared" si="7"/>
        <v>76</v>
      </c>
      <c r="D208" s="2" t="str">
        <f t="shared" si="6"/>
        <v>Responsabilité du fait des produits</v>
      </c>
    </row>
    <row r="209" spans="1:4" x14ac:dyDescent="0.25">
      <c r="A209" s="3" t="s">
        <v>206</v>
      </c>
      <c r="C209" s="2" t="str">
        <f t="shared" si="7"/>
        <v>77</v>
      </c>
      <c r="D209" s="2" t="str">
        <f>MID($A209,FIND("=",$A209)+2,LEN(A209))</f>
        <v>Dommages. Réparation du dommage</v>
      </c>
    </row>
    <row r="210" spans="1:4" x14ac:dyDescent="0.25">
      <c r="A210" s="4" t="s">
        <v>860</v>
      </c>
      <c r="C210" s="2" t="str">
        <f t="shared" si="7"/>
        <v>78…86.2</v>
      </c>
      <c r="D210" s="2" t="str">
        <f>MID($A210,FIND("=",$A210)+2,LEN(A210))</f>
        <v>DROIT COMMERCIAL ET DROIT DES SOCIÉTÉS</v>
      </c>
    </row>
    <row r="211" spans="1:4" x14ac:dyDescent="0.25">
      <c r="A211" s="3" t="s">
        <v>207</v>
      </c>
      <c r="C211" s="2" t="str">
        <f t="shared" si="7"/>
        <v>78</v>
      </c>
      <c r="D211" s="2" t="str">
        <f t="shared" si="6"/>
        <v>Droit commercial (ouvrages généraux)</v>
      </c>
    </row>
    <row r="212" spans="1:4" x14ac:dyDescent="0.25">
      <c r="A212" s="3" t="s">
        <v>208</v>
      </c>
      <c r="C212" s="2" t="str">
        <f t="shared" si="7"/>
        <v>78.1</v>
      </c>
      <c r="D212" s="2" t="str">
        <f t="shared" si="6"/>
        <v>Commerce électronique</v>
      </c>
    </row>
    <row r="213" spans="1:4" x14ac:dyDescent="0.25">
      <c r="A213" s="3" t="s">
        <v>209</v>
      </c>
      <c r="C213" s="2" t="str">
        <f t="shared" si="7"/>
        <v>79</v>
      </c>
      <c r="D213" s="2" t="str">
        <f t="shared" si="6"/>
        <v>Entreprises commerciales</v>
      </c>
    </row>
    <row r="214" spans="1:4" x14ac:dyDescent="0.25">
      <c r="A214" s="3" t="s">
        <v>210</v>
      </c>
      <c r="C214" s="2" t="str">
        <f t="shared" si="7"/>
        <v>79.1</v>
      </c>
      <c r="D214" s="2" t="str">
        <f t="shared" ref="D214:D275" si="8">MID($A214,FIND("=",$A214)+2,LEN(A214))</f>
        <v>Sociétés de capitaux</v>
      </c>
    </row>
    <row r="215" spans="1:4" x14ac:dyDescent="0.25">
      <c r="A215" s="3" t="s">
        <v>211</v>
      </c>
      <c r="C215" s="2" t="str">
        <f t="shared" si="7"/>
        <v>79.2</v>
      </c>
      <c r="D215" s="2" t="str">
        <f t="shared" si="8"/>
        <v>Société anonyme</v>
      </c>
    </row>
    <row r="216" spans="1:4" x14ac:dyDescent="0.25">
      <c r="A216" s="3" t="s">
        <v>212</v>
      </c>
      <c r="C216" s="2" t="str">
        <f t="shared" si="7"/>
        <v>79.3</v>
      </c>
      <c r="D216" s="2" t="str">
        <f t="shared" si="8"/>
        <v>Société à responsabilité limitée</v>
      </c>
    </row>
    <row r="217" spans="1:4" x14ac:dyDescent="0.25">
      <c r="A217" s="3" t="s">
        <v>213</v>
      </c>
      <c r="C217" s="2" t="str">
        <f t="shared" si="7"/>
        <v>79.4</v>
      </c>
      <c r="D217" s="2" t="str">
        <f t="shared" si="8"/>
        <v>Société coopérative</v>
      </c>
    </row>
    <row r="218" spans="1:4" x14ac:dyDescent="0.25">
      <c r="A218" s="3" t="s">
        <v>214</v>
      </c>
      <c r="C218" s="2" t="str">
        <f t="shared" si="7"/>
        <v>80</v>
      </c>
      <c r="D218" s="2" t="str">
        <f t="shared" si="8"/>
        <v>Comptabilité. Droit comptable</v>
      </c>
    </row>
    <row r="219" spans="1:4" x14ac:dyDescent="0.25">
      <c r="A219" s="3" t="s">
        <v>215</v>
      </c>
      <c r="C219" s="2" t="str">
        <f t="shared" si="7"/>
        <v>81</v>
      </c>
      <c r="D219" s="2" t="str">
        <f t="shared" si="8"/>
        <v>Titres. Papiers-valeurs</v>
      </c>
    </row>
    <row r="220" spans="1:4" x14ac:dyDescent="0.25">
      <c r="A220" s="3" t="s">
        <v>216</v>
      </c>
      <c r="C220" s="2" t="str">
        <f t="shared" si="7"/>
        <v>82</v>
      </c>
      <c r="D220" s="2" t="str">
        <f t="shared" si="8"/>
        <v>Droit bancaire et boursier</v>
      </c>
    </row>
    <row r="221" spans="1:4" x14ac:dyDescent="0.25">
      <c r="A221" s="3" t="s">
        <v>217</v>
      </c>
      <c r="C221" s="2" t="str">
        <f t="shared" si="7"/>
        <v>83</v>
      </c>
      <c r="D221" s="2" t="str">
        <f t="shared" si="8"/>
        <v>Assurances privées</v>
      </c>
    </row>
    <row r="222" spans="1:4" x14ac:dyDescent="0.25">
      <c r="A222" s="3" t="s">
        <v>218</v>
      </c>
      <c r="C222" s="2" t="str">
        <f t="shared" si="7"/>
        <v>84</v>
      </c>
      <c r="D222" s="2" t="str">
        <f t="shared" si="8"/>
        <v>Concurrence. Cartels. Concurrence déloyale</v>
      </c>
    </row>
    <row r="223" spans="1:4" x14ac:dyDescent="0.25">
      <c r="A223" s="3" t="s">
        <v>219</v>
      </c>
      <c r="C223" s="2" t="str">
        <f t="shared" si="7"/>
        <v>85</v>
      </c>
      <c r="D223" s="2" t="str">
        <f t="shared" si="8"/>
        <v>Protection du consommateur</v>
      </c>
    </row>
    <row r="224" spans="1:4" x14ac:dyDescent="0.25">
      <c r="A224" s="3" t="s">
        <v>220</v>
      </c>
      <c r="C224" s="2" t="str">
        <f t="shared" si="7"/>
        <v>86</v>
      </c>
      <c r="D224" s="2" t="str">
        <f t="shared" si="8"/>
        <v>Propriété intellectuelle</v>
      </c>
    </row>
    <row r="225" spans="1:4" x14ac:dyDescent="0.25">
      <c r="A225" s="3" t="s">
        <v>221</v>
      </c>
      <c r="C225" s="2" t="str">
        <f t="shared" si="7"/>
        <v>86.1</v>
      </c>
      <c r="D225" s="2" t="str">
        <f t="shared" si="8"/>
        <v>Propriété intellectuelle</v>
      </c>
    </row>
    <row r="226" spans="1:4" x14ac:dyDescent="0.25">
      <c r="A226" s="3" t="s">
        <v>222</v>
      </c>
      <c r="C226" s="2" t="str">
        <f t="shared" si="7"/>
        <v>86.2</v>
      </c>
      <c r="D226" s="2" t="str">
        <f>MID($A226,FIND("=",$A226)+2,LEN(A226))</f>
        <v>Droit d'auteur</v>
      </c>
    </row>
    <row r="227" spans="1:4" x14ac:dyDescent="0.25">
      <c r="A227" s="4" t="s">
        <v>861</v>
      </c>
      <c r="C227" s="2" t="str">
        <f t="shared" si="7"/>
        <v>87…94</v>
      </c>
      <c r="D227" s="2" t="str">
        <f>MID($A227,FIND("=",$A227)+2,LEN(A227))</f>
        <v>DROIT PÉNAL</v>
      </c>
    </row>
    <row r="228" spans="1:4" x14ac:dyDescent="0.25">
      <c r="A228" s="3" t="s">
        <v>223</v>
      </c>
      <c r="C228" s="2" t="str">
        <f t="shared" si="7"/>
        <v>87</v>
      </c>
      <c r="D228" s="2" t="str">
        <f t="shared" si="8"/>
        <v>Droit pénal (ouvrages généraux)</v>
      </c>
    </row>
    <row r="229" spans="1:4" x14ac:dyDescent="0.25">
      <c r="A229" s="3" t="s">
        <v>224</v>
      </c>
      <c r="C229" s="2" t="str">
        <f t="shared" si="7"/>
        <v>87.1</v>
      </c>
      <c r="D229" s="2" t="str">
        <f t="shared" si="8"/>
        <v>Politique criminelle</v>
      </c>
    </row>
    <row r="230" spans="1:4" x14ac:dyDescent="0.25">
      <c r="A230" s="3" t="s">
        <v>225</v>
      </c>
      <c r="C230" s="2" t="str">
        <f t="shared" si="7"/>
        <v>88</v>
      </c>
      <c r="D230" s="2" t="str">
        <f t="shared" si="8"/>
        <v>Notions générales de droit pénal</v>
      </c>
    </row>
    <row r="231" spans="1:4" x14ac:dyDescent="0.25">
      <c r="A231" s="3" t="s">
        <v>226</v>
      </c>
      <c r="C231" s="2" t="str">
        <f t="shared" si="7"/>
        <v>89</v>
      </c>
      <c r="D231" s="2" t="str">
        <f t="shared" si="8"/>
        <v>Infractions pénales</v>
      </c>
    </row>
    <row r="232" spans="1:4" x14ac:dyDescent="0.25">
      <c r="A232" s="3" t="s">
        <v>227</v>
      </c>
      <c r="C232" s="2" t="str">
        <f t="shared" si="7"/>
        <v>89.1</v>
      </c>
      <c r="D232" s="2" t="str">
        <f t="shared" si="8"/>
        <v>Infractions contre la vie et l'intégrité corporelle</v>
      </c>
    </row>
    <row r="233" spans="1:4" x14ac:dyDescent="0.25">
      <c r="A233" s="3" t="s">
        <v>228</v>
      </c>
      <c r="C233" s="2" t="str">
        <f t="shared" si="7"/>
        <v>89.2</v>
      </c>
      <c r="D233" s="2" t="str">
        <f t="shared" si="8"/>
        <v>Infractions contre le patrmoine. Droit pénal des affaires</v>
      </c>
    </row>
    <row r="234" spans="1:4" x14ac:dyDescent="0.25">
      <c r="A234" s="3" t="s">
        <v>229</v>
      </c>
      <c r="C234" s="2" t="str">
        <f t="shared" si="7"/>
        <v>89.3</v>
      </c>
      <c r="D234" s="2" t="str">
        <f t="shared" si="8"/>
        <v>Infractions contre la liberté et l'honneur</v>
      </c>
    </row>
    <row r="235" spans="1:4" x14ac:dyDescent="0.25">
      <c r="A235" s="3" t="s">
        <v>230</v>
      </c>
      <c r="C235" s="2" t="str">
        <f t="shared" si="7"/>
        <v>89.4</v>
      </c>
      <c r="D235" s="2" t="str">
        <f t="shared" si="8"/>
        <v>Infractions contre l'Etat et la sécurité de l'Etat</v>
      </c>
    </row>
    <row r="236" spans="1:4" x14ac:dyDescent="0.25">
      <c r="A236" s="3" t="s">
        <v>231</v>
      </c>
      <c r="C236" s="2" t="str">
        <f t="shared" si="7"/>
        <v>89.5</v>
      </c>
      <c r="D236" s="2" t="str">
        <f t="shared" si="8"/>
        <v>Infractions contre l'ordre public</v>
      </c>
    </row>
    <row r="237" spans="1:4" x14ac:dyDescent="0.25">
      <c r="A237" s="3" t="s">
        <v>232</v>
      </c>
      <c r="C237" s="2" t="str">
        <f t="shared" si="7"/>
        <v>89.6</v>
      </c>
      <c r="D237" s="2" t="str">
        <f t="shared" si="8"/>
        <v>Infractions contre l'ordre économique</v>
      </c>
    </row>
    <row r="238" spans="1:4" x14ac:dyDescent="0.25">
      <c r="A238" s="3" t="s">
        <v>233</v>
      </c>
      <c r="C238" s="2" t="str">
        <f t="shared" si="7"/>
        <v>89.7</v>
      </c>
      <c r="D238" s="2" t="str">
        <f t="shared" si="8"/>
        <v>Infractions contre la santé publique. Infractions en matière de stupéfiants</v>
      </c>
    </row>
    <row r="239" spans="1:4" x14ac:dyDescent="0.25">
      <c r="A239" s="3" t="s">
        <v>234</v>
      </c>
      <c r="C239" s="2" t="str">
        <f t="shared" si="7"/>
        <v>89.8</v>
      </c>
      <c r="D239" s="2" t="str">
        <f t="shared" si="8"/>
        <v>Infractions en matière de circulation</v>
      </c>
    </row>
    <row r="240" spans="1:4" x14ac:dyDescent="0.25">
      <c r="A240" s="3" t="s">
        <v>235</v>
      </c>
      <c r="C240" s="2" t="str">
        <f t="shared" si="7"/>
        <v>89.9</v>
      </c>
      <c r="D240" s="2" t="str">
        <f t="shared" si="8"/>
        <v>Infractions contre la famille et la moralité publique</v>
      </c>
    </row>
    <row r="241" spans="1:4" x14ac:dyDescent="0.25">
      <c r="A241" s="3" t="s">
        <v>236</v>
      </c>
      <c r="C241" s="2" t="str">
        <f t="shared" si="7"/>
        <v>90</v>
      </c>
      <c r="D241" s="2" t="str">
        <f t="shared" si="8"/>
        <v>Criminologie</v>
      </c>
    </row>
    <row r="242" spans="1:4" x14ac:dyDescent="0.25">
      <c r="A242" s="3" t="s">
        <v>237</v>
      </c>
      <c r="C242" s="2" t="str">
        <f t="shared" si="7"/>
        <v>90.1</v>
      </c>
      <c r="D242" s="2" t="str">
        <f t="shared" si="8"/>
        <v>Recherche et méthodologie</v>
      </c>
    </row>
    <row r="243" spans="1:4" x14ac:dyDescent="0.25">
      <c r="A243" s="3" t="s">
        <v>238</v>
      </c>
      <c r="C243" s="2" t="str">
        <f t="shared" si="7"/>
        <v>90.2</v>
      </c>
      <c r="D243" s="2" t="str">
        <f t="shared" si="8"/>
        <v>Criminologie clinique</v>
      </c>
    </row>
    <row r="244" spans="1:4" x14ac:dyDescent="0.25">
      <c r="A244" s="3" t="s">
        <v>239</v>
      </c>
      <c r="C244" s="2" t="str">
        <f t="shared" si="7"/>
        <v>90.3</v>
      </c>
      <c r="D244" s="2" t="str">
        <f t="shared" si="8"/>
        <v>Anthropologie criminelle. Sociologie pénale</v>
      </c>
    </row>
    <row r="245" spans="1:4" x14ac:dyDescent="0.25">
      <c r="A245" s="3" t="s">
        <v>240</v>
      </c>
      <c r="C245" s="2" t="str">
        <f t="shared" si="7"/>
        <v>90.4</v>
      </c>
      <c r="D245" s="2" t="str">
        <f t="shared" si="8"/>
        <v>Délinquants</v>
      </c>
    </row>
    <row r="246" spans="1:4" x14ac:dyDescent="0.25">
      <c r="A246" s="3" t="s">
        <v>241</v>
      </c>
      <c r="C246" s="2" t="str">
        <f t="shared" si="7"/>
        <v>90.5</v>
      </c>
      <c r="D246" s="2" t="str">
        <f t="shared" si="8"/>
        <v>Justice privée</v>
      </c>
    </row>
    <row r="247" spans="1:4" x14ac:dyDescent="0.25">
      <c r="A247" s="3" t="s">
        <v>242</v>
      </c>
      <c r="C247" s="2" t="str">
        <f t="shared" si="7"/>
        <v>90.6</v>
      </c>
      <c r="D247" s="2" t="str">
        <f t="shared" si="8"/>
        <v>Prédiction</v>
      </c>
    </row>
    <row r="248" spans="1:4" x14ac:dyDescent="0.25">
      <c r="A248" s="3" t="s">
        <v>243</v>
      </c>
      <c r="C248" s="2" t="str">
        <f t="shared" si="7"/>
        <v>90.7</v>
      </c>
      <c r="D248" s="2" t="str">
        <f t="shared" si="8"/>
        <v>Prévention</v>
      </c>
    </row>
    <row r="249" spans="1:4" x14ac:dyDescent="0.25">
      <c r="A249" s="3" t="s">
        <v>244</v>
      </c>
      <c r="C249" s="2" t="str">
        <f t="shared" si="7"/>
        <v>90.8</v>
      </c>
      <c r="D249" s="2" t="str">
        <f t="shared" si="8"/>
        <v>Victimes. Victimologie</v>
      </c>
    </row>
    <row r="250" spans="1:4" x14ac:dyDescent="0.25">
      <c r="A250" s="3" t="s">
        <v>245</v>
      </c>
      <c r="C250" s="2" t="str">
        <f t="shared" si="7"/>
        <v>91</v>
      </c>
      <c r="D250" s="2" t="str">
        <f t="shared" si="8"/>
        <v>Peines et mesures. Pénologie</v>
      </c>
    </row>
    <row r="251" spans="1:4" x14ac:dyDescent="0.25">
      <c r="A251" s="3" t="s">
        <v>246</v>
      </c>
      <c r="C251" s="2" t="str">
        <f t="shared" si="7"/>
        <v>91.1</v>
      </c>
      <c r="D251" s="2" t="str">
        <f t="shared" si="8"/>
        <v>Sanctions non privatives de liberté</v>
      </c>
    </row>
    <row r="252" spans="1:4" x14ac:dyDescent="0.25">
      <c r="A252" s="3" t="s">
        <v>247</v>
      </c>
      <c r="C252" s="2" t="str">
        <f t="shared" si="7"/>
        <v>91.2</v>
      </c>
      <c r="D252" s="2" t="str">
        <f t="shared" si="8"/>
        <v>Sanctions privatives de liberté</v>
      </c>
    </row>
    <row r="253" spans="1:4" x14ac:dyDescent="0.25">
      <c r="A253" s="3" t="s">
        <v>248</v>
      </c>
      <c r="C253" s="2" t="str">
        <f t="shared" si="7"/>
        <v>91.3</v>
      </c>
      <c r="D253" s="2" t="str">
        <f t="shared" si="8"/>
        <v>Peine de mort</v>
      </c>
    </row>
    <row r="254" spans="1:4" x14ac:dyDescent="0.25">
      <c r="A254" s="3" t="s">
        <v>249</v>
      </c>
      <c r="C254" s="2" t="str">
        <f t="shared" si="7"/>
        <v>91.4</v>
      </c>
      <c r="D254" s="2" t="str">
        <f t="shared" si="8"/>
        <v>Grâce. Amnistie. Réhabilitation</v>
      </c>
    </row>
    <row r="255" spans="1:4" x14ac:dyDescent="0.25">
      <c r="A255" s="3" t="s">
        <v>250</v>
      </c>
      <c r="C255" s="2" t="str">
        <f t="shared" si="7"/>
        <v>91.5</v>
      </c>
      <c r="D255" s="2" t="str">
        <f t="shared" si="8"/>
        <v>Resocialisation. Traitement post-pénitentiaire</v>
      </c>
    </row>
    <row r="256" spans="1:4" x14ac:dyDescent="0.25">
      <c r="A256" s="3" t="s">
        <v>251</v>
      </c>
      <c r="C256" s="2" t="str">
        <f t="shared" si="7"/>
        <v>92</v>
      </c>
      <c r="D256" s="2" t="str">
        <f t="shared" si="8"/>
        <v>Droit pénal des mineurs</v>
      </c>
    </row>
    <row r="257" spans="1:4" x14ac:dyDescent="0.25">
      <c r="A257" s="3" t="s">
        <v>252</v>
      </c>
      <c r="C257" s="2" t="str">
        <f t="shared" ref="C257:C275" si="9">SUBSTITUTE(MID($A257,1,FIND("=",$A257)-2),".","",2)</f>
        <v>92.1</v>
      </c>
      <c r="D257" s="2" t="str">
        <f t="shared" si="8"/>
        <v>Organisation judiciaire. Procédure</v>
      </c>
    </row>
    <row r="258" spans="1:4" x14ac:dyDescent="0.25">
      <c r="A258" s="3" t="s">
        <v>253</v>
      </c>
      <c r="C258" s="2" t="str">
        <f t="shared" si="9"/>
        <v>92.2</v>
      </c>
      <c r="D258" s="2" t="str">
        <f t="shared" si="8"/>
        <v>Peines et mesures. Pénologie</v>
      </c>
    </row>
    <row r="259" spans="1:4" x14ac:dyDescent="0.25">
      <c r="A259" s="3" t="s">
        <v>254</v>
      </c>
      <c r="C259" s="2" t="str">
        <f t="shared" si="9"/>
        <v>93</v>
      </c>
      <c r="D259" s="2" t="str">
        <f t="shared" si="8"/>
        <v>Droit pénal administratif</v>
      </c>
    </row>
    <row r="260" spans="1:4" x14ac:dyDescent="0.25">
      <c r="A260" s="3" t="s">
        <v>255</v>
      </c>
      <c r="C260" s="2" t="str">
        <f t="shared" si="9"/>
        <v>94</v>
      </c>
      <c r="D260" s="2" t="str">
        <f>MID($A260,FIND("=",$A260)+2,LEN(A260))</f>
        <v>Droit pénal militaire et procédure pénale militaire</v>
      </c>
    </row>
    <row r="261" spans="1:4" x14ac:dyDescent="0.25">
      <c r="A261" s="4" t="s">
        <v>862</v>
      </c>
      <c r="C261" s="2" t="str">
        <f t="shared" si="9"/>
        <v>95…99</v>
      </c>
      <c r="D261" s="2" t="str">
        <f>MID($A261,FIND("=",$A261)+2,LEN(A261))</f>
        <v>ORGANISATION JUDICIAIRE ET PROCÉDURE</v>
      </c>
    </row>
    <row r="262" spans="1:4" x14ac:dyDescent="0.25">
      <c r="A262" s="3" t="s">
        <v>256</v>
      </c>
      <c r="C262" s="2" t="str">
        <f t="shared" si="9"/>
        <v>95</v>
      </c>
      <c r="D262" s="2" t="str">
        <f t="shared" si="8"/>
        <v>Organisation de la justice</v>
      </c>
    </row>
    <row r="263" spans="1:4" x14ac:dyDescent="0.25">
      <c r="A263" s="3" t="s">
        <v>257</v>
      </c>
      <c r="C263" s="2" t="str">
        <f t="shared" si="9"/>
        <v>96</v>
      </c>
      <c r="D263" s="2" t="str">
        <f t="shared" si="8"/>
        <v>Procédure judiciaire</v>
      </c>
    </row>
    <row r="264" spans="1:4" x14ac:dyDescent="0.25">
      <c r="A264" s="3" t="s">
        <v>258</v>
      </c>
      <c r="C264" s="2" t="str">
        <f t="shared" si="9"/>
        <v>97</v>
      </c>
      <c r="D264" s="2" t="str">
        <f t="shared" si="8"/>
        <v>Procédure civile</v>
      </c>
    </row>
    <row r="265" spans="1:4" x14ac:dyDescent="0.25">
      <c r="A265" s="3" t="s">
        <v>259</v>
      </c>
      <c r="C265" s="2" t="str">
        <f t="shared" si="9"/>
        <v>97.1</v>
      </c>
      <c r="D265" s="2" t="str">
        <f t="shared" si="8"/>
        <v>Voie de recours</v>
      </c>
    </row>
    <row r="266" spans="1:4" x14ac:dyDescent="0.25">
      <c r="A266" s="3" t="s">
        <v>260</v>
      </c>
      <c r="C266" s="2" t="str">
        <f t="shared" si="9"/>
        <v>97.2</v>
      </c>
      <c r="D266" s="2" t="str">
        <f t="shared" si="8"/>
        <v>Arbitrage</v>
      </c>
    </row>
    <row r="267" spans="1:4" x14ac:dyDescent="0.25">
      <c r="A267" s="3" t="s">
        <v>261</v>
      </c>
      <c r="C267" s="2" t="str">
        <f t="shared" si="9"/>
        <v>97.3</v>
      </c>
      <c r="D267" s="2" t="str">
        <f t="shared" si="8"/>
        <v>Exécution forcée. Faillite</v>
      </c>
    </row>
    <row r="268" spans="1:4" x14ac:dyDescent="0.25">
      <c r="A268" s="3" t="s">
        <v>262</v>
      </c>
      <c r="C268" s="2" t="str">
        <f t="shared" si="9"/>
        <v>98</v>
      </c>
      <c r="D268" s="2" t="str">
        <f t="shared" si="8"/>
        <v>Procédure pénale</v>
      </c>
    </row>
    <row r="269" spans="1:4" x14ac:dyDescent="0.25">
      <c r="A269" s="3" t="s">
        <v>263</v>
      </c>
      <c r="C269" s="2" t="str">
        <f t="shared" si="9"/>
        <v>98.1</v>
      </c>
      <c r="D269" s="2" t="str">
        <f t="shared" si="8"/>
        <v>Procédure préliminaire</v>
      </c>
    </row>
    <row r="270" spans="1:4" x14ac:dyDescent="0.25">
      <c r="A270" s="3" t="s">
        <v>264</v>
      </c>
      <c r="C270" s="2" t="str">
        <f t="shared" si="9"/>
        <v>98.2</v>
      </c>
      <c r="D270" s="2" t="str">
        <f t="shared" si="8"/>
        <v>Droits de la défense</v>
      </c>
    </row>
    <row r="271" spans="1:4" x14ac:dyDescent="0.25">
      <c r="A271" s="3" t="s">
        <v>265</v>
      </c>
      <c r="C271" s="2" t="str">
        <f t="shared" si="9"/>
        <v>98.3</v>
      </c>
      <c r="D271" s="2" t="str">
        <f t="shared" si="8"/>
        <v>Détention préventive. Contrôle judiciaire</v>
      </c>
    </row>
    <row r="272" spans="1:4" x14ac:dyDescent="0.25">
      <c r="A272" s="3" t="s">
        <v>266</v>
      </c>
      <c r="C272" s="2" t="str">
        <f t="shared" si="9"/>
        <v>98.4</v>
      </c>
      <c r="D272" s="2" t="str">
        <f t="shared" si="8"/>
        <v>Débats. Jury. Jurés. Juges laïcs</v>
      </c>
    </row>
    <row r="273" spans="1:4" x14ac:dyDescent="0.25">
      <c r="A273" s="3" t="s">
        <v>267</v>
      </c>
      <c r="C273" s="2" t="str">
        <f t="shared" si="9"/>
        <v>98.5</v>
      </c>
      <c r="D273" s="2" t="str">
        <f t="shared" si="8"/>
        <v>Voie de recours</v>
      </c>
    </row>
    <row r="274" spans="1:4" x14ac:dyDescent="0.25">
      <c r="A274" s="3" t="s">
        <v>268</v>
      </c>
      <c r="C274" s="2" t="str">
        <f t="shared" si="9"/>
        <v>98.6</v>
      </c>
      <c r="D274" s="2" t="str">
        <f t="shared" si="8"/>
        <v>Criminalistique. Police scientifique</v>
      </c>
    </row>
    <row r="275" spans="1:4" x14ac:dyDescent="0.25">
      <c r="A275" s="3" t="s">
        <v>269</v>
      </c>
      <c r="C275" s="2" t="str">
        <f t="shared" si="9"/>
        <v>99</v>
      </c>
      <c r="D275" s="2" t="str">
        <f t="shared" si="8"/>
        <v>Procès ("Trials")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0000"/>
  </sheetPr>
  <dimension ref="A1:D90"/>
  <sheetViews>
    <sheetView topLeftCell="A55" workbookViewId="0">
      <selection activeCell="F81" sqref="F81"/>
    </sheetView>
  </sheetViews>
  <sheetFormatPr baseColWidth="10" defaultColWidth="10.85546875" defaultRowHeight="15" x14ac:dyDescent="0.25"/>
  <cols>
    <col min="1" max="1" width="91.140625" style="10" customWidth="1"/>
    <col min="2" max="16384" width="10.85546875" style="8"/>
  </cols>
  <sheetData>
    <row r="1" spans="1:4" ht="18.75" x14ac:dyDescent="0.3">
      <c r="A1" s="7" t="s">
        <v>270</v>
      </c>
    </row>
    <row r="2" spans="1:4" x14ac:dyDescent="0.25">
      <c r="A2" s="9" t="s">
        <v>271</v>
      </c>
      <c r="C2" s="8" t="str">
        <f>SUBSTITUTE(MID($A2,1,FIND("=",$A2)-2),".","",2)</f>
        <v>1</v>
      </c>
      <c r="D2" s="8" t="str">
        <f>MID($A2,FIND("=",$A2)+2,LEN(A2))</f>
        <v>Ouvrages de référence</v>
      </c>
    </row>
    <row r="3" spans="1:4" x14ac:dyDescent="0.25">
      <c r="A3" s="9" t="s">
        <v>272</v>
      </c>
      <c r="C3" s="8" t="str">
        <f t="shared" ref="C3:C66" si="0">SUBSTITUTE(MID($A3,1,FIND("=",$A3)-2),".","",2)</f>
        <v>2</v>
      </c>
      <c r="D3" s="8" t="str">
        <f t="shared" ref="D3:D66" si="1">MID($A3,FIND("=",$A3)+2,LEN(A3))</f>
        <v>Bibliographies</v>
      </c>
    </row>
    <row r="4" spans="1:4" x14ac:dyDescent="0.25">
      <c r="A4" s="9" t="s">
        <v>273</v>
      </c>
      <c r="C4" s="8" t="str">
        <f t="shared" si="0"/>
        <v>3</v>
      </c>
      <c r="D4" s="8" t="str">
        <f t="shared" si="1"/>
        <v>Collections de traités</v>
      </c>
    </row>
    <row r="5" spans="1:4" x14ac:dyDescent="0.25">
      <c r="A5" s="9" t="s">
        <v>274</v>
      </c>
      <c r="C5" s="8" t="str">
        <f t="shared" si="0"/>
        <v>3.1</v>
      </c>
      <c r="D5" s="8" t="str">
        <f t="shared" si="1"/>
        <v>Collections de traités d'un seul Etat</v>
      </c>
    </row>
    <row r="6" spans="1:4" x14ac:dyDescent="0.25">
      <c r="A6" s="9" t="s">
        <v>275</v>
      </c>
      <c r="C6" s="8" t="str">
        <f t="shared" si="0"/>
        <v>4</v>
      </c>
      <c r="D6" s="8" t="str">
        <f t="shared" si="1"/>
        <v>Collections de décisions</v>
      </c>
    </row>
    <row r="7" spans="1:4" x14ac:dyDescent="0.25">
      <c r="A7" s="9" t="s">
        <v>276</v>
      </c>
      <c r="C7" s="8" t="str">
        <f t="shared" si="0"/>
        <v>4.1</v>
      </c>
      <c r="D7" s="8" t="str">
        <f t="shared" si="1"/>
        <v>Collections de jurisprudence de tribunaux nationaux en matière de droit international public</v>
      </c>
    </row>
    <row r="8" spans="1:4" x14ac:dyDescent="0.25">
      <c r="A8" s="9" t="s">
        <v>277</v>
      </c>
      <c r="C8" s="8" t="str">
        <f t="shared" si="0"/>
        <v>5</v>
      </c>
      <c r="D8" s="8" t="str">
        <f t="shared" si="1"/>
        <v>Répertoires généraux et recueils de pratiques nationales</v>
      </c>
    </row>
    <row r="9" spans="1:4" x14ac:dyDescent="0.25">
      <c r="A9" s="9" t="s">
        <v>278</v>
      </c>
      <c r="C9" s="8" t="str">
        <f t="shared" si="0"/>
        <v>6</v>
      </c>
      <c r="D9" s="8" t="str">
        <f t="shared" si="1"/>
        <v>Publications officielles</v>
      </c>
    </row>
    <row r="10" spans="1:4" x14ac:dyDescent="0.25">
      <c r="A10" s="9" t="s">
        <v>279</v>
      </c>
      <c r="C10" s="8" t="str">
        <f t="shared" si="0"/>
        <v>7</v>
      </c>
      <c r="D10" s="8" t="str">
        <f t="shared" si="1"/>
        <v>Associations et institutions s'occupant du droit international public</v>
      </c>
    </row>
    <row r="11" spans="1:4" x14ac:dyDescent="0.25">
      <c r="A11" s="9" t="s">
        <v>280</v>
      </c>
      <c r="C11" s="8" t="str">
        <f t="shared" si="0"/>
        <v>8</v>
      </c>
      <c r="D11" s="8" t="str">
        <f t="shared" si="1"/>
        <v>Congrès et autres réunions scientifiques</v>
      </c>
    </row>
    <row r="12" spans="1:4" x14ac:dyDescent="0.25">
      <c r="A12" s="9" t="s">
        <v>281</v>
      </c>
      <c r="C12" s="8" t="str">
        <f t="shared" si="0"/>
        <v>9</v>
      </c>
      <c r="D12" s="8" t="str">
        <f t="shared" si="1"/>
        <v>Périodiques</v>
      </c>
    </row>
    <row r="13" spans="1:4" x14ac:dyDescent="0.25">
      <c r="A13" s="9" t="s">
        <v>282</v>
      </c>
      <c r="C13" s="8" t="str">
        <f t="shared" si="0"/>
        <v>10</v>
      </c>
      <c r="D13" s="8" t="str">
        <f t="shared" si="1"/>
        <v>Recueils de travaux</v>
      </c>
    </row>
    <row r="14" spans="1:4" x14ac:dyDescent="0.25">
      <c r="A14" s="9" t="s">
        <v>283</v>
      </c>
      <c r="C14" s="8" t="str">
        <f t="shared" si="0"/>
        <v>10.1</v>
      </c>
      <c r="D14" s="8" t="str">
        <f t="shared" si="1"/>
        <v>Mélanges</v>
      </c>
    </row>
    <row r="15" spans="1:4" x14ac:dyDescent="0.25">
      <c r="A15" s="9" t="s">
        <v>284</v>
      </c>
      <c r="C15" s="8" t="str">
        <f t="shared" si="0"/>
        <v>11</v>
      </c>
      <c r="D15" s="8" t="str">
        <f t="shared" si="1"/>
        <v>Histoire du droit international public</v>
      </c>
    </row>
    <row r="16" spans="1:4" x14ac:dyDescent="0.25">
      <c r="A16" s="9" t="s">
        <v>285</v>
      </c>
      <c r="C16" s="8" t="str">
        <f t="shared" si="0"/>
        <v>12</v>
      </c>
      <c r="D16" s="8" t="str">
        <f t="shared" si="1"/>
        <v>Traités généraux</v>
      </c>
    </row>
    <row r="17" spans="1:4" x14ac:dyDescent="0.25">
      <c r="A17" s="9" t="s">
        <v>286</v>
      </c>
      <c r="C17" s="8" t="str">
        <f t="shared" si="0"/>
        <v>13</v>
      </c>
      <c r="D17" s="8" t="str">
        <f t="shared" si="1"/>
        <v>Notions générales de droit international public</v>
      </c>
    </row>
    <row r="18" spans="1:4" x14ac:dyDescent="0.25">
      <c r="A18" s="9" t="s">
        <v>287</v>
      </c>
      <c r="C18" s="8" t="str">
        <f t="shared" si="0"/>
        <v>14</v>
      </c>
      <c r="D18" s="8" t="str">
        <f t="shared" si="1"/>
        <v>Sources et interprétation du droit international public</v>
      </c>
    </row>
    <row r="19" spans="1:4" x14ac:dyDescent="0.25">
      <c r="A19" s="9" t="s">
        <v>288</v>
      </c>
      <c r="C19" s="8" t="str">
        <f t="shared" si="0"/>
        <v>15</v>
      </c>
      <c r="D19" s="8" t="str">
        <f t="shared" si="1"/>
        <v>Droit des traités</v>
      </c>
    </row>
    <row r="20" spans="1:4" x14ac:dyDescent="0.25">
      <c r="A20" s="9" t="s">
        <v>289</v>
      </c>
      <c r="C20" s="8" t="str">
        <f t="shared" si="0"/>
        <v>15.1</v>
      </c>
      <c r="D20" s="8" t="str">
        <f t="shared" si="1"/>
        <v>Ouvrages limités à un seul Etat</v>
      </c>
    </row>
    <row r="21" spans="1:4" x14ac:dyDescent="0.25">
      <c r="A21" s="9" t="s">
        <v>290</v>
      </c>
      <c r="C21" s="8" t="str">
        <f t="shared" si="0"/>
        <v>16</v>
      </c>
      <c r="D21" s="8" t="str">
        <f t="shared" si="1"/>
        <v>Etats et autres entités souveraines</v>
      </c>
    </row>
    <row r="22" spans="1:4" x14ac:dyDescent="0.25">
      <c r="A22" s="9" t="s">
        <v>291</v>
      </c>
      <c r="C22" s="8" t="str">
        <f t="shared" si="0"/>
        <v>16.1</v>
      </c>
      <c r="D22" s="8" t="str">
        <f t="shared" si="1"/>
        <v>Territoire de l'Etat</v>
      </c>
    </row>
    <row r="23" spans="1:4" x14ac:dyDescent="0.25">
      <c r="A23" s="9" t="s">
        <v>292</v>
      </c>
      <c r="C23" s="8" t="str">
        <f t="shared" si="0"/>
        <v>16.2</v>
      </c>
      <c r="D23" s="8" t="str">
        <f t="shared" si="1"/>
        <v>Souveraineté en droit international public</v>
      </c>
    </row>
    <row r="24" spans="1:4" x14ac:dyDescent="0.25">
      <c r="A24" s="9" t="s">
        <v>293</v>
      </c>
      <c r="C24" s="8" t="str">
        <f t="shared" si="0"/>
        <v>16.3</v>
      </c>
      <c r="D24" s="8" t="str">
        <f t="shared" si="1"/>
        <v>Responsabilité en droit international public</v>
      </c>
    </row>
    <row r="25" spans="1:4" x14ac:dyDescent="0.25">
      <c r="A25" s="9" t="s">
        <v>294</v>
      </c>
      <c r="C25" s="8" t="str">
        <f t="shared" si="0"/>
        <v>16.4</v>
      </c>
      <c r="D25" s="8" t="str">
        <f t="shared" si="1"/>
        <v>Organes de l'Etat. Droit diplomatique et consulaire</v>
      </c>
    </row>
    <row r="26" spans="1:4" x14ac:dyDescent="0.25">
      <c r="A26" s="9" t="s">
        <v>295</v>
      </c>
      <c r="C26" s="8" t="str">
        <f t="shared" si="0"/>
        <v>17</v>
      </c>
      <c r="D26" s="8" t="str">
        <f t="shared" si="1"/>
        <v>Individus et minorités</v>
      </c>
    </row>
    <row r="27" spans="1:4" x14ac:dyDescent="0.25">
      <c r="A27" s="9" t="s">
        <v>296</v>
      </c>
      <c r="C27" s="8" t="str">
        <f t="shared" si="0"/>
        <v>17.1</v>
      </c>
      <c r="D27" s="8" t="str">
        <f t="shared" si="1"/>
        <v>Minorités. Autodétermination</v>
      </c>
    </row>
    <row r="28" spans="1:4" x14ac:dyDescent="0.25">
      <c r="A28" s="9" t="s">
        <v>297</v>
      </c>
      <c r="C28" s="8" t="str">
        <f t="shared" si="0"/>
        <v>18</v>
      </c>
      <c r="D28" s="8" t="str">
        <f t="shared" si="1"/>
        <v>Droits de l'homme en droit international public</v>
      </c>
    </row>
    <row r="29" spans="1:4" x14ac:dyDescent="0.25">
      <c r="A29" s="9" t="s">
        <v>298</v>
      </c>
      <c r="C29" s="8" t="str">
        <f t="shared" si="0"/>
        <v>18.1</v>
      </c>
      <c r="D29" s="8" t="str">
        <f t="shared" si="1"/>
        <v>Non-discrimination. Racisme</v>
      </c>
    </row>
    <row r="30" spans="1:4" x14ac:dyDescent="0.25">
      <c r="A30" s="9" t="s">
        <v>299</v>
      </c>
      <c r="C30" s="8" t="str">
        <f t="shared" si="0"/>
        <v>18.2</v>
      </c>
      <c r="D30" s="8" t="str">
        <f t="shared" si="1"/>
        <v>Convention européenne des droits de l'homme (CEDH)</v>
      </c>
    </row>
    <row r="31" spans="1:4" x14ac:dyDescent="0.25">
      <c r="A31" s="9" t="s">
        <v>300</v>
      </c>
      <c r="C31" s="8" t="str">
        <f t="shared" si="0"/>
        <v>18.3</v>
      </c>
      <c r="D31" s="8" t="str">
        <f t="shared" si="1"/>
        <v>Déclaration américaine et Convention américaine des droits de l'homme</v>
      </c>
    </row>
    <row r="32" spans="1:4" x14ac:dyDescent="0.25">
      <c r="A32" s="9" t="s">
        <v>301</v>
      </c>
      <c r="C32" s="8" t="str">
        <f t="shared" si="0"/>
        <v>19</v>
      </c>
      <c r="D32" s="8" t="str">
        <f t="shared" si="1"/>
        <v>Droit pénal international</v>
      </c>
    </row>
    <row r="33" spans="1:4" x14ac:dyDescent="0.25">
      <c r="A33" s="9" t="s">
        <v>302</v>
      </c>
      <c r="C33" s="8" t="str">
        <f t="shared" si="0"/>
        <v>19.1</v>
      </c>
      <c r="D33" s="8" t="str">
        <f t="shared" si="1"/>
        <v>Crimes de guerre et crimes contre l'humanité</v>
      </c>
    </row>
    <row r="34" spans="1:4" x14ac:dyDescent="0.25">
      <c r="A34" s="9" t="s">
        <v>303</v>
      </c>
      <c r="C34" s="8" t="str">
        <f t="shared" si="0"/>
        <v>19.2</v>
      </c>
      <c r="D34" s="8" t="str">
        <f t="shared" si="1"/>
        <v>Génocide</v>
      </c>
    </row>
    <row r="35" spans="1:4" x14ac:dyDescent="0.25">
      <c r="A35" s="9" t="s">
        <v>304</v>
      </c>
      <c r="C35" s="8" t="str">
        <f t="shared" si="0"/>
        <v>19.3</v>
      </c>
      <c r="D35" s="8" t="str">
        <f t="shared" si="1"/>
        <v>Aspects internationaux du terrorisme. Piraterie. Piraterie aérienne.</v>
      </c>
    </row>
    <row r="36" spans="1:4" x14ac:dyDescent="0.25">
      <c r="A36" s="9" t="s">
        <v>305</v>
      </c>
      <c r="C36" s="8" t="str">
        <f t="shared" si="0"/>
        <v>19.4</v>
      </c>
      <c r="D36" s="8" t="str">
        <f t="shared" si="1"/>
        <v>Entraide judiciaire internationale en matière pénale</v>
      </c>
    </row>
    <row r="37" spans="1:4" x14ac:dyDescent="0.25">
      <c r="A37" s="9" t="s">
        <v>306</v>
      </c>
      <c r="C37" s="8" t="str">
        <f t="shared" si="0"/>
        <v>20</v>
      </c>
      <c r="D37" s="8" t="str">
        <f t="shared" si="1"/>
        <v>Organisations internationales en général</v>
      </c>
    </row>
    <row r="38" spans="1:4" x14ac:dyDescent="0.25">
      <c r="A38" s="9" t="s">
        <v>307</v>
      </c>
      <c r="C38" s="8" t="str">
        <f t="shared" si="0"/>
        <v>20.1</v>
      </c>
      <c r="D38" s="8" t="str">
        <f t="shared" si="1"/>
        <v>Société des Nations</v>
      </c>
    </row>
    <row r="39" spans="1:4" x14ac:dyDescent="0.25">
      <c r="A39" s="9" t="s">
        <v>308</v>
      </c>
      <c r="C39" s="8" t="str">
        <f t="shared" si="0"/>
        <v>21</v>
      </c>
      <c r="D39" s="8" t="str">
        <f t="shared" si="1"/>
        <v>Nations Unies</v>
      </c>
    </row>
    <row r="40" spans="1:4" x14ac:dyDescent="0.25">
      <c r="A40" s="9" t="s">
        <v>309</v>
      </c>
      <c r="C40" s="8" t="str">
        <f t="shared" si="0"/>
        <v>21.1</v>
      </c>
      <c r="D40" s="8" t="str">
        <f t="shared" si="1"/>
        <v>Organes et institutions des Nations Unies</v>
      </c>
    </row>
    <row r="41" spans="1:4" x14ac:dyDescent="0.25">
      <c r="A41" s="9" t="s">
        <v>310</v>
      </c>
      <c r="C41" s="8" t="str">
        <f t="shared" si="0"/>
        <v>21.2</v>
      </c>
      <c r="D41" s="8" t="str">
        <f t="shared" si="1"/>
        <v>Institutions spécialisées des Nations Unies</v>
      </c>
    </row>
    <row r="42" spans="1:4" x14ac:dyDescent="0.25">
      <c r="A42" s="9" t="s">
        <v>311</v>
      </c>
      <c r="C42" s="8" t="str">
        <f t="shared" si="0"/>
        <v>22</v>
      </c>
      <c r="D42" s="8" t="str">
        <f t="shared" si="1"/>
        <v>Organisations régionales</v>
      </c>
    </row>
    <row r="43" spans="1:4" x14ac:dyDescent="0.25">
      <c r="A43" s="9" t="s">
        <v>312</v>
      </c>
      <c r="C43" s="8" t="str">
        <f t="shared" si="0"/>
        <v>22.1</v>
      </c>
      <c r="D43" s="8" t="str">
        <f t="shared" si="1"/>
        <v>Conseil de l'Europe</v>
      </c>
    </row>
    <row r="44" spans="1:4" x14ac:dyDescent="0.25">
      <c r="A44" s="9" t="s">
        <v>313</v>
      </c>
      <c r="C44" s="8" t="str">
        <f t="shared" si="0"/>
        <v>22.2</v>
      </c>
      <c r="D44" s="8" t="str">
        <f t="shared" si="1"/>
        <v>Autres organisations européennes</v>
      </c>
    </row>
    <row r="45" spans="1:4" x14ac:dyDescent="0.25">
      <c r="A45" s="9" t="s">
        <v>314</v>
      </c>
      <c r="C45" s="8" t="str">
        <f t="shared" si="0"/>
        <v>22.3</v>
      </c>
      <c r="D45" s="8" t="str">
        <f t="shared" si="1"/>
        <v>Organisations américaines</v>
      </c>
    </row>
    <row r="46" spans="1:4" x14ac:dyDescent="0.25">
      <c r="A46" s="9" t="s">
        <v>315</v>
      </c>
      <c r="C46" s="8" t="str">
        <f t="shared" si="0"/>
        <v>22.4</v>
      </c>
      <c r="D46" s="8" t="str">
        <f t="shared" si="1"/>
        <v>Organisations d'Afrique et d'Asie</v>
      </c>
    </row>
    <row r="47" spans="1:4" x14ac:dyDescent="0.25">
      <c r="A47" s="9" t="s">
        <v>316</v>
      </c>
      <c r="C47" s="8" t="str">
        <f t="shared" si="0"/>
        <v>23</v>
      </c>
      <c r="D47" s="8" t="str">
        <f t="shared" si="1"/>
        <v>Droit de la mer. Voies d'eaux internationales</v>
      </c>
    </row>
    <row r="48" spans="1:4" x14ac:dyDescent="0.25">
      <c r="A48" s="9" t="s">
        <v>317</v>
      </c>
      <c r="C48" s="8" t="str">
        <f t="shared" si="0"/>
        <v>23.1</v>
      </c>
      <c r="D48" s="8" t="str">
        <f t="shared" si="1"/>
        <v>Haute mer</v>
      </c>
    </row>
    <row r="49" spans="1:4" x14ac:dyDescent="0.25">
      <c r="A49" s="9" t="s">
        <v>318</v>
      </c>
      <c r="C49" s="8" t="str">
        <f t="shared" si="0"/>
        <v>23.2</v>
      </c>
      <c r="D49" s="8" t="str">
        <f t="shared" si="1"/>
        <v>Zone économique. Plateau continental</v>
      </c>
    </row>
    <row r="50" spans="1:4" x14ac:dyDescent="0.25">
      <c r="A50" s="9" t="s">
        <v>319</v>
      </c>
      <c r="C50" s="8" t="str">
        <f t="shared" si="0"/>
        <v>23.3</v>
      </c>
      <c r="D50" s="8" t="str">
        <f t="shared" si="1"/>
        <v>Eaux territoriales</v>
      </c>
    </row>
    <row r="51" spans="1:4" x14ac:dyDescent="0.25">
      <c r="A51" s="9" t="s">
        <v>320</v>
      </c>
      <c r="C51" s="8" t="str">
        <f t="shared" si="0"/>
        <v>23.4</v>
      </c>
      <c r="D51" s="8" t="str">
        <f t="shared" si="1"/>
        <v>Voies d'eaux internationales</v>
      </c>
    </row>
    <row r="52" spans="1:4" x14ac:dyDescent="0.25">
      <c r="A52" s="9" t="s">
        <v>321</v>
      </c>
      <c r="C52" s="8" t="str">
        <f t="shared" si="0"/>
        <v>23.5</v>
      </c>
      <c r="D52" s="8" t="str">
        <f t="shared" si="1"/>
        <v>Conférences et Conventions des Nations Unies sur le droit de la mer</v>
      </c>
    </row>
    <row r="53" spans="1:4" x14ac:dyDescent="0.25">
      <c r="A53" s="9" t="s">
        <v>322</v>
      </c>
      <c r="C53" s="8" t="str">
        <f t="shared" si="0"/>
        <v>24</v>
      </c>
      <c r="D53" s="8" t="str">
        <f t="shared" si="1"/>
        <v>Espace aérien et espace extra-atmosphérique</v>
      </c>
    </row>
    <row r="54" spans="1:4" x14ac:dyDescent="0.25">
      <c r="A54" s="9" t="s">
        <v>323</v>
      </c>
      <c r="C54" s="8" t="str">
        <f t="shared" si="0"/>
        <v>25</v>
      </c>
      <c r="D54" s="8" t="str">
        <f t="shared" si="1"/>
        <v>Protection de l'environnement. Protection des animaux</v>
      </c>
    </row>
    <row r="55" spans="1:4" x14ac:dyDescent="0.25">
      <c r="A55" s="9" t="s">
        <v>324</v>
      </c>
      <c r="C55" s="8" t="str">
        <f t="shared" si="0"/>
        <v>25.1</v>
      </c>
      <c r="D55" s="8" t="str">
        <f t="shared" si="1"/>
        <v>Protection de l’environnement</v>
      </c>
    </row>
    <row r="56" spans="1:4" x14ac:dyDescent="0.25">
      <c r="A56" s="9" t="s">
        <v>325</v>
      </c>
      <c r="C56" s="8" t="str">
        <f t="shared" si="0"/>
        <v>25.2</v>
      </c>
      <c r="D56" s="8" t="str">
        <f t="shared" si="1"/>
        <v>Protection des animaux</v>
      </c>
    </row>
    <row r="57" spans="1:4" x14ac:dyDescent="0.25">
      <c r="A57" s="9" t="s">
        <v>326</v>
      </c>
      <c r="C57" s="8" t="str">
        <f t="shared" si="0"/>
        <v>26</v>
      </c>
      <c r="D57" s="8" t="str">
        <f t="shared" si="1"/>
        <v>Relations économiques et commerciales inter étatiques</v>
      </c>
    </row>
    <row r="58" spans="1:4" x14ac:dyDescent="0.25">
      <c r="A58" s="9" t="s">
        <v>327</v>
      </c>
      <c r="C58" s="8" t="str">
        <f t="shared" si="0"/>
        <v>27</v>
      </c>
      <c r="D58" s="8" t="str">
        <f t="shared" si="1"/>
        <v>Investissements étrangers</v>
      </c>
    </row>
    <row r="59" spans="1:4" x14ac:dyDescent="0.25">
      <c r="A59" s="9" t="s">
        <v>328</v>
      </c>
      <c r="C59" s="8" t="str">
        <f t="shared" si="0"/>
        <v>28</v>
      </c>
      <c r="D59" s="8" t="str">
        <f t="shared" si="1"/>
        <v>Relations financières internationales</v>
      </c>
    </row>
    <row r="60" spans="1:4" x14ac:dyDescent="0.25">
      <c r="A60" s="9" t="s">
        <v>329</v>
      </c>
      <c r="C60" s="8" t="str">
        <f t="shared" si="0"/>
        <v>29</v>
      </c>
      <c r="D60" s="8" t="str">
        <f t="shared" si="1"/>
        <v>Développement. Pays en voie de développement</v>
      </c>
    </row>
    <row r="61" spans="1:4" x14ac:dyDescent="0.25">
      <c r="A61" s="9" t="s">
        <v>330</v>
      </c>
      <c r="C61" s="8" t="str">
        <f t="shared" si="0"/>
        <v>30</v>
      </c>
      <c r="D61" s="8" t="str">
        <f t="shared" si="1"/>
        <v>Réglementation internationale de la propriété intellectuelle</v>
      </c>
    </row>
    <row r="62" spans="1:4" x14ac:dyDescent="0.25">
      <c r="A62" s="9" t="s">
        <v>331</v>
      </c>
      <c r="C62" s="8" t="str">
        <f t="shared" si="0"/>
        <v>31</v>
      </c>
      <c r="D62" s="8" t="str">
        <f t="shared" si="1"/>
        <v>Réglementation internationale de la circulation et des transports</v>
      </c>
    </row>
    <row r="63" spans="1:4" x14ac:dyDescent="0.25">
      <c r="A63" s="9" t="s">
        <v>332</v>
      </c>
      <c r="C63" s="8" t="str">
        <f t="shared" si="0"/>
        <v>32</v>
      </c>
      <c r="D63" s="8" t="str">
        <f t="shared" si="1"/>
        <v>Réglementation internationale des communications</v>
      </c>
    </row>
    <row r="64" spans="1:4" x14ac:dyDescent="0.25">
      <c r="A64" s="9" t="s">
        <v>333</v>
      </c>
      <c r="C64" s="8" t="str">
        <f t="shared" si="0"/>
        <v>33</v>
      </c>
      <c r="D64" s="8" t="str">
        <f t="shared" si="1"/>
        <v>Réglementation internationale en matière d'énergie et d'utilisation des ressources naturelles</v>
      </c>
    </row>
    <row r="65" spans="1:4" x14ac:dyDescent="0.25">
      <c r="A65" s="9" t="s">
        <v>334</v>
      </c>
      <c r="C65" s="8" t="str">
        <f t="shared" si="0"/>
        <v>33.1</v>
      </c>
      <c r="D65" s="8" t="str">
        <f t="shared" si="1"/>
        <v>Utilisation pacifique de l'énergie atomique</v>
      </c>
    </row>
    <row r="66" spans="1:4" x14ac:dyDescent="0.25">
      <c r="A66" s="9" t="s">
        <v>335</v>
      </c>
      <c r="C66" s="8" t="str">
        <f t="shared" si="0"/>
        <v>34</v>
      </c>
      <c r="D66" s="8" t="str">
        <f t="shared" si="1"/>
        <v>Droit international du travail</v>
      </c>
    </row>
    <row r="67" spans="1:4" x14ac:dyDescent="0.25">
      <c r="A67" s="9" t="s">
        <v>336</v>
      </c>
      <c r="C67" s="8" t="str">
        <f t="shared" ref="C67:C90" si="2">SUBSTITUTE(MID($A67,1,FIND("=",$A67)-2),".","",2)</f>
        <v>35</v>
      </c>
      <c r="D67" s="8" t="str">
        <f t="shared" ref="D67:D90" si="3">MID($A67,FIND("=",$A67)+2,LEN(A67))</f>
        <v>Santé publique et droit international de la sécurité sociale</v>
      </c>
    </row>
    <row r="68" spans="1:4" x14ac:dyDescent="0.25">
      <c r="A68" s="9" t="s">
        <v>337</v>
      </c>
      <c r="C68" s="8" t="str">
        <f t="shared" si="2"/>
        <v>35.1</v>
      </c>
      <c r="D68" s="8" t="str">
        <f t="shared" si="3"/>
        <v>Stupéfiants. Toxicomanie</v>
      </c>
    </row>
    <row r="69" spans="1:4" x14ac:dyDescent="0.25">
      <c r="A69" s="9" t="s">
        <v>338</v>
      </c>
      <c r="C69" s="8" t="str">
        <f t="shared" si="2"/>
        <v>36</v>
      </c>
      <c r="D69" s="8" t="str">
        <f t="shared" si="3"/>
        <v>Science. Enseignement. Recherche. Technologie</v>
      </c>
    </row>
    <row r="70" spans="1:4" x14ac:dyDescent="0.25">
      <c r="A70" s="9" t="s">
        <v>339</v>
      </c>
      <c r="C70" s="8" t="str">
        <f t="shared" si="2"/>
        <v>37</v>
      </c>
      <c r="D70" s="8" t="str">
        <f t="shared" si="3"/>
        <v>Culture. Art. Loisirs. Sports. Tourisme</v>
      </c>
    </row>
    <row r="71" spans="1:4" x14ac:dyDescent="0.25">
      <c r="A71" s="9" t="s">
        <v>340</v>
      </c>
      <c r="C71" s="8" t="str">
        <f t="shared" si="2"/>
        <v>37.1</v>
      </c>
      <c r="D71" s="8" t="str">
        <f t="shared" si="3"/>
        <v>Culture. Art</v>
      </c>
    </row>
    <row r="72" spans="1:4" x14ac:dyDescent="0.25">
      <c r="A72" s="9" t="s">
        <v>341</v>
      </c>
      <c r="C72" s="8" t="str">
        <f t="shared" si="2"/>
        <v>37.2</v>
      </c>
      <c r="D72" s="8" t="str">
        <f t="shared" si="3"/>
        <v>Sports</v>
      </c>
    </row>
    <row r="73" spans="1:4" x14ac:dyDescent="0.25">
      <c r="A73" s="9" t="s">
        <v>342</v>
      </c>
      <c r="C73" s="8" t="str">
        <f t="shared" si="2"/>
        <v>37.3</v>
      </c>
      <c r="D73" s="8" t="str">
        <f t="shared" si="3"/>
        <v>Tourisme</v>
      </c>
    </row>
    <row r="74" spans="1:4" x14ac:dyDescent="0.25">
      <c r="A74" s="9" t="s">
        <v>343</v>
      </c>
      <c r="C74" s="8" t="str">
        <f t="shared" si="2"/>
        <v>38</v>
      </c>
      <c r="D74" s="8" t="str">
        <f t="shared" si="3"/>
        <v>Médiation. Conciliation et arbitrage internationaux</v>
      </c>
    </row>
    <row r="75" spans="1:4" x14ac:dyDescent="0.25">
      <c r="A75" s="9" t="s">
        <v>344</v>
      </c>
      <c r="C75" s="8" t="str">
        <f t="shared" si="2"/>
        <v>39</v>
      </c>
      <c r="D75" s="8" t="str">
        <f t="shared" si="3"/>
        <v>Compétence juridictionnelle internationale</v>
      </c>
    </row>
    <row r="76" spans="1:4" x14ac:dyDescent="0.25">
      <c r="A76" s="9" t="s">
        <v>345</v>
      </c>
      <c r="C76" s="8" t="str">
        <f t="shared" si="2"/>
        <v>39.1</v>
      </c>
      <c r="D76" s="8" t="str">
        <f t="shared" si="3"/>
        <v>Cour internationale de justice</v>
      </c>
    </row>
    <row r="77" spans="1:4" x14ac:dyDescent="0.25">
      <c r="A77" s="9" t="s">
        <v>346</v>
      </c>
      <c r="C77" s="8" t="str">
        <f t="shared" si="2"/>
        <v>40</v>
      </c>
      <c r="D77" s="8" t="str">
        <f t="shared" si="3"/>
        <v>Maintien de la paix</v>
      </c>
    </row>
    <row r="78" spans="1:4" x14ac:dyDescent="0.25">
      <c r="A78" s="9" t="s">
        <v>347</v>
      </c>
      <c r="C78" s="8" t="str">
        <f t="shared" si="2"/>
        <v>40.1</v>
      </c>
      <c r="D78" s="8" t="str">
        <f t="shared" si="3"/>
        <v>Organisations de défense</v>
      </c>
    </row>
    <row r="79" spans="1:4" x14ac:dyDescent="0.25">
      <c r="A79" s="9" t="s">
        <v>348</v>
      </c>
      <c r="C79" s="8" t="str">
        <f t="shared" si="2"/>
        <v>41</v>
      </c>
      <c r="D79" s="8" t="str">
        <f t="shared" si="3"/>
        <v>Armement. Contrôle des armements. Désarmement</v>
      </c>
    </row>
    <row r="80" spans="1:4" x14ac:dyDescent="0.25">
      <c r="A80" s="9" t="s">
        <v>349</v>
      </c>
      <c r="C80" s="8" t="str">
        <f t="shared" si="2"/>
        <v>41.1</v>
      </c>
      <c r="D80" s="8" t="str">
        <f t="shared" si="3"/>
        <v>Armes nucléaires</v>
      </c>
    </row>
    <row r="81" spans="1:4" x14ac:dyDescent="0.25">
      <c r="A81" s="9" t="s">
        <v>350</v>
      </c>
      <c r="C81" s="8" t="str">
        <f t="shared" si="2"/>
        <v>41.2</v>
      </c>
      <c r="D81" s="8" t="str">
        <f t="shared" si="3"/>
        <v>Armes biologiques et chimiques</v>
      </c>
    </row>
    <row r="82" spans="1:4" x14ac:dyDescent="0.25">
      <c r="A82" s="9" t="s">
        <v>351</v>
      </c>
      <c r="C82" s="8" t="str">
        <f t="shared" si="2"/>
        <v>41.3</v>
      </c>
      <c r="D82" s="8" t="str">
        <f t="shared" si="3"/>
        <v>Utilisation de l'espace à des fins militaires</v>
      </c>
    </row>
    <row r="83" spans="1:4" x14ac:dyDescent="0.25">
      <c r="A83" s="9" t="s">
        <v>352</v>
      </c>
      <c r="C83" s="8" t="str">
        <f t="shared" si="2"/>
        <v>42</v>
      </c>
      <c r="D83" s="8" t="str">
        <f t="shared" si="3"/>
        <v>Sanctions internationales</v>
      </c>
    </row>
    <row r="84" spans="1:4" x14ac:dyDescent="0.25">
      <c r="A84" s="9" t="s">
        <v>353</v>
      </c>
      <c r="C84" s="8" t="str">
        <f t="shared" si="2"/>
        <v>42.1</v>
      </c>
      <c r="D84" s="8" t="str">
        <f t="shared" si="3"/>
        <v>Représailles</v>
      </c>
    </row>
    <row r="85" spans="1:4" x14ac:dyDescent="0.25">
      <c r="A85" s="9" t="s">
        <v>354</v>
      </c>
      <c r="C85" s="8" t="str">
        <f t="shared" si="2"/>
        <v>43</v>
      </c>
      <c r="D85" s="8" t="str">
        <f t="shared" si="3"/>
        <v>Droit de la guerre</v>
      </c>
    </row>
    <row r="86" spans="1:4" x14ac:dyDescent="0.25">
      <c r="A86" s="9" t="s">
        <v>355</v>
      </c>
      <c r="C86" s="8" t="str">
        <f t="shared" si="2"/>
        <v>43.1</v>
      </c>
      <c r="D86" s="8" t="str">
        <f t="shared" si="3"/>
        <v>Droit humanitaire international</v>
      </c>
    </row>
    <row r="87" spans="1:4" x14ac:dyDescent="0.25">
      <c r="A87" s="9" t="s">
        <v>356</v>
      </c>
      <c r="C87" s="8" t="str">
        <f t="shared" si="2"/>
        <v>43.2</v>
      </c>
      <c r="D87" s="8" t="str">
        <f t="shared" si="3"/>
        <v>Paix</v>
      </c>
    </row>
    <row r="88" spans="1:4" x14ac:dyDescent="0.25">
      <c r="A88" s="9" t="s">
        <v>357</v>
      </c>
      <c r="C88" s="8" t="str">
        <f t="shared" si="2"/>
        <v>44</v>
      </c>
      <c r="D88" s="8" t="str">
        <f t="shared" si="3"/>
        <v>Neutralité</v>
      </c>
    </row>
    <row r="89" spans="1:4" x14ac:dyDescent="0.25">
      <c r="A89" s="9" t="s">
        <v>358</v>
      </c>
      <c r="C89" s="8" t="str">
        <f t="shared" si="2"/>
        <v>44.1</v>
      </c>
      <c r="D89" s="8" t="str">
        <f t="shared" si="3"/>
        <v>Ouvrages limités au statut de neutralité d'un seul pays</v>
      </c>
    </row>
    <row r="90" spans="1:4" x14ac:dyDescent="0.25">
      <c r="A90" s="9" t="s">
        <v>359</v>
      </c>
      <c r="C90" s="8" t="str">
        <f t="shared" si="2"/>
        <v>45</v>
      </c>
      <c r="D90" s="8" t="str">
        <f t="shared" si="3"/>
        <v>Relations internationales et politique internationale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0000"/>
  </sheetPr>
  <dimension ref="A1:D280"/>
  <sheetViews>
    <sheetView topLeftCell="A220" workbookViewId="0">
      <selection activeCell="C249" sqref="C249"/>
    </sheetView>
  </sheetViews>
  <sheetFormatPr baseColWidth="10" defaultColWidth="10.85546875" defaultRowHeight="15" x14ac:dyDescent="0.25"/>
  <cols>
    <col min="1" max="1" width="124.85546875" style="12" customWidth="1"/>
    <col min="2" max="3" width="10.85546875" style="12"/>
    <col min="4" max="4" width="87.7109375" style="12" customWidth="1"/>
    <col min="5" max="16384" width="10.85546875" style="12"/>
  </cols>
  <sheetData>
    <row r="1" spans="1:4" ht="18.75" x14ac:dyDescent="0.3">
      <c r="A1" s="11" t="s">
        <v>360</v>
      </c>
    </row>
    <row r="2" spans="1:4" x14ac:dyDescent="0.25">
      <c r="A2" s="13" t="s">
        <v>5</v>
      </c>
      <c r="C2" s="12" t="str">
        <f>SUBSTITUTE(MID($A2,1,FIND("=",$A2)-2),".","",2)</f>
        <v>1</v>
      </c>
      <c r="D2" s="12" t="str">
        <f>MID($A2,FIND("=",$A2)+2,LEN(A2))</f>
        <v>Dictionnaires, listes d'abréviations</v>
      </c>
    </row>
    <row r="3" spans="1:4" x14ac:dyDescent="0.25">
      <c r="A3" s="13" t="s">
        <v>10</v>
      </c>
      <c r="C3" s="12" t="str">
        <f t="shared" ref="C3:C66" si="0">SUBSTITUTE(MID($A3,1,FIND("=",$A3)-2),".","",2)</f>
        <v>2</v>
      </c>
      <c r="D3" s="12" t="str">
        <f t="shared" ref="D3:D66" si="1">MID($A3,FIND("=",$A3)+2,LEN(A3))</f>
        <v>Répertoires</v>
      </c>
    </row>
    <row r="4" spans="1:4" x14ac:dyDescent="0.25">
      <c r="A4" s="13" t="s">
        <v>361</v>
      </c>
      <c r="C4" s="12" t="str">
        <f t="shared" si="0"/>
        <v>2.1</v>
      </c>
      <c r="D4" s="12" t="str">
        <f t="shared" si="1"/>
        <v>UE</v>
      </c>
    </row>
    <row r="5" spans="1:4" x14ac:dyDescent="0.25">
      <c r="A5" s="13" t="s">
        <v>362</v>
      </c>
      <c r="C5" s="12" t="str">
        <f t="shared" si="0"/>
        <v>2.2</v>
      </c>
      <c r="D5" s="12" t="str">
        <f t="shared" si="1"/>
        <v>EEE, AELE, UEO</v>
      </c>
    </row>
    <row r="6" spans="1:4" x14ac:dyDescent="0.25">
      <c r="A6" s="13" t="s">
        <v>11</v>
      </c>
      <c r="C6" s="12" t="str">
        <f t="shared" si="0"/>
        <v>3</v>
      </c>
      <c r="D6" s="12" t="str">
        <f t="shared" si="1"/>
        <v>Sources d'informations générales</v>
      </c>
    </row>
    <row r="7" spans="1:4" x14ac:dyDescent="0.25">
      <c r="A7" s="13" t="s">
        <v>12</v>
      </c>
      <c r="C7" s="12" t="str">
        <f t="shared" si="0"/>
        <v>4</v>
      </c>
      <c r="D7" s="12" t="str">
        <f t="shared" si="1"/>
        <v>Encyclopédies</v>
      </c>
    </row>
    <row r="8" spans="1:4" x14ac:dyDescent="0.25">
      <c r="A8" s="13" t="s">
        <v>14</v>
      </c>
      <c r="C8" s="12" t="str">
        <f t="shared" si="0"/>
        <v>5</v>
      </c>
      <c r="D8" s="12" t="str">
        <f t="shared" si="1"/>
        <v>Bibliographies</v>
      </c>
    </row>
    <row r="9" spans="1:4" x14ac:dyDescent="0.25">
      <c r="A9" s="13" t="s">
        <v>363</v>
      </c>
      <c r="C9" s="12" t="str">
        <f t="shared" si="0"/>
        <v>6</v>
      </c>
      <c r="D9" s="12" t="str">
        <f t="shared" si="1"/>
        <v>Catalogues de publications officielles</v>
      </c>
    </row>
    <row r="10" spans="1:4" x14ac:dyDescent="0.25">
      <c r="A10" s="13" t="s">
        <v>364</v>
      </c>
      <c r="C10" s="12" t="str">
        <f t="shared" si="0"/>
        <v>6.1</v>
      </c>
      <c r="D10" s="12" t="str">
        <f t="shared" si="1"/>
        <v>UE</v>
      </c>
    </row>
    <row r="11" spans="1:4" x14ac:dyDescent="0.25">
      <c r="A11" s="13" t="s">
        <v>365</v>
      </c>
      <c r="C11" s="12" t="str">
        <f t="shared" si="0"/>
        <v>6.2</v>
      </c>
      <c r="D11" s="12" t="str">
        <f t="shared" si="1"/>
        <v>EEE, AELE, UEO</v>
      </c>
    </row>
    <row r="12" spans="1:4" x14ac:dyDescent="0.25">
      <c r="A12" s="13" t="s">
        <v>366</v>
      </c>
      <c r="C12" s="12" t="str">
        <f t="shared" si="0"/>
        <v>7</v>
      </c>
      <c r="D12" s="12" t="str">
        <f t="shared" si="1"/>
        <v>Organisation des bibliothèques et de la documentation. Recherche et informatique de recherche</v>
      </c>
    </row>
    <row r="13" spans="1:4" x14ac:dyDescent="0.25">
      <c r="A13" s="13" t="s">
        <v>367</v>
      </c>
      <c r="C13" s="12" t="str">
        <f t="shared" si="0"/>
        <v>7.1</v>
      </c>
      <c r="D13" s="12" t="str">
        <f t="shared" si="1"/>
        <v>Manuels de recherche</v>
      </c>
    </row>
    <row r="14" spans="1:4" x14ac:dyDescent="0.25">
      <c r="A14" s="13" t="s">
        <v>368</v>
      </c>
      <c r="C14" s="12" t="str">
        <f t="shared" si="0"/>
        <v>7.2</v>
      </c>
      <c r="D14" s="12" t="str">
        <f t="shared" si="1"/>
        <v>Centres de documentation européens</v>
      </c>
    </row>
    <row r="15" spans="1:4" x14ac:dyDescent="0.25">
      <c r="A15" s="13" t="s">
        <v>369</v>
      </c>
      <c r="C15" s="12" t="str">
        <f t="shared" si="0"/>
        <v>7.3</v>
      </c>
      <c r="D15" s="12" t="str">
        <f t="shared" si="1"/>
        <v>Bases de données européennes</v>
      </c>
    </row>
    <row r="16" spans="1:4" x14ac:dyDescent="0.25">
      <c r="A16" s="13" t="s">
        <v>370</v>
      </c>
      <c r="C16" s="12" t="str">
        <f t="shared" si="0"/>
        <v>7.4</v>
      </c>
      <c r="D16" s="12" t="str">
        <f t="shared" si="1"/>
        <v>Indexation, thesauri, multilinguisme concernant l’UE</v>
      </c>
    </row>
    <row r="17" spans="1:4" x14ac:dyDescent="0.25">
      <c r="A17" s="13" t="s">
        <v>371</v>
      </c>
      <c r="C17" s="12" t="str">
        <f t="shared" si="0"/>
        <v>8</v>
      </c>
      <c r="D17" s="12" t="str">
        <f t="shared" si="1"/>
        <v>Statistiques de l’UE</v>
      </c>
    </row>
    <row r="18" spans="1:4" x14ac:dyDescent="0.25">
      <c r="A18" s="13" t="s">
        <v>372</v>
      </c>
      <c r="C18" s="12" t="str">
        <f t="shared" si="0"/>
        <v>8.1</v>
      </c>
      <c r="D18" s="12" t="str">
        <f t="shared" si="1"/>
        <v>Economie et finances</v>
      </c>
    </row>
    <row r="19" spans="1:4" x14ac:dyDescent="0.25">
      <c r="A19" s="13" t="s">
        <v>373</v>
      </c>
      <c r="C19" s="12" t="str">
        <f t="shared" si="0"/>
        <v>8.2</v>
      </c>
      <c r="D19" s="12" t="str">
        <f t="shared" si="1"/>
        <v>Population et conditions sociales</v>
      </c>
    </row>
    <row r="20" spans="1:4" x14ac:dyDescent="0.25">
      <c r="A20" s="13" t="s">
        <v>374</v>
      </c>
      <c r="C20" s="12" t="str">
        <f t="shared" si="0"/>
        <v>8.3</v>
      </c>
      <c r="D20" s="12" t="str">
        <f t="shared" si="1"/>
        <v>Industrie, commerce et énergie</v>
      </c>
    </row>
    <row r="21" spans="1:4" x14ac:dyDescent="0.25">
      <c r="A21" s="13" t="s">
        <v>375</v>
      </c>
      <c r="C21" s="12" t="str">
        <f t="shared" si="0"/>
        <v>8.4</v>
      </c>
      <c r="D21" s="12" t="str">
        <f t="shared" si="1"/>
        <v>Commerce extérieur</v>
      </c>
    </row>
    <row r="22" spans="1:4" x14ac:dyDescent="0.25">
      <c r="A22" s="13" t="s">
        <v>376</v>
      </c>
      <c r="C22" s="12" t="str">
        <f t="shared" si="0"/>
        <v>8.5</v>
      </c>
      <c r="D22" s="12" t="str">
        <f t="shared" si="1"/>
        <v>Agriculture et pêche</v>
      </c>
    </row>
    <row r="23" spans="1:4" x14ac:dyDescent="0.25">
      <c r="A23" s="13" t="s">
        <v>377</v>
      </c>
      <c r="C23" s="12" t="str">
        <f t="shared" si="0"/>
        <v>8.6</v>
      </c>
      <c r="D23" s="12" t="str">
        <f t="shared" si="1"/>
        <v>Transport</v>
      </c>
    </row>
    <row r="24" spans="1:4" x14ac:dyDescent="0.25">
      <c r="A24" s="13" t="s">
        <v>378</v>
      </c>
      <c r="C24" s="12" t="str">
        <f t="shared" si="0"/>
        <v>8.7</v>
      </c>
      <c r="D24" s="12" t="str">
        <f t="shared" si="1"/>
        <v>Environnement</v>
      </c>
    </row>
    <row r="25" spans="1:4" x14ac:dyDescent="0.25">
      <c r="A25" s="13" t="s">
        <v>379</v>
      </c>
      <c r="C25" s="12" t="str">
        <f t="shared" si="0"/>
        <v>8.8</v>
      </c>
      <c r="D25" s="12" t="str">
        <f t="shared" si="1"/>
        <v>Science et technologie</v>
      </c>
    </row>
    <row r="26" spans="1:4" x14ac:dyDescent="0.25">
      <c r="A26" s="13" t="s">
        <v>380</v>
      </c>
      <c r="C26" s="12" t="str">
        <f t="shared" si="0"/>
        <v>8.9</v>
      </c>
      <c r="D26" s="12" t="str">
        <f t="shared" si="1"/>
        <v>Autres domaines individuels</v>
      </c>
    </row>
    <row r="27" spans="1:4" x14ac:dyDescent="0.25">
      <c r="A27" s="18" t="s">
        <v>863</v>
      </c>
      <c r="C27" s="12" t="str">
        <f t="shared" si="0"/>
        <v>9…20</v>
      </c>
      <c r="D27" s="12" t="str">
        <f t="shared" si="1"/>
        <v>GENERALITÉS</v>
      </c>
    </row>
    <row r="28" spans="1:4" x14ac:dyDescent="0.25">
      <c r="A28" s="13" t="s">
        <v>381</v>
      </c>
      <c r="C28" s="12" t="str">
        <f t="shared" si="0"/>
        <v>9</v>
      </c>
      <c r="D28" s="12" t="str">
        <f t="shared" si="1"/>
        <v>Recueils de législation et de traités non‐constitutifs</v>
      </c>
    </row>
    <row r="29" spans="1:4" x14ac:dyDescent="0.25">
      <c r="A29" s="13" t="s">
        <v>382</v>
      </c>
      <c r="C29" s="12" t="str">
        <f t="shared" si="0"/>
        <v>9.1</v>
      </c>
      <c r="D29" s="12" t="str">
        <f t="shared" si="1"/>
        <v>Journal officiel de l’Union européenne</v>
      </c>
    </row>
    <row r="30" spans="1:4" x14ac:dyDescent="0.25">
      <c r="A30" s="13" t="s">
        <v>383</v>
      </c>
      <c r="C30" s="12" t="str">
        <f t="shared" si="0"/>
        <v>9.2</v>
      </c>
      <c r="D30" s="12" t="str">
        <f t="shared" si="1"/>
        <v>Recueils de l'EEE et de l'AELE</v>
      </c>
    </row>
    <row r="31" spans="1:4" x14ac:dyDescent="0.25">
      <c r="A31" s="13" t="s">
        <v>384</v>
      </c>
      <c r="C31" s="12" t="str">
        <f t="shared" si="0"/>
        <v>10</v>
      </c>
      <c r="D31" s="12" t="str">
        <f t="shared" si="1"/>
        <v>Recueils de publications et documents officiels (UE)</v>
      </c>
    </row>
    <row r="32" spans="1:4" x14ac:dyDescent="0.25">
      <c r="A32" s="13" t="s">
        <v>385</v>
      </c>
      <c r="C32" s="12" t="str">
        <f t="shared" si="0"/>
        <v>10.1</v>
      </c>
      <c r="D32" s="12" t="str">
        <f t="shared" si="1"/>
        <v>Recueils de publications de l'EEE et l'AELE</v>
      </c>
    </row>
    <row r="33" spans="1:4" x14ac:dyDescent="0.25">
      <c r="A33" s="13" t="s">
        <v>31</v>
      </c>
      <c r="C33" s="12" t="str">
        <f t="shared" si="0"/>
        <v>11</v>
      </c>
      <c r="D33" s="12" t="str">
        <f t="shared" si="1"/>
        <v>Recueils de jurisprudence</v>
      </c>
    </row>
    <row r="34" spans="1:4" x14ac:dyDescent="0.25">
      <c r="A34" s="13" t="s">
        <v>386</v>
      </c>
      <c r="C34" s="12" t="str">
        <f t="shared" si="0"/>
        <v>11.1</v>
      </c>
      <c r="D34" s="12" t="str">
        <f t="shared" si="1"/>
        <v>Recueil de jurisprudence de la Cour de justice et du tribunal</v>
      </c>
    </row>
    <row r="35" spans="1:4" x14ac:dyDescent="0.25">
      <c r="A35" s="13" t="s">
        <v>387</v>
      </c>
      <c r="C35" s="12" t="str">
        <f t="shared" si="0"/>
        <v>11.2</v>
      </c>
      <c r="D35" s="12" t="str">
        <f t="shared" si="1"/>
        <v>Recueils de jurisprudence de l'AELE (EEE)</v>
      </c>
    </row>
    <row r="36" spans="1:4" x14ac:dyDescent="0.25">
      <c r="A36" s="13" t="s">
        <v>388</v>
      </c>
      <c r="C36" s="12" t="str">
        <f t="shared" si="0"/>
        <v>12</v>
      </c>
      <c r="D36" s="12" t="str">
        <f t="shared" si="1"/>
        <v>Congrès</v>
      </c>
    </row>
    <row r="37" spans="1:4" x14ac:dyDescent="0.25">
      <c r="A37" s="13" t="s">
        <v>389</v>
      </c>
      <c r="C37" s="12" t="str">
        <f t="shared" si="0"/>
        <v>12.1</v>
      </c>
      <c r="D37" s="12" t="str">
        <f t="shared" si="1"/>
        <v>Congrès juridiques</v>
      </c>
    </row>
    <row r="38" spans="1:4" x14ac:dyDescent="0.25">
      <c r="A38" s="13" t="s">
        <v>390</v>
      </c>
      <c r="C38" s="12" t="str">
        <f t="shared" si="0"/>
        <v>12.2</v>
      </c>
      <c r="D38" s="12" t="str">
        <f t="shared" si="1"/>
        <v>Congrès politiques</v>
      </c>
    </row>
    <row r="39" spans="1:4" x14ac:dyDescent="0.25">
      <c r="A39" s="13" t="s">
        <v>391</v>
      </c>
      <c r="C39" s="12" t="str">
        <f t="shared" si="0"/>
        <v>12.3</v>
      </c>
      <c r="D39" s="12" t="str">
        <f t="shared" si="1"/>
        <v>Congrès économiques</v>
      </c>
    </row>
    <row r="40" spans="1:4" x14ac:dyDescent="0.25">
      <c r="A40" s="13" t="s">
        <v>392</v>
      </c>
      <c r="C40" s="12" t="str">
        <f t="shared" si="0"/>
        <v>13</v>
      </c>
      <c r="D40" s="12" t="str">
        <f t="shared" si="1"/>
        <v>Périodiques</v>
      </c>
    </row>
    <row r="41" spans="1:4" x14ac:dyDescent="0.25">
      <c r="A41" s="13" t="s">
        <v>393</v>
      </c>
      <c r="C41" s="12" t="str">
        <f t="shared" si="0"/>
        <v>13.1</v>
      </c>
      <c r="D41" s="12" t="str">
        <f t="shared" si="1"/>
        <v>Périodiques juridiques</v>
      </c>
    </row>
    <row r="42" spans="1:4" x14ac:dyDescent="0.25">
      <c r="A42" s="13" t="s">
        <v>394</v>
      </c>
      <c r="C42" s="12" t="str">
        <f t="shared" si="0"/>
        <v>13.2</v>
      </c>
      <c r="D42" s="12" t="str">
        <f t="shared" si="1"/>
        <v>Périodiques politiques</v>
      </c>
    </row>
    <row r="43" spans="1:4" x14ac:dyDescent="0.25">
      <c r="A43" s="13" t="s">
        <v>395</v>
      </c>
      <c r="C43" s="12" t="str">
        <f t="shared" si="0"/>
        <v>13.3</v>
      </c>
      <c r="D43" s="12" t="str">
        <f t="shared" si="1"/>
        <v>Périodiques économiques</v>
      </c>
    </row>
    <row r="44" spans="1:4" x14ac:dyDescent="0.25">
      <c r="A44" s="13" t="s">
        <v>396</v>
      </c>
      <c r="C44" s="12" t="str">
        <f t="shared" si="0"/>
        <v>14</v>
      </c>
      <c r="D44" s="12" t="str">
        <f t="shared" si="1"/>
        <v>Ouvrages généraux</v>
      </c>
    </row>
    <row r="45" spans="1:4" x14ac:dyDescent="0.25">
      <c r="A45" s="13" t="s">
        <v>397</v>
      </c>
      <c r="C45" s="12" t="str">
        <f t="shared" si="0"/>
        <v>14.1</v>
      </c>
      <c r="D45" s="12" t="str">
        <f t="shared" si="1"/>
        <v>Ouvrages gén. Juridiques</v>
      </c>
    </row>
    <row r="46" spans="1:4" x14ac:dyDescent="0.25">
      <c r="A46" s="13" t="s">
        <v>398</v>
      </c>
      <c r="C46" s="12" t="str">
        <f t="shared" si="0"/>
        <v>14.2</v>
      </c>
      <c r="D46" s="12" t="str">
        <f t="shared" si="1"/>
        <v>Ouvrages gén. Politiques</v>
      </c>
    </row>
    <row r="47" spans="1:4" x14ac:dyDescent="0.25">
      <c r="A47" s="13" t="s">
        <v>399</v>
      </c>
      <c r="C47" s="12" t="str">
        <f t="shared" si="0"/>
        <v>14.3</v>
      </c>
      <c r="D47" s="12" t="str">
        <f t="shared" si="1"/>
        <v>Ouvrages gén. Économiques</v>
      </c>
    </row>
    <row r="48" spans="1:4" x14ac:dyDescent="0.25">
      <c r="A48" s="13" t="s">
        <v>400</v>
      </c>
      <c r="C48" s="12" t="str">
        <f t="shared" si="0"/>
        <v>15</v>
      </c>
      <c r="D48" s="12" t="str">
        <f t="shared" si="1"/>
        <v>Histoire et personnalités de l'intégration européenne</v>
      </c>
    </row>
    <row r="49" spans="1:4" x14ac:dyDescent="0.25">
      <c r="A49" s="13" t="s">
        <v>401</v>
      </c>
      <c r="C49" s="12" t="str">
        <f t="shared" si="0"/>
        <v>15.1</v>
      </c>
      <c r="D49" s="12" t="str">
        <f t="shared" si="1"/>
        <v>Histoire du droit communautaire</v>
      </c>
    </row>
    <row r="50" spans="1:4" x14ac:dyDescent="0.25">
      <c r="A50" s="13" t="s">
        <v>402</v>
      </c>
      <c r="C50" s="12" t="str">
        <f t="shared" si="0"/>
        <v>15.2</v>
      </c>
      <c r="D50" s="12" t="str">
        <f t="shared" si="1"/>
        <v>Biographies</v>
      </c>
    </row>
    <row r="51" spans="1:4" x14ac:dyDescent="0.25">
      <c r="A51" s="13" t="s">
        <v>403</v>
      </c>
      <c r="C51" s="12" t="str">
        <f t="shared" si="0"/>
        <v>16</v>
      </c>
      <c r="D51" s="12" t="str">
        <f t="shared" si="1"/>
        <v>Philosophie et théorie générale de l'intégration européenne</v>
      </c>
    </row>
    <row r="52" spans="1:4" x14ac:dyDescent="0.25">
      <c r="A52" s="13" t="s">
        <v>404</v>
      </c>
      <c r="C52" s="12" t="str">
        <f t="shared" si="0"/>
        <v>16.1</v>
      </c>
      <c r="D52" s="12" t="str">
        <f t="shared" si="1"/>
        <v>Concepts fondamentaux juridiques (subsidiarité, primauté du droit communautaire, etc.)</v>
      </c>
    </row>
    <row r="53" spans="1:4" x14ac:dyDescent="0.25">
      <c r="A53" s="13" t="s">
        <v>405</v>
      </c>
      <c r="C53" s="12" t="str">
        <f t="shared" si="0"/>
        <v>16.2</v>
      </c>
      <c r="D53" s="12" t="str">
        <f t="shared" si="1"/>
        <v>Ouvrages politiques</v>
      </c>
    </row>
    <row r="54" spans="1:4" x14ac:dyDescent="0.25">
      <c r="A54" s="13" t="s">
        <v>406</v>
      </c>
      <c r="C54" s="12" t="str">
        <f t="shared" si="0"/>
        <v>16.3</v>
      </c>
      <c r="D54" s="12" t="str">
        <f t="shared" si="1"/>
        <v>Ouvrages gén. Économiques</v>
      </c>
    </row>
    <row r="55" spans="1:4" x14ac:dyDescent="0.25">
      <c r="A55" s="13" t="s">
        <v>407</v>
      </c>
      <c r="C55" s="12" t="str">
        <f t="shared" si="0"/>
        <v>17</v>
      </c>
      <c r="D55" s="12" t="str">
        <f t="shared" si="1"/>
        <v>Etats membres de l'UE (ouvrages généraux)</v>
      </c>
    </row>
    <row r="56" spans="1:4" x14ac:dyDescent="0.25">
      <c r="A56" s="13" t="s">
        <v>408</v>
      </c>
      <c r="C56" s="12" t="str">
        <f t="shared" si="0"/>
        <v>17.1</v>
      </c>
      <c r="D56" s="12" t="str">
        <f t="shared" si="1"/>
        <v>Rapports entre les Etats membres et l'Union; droits et obligations des Etats membres (ouvrages généraux: voir aussi 16.1, 27.7 et 29.4)</v>
      </c>
    </row>
    <row r="57" spans="1:4" x14ac:dyDescent="0.25">
      <c r="A57" s="13" t="s">
        <v>409</v>
      </c>
      <c r="C57" s="12" t="str">
        <f t="shared" si="0"/>
        <v>17.2</v>
      </c>
      <c r="D57" s="12" t="str">
        <f t="shared" si="1"/>
        <v>Rapports entre Etats membres</v>
      </c>
    </row>
    <row r="58" spans="1:4" x14ac:dyDescent="0.25">
      <c r="A58" s="13" t="s">
        <v>410</v>
      </c>
      <c r="C58" s="12" t="str">
        <f t="shared" si="0"/>
        <v>18</v>
      </c>
      <c r="D58" s="12" t="str">
        <f t="shared" si="1"/>
        <v>Réforme du droit</v>
      </c>
    </row>
    <row r="59" spans="1:4" x14ac:dyDescent="0.25">
      <c r="A59" s="13" t="s">
        <v>411</v>
      </c>
      <c r="C59" s="12" t="str">
        <f t="shared" si="0"/>
        <v>19</v>
      </c>
      <c r="D59" s="12" t="str">
        <f t="shared" si="1"/>
        <v>Technique législative. Rédaction juridique. Codification</v>
      </c>
    </row>
    <row r="60" spans="1:4" x14ac:dyDescent="0.25">
      <c r="A60" s="13" t="s">
        <v>412</v>
      </c>
      <c r="C60" s="12" t="str">
        <f t="shared" si="0"/>
        <v>20</v>
      </c>
      <c r="D60" s="12" t="str">
        <f t="shared" si="1"/>
        <v>Enseignement de l'intégration européenne</v>
      </c>
    </row>
    <row r="61" spans="1:4" x14ac:dyDescent="0.25">
      <c r="A61" s="18" t="s">
        <v>864</v>
      </c>
      <c r="C61" s="12" t="str">
        <f t="shared" si="0"/>
        <v>21…25.6</v>
      </c>
      <c r="D61" s="12" t="str">
        <f t="shared" si="1"/>
        <v>TRAITÉS CONSTITUTIFS ET INSTITUTIONS POLITIQUES</v>
      </c>
    </row>
    <row r="62" spans="1:4" x14ac:dyDescent="0.25">
      <c r="A62" s="13" t="s">
        <v>413</v>
      </c>
      <c r="C62" s="12" t="str">
        <f t="shared" si="0"/>
        <v>21</v>
      </c>
      <c r="D62" s="12" t="str">
        <f t="shared" si="1"/>
        <v>Droit et structures constitutionnelles et institutionnelles de l'UE (ouvrages généraux)</v>
      </c>
    </row>
    <row r="63" spans="1:4" x14ac:dyDescent="0.25">
      <c r="A63" s="13" t="s">
        <v>414</v>
      </c>
      <c r="C63" s="12" t="str">
        <f t="shared" si="0"/>
        <v>22</v>
      </c>
      <c r="D63" s="12" t="str">
        <f t="shared" si="1"/>
        <v>Traités constitutifs (y compris recueils généraux de traités sur l’Union européenne)</v>
      </c>
    </row>
    <row r="64" spans="1:4" x14ac:dyDescent="0.25">
      <c r="A64" s="13" t="s">
        <v>415</v>
      </c>
      <c r="C64" s="12" t="str">
        <f t="shared" si="0"/>
        <v>23</v>
      </c>
      <c r="D64" s="12" t="str">
        <f t="shared" si="1"/>
        <v>Traités modificateurs</v>
      </c>
    </row>
    <row r="65" spans="1:4" x14ac:dyDescent="0.25">
      <c r="A65" s="13" t="s">
        <v>416</v>
      </c>
      <c r="C65" s="12" t="str">
        <f t="shared" si="0"/>
        <v>24</v>
      </c>
      <c r="D65" s="12" t="str">
        <f t="shared" si="1"/>
        <v>Traités d'adhésion de l'UE (par étapes) (voir aussi 86)</v>
      </c>
    </row>
    <row r="66" spans="1:4" x14ac:dyDescent="0.25">
      <c r="A66" s="13" t="s">
        <v>417</v>
      </c>
      <c r="C66" s="12" t="str">
        <f t="shared" si="0"/>
        <v>25</v>
      </c>
      <c r="D66" s="12" t="str">
        <f t="shared" si="1"/>
        <v>Institutions politiques (voir aussi 29.1, 29.2, 32, 32.2, 33.3, 35)</v>
      </c>
    </row>
    <row r="67" spans="1:4" x14ac:dyDescent="0.25">
      <c r="A67" s="13" t="s">
        <v>418</v>
      </c>
      <c r="C67" s="12" t="str">
        <f t="shared" ref="C67:C130" si="2">SUBSTITUTE(MID($A67,1,FIND("=",$A67)-2),".","",2)</f>
        <v>25.1</v>
      </c>
      <c r="D67" s="12" t="str">
        <f t="shared" ref="D67:D130" si="3">MID($A67,FIND("=",$A67)+2,LEN(A67))</f>
        <v>Commission (UE)</v>
      </c>
    </row>
    <row r="68" spans="1:4" x14ac:dyDescent="0.25">
      <c r="A68" s="13" t="s">
        <v>419</v>
      </c>
      <c r="C68" s="12" t="str">
        <f t="shared" si="2"/>
        <v>25.2</v>
      </c>
      <c r="D68" s="12" t="str">
        <f t="shared" si="3"/>
        <v>Conseil (UE) et Conseil européen</v>
      </c>
    </row>
    <row r="69" spans="1:4" x14ac:dyDescent="0.25">
      <c r="A69" s="13" t="s">
        <v>420</v>
      </c>
      <c r="C69" s="12" t="str">
        <f t="shared" si="2"/>
        <v>25.3</v>
      </c>
      <c r="D69" s="12" t="str">
        <f t="shared" si="3"/>
        <v>Parlement européen (y compris élections)</v>
      </c>
    </row>
    <row r="70" spans="1:4" x14ac:dyDescent="0.25">
      <c r="A70" s="13" t="s">
        <v>421</v>
      </c>
      <c r="C70" s="12" t="str">
        <f t="shared" si="2"/>
        <v>25.4</v>
      </c>
      <c r="D70" s="12" t="str">
        <f t="shared" si="3"/>
        <v>Autres institutions de l'UE</v>
      </c>
    </row>
    <row r="71" spans="1:4" x14ac:dyDescent="0.25">
      <c r="A71" s="13" t="s">
        <v>422</v>
      </c>
      <c r="C71" s="12" t="str">
        <f t="shared" si="2"/>
        <v>25.5</v>
      </c>
      <c r="D71" s="12" t="str">
        <f t="shared" si="3"/>
        <v>Institutions de l'EEE</v>
      </c>
    </row>
    <row r="72" spans="1:4" x14ac:dyDescent="0.25">
      <c r="A72" s="13" t="s">
        <v>423</v>
      </c>
      <c r="C72" s="12" t="str">
        <f t="shared" si="2"/>
        <v>25.6</v>
      </c>
      <c r="D72" s="12" t="str">
        <f t="shared" si="3"/>
        <v>Institutions de l'AELE</v>
      </c>
    </row>
    <row r="73" spans="1:4" x14ac:dyDescent="0.25">
      <c r="A73" s="18" t="s">
        <v>865</v>
      </c>
      <c r="C73" s="12" t="str">
        <f t="shared" si="2"/>
        <v>26…31.1</v>
      </c>
      <c r="D73" s="12" t="str">
        <f t="shared" si="3"/>
        <v>POUVOIRS ET ACTES. ORGANISATION ET CONTRÔLE JUDICIAIRE. ADMINISTRATION PUBLIQUE. POLITIQUE</v>
      </c>
    </row>
    <row r="74" spans="1:4" x14ac:dyDescent="0.25">
      <c r="A74" s="13" t="s">
        <v>424</v>
      </c>
      <c r="C74" s="12" t="str">
        <f t="shared" si="2"/>
        <v>26</v>
      </c>
      <c r="D74" s="12" t="str">
        <f t="shared" si="3"/>
        <v>Pouvoirs et actes de l'Union européenne (ouvr. gén.)</v>
      </c>
    </row>
    <row r="75" spans="1:4" x14ac:dyDescent="0.25">
      <c r="A75" s="13" t="s">
        <v>425</v>
      </c>
      <c r="C75" s="12" t="str">
        <f t="shared" si="2"/>
        <v>27</v>
      </c>
      <c r="D75" s="12" t="str">
        <f t="shared" si="3"/>
        <v>Pouvoir législatif et décisionnel. Fonctionnement (ouvr. gén.)</v>
      </c>
    </row>
    <row r="76" spans="1:4" x14ac:dyDescent="0.25">
      <c r="A76" s="13" t="s">
        <v>426</v>
      </c>
      <c r="C76" s="12" t="str">
        <f t="shared" si="2"/>
        <v>27.1</v>
      </c>
      <c r="D76" s="12" t="str">
        <f t="shared" si="3"/>
        <v>Procédure législative et décisionnelle</v>
      </c>
    </row>
    <row r="77" spans="1:4" x14ac:dyDescent="0.25">
      <c r="A77" s="13" t="s">
        <v>427</v>
      </c>
      <c r="C77" s="12" t="str">
        <f t="shared" si="2"/>
        <v>27.2</v>
      </c>
      <c r="D77" s="12" t="str">
        <f t="shared" si="3"/>
        <v>Règlements</v>
      </c>
    </row>
    <row r="78" spans="1:4" x14ac:dyDescent="0.25">
      <c r="A78" s="13" t="s">
        <v>428</v>
      </c>
      <c r="C78" s="12" t="str">
        <f t="shared" si="2"/>
        <v>27.3</v>
      </c>
      <c r="D78" s="12" t="str">
        <f t="shared" si="3"/>
        <v>Directives</v>
      </c>
    </row>
    <row r="79" spans="1:4" x14ac:dyDescent="0.25">
      <c r="A79" s="13" t="s">
        <v>429</v>
      </c>
      <c r="C79" s="12" t="str">
        <f t="shared" si="2"/>
        <v>27.4</v>
      </c>
      <c r="D79" s="12" t="str">
        <f t="shared" si="3"/>
        <v>Décisions</v>
      </c>
    </row>
    <row r="80" spans="1:4" x14ac:dyDescent="0.25">
      <c r="A80" s="13" t="s">
        <v>430</v>
      </c>
      <c r="C80" s="12" t="str">
        <f t="shared" si="2"/>
        <v>27.5</v>
      </c>
      <c r="D80" s="12" t="str">
        <f t="shared" si="3"/>
        <v>Actes atypiques ("soft law") et autres mesures</v>
      </c>
    </row>
    <row r="81" spans="1:4" x14ac:dyDescent="0.25">
      <c r="A81" s="13" t="s">
        <v>431</v>
      </c>
      <c r="C81" s="12" t="str">
        <f t="shared" si="2"/>
        <v>27.6</v>
      </c>
      <c r="D81" s="12" t="str">
        <f t="shared" si="3"/>
        <v>Mise en oeuvre au niveau de l'Union (ouvr. gén.)</v>
      </c>
    </row>
    <row r="82" spans="1:4" x14ac:dyDescent="0.25">
      <c r="A82" s="13" t="s">
        <v>432</v>
      </c>
      <c r="C82" s="12" t="str">
        <f t="shared" si="2"/>
        <v>27.7</v>
      </c>
      <c r="D82" s="12" t="str">
        <f t="shared" si="3"/>
        <v>Mise en oeuvre au niveau des Etats membres (ouvr. gén.)</v>
      </c>
    </row>
    <row r="83" spans="1:4" x14ac:dyDescent="0.25">
      <c r="A83" s="13" t="s">
        <v>433</v>
      </c>
      <c r="C83" s="12" t="str">
        <f t="shared" si="2"/>
        <v>28</v>
      </c>
      <c r="D83" s="12" t="str">
        <f t="shared" si="3"/>
        <v>Pouvoir exécutif</v>
      </c>
    </row>
    <row r="84" spans="1:4" x14ac:dyDescent="0.25">
      <c r="A84" s="13" t="s">
        <v>434</v>
      </c>
      <c r="C84" s="12" t="str">
        <f t="shared" si="2"/>
        <v>29</v>
      </c>
      <c r="D84" s="12" t="str">
        <f t="shared" si="3"/>
        <v>Pouvoirs et institutions judiciaires. Interprétation des traités. Protection juridique (ouvr. gén.)</v>
      </c>
    </row>
    <row r="85" spans="1:4" x14ac:dyDescent="0.25">
      <c r="A85" s="13" t="s">
        <v>435</v>
      </c>
      <c r="C85" s="12" t="str">
        <f t="shared" si="2"/>
        <v>29.1</v>
      </c>
      <c r="D85" s="12" t="str">
        <f t="shared" si="3"/>
        <v>Cour de justice de l'UE</v>
      </c>
    </row>
    <row r="86" spans="1:4" x14ac:dyDescent="0.25">
      <c r="A86" s="13" t="s">
        <v>436</v>
      </c>
      <c r="C86" s="12" t="str">
        <f t="shared" si="2"/>
        <v>29.2</v>
      </c>
      <c r="D86" s="12" t="str">
        <f t="shared" si="3"/>
        <v>Tribunal de l'UE</v>
      </c>
    </row>
    <row r="87" spans="1:4" x14ac:dyDescent="0.25">
      <c r="A87" s="13" t="s">
        <v>437</v>
      </c>
      <c r="C87" s="12" t="str">
        <f t="shared" si="2"/>
        <v>29.3</v>
      </c>
      <c r="D87" s="12" t="str">
        <f t="shared" si="3"/>
        <v>Procédures</v>
      </c>
    </row>
    <row r="88" spans="1:4" x14ac:dyDescent="0.25">
      <c r="A88" s="13" t="s">
        <v>438</v>
      </c>
      <c r="C88" s="12" t="str">
        <f t="shared" si="2"/>
        <v>29.4</v>
      </c>
      <c r="D88" s="12" t="str">
        <f t="shared" si="3"/>
        <v>Droit de l’UE devant les tribunaux des Etats membres</v>
      </c>
    </row>
    <row r="89" spans="1:4" x14ac:dyDescent="0.25">
      <c r="A89" s="13" t="s">
        <v>439</v>
      </c>
      <c r="C89" s="12" t="str">
        <f t="shared" si="2"/>
        <v>29.5</v>
      </c>
      <c r="D89" s="12" t="str">
        <f t="shared" si="3"/>
        <v>Pouvoirs et institutions judiciaires dans l’EEE (AELE)</v>
      </c>
    </row>
    <row r="90" spans="1:4" x14ac:dyDescent="0.25">
      <c r="A90" s="13" t="s">
        <v>440</v>
      </c>
      <c r="C90" s="12" t="str">
        <f t="shared" si="2"/>
        <v>30</v>
      </c>
      <c r="D90" s="12" t="str">
        <f t="shared" si="3"/>
        <v>Administration publique. Droit administratif (ouvr. gén.)</v>
      </c>
    </row>
    <row r="91" spans="1:4" x14ac:dyDescent="0.25">
      <c r="A91" s="13" t="s">
        <v>441</v>
      </c>
      <c r="C91" s="12" t="str">
        <f t="shared" si="2"/>
        <v>30.1</v>
      </c>
      <c r="D91" s="12" t="str">
        <f t="shared" si="3"/>
        <v>Procédure administrative</v>
      </c>
    </row>
    <row r="92" spans="1:4" x14ac:dyDescent="0.25">
      <c r="A92" s="13" t="s">
        <v>442</v>
      </c>
      <c r="C92" s="12" t="str">
        <f t="shared" si="2"/>
        <v>30.2</v>
      </c>
      <c r="D92" s="12" t="str">
        <f t="shared" si="3"/>
        <v>Responsabilité de l'UE et des Etats membres (y compris sanctions)</v>
      </c>
    </row>
    <row r="93" spans="1:4" x14ac:dyDescent="0.25">
      <c r="A93" s="13" t="s">
        <v>443</v>
      </c>
      <c r="C93" s="12" t="str">
        <f t="shared" si="2"/>
        <v>30.3</v>
      </c>
      <c r="D93" s="12" t="str">
        <f t="shared" si="3"/>
        <v>Fonctionnaires de l'UE</v>
      </c>
    </row>
    <row r="94" spans="1:4" x14ac:dyDescent="0.25">
      <c r="A94" s="13" t="s">
        <v>444</v>
      </c>
      <c r="C94" s="12" t="str">
        <f t="shared" si="2"/>
        <v>30.4</v>
      </c>
      <c r="D94" s="12" t="str">
        <f t="shared" si="3"/>
        <v>Fonctionnaires de l'EEE, AELE, UEO</v>
      </c>
    </row>
    <row r="95" spans="1:4" x14ac:dyDescent="0.25">
      <c r="A95" s="13" t="s">
        <v>445</v>
      </c>
      <c r="C95" s="12" t="str">
        <f t="shared" si="2"/>
        <v>31</v>
      </c>
      <c r="D95" s="12" t="str">
        <f t="shared" si="3"/>
        <v>Politique (ouvrages généraux)</v>
      </c>
    </row>
    <row r="96" spans="1:4" x14ac:dyDescent="0.25">
      <c r="A96" s="13" t="s">
        <v>446</v>
      </c>
      <c r="C96" s="12" t="str">
        <f t="shared" si="2"/>
        <v>31.1</v>
      </c>
      <c r="D96" s="12" t="str">
        <f t="shared" si="3"/>
        <v>Droits politiques</v>
      </c>
    </row>
    <row r="97" spans="1:4" x14ac:dyDescent="0.25">
      <c r="A97" s="18" t="s">
        <v>866</v>
      </c>
      <c r="C97" s="12" t="str">
        <f t="shared" si="2"/>
        <v>32…35</v>
      </c>
      <c r="D97" s="12" t="str">
        <f t="shared" si="3"/>
        <v>UNION MONETAIRE. FINANCES PUBLIQUES ET INSTITUTIONS FINANCIERES</v>
      </c>
    </row>
    <row r="98" spans="1:4" x14ac:dyDescent="0.25">
      <c r="A98" s="13" t="s">
        <v>447</v>
      </c>
      <c r="C98" s="12" t="str">
        <f t="shared" si="2"/>
        <v>32</v>
      </c>
      <c r="D98" s="12" t="str">
        <f t="shared" si="3"/>
        <v>Union monétaire. Banque centrale européenne (ouvr. gén.)</v>
      </c>
    </row>
    <row r="99" spans="1:4" x14ac:dyDescent="0.25">
      <c r="A99" s="13" t="s">
        <v>448</v>
      </c>
      <c r="C99" s="12" t="str">
        <f t="shared" si="2"/>
        <v>32.1</v>
      </c>
      <c r="D99" s="12" t="str">
        <f t="shared" si="3"/>
        <v>Monnaie unique</v>
      </c>
    </row>
    <row r="100" spans="1:4" x14ac:dyDescent="0.25">
      <c r="A100" s="13" t="s">
        <v>449</v>
      </c>
      <c r="C100" s="12" t="str">
        <f t="shared" si="2"/>
        <v>32.2</v>
      </c>
      <c r="D100" s="12" t="str">
        <f t="shared" si="3"/>
        <v>Banque centrale européenne</v>
      </c>
    </row>
    <row r="101" spans="1:4" x14ac:dyDescent="0.25">
      <c r="A101" s="13" t="s">
        <v>450</v>
      </c>
      <c r="C101" s="12" t="str">
        <f t="shared" si="2"/>
        <v>33</v>
      </c>
      <c r="D101" s="12" t="str">
        <f t="shared" si="3"/>
        <v>Finances publiques</v>
      </c>
    </row>
    <row r="102" spans="1:4" x14ac:dyDescent="0.25">
      <c r="A102" s="13" t="s">
        <v>451</v>
      </c>
      <c r="C102" s="12" t="str">
        <f t="shared" si="2"/>
        <v>33.1</v>
      </c>
      <c r="D102" s="12" t="str">
        <f t="shared" si="3"/>
        <v>Budget. Pouvoirs budgétaires de l'UE</v>
      </c>
    </row>
    <row r="103" spans="1:4" x14ac:dyDescent="0.25">
      <c r="A103" s="13" t="s">
        <v>452</v>
      </c>
      <c r="C103" s="12" t="str">
        <f t="shared" si="2"/>
        <v>33.2</v>
      </c>
      <c r="D103" s="12" t="str">
        <f t="shared" si="3"/>
        <v>Répartition financière</v>
      </c>
    </row>
    <row r="104" spans="1:4" x14ac:dyDescent="0.25">
      <c r="A104" s="13" t="s">
        <v>453</v>
      </c>
      <c r="C104" s="12" t="str">
        <f t="shared" si="2"/>
        <v>33.3</v>
      </c>
      <c r="D104" s="12" t="str">
        <f t="shared" si="3"/>
        <v>Cour des comptes</v>
      </c>
    </row>
    <row r="105" spans="1:4" x14ac:dyDescent="0.25">
      <c r="A105" s="13" t="s">
        <v>454</v>
      </c>
      <c r="C105" s="12" t="str">
        <f t="shared" si="2"/>
        <v>34</v>
      </c>
      <c r="D105" s="12" t="str">
        <f t="shared" si="3"/>
        <v>Impôts. Droit fiscal</v>
      </c>
    </row>
    <row r="106" spans="1:4" x14ac:dyDescent="0.25">
      <c r="A106" s="13" t="s">
        <v>455</v>
      </c>
      <c r="C106" s="12" t="str">
        <f t="shared" si="2"/>
        <v>34.1</v>
      </c>
      <c r="D106" s="12" t="str">
        <f t="shared" si="3"/>
        <v>Impôts indirects</v>
      </c>
    </row>
    <row r="107" spans="1:4" x14ac:dyDescent="0.25">
      <c r="A107" s="13" t="s">
        <v>456</v>
      </c>
      <c r="C107" s="12" t="str">
        <f t="shared" si="2"/>
        <v>34.2</v>
      </c>
      <c r="D107" s="12" t="str">
        <f t="shared" si="3"/>
        <v>Impôts directs</v>
      </c>
    </row>
    <row r="108" spans="1:4" x14ac:dyDescent="0.25">
      <c r="A108" s="13" t="s">
        <v>457</v>
      </c>
      <c r="C108" s="12" t="str">
        <f t="shared" si="2"/>
        <v>34.3</v>
      </c>
      <c r="D108" s="12" t="str">
        <f t="shared" si="3"/>
        <v>Harmonisation</v>
      </c>
    </row>
    <row r="109" spans="1:4" x14ac:dyDescent="0.25">
      <c r="A109" s="13" t="s">
        <v>458</v>
      </c>
      <c r="C109" s="12" t="str">
        <f t="shared" si="2"/>
        <v>35</v>
      </c>
      <c r="D109" s="12" t="str">
        <f t="shared" si="3"/>
        <v>Banque européenne d'investissement</v>
      </c>
    </row>
    <row r="110" spans="1:4" x14ac:dyDescent="0.25">
      <c r="A110" s="18" t="s">
        <v>867</v>
      </c>
      <c r="C110" s="12" t="str">
        <f t="shared" si="2"/>
        <v>36…47</v>
      </c>
      <c r="D110" s="12" t="str">
        <f t="shared" si="3"/>
        <v>MARCHE INTERIEUR</v>
      </c>
    </row>
    <row r="111" spans="1:4" x14ac:dyDescent="0.25">
      <c r="A111" s="13" t="s">
        <v>459</v>
      </c>
      <c r="C111" s="12" t="str">
        <f t="shared" si="2"/>
        <v>36</v>
      </c>
      <c r="D111" s="12" t="str">
        <f t="shared" si="3"/>
        <v>Marché unique: les libertés de circulation et de mouvement (ouvr. gén.)</v>
      </c>
    </row>
    <row r="112" spans="1:4" x14ac:dyDescent="0.25">
      <c r="A112" s="13" t="s">
        <v>460</v>
      </c>
      <c r="C112" s="12" t="str">
        <f t="shared" si="2"/>
        <v>36.1</v>
      </c>
      <c r="D112" s="12" t="str">
        <f t="shared" si="3"/>
        <v>Professions juridiques</v>
      </c>
    </row>
    <row r="113" spans="1:4" x14ac:dyDescent="0.25">
      <c r="A113" s="13" t="s">
        <v>461</v>
      </c>
      <c r="C113" s="12" t="str">
        <f t="shared" si="2"/>
        <v>37</v>
      </c>
      <c r="D113" s="12" t="str">
        <f t="shared" si="3"/>
        <v>Libre circulation des marchandises</v>
      </c>
    </row>
    <row r="114" spans="1:4" x14ac:dyDescent="0.25">
      <c r="A114" s="13" t="s">
        <v>462</v>
      </c>
      <c r="C114" s="12" t="str">
        <f t="shared" si="2"/>
        <v>37.1</v>
      </c>
      <c r="D114" s="12" t="str">
        <f t="shared" si="3"/>
        <v>Admissibilité de mesures nationales</v>
      </c>
    </row>
    <row r="115" spans="1:4" x14ac:dyDescent="0.25">
      <c r="A115" s="13" t="s">
        <v>463</v>
      </c>
      <c r="C115" s="12" t="str">
        <f t="shared" si="2"/>
        <v>38</v>
      </c>
      <c r="D115" s="12" t="str">
        <f t="shared" si="3"/>
        <v>Libre mouvement des capitaux</v>
      </c>
    </row>
    <row r="116" spans="1:4" x14ac:dyDescent="0.25">
      <c r="A116" s="13" t="s">
        <v>464</v>
      </c>
      <c r="C116" s="12" t="str">
        <f t="shared" si="2"/>
        <v>39</v>
      </c>
      <c r="D116" s="12" t="str">
        <f t="shared" si="3"/>
        <v>Libre circulation des services</v>
      </c>
    </row>
    <row r="117" spans="1:4" x14ac:dyDescent="0.25">
      <c r="A117" s="13" t="s">
        <v>465</v>
      </c>
      <c r="C117" s="12" t="str">
        <f t="shared" si="2"/>
        <v>40</v>
      </c>
      <c r="D117" s="12" t="str">
        <f t="shared" si="3"/>
        <v>Liberté d'établissement et de séjour</v>
      </c>
    </row>
    <row r="118" spans="1:4" x14ac:dyDescent="0.25">
      <c r="A118" s="13" t="s">
        <v>466</v>
      </c>
      <c r="C118" s="12" t="str">
        <f t="shared" si="2"/>
        <v>41</v>
      </c>
      <c r="D118" s="12" t="str">
        <f t="shared" si="3"/>
        <v>Libre circulation des personnes (voir aussi 42)</v>
      </c>
    </row>
    <row r="119" spans="1:4" x14ac:dyDescent="0.25">
      <c r="A119" s="13" t="s">
        <v>467</v>
      </c>
      <c r="C119" s="12" t="str">
        <f t="shared" si="2"/>
        <v>41.1</v>
      </c>
      <c r="D119" s="12" t="str">
        <f t="shared" si="3"/>
        <v>Reconnaissance des diplômes et des qualifications professionnelles</v>
      </c>
    </row>
    <row r="120" spans="1:4" x14ac:dyDescent="0.25">
      <c r="A120" s="13" t="s">
        <v>468</v>
      </c>
      <c r="C120" s="12" t="str">
        <f t="shared" si="2"/>
        <v>41.2</v>
      </c>
      <c r="D120" s="12" t="str">
        <f t="shared" si="3"/>
        <v>Passeport et citoyenneté européens</v>
      </c>
    </row>
    <row r="121" spans="1:4" x14ac:dyDescent="0.25">
      <c r="A121" s="13" t="s">
        <v>469</v>
      </c>
      <c r="C121" s="12" t="str">
        <f t="shared" si="2"/>
        <v>42</v>
      </c>
      <c r="D121" s="12" t="str">
        <f t="shared" si="3"/>
        <v>Accords de Schengen</v>
      </c>
    </row>
    <row r="122" spans="1:4" x14ac:dyDescent="0.25">
      <c r="A122" s="13" t="s">
        <v>470</v>
      </c>
      <c r="C122" s="12" t="str">
        <f t="shared" si="2"/>
        <v>42.1</v>
      </c>
      <c r="D122" s="12" t="str">
        <f t="shared" si="3"/>
        <v>Aspects douaniers</v>
      </c>
    </row>
    <row r="123" spans="1:4" x14ac:dyDescent="0.25">
      <c r="A123" s="13" t="s">
        <v>471</v>
      </c>
      <c r="C123" s="12" t="str">
        <f t="shared" si="2"/>
        <v>42.2</v>
      </c>
      <c r="D123" s="12" t="str">
        <f t="shared" si="3"/>
        <v>Aspects policiers et judiciaires</v>
      </c>
    </row>
    <row r="124" spans="1:4" x14ac:dyDescent="0.25">
      <c r="A124" s="13" t="s">
        <v>472</v>
      </c>
      <c r="C124" s="12" t="str">
        <f t="shared" si="2"/>
        <v>42.3</v>
      </c>
      <c r="D124" s="12" t="str">
        <f t="shared" si="3"/>
        <v>Aspects informatiques et protection des données</v>
      </c>
    </row>
    <row r="125" spans="1:4" x14ac:dyDescent="0.25">
      <c r="A125" s="13" t="s">
        <v>473</v>
      </c>
      <c r="C125" s="12" t="str">
        <f t="shared" si="2"/>
        <v>43</v>
      </c>
      <c r="D125" s="12" t="str">
        <f t="shared" si="3"/>
        <v>Transports</v>
      </c>
    </row>
    <row r="126" spans="1:4" x14ac:dyDescent="0.25">
      <c r="A126" s="13" t="s">
        <v>474</v>
      </c>
      <c r="C126" s="12" t="str">
        <f t="shared" si="2"/>
        <v>43.1</v>
      </c>
      <c r="D126" s="12" t="str">
        <f t="shared" si="3"/>
        <v>Transport routier</v>
      </c>
    </row>
    <row r="127" spans="1:4" x14ac:dyDescent="0.25">
      <c r="A127" s="13" t="s">
        <v>475</v>
      </c>
      <c r="C127" s="12" t="str">
        <f t="shared" si="2"/>
        <v>43.2</v>
      </c>
      <c r="D127" s="12" t="str">
        <f t="shared" si="3"/>
        <v>Chemins de fer. Transversales alpines</v>
      </c>
    </row>
    <row r="128" spans="1:4" x14ac:dyDescent="0.25">
      <c r="A128" s="13" t="s">
        <v>476</v>
      </c>
      <c r="C128" s="12" t="str">
        <f t="shared" si="2"/>
        <v>43.3</v>
      </c>
      <c r="D128" s="12" t="str">
        <f t="shared" si="3"/>
        <v>Navigation maritime et fluviale</v>
      </c>
    </row>
    <row r="129" spans="1:4" x14ac:dyDescent="0.25">
      <c r="A129" s="13" t="s">
        <v>477</v>
      </c>
      <c r="C129" s="12" t="str">
        <f t="shared" si="2"/>
        <v>43.4</v>
      </c>
      <c r="D129" s="12" t="str">
        <f t="shared" si="3"/>
        <v>Transport aérien</v>
      </c>
    </row>
    <row r="130" spans="1:4" x14ac:dyDescent="0.25">
      <c r="A130" s="13" t="s">
        <v>478</v>
      </c>
      <c r="C130" s="12" t="str">
        <f t="shared" si="2"/>
        <v>44</v>
      </c>
      <c r="D130" s="12" t="str">
        <f t="shared" si="3"/>
        <v>Communications. Informatique</v>
      </c>
    </row>
    <row r="131" spans="1:4" x14ac:dyDescent="0.25">
      <c r="A131" s="13" t="s">
        <v>479</v>
      </c>
      <c r="C131" s="12" t="str">
        <f t="shared" ref="C131:C194" si="4">SUBSTITUTE(MID($A131,1,FIND("=",$A131)-2),".","",2)</f>
        <v>44.1</v>
      </c>
      <c r="D131" s="12" t="str">
        <f t="shared" ref="D131:D194" si="5">MID($A131,FIND("=",$A131)+2,LEN(A131))</f>
        <v>Médias. Audiovisuel</v>
      </c>
    </row>
    <row r="132" spans="1:4" x14ac:dyDescent="0.25">
      <c r="A132" s="13" t="s">
        <v>480</v>
      </c>
      <c r="C132" s="12" t="str">
        <f t="shared" si="4"/>
        <v>44.2</v>
      </c>
      <c r="D132" s="12" t="str">
        <f t="shared" si="5"/>
        <v>Services postaux</v>
      </c>
    </row>
    <row r="133" spans="1:4" x14ac:dyDescent="0.25">
      <c r="A133" s="13" t="s">
        <v>481</v>
      </c>
      <c r="C133" s="12" t="str">
        <f t="shared" si="4"/>
        <v>44.3</v>
      </c>
      <c r="D133" s="12" t="str">
        <f t="shared" si="5"/>
        <v>Services télégraphiques et téléphoniques</v>
      </c>
    </row>
    <row r="134" spans="1:4" x14ac:dyDescent="0.25">
      <c r="A134" s="13" t="s">
        <v>482</v>
      </c>
      <c r="C134" s="12" t="str">
        <f t="shared" si="4"/>
        <v>44.4</v>
      </c>
      <c r="D134" s="12" t="str">
        <f t="shared" si="5"/>
        <v>Informatique. Réseaux. Transmission électronique des données</v>
      </c>
    </row>
    <row r="135" spans="1:4" x14ac:dyDescent="0.25">
      <c r="A135" s="13" t="s">
        <v>483</v>
      </c>
      <c r="C135" s="12" t="str">
        <f t="shared" si="4"/>
        <v>44.5</v>
      </c>
      <c r="D135" s="12" t="str">
        <f t="shared" si="5"/>
        <v>Harmonisation des standards techniques</v>
      </c>
    </row>
    <row r="136" spans="1:4" x14ac:dyDescent="0.25">
      <c r="A136" s="13" t="s">
        <v>484</v>
      </c>
      <c r="C136" s="12" t="str">
        <f t="shared" si="4"/>
        <v>44.6</v>
      </c>
      <c r="D136" s="12" t="str">
        <f t="shared" si="5"/>
        <v>Recherche dans le domaine des communications</v>
      </c>
    </row>
    <row r="137" spans="1:4" x14ac:dyDescent="0.25">
      <c r="A137" s="13" t="s">
        <v>485</v>
      </c>
      <c r="C137" s="12" t="str">
        <f t="shared" si="4"/>
        <v>45</v>
      </c>
      <c r="D137" s="12" t="str">
        <f t="shared" si="5"/>
        <v>Ressources naturelles. Energie. Services industriels</v>
      </c>
    </row>
    <row r="138" spans="1:4" x14ac:dyDescent="0.25">
      <c r="A138" s="13" t="s">
        <v>486</v>
      </c>
      <c r="C138" s="12" t="str">
        <f t="shared" si="4"/>
        <v>45.1</v>
      </c>
      <c r="D138" s="12" t="str">
        <f t="shared" si="5"/>
        <v>Charbon et acier (CECA)</v>
      </c>
    </row>
    <row r="139" spans="1:4" x14ac:dyDescent="0.25">
      <c r="A139" s="13" t="s">
        <v>487</v>
      </c>
      <c r="C139" s="12" t="str">
        <f t="shared" si="4"/>
        <v>45.2</v>
      </c>
      <c r="D139" s="12" t="str">
        <f t="shared" si="5"/>
        <v>Autres minéraux</v>
      </c>
    </row>
    <row r="140" spans="1:4" x14ac:dyDescent="0.25">
      <c r="A140" s="13" t="s">
        <v>488</v>
      </c>
      <c r="C140" s="12" t="str">
        <f t="shared" si="4"/>
        <v>45.3</v>
      </c>
      <c r="D140" s="12" t="str">
        <f t="shared" si="5"/>
        <v>Pétrole et gaz naturel</v>
      </c>
    </row>
    <row r="141" spans="1:4" x14ac:dyDescent="0.25">
      <c r="A141" s="13" t="s">
        <v>489</v>
      </c>
      <c r="C141" s="12" t="str">
        <f t="shared" si="4"/>
        <v>45.4</v>
      </c>
      <c r="D141" s="12" t="str">
        <f t="shared" si="5"/>
        <v>Eau</v>
      </c>
    </row>
    <row r="142" spans="1:4" x14ac:dyDescent="0.25">
      <c r="A142" s="13" t="s">
        <v>490</v>
      </c>
      <c r="C142" s="12" t="str">
        <f t="shared" si="4"/>
        <v>45.5</v>
      </c>
      <c r="D142" s="12" t="str">
        <f t="shared" si="5"/>
        <v>Energies douces</v>
      </c>
    </row>
    <row r="143" spans="1:4" x14ac:dyDescent="0.25">
      <c r="A143" s="13" t="s">
        <v>491</v>
      </c>
      <c r="C143" s="12" t="str">
        <f t="shared" si="4"/>
        <v>45.6</v>
      </c>
      <c r="D143" s="12" t="str">
        <f t="shared" si="5"/>
        <v>Energie nucléaire (Euratom)</v>
      </c>
    </row>
    <row r="144" spans="1:4" x14ac:dyDescent="0.25">
      <c r="A144" s="13" t="s">
        <v>492</v>
      </c>
      <c r="C144" s="12" t="str">
        <f t="shared" si="4"/>
        <v>45.7</v>
      </c>
      <c r="D144" s="12" t="str">
        <f t="shared" si="5"/>
        <v>Services industriels</v>
      </c>
    </row>
    <row r="145" spans="1:4" x14ac:dyDescent="0.25">
      <c r="A145" s="13" t="s">
        <v>493</v>
      </c>
      <c r="C145" s="12" t="str">
        <f t="shared" si="4"/>
        <v>45.8</v>
      </c>
      <c r="D145" s="12" t="str">
        <f t="shared" si="5"/>
        <v>Recherche dans le domaine de l'énergie</v>
      </c>
    </row>
    <row r="146" spans="1:4" x14ac:dyDescent="0.25">
      <c r="A146" s="13" t="s">
        <v>494</v>
      </c>
      <c r="C146" s="12" t="str">
        <f t="shared" si="4"/>
        <v>46</v>
      </c>
      <c r="D146" s="12" t="str">
        <f t="shared" si="5"/>
        <v>(Réservé)</v>
      </c>
    </row>
    <row r="147" spans="1:4" x14ac:dyDescent="0.25">
      <c r="A147" s="13" t="s">
        <v>495</v>
      </c>
      <c r="C147" s="12" t="str">
        <f t="shared" si="4"/>
        <v>47</v>
      </c>
      <c r="D147" s="12" t="str">
        <f t="shared" si="5"/>
        <v>(Réservé)</v>
      </c>
    </row>
    <row r="148" spans="1:4" x14ac:dyDescent="0.25">
      <c r="A148" s="18" t="s">
        <v>868</v>
      </c>
      <c r="C148" s="12" t="str">
        <f t="shared" si="4"/>
        <v>48…54.2</v>
      </c>
      <c r="D148" s="12" t="str">
        <f t="shared" si="5"/>
        <v>COMMERCE ET SOCIETES</v>
      </c>
    </row>
    <row r="149" spans="1:4" x14ac:dyDescent="0.25">
      <c r="A149" s="13" t="s">
        <v>496</v>
      </c>
      <c r="C149" s="12" t="str">
        <f t="shared" si="4"/>
        <v>48</v>
      </c>
      <c r="D149" s="12" t="str">
        <f t="shared" si="5"/>
        <v>Commerce et droit commercial européens (ouvr. gén.)</v>
      </c>
    </row>
    <row r="150" spans="1:4" x14ac:dyDescent="0.25">
      <c r="A150" s="13" t="s">
        <v>497</v>
      </c>
      <c r="C150" s="12" t="str">
        <f t="shared" si="4"/>
        <v>48.1</v>
      </c>
      <c r="D150" s="12" t="str">
        <f t="shared" si="5"/>
        <v>Commerce électronique</v>
      </c>
    </row>
    <row r="151" spans="1:4" x14ac:dyDescent="0.25">
      <c r="A151" s="13" t="s">
        <v>498</v>
      </c>
      <c r="C151" s="12" t="str">
        <f t="shared" si="4"/>
        <v>49</v>
      </c>
      <c r="D151" s="12" t="str">
        <f t="shared" si="5"/>
        <v>Entreprises commerciales (voir aussi 40)</v>
      </c>
    </row>
    <row r="152" spans="1:4" x14ac:dyDescent="0.25">
      <c r="A152" s="13" t="s">
        <v>499</v>
      </c>
      <c r="C152" s="12" t="str">
        <f t="shared" si="4"/>
        <v>49.1</v>
      </c>
      <c r="D152" s="12" t="str">
        <f t="shared" si="5"/>
        <v>Formes de sociétés spécifiquement communautaires</v>
      </c>
    </row>
    <row r="153" spans="1:4" x14ac:dyDescent="0.25">
      <c r="A153" s="13" t="s">
        <v>500</v>
      </c>
      <c r="C153" s="12" t="str">
        <f t="shared" si="4"/>
        <v>49.2</v>
      </c>
      <c r="D153" s="12" t="str">
        <f t="shared" si="5"/>
        <v>Harmonisation des droits nationaux des sociétés</v>
      </c>
    </row>
    <row r="154" spans="1:4" x14ac:dyDescent="0.25">
      <c r="A154" s="13" t="s">
        <v>501</v>
      </c>
      <c r="C154" s="12" t="str">
        <f t="shared" si="4"/>
        <v>49.3</v>
      </c>
      <c r="D154" s="12" t="str">
        <f t="shared" si="5"/>
        <v>Petites et moyennes entreprises (y compris assistance aux PME)</v>
      </c>
    </row>
    <row r="155" spans="1:4" x14ac:dyDescent="0.25">
      <c r="A155" s="13" t="s">
        <v>502</v>
      </c>
      <c r="C155" s="12" t="str">
        <f t="shared" si="4"/>
        <v>50</v>
      </c>
      <c r="D155" s="12" t="str">
        <f t="shared" si="5"/>
        <v>Comptabilité. Droit comptable</v>
      </c>
    </row>
    <row r="156" spans="1:4" x14ac:dyDescent="0.25">
      <c r="A156" s="13" t="s">
        <v>503</v>
      </c>
      <c r="C156" s="12" t="str">
        <f t="shared" si="4"/>
        <v>51</v>
      </c>
      <c r="D156" s="12" t="str">
        <f t="shared" si="5"/>
        <v>Banques. Bourses et titres</v>
      </c>
    </row>
    <row r="157" spans="1:4" x14ac:dyDescent="0.25">
      <c r="A157" s="13" t="s">
        <v>504</v>
      </c>
      <c r="C157" s="12" t="str">
        <f t="shared" si="4"/>
        <v>51.1</v>
      </c>
      <c r="D157" s="12" t="str">
        <f t="shared" si="5"/>
        <v>Investissements</v>
      </c>
    </row>
    <row r="158" spans="1:4" x14ac:dyDescent="0.25">
      <c r="A158" s="13" t="s">
        <v>505</v>
      </c>
      <c r="C158" s="12" t="str">
        <f t="shared" si="4"/>
        <v>51.2</v>
      </c>
      <c r="D158" s="12" t="str">
        <f t="shared" si="5"/>
        <v>Bourse. Titres</v>
      </c>
    </row>
    <row r="159" spans="1:4" x14ac:dyDescent="0.25">
      <c r="A159" s="13" t="s">
        <v>506</v>
      </c>
      <c r="C159" s="12" t="str">
        <f t="shared" si="4"/>
        <v>52</v>
      </c>
      <c r="D159" s="12" t="str">
        <f t="shared" si="5"/>
        <v>Assurances privées</v>
      </c>
    </row>
    <row r="160" spans="1:4" x14ac:dyDescent="0.25">
      <c r="A160" s="13" t="s">
        <v>507</v>
      </c>
      <c r="C160" s="12" t="str">
        <f t="shared" si="4"/>
        <v>53</v>
      </c>
      <c r="D160" s="12" t="str">
        <f t="shared" si="5"/>
        <v>Concurrence et cartels. Concurrence déloyale</v>
      </c>
    </row>
    <row r="161" spans="1:4" x14ac:dyDescent="0.25">
      <c r="A161" s="13" t="s">
        <v>508</v>
      </c>
      <c r="C161" s="12" t="str">
        <f t="shared" si="4"/>
        <v>53.1</v>
      </c>
      <c r="D161" s="12" t="str">
        <f t="shared" si="5"/>
        <v>Procédure en droit de la concurrence</v>
      </c>
    </row>
    <row r="162" spans="1:4" x14ac:dyDescent="0.25">
      <c r="A162" s="13" t="s">
        <v>509</v>
      </c>
      <c r="C162" s="12" t="str">
        <f t="shared" si="4"/>
        <v>53.2</v>
      </c>
      <c r="D162" s="12" t="str">
        <f t="shared" si="5"/>
        <v>Accords prohibés (y compris franchising)</v>
      </c>
    </row>
    <row r="163" spans="1:4" x14ac:dyDescent="0.25">
      <c r="A163" s="13" t="s">
        <v>510</v>
      </c>
      <c r="C163" s="12" t="str">
        <f t="shared" si="4"/>
        <v>53.3</v>
      </c>
      <c r="D163" s="12" t="str">
        <f t="shared" si="5"/>
        <v>Abus de position dominante</v>
      </c>
    </row>
    <row r="164" spans="1:4" x14ac:dyDescent="0.25">
      <c r="A164" s="13" t="s">
        <v>511</v>
      </c>
      <c r="C164" s="12" t="str">
        <f t="shared" si="4"/>
        <v>53.4</v>
      </c>
      <c r="D164" s="12" t="str">
        <f t="shared" si="5"/>
        <v>Contrôle de concentrations</v>
      </c>
    </row>
    <row r="165" spans="1:4" x14ac:dyDescent="0.25">
      <c r="A165" s="13" t="s">
        <v>512</v>
      </c>
      <c r="C165" s="12" t="str">
        <f t="shared" si="4"/>
        <v>53.5</v>
      </c>
      <c r="D165" s="12" t="str">
        <f t="shared" si="5"/>
        <v>Antidumping</v>
      </c>
    </row>
    <row r="166" spans="1:4" x14ac:dyDescent="0.25">
      <c r="A166" s="13" t="s">
        <v>513</v>
      </c>
      <c r="C166" s="12" t="str">
        <f t="shared" si="4"/>
        <v>53.6</v>
      </c>
      <c r="D166" s="12" t="str">
        <f t="shared" si="5"/>
        <v>Aides des Etats</v>
      </c>
    </row>
    <row r="167" spans="1:4" x14ac:dyDescent="0.25">
      <c r="A167" s="13" t="s">
        <v>514</v>
      </c>
      <c r="C167" s="12" t="str">
        <f t="shared" si="4"/>
        <v>53.7</v>
      </c>
      <c r="D167" s="12" t="str">
        <f t="shared" si="5"/>
        <v>Marchés publics</v>
      </c>
    </row>
    <row r="168" spans="1:4" x14ac:dyDescent="0.25">
      <c r="A168" s="13" t="s">
        <v>515</v>
      </c>
      <c r="C168" s="12" t="str">
        <f t="shared" si="4"/>
        <v>54</v>
      </c>
      <c r="D168" s="12" t="str">
        <f t="shared" si="5"/>
        <v>Propriété intellectuelle</v>
      </c>
    </row>
    <row r="169" spans="1:4" x14ac:dyDescent="0.25">
      <c r="A169" s="13" t="s">
        <v>516</v>
      </c>
      <c r="C169" s="12" t="str">
        <f t="shared" si="4"/>
        <v>54.1</v>
      </c>
      <c r="D169" s="12" t="str">
        <f t="shared" si="5"/>
        <v>Propriété industrielle. Brevet communautaire</v>
      </c>
    </row>
    <row r="170" spans="1:4" x14ac:dyDescent="0.25">
      <c r="A170" s="13" t="s">
        <v>517</v>
      </c>
      <c r="C170" s="12" t="str">
        <f t="shared" si="4"/>
        <v>54.2</v>
      </c>
      <c r="D170" s="12" t="str">
        <f t="shared" si="5"/>
        <v>Droit d'auteur</v>
      </c>
    </row>
    <row r="171" spans="1:4" x14ac:dyDescent="0.25">
      <c r="A171" s="18" t="s">
        <v>869</v>
      </c>
      <c r="C171" s="12" t="str">
        <f t="shared" si="4"/>
        <v>55…68</v>
      </c>
      <c r="D171" s="12" t="str">
        <f t="shared" si="5"/>
        <v>POLITIQUES COMMUNES</v>
      </c>
    </row>
    <row r="172" spans="1:4" x14ac:dyDescent="0.25">
      <c r="A172" s="13" t="s">
        <v>518</v>
      </c>
      <c r="C172" s="12" t="str">
        <f t="shared" si="4"/>
        <v>55</v>
      </c>
      <c r="D172" s="12" t="str">
        <f t="shared" si="5"/>
        <v>Politique économique et industrielle. Droit économique (ouvr. gén.) (voir aussi 87)</v>
      </c>
    </row>
    <row r="173" spans="1:4" x14ac:dyDescent="0.25">
      <c r="A173" s="13" t="s">
        <v>519</v>
      </c>
      <c r="C173" s="12" t="str">
        <f t="shared" si="4"/>
        <v>56</v>
      </c>
      <c r="D173" s="12" t="str">
        <f t="shared" si="5"/>
        <v>Politique et conditions sociales. Droit social (ouvr. gén.)</v>
      </c>
    </row>
    <row r="174" spans="1:4" x14ac:dyDescent="0.25">
      <c r="A174" s="13" t="s">
        <v>520</v>
      </c>
      <c r="C174" s="12" t="str">
        <f t="shared" si="4"/>
        <v>56.1</v>
      </c>
      <c r="D174" s="12" t="str">
        <f t="shared" si="5"/>
        <v>Sécurité sociale</v>
      </c>
    </row>
    <row r="175" spans="1:4" x14ac:dyDescent="0.25">
      <c r="A175" s="13" t="s">
        <v>521</v>
      </c>
      <c r="C175" s="12" t="str">
        <f t="shared" si="4"/>
        <v>56.2</v>
      </c>
      <c r="D175" s="12" t="str">
        <f t="shared" si="5"/>
        <v>Assistance sociale</v>
      </c>
    </row>
    <row r="176" spans="1:4" x14ac:dyDescent="0.25">
      <c r="A176" s="13" t="s">
        <v>522</v>
      </c>
      <c r="C176" s="12" t="str">
        <f t="shared" si="4"/>
        <v>56.3</v>
      </c>
      <c r="D176" s="12" t="str">
        <f t="shared" si="5"/>
        <v>Egalité des sexes dans les domaines sociaux</v>
      </c>
    </row>
    <row r="177" spans="1:4" x14ac:dyDescent="0.25">
      <c r="A177" s="13" t="s">
        <v>523</v>
      </c>
      <c r="C177" s="12" t="str">
        <f t="shared" si="4"/>
        <v>57</v>
      </c>
      <c r="D177" s="12" t="str">
        <f t="shared" si="5"/>
        <v>Conditions et droit du travail</v>
      </c>
    </row>
    <row r="178" spans="1:4" x14ac:dyDescent="0.25">
      <c r="A178" s="13" t="s">
        <v>524</v>
      </c>
      <c r="C178" s="12" t="str">
        <f t="shared" si="4"/>
        <v>57.1</v>
      </c>
      <c r="D178" s="12" t="str">
        <f t="shared" si="5"/>
        <v>Contrat de travail</v>
      </c>
    </row>
    <row r="179" spans="1:4" x14ac:dyDescent="0.25">
      <c r="A179" s="13" t="s">
        <v>525</v>
      </c>
      <c r="C179" s="12" t="str">
        <f t="shared" si="4"/>
        <v>57.2</v>
      </c>
      <c r="D179" s="12" t="str">
        <f t="shared" si="5"/>
        <v>Relations collectives de travail</v>
      </c>
    </row>
    <row r="180" spans="1:4" x14ac:dyDescent="0.25">
      <c r="A180" s="13" t="s">
        <v>526</v>
      </c>
      <c r="C180" s="12" t="str">
        <f t="shared" si="4"/>
        <v>57.3</v>
      </c>
      <c r="D180" s="12" t="str">
        <f t="shared" si="5"/>
        <v>Santé et sécurité des travailleurs</v>
      </c>
    </row>
    <row r="181" spans="1:4" x14ac:dyDescent="0.25">
      <c r="A181" s="13" t="s">
        <v>527</v>
      </c>
      <c r="C181" s="12" t="str">
        <f t="shared" si="4"/>
        <v>57.4</v>
      </c>
      <c r="D181" s="12" t="str">
        <f t="shared" si="5"/>
        <v>Discriminations dans le milieu du travail</v>
      </c>
    </row>
    <row r="182" spans="1:4" x14ac:dyDescent="0.25">
      <c r="A182" s="13" t="s">
        <v>528</v>
      </c>
      <c r="C182" s="12" t="str">
        <f t="shared" si="4"/>
        <v>57.5</v>
      </c>
      <c r="D182" s="12" t="str">
        <f t="shared" si="5"/>
        <v>Fonds social européen (voir aussi 58.1)</v>
      </c>
    </row>
    <row r="183" spans="1:4" x14ac:dyDescent="0.25">
      <c r="A183" s="13" t="s">
        <v>529</v>
      </c>
      <c r="C183" s="12" t="str">
        <f t="shared" si="4"/>
        <v>58</v>
      </c>
      <c r="D183" s="12" t="str">
        <f t="shared" si="5"/>
        <v>Régions. Politique régionale</v>
      </c>
    </row>
    <row r="184" spans="1:4" x14ac:dyDescent="0.25">
      <c r="A184" s="13" t="s">
        <v>530</v>
      </c>
      <c r="C184" s="12" t="str">
        <f t="shared" si="4"/>
        <v>58.1</v>
      </c>
      <c r="D184" s="12" t="str">
        <f t="shared" si="5"/>
        <v>Fonds structurels (voir aussi 57.5)</v>
      </c>
    </row>
    <row r="185" spans="1:4" x14ac:dyDescent="0.25">
      <c r="A185" s="13" t="s">
        <v>531</v>
      </c>
      <c r="C185" s="12" t="str">
        <f t="shared" si="4"/>
        <v>58.2</v>
      </c>
      <c r="D185" s="12" t="str">
        <f t="shared" si="5"/>
        <v>Aménagement du territoire (y compris construction) au niveau de l’UE</v>
      </c>
    </row>
    <row r="186" spans="1:4" x14ac:dyDescent="0.25">
      <c r="A186" s="13" t="s">
        <v>532</v>
      </c>
      <c r="C186" s="12" t="str">
        <f t="shared" si="4"/>
        <v>59</v>
      </c>
      <c r="D186" s="12" t="str">
        <f t="shared" si="5"/>
        <v>Environnement</v>
      </c>
    </row>
    <row r="187" spans="1:4" x14ac:dyDescent="0.25">
      <c r="A187" s="13" t="s">
        <v>533</v>
      </c>
      <c r="C187" s="12" t="str">
        <f t="shared" si="4"/>
        <v>60</v>
      </c>
      <c r="D187" s="12" t="str">
        <f t="shared" si="5"/>
        <v>Agriculture et agronomie. Pêche. Sylviculture</v>
      </c>
    </row>
    <row r="188" spans="1:4" x14ac:dyDescent="0.25">
      <c r="A188" s="13" t="s">
        <v>534</v>
      </c>
      <c r="C188" s="12" t="str">
        <f t="shared" si="4"/>
        <v>60.1</v>
      </c>
      <c r="D188" s="12" t="str">
        <f t="shared" si="5"/>
        <v>Politique agricole commune (PAC) (ouvr. gén.)</v>
      </c>
    </row>
    <row r="189" spans="1:4" x14ac:dyDescent="0.25">
      <c r="A189" s="13" t="s">
        <v>535</v>
      </c>
      <c r="C189" s="12" t="str">
        <f t="shared" si="4"/>
        <v>60.2</v>
      </c>
      <c r="D189" s="12" t="str">
        <f t="shared" si="5"/>
        <v>Politique des prix agricoles</v>
      </c>
    </row>
    <row r="190" spans="1:4" x14ac:dyDescent="0.25">
      <c r="A190" s="13" t="s">
        <v>536</v>
      </c>
      <c r="C190" s="12" t="str">
        <f t="shared" si="4"/>
        <v>60.3</v>
      </c>
      <c r="D190" s="12" t="str">
        <f t="shared" si="5"/>
        <v>Subventions</v>
      </c>
    </row>
    <row r="191" spans="1:4" x14ac:dyDescent="0.25">
      <c r="A191" s="13" t="s">
        <v>537</v>
      </c>
      <c r="C191" s="12" t="str">
        <f t="shared" si="4"/>
        <v>60.4</v>
      </c>
      <c r="D191" s="12" t="str">
        <f t="shared" si="5"/>
        <v>Production animale et végétale</v>
      </c>
    </row>
    <row r="192" spans="1:4" x14ac:dyDescent="0.25">
      <c r="A192" s="13" t="s">
        <v>538</v>
      </c>
      <c r="C192" s="12" t="str">
        <f t="shared" si="4"/>
        <v>60.5</v>
      </c>
      <c r="D192" s="12" t="str">
        <f t="shared" si="5"/>
        <v>Pêche</v>
      </c>
    </row>
    <row r="193" spans="1:4" x14ac:dyDescent="0.25">
      <c r="A193" s="13" t="s">
        <v>539</v>
      </c>
      <c r="C193" s="12" t="str">
        <f t="shared" si="4"/>
        <v>60.6</v>
      </c>
      <c r="D193" s="12" t="str">
        <f t="shared" si="5"/>
        <v>Sylviculture</v>
      </c>
    </row>
    <row r="194" spans="1:4" x14ac:dyDescent="0.25">
      <c r="A194" s="13" t="s">
        <v>540</v>
      </c>
      <c r="C194" s="12" t="str">
        <f t="shared" si="4"/>
        <v>61</v>
      </c>
      <c r="D194" s="12" t="str">
        <f t="shared" si="5"/>
        <v>Education. Formation. Jeunesse</v>
      </c>
    </row>
    <row r="195" spans="1:4" x14ac:dyDescent="0.25">
      <c r="A195" s="13" t="s">
        <v>541</v>
      </c>
      <c r="C195" s="12" t="str">
        <f t="shared" ref="C195:C258" si="6">SUBSTITUTE(MID($A195,1,FIND("=",$A195)-2),".","",2)</f>
        <v>62</v>
      </c>
      <c r="D195" s="12" t="str">
        <f t="shared" ref="D195:D258" si="7">MID($A195,FIND("=",$A195)+2,LEN(A195))</f>
        <v>Culture. Art. Loisirs. Sports. Tourisme</v>
      </c>
    </row>
    <row r="196" spans="1:4" x14ac:dyDescent="0.25">
      <c r="A196" s="13" t="s">
        <v>542</v>
      </c>
      <c r="C196" s="12" t="str">
        <f t="shared" si="6"/>
        <v>63</v>
      </c>
      <c r="D196" s="12" t="str">
        <f t="shared" si="7"/>
        <v>Science. Politique de recherche et développement technologique</v>
      </c>
    </row>
    <row r="197" spans="1:4" x14ac:dyDescent="0.25">
      <c r="A197" s="13" t="s">
        <v>543</v>
      </c>
      <c r="C197" s="12" t="str">
        <f t="shared" si="6"/>
        <v>64</v>
      </c>
      <c r="D197" s="12" t="str">
        <f t="shared" si="7"/>
        <v>Protection des consommateurs (voir aussi 76)</v>
      </c>
    </row>
    <row r="198" spans="1:4" x14ac:dyDescent="0.25">
      <c r="A198" s="13" t="s">
        <v>544</v>
      </c>
      <c r="C198" s="12" t="str">
        <f t="shared" si="6"/>
        <v>65</v>
      </c>
      <c r="D198" s="12" t="str">
        <f t="shared" si="7"/>
        <v>Santé publique</v>
      </c>
    </row>
    <row r="199" spans="1:4" x14ac:dyDescent="0.25">
      <c r="A199" s="13" t="s">
        <v>545</v>
      </c>
      <c r="C199" s="12" t="str">
        <f t="shared" si="6"/>
        <v>65.1</v>
      </c>
      <c r="D199" s="12" t="str">
        <f t="shared" si="7"/>
        <v>Professions médicales</v>
      </c>
    </row>
    <row r="200" spans="1:4" x14ac:dyDescent="0.25">
      <c r="A200" s="13" t="s">
        <v>546</v>
      </c>
      <c r="C200" s="12" t="str">
        <f t="shared" si="6"/>
        <v>65.2</v>
      </c>
      <c r="D200" s="12" t="str">
        <f t="shared" si="7"/>
        <v>Médicaments</v>
      </c>
    </row>
    <row r="201" spans="1:4" x14ac:dyDescent="0.25">
      <c r="A201" s="13" t="s">
        <v>547</v>
      </c>
      <c r="C201" s="12" t="str">
        <f t="shared" si="6"/>
        <v>65.3</v>
      </c>
      <c r="D201" s="12" t="str">
        <f t="shared" si="7"/>
        <v>Réglementation des substances pour raisons de santé</v>
      </c>
    </row>
    <row r="202" spans="1:4" x14ac:dyDescent="0.25">
      <c r="A202" s="13" t="s">
        <v>548</v>
      </c>
      <c r="C202" s="12" t="str">
        <f t="shared" si="6"/>
        <v>65.4</v>
      </c>
      <c r="D202" s="12" t="str">
        <f t="shared" si="7"/>
        <v>Génétique. Bioéthique et biotechnologie</v>
      </c>
    </row>
    <row r="203" spans="1:4" x14ac:dyDescent="0.25">
      <c r="A203" s="13" t="s">
        <v>549</v>
      </c>
      <c r="C203" s="12" t="str">
        <f t="shared" si="6"/>
        <v>65.5</v>
      </c>
      <c r="D203" s="12" t="str">
        <f t="shared" si="7"/>
        <v>Maladies</v>
      </c>
    </row>
    <row r="204" spans="1:4" x14ac:dyDescent="0.25">
      <c r="A204" s="13" t="s">
        <v>550</v>
      </c>
      <c r="C204" s="12" t="str">
        <f t="shared" si="6"/>
        <v>66</v>
      </c>
      <c r="D204" s="12" t="str">
        <f t="shared" si="7"/>
        <v>Coopération policière et judiciaire en matière pénale</v>
      </c>
    </row>
    <row r="205" spans="1:4" x14ac:dyDescent="0.25">
      <c r="A205" s="13" t="s">
        <v>551</v>
      </c>
      <c r="C205" s="12" t="str">
        <f t="shared" si="6"/>
        <v>66.1</v>
      </c>
      <c r="D205" s="12" t="str">
        <f t="shared" si="7"/>
        <v>Coopération policière (y compris Europol; voir aussi 42.2)</v>
      </c>
    </row>
    <row r="206" spans="1:4" x14ac:dyDescent="0.25">
      <c r="A206" s="13" t="s">
        <v>552</v>
      </c>
      <c r="C206" s="12" t="str">
        <f t="shared" si="6"/>
        <v>66.2</v>
      </c>
      <c r="D206" s="12" t="str">
        <f t="shared" si="7"/>
        <v>Coopération judiciaire en matière pénale et d’entraide</v>
      </c>
    </row>
    <row r="207" spans="1:4" x14ac:dyDescent="0.25">
      <c r="A207" s="13" t="s">
        <v>553</v>
      </c>
      <c r="C207" s="12" t="str">
        <f t="shared" si="6"/>
        <v>67</v>
      </c>
      <c r="D207" s="12" t="str">
        <f t="shared" si="7"/>
        <v>Droit pénal</v>
      </c>
    </row>
    <row r="208" spans="1:4" x14ac:dyDescent="0.25">
      <c r="A208" s="13" t="s">
        <v>554</v>
      </c>
      <c r="C208" s="12" t="str">
        <f t="shared" si="6"/>
        <v>68</v>
      </c>
      <c r="D208" s="12" t="str">
        <f t="shared" si="7"/>
        <v>Procédure pénale</v>
      </c>
    </row>
    <row r="209" spans="1:4" x14ac:dyDescent="0.25">
      <c r="A209" s="18" t="s">
        <v>870</v>
      </c>
      <c r="C209" s="12" t="str">
        <f t="shared" si="6"/>
        <v>69…80</v>
      </c>
      <c r="D209" s="12" t="str">
        <f t="shared" si="7"/>
        <v>DROIT PRIVE ET DROIT INTERNATIONAL PRIVE. PROCEDURE CIVILE</v>
      </c>
    </row>
    <row r="210" spans="1:4" x14ac:dyDescent="0.25">
      <c r="A210" s="13" t="s">
        <v>555</v>
      </c>
      <c r="C210" s="12" t="str">
        <f t="shared" si="6"/>
        <v>69</v>
      </c>
      <c r="D210" s="12" t="str">
        <f t="shared" si="7"/>
        <v>Droit privé communautaire (ouvr. gén. et principes communs)</v>
      </c>
    </row>
    <row r="211" spans="1:4" x14ac:dyDescent="0.25">
      <c r="A211" s="13" t="s">
        <v>556</v>
      </c>
      <c r="C211" s="12" t="str">
        <f t="shared" si="6"/>
        <v>70</v>
      </c>
      <c r="D211" s="12" t="str">
        <f t="shared" si="7"/>
        <v>Personnes</v>
      </c>
    </row>
    <row r="212" spans="1:4" x14ac:dyDescent="0.25">
      <c r="A212" s="13" t="s">
        <v>557</v>
      </c>
      <c r="C212" s="12" t="str">
        <f t="shared" si="6"/>
        <v>70.1</v>
      </c>
      <c r="D212" s="12" t="str">
        <f t="shared" si="7"/>
        <v>Personnes morales</v>
      </c>
    </row>
    <row r="213" spans="1:4" x14ac:dyDescent="0.25">
      <c r="A213" s="13" t="s">
        <v>558</v>
      </c>
      <c r="C213" s="12" t="str">
        <f t="shared" si="6"/>
        <v>71</v>
      </c>
      <c r="D213" s="12" t="str">
        <f t="shared" si="7"/>
        <v>Droit de la famille. Droit des successions</v>
      </c>
    </row>
    <row r="214" spans="1:4" x14ac:dyDescent="0.25">
      <c r="A214" s="13" t="s">
        <v>559</v>
      </c>
      <c r="C214" s="12" t="str">
        <f t="shared" si="6"/>
        <v>71.1</v>
      </c>
      <c r="D214" s="12" t="str">
        <f t="shared" si="7"/>
        <v>Droit de la famille</v>
      </c>
    </row>
    <row r="215" spans="1:4" x14ac:dyDescent="0.25">
      <c r="A215" s="13" t="s">
        <v>560</v>
      </c>
      <c r="C215" s="12" t="str">
        <f t="shared" si="6"/>
        <v>71.2</v>
      </c>
      <c r="D215" s="12" t="str">
        <f t="shared" si="7"/>
        <v>Droit des successions</v>
      </c>
    </row>
    <row r="216" spans="1:4" x14ac:dyDescent="0.25">
      <c r="A216" s="13" t="s">
        <v>561</v>
      </c>
      <c r="C216" s="12" t="str">
        <f t="shared" si="6"/>
        <v>72</v>
      </c>
      <c r="D216" s="12" t="str">
        <f t="shared" si="7"/>
        <v>Droits réels</v>
      </c>
    </row>
    <row r="217" spans="1:4" x14ac:dyDescent="0.25">
      <c r="A217" s="13" t="s">
        <v>562</v>
      </c>
      <c r="C217" s="12" t="str">
        <f t="shared" si="6"/>
        <v>72.1</v>
      </c>
      <c r="D217" s="12" t="str">
        <f t="shared" si="7"/>
        <v>Propriété foncière</v>
      </c>
    </row>
    <row r="218" spans="1:4" x14ac:dyDescent="0.25">
      <c r="A218" s="13" t="s">
        <v>563</v>
      </c>
      <c r="C218" s="12" t="str">
        <f t="shared" si="6"/>
        <v>73</v>
      </c>
      <c r="D218" s="12" t="str">
        <f t="shared" si="7"/>
        <v>Droit des obligations et des contrats (ouvr. gén. et principes communs)</v>
      </c>
    </row>
    <row r="219" spans="1:4" x14ac:dyDescent="0.25">
      <c r="A219" s="13" t="s">
        <v>564</v>
      </c>
      <c r="C219" s="12" t="str">
        <f t="shared" si="6"/>
        <v>73.1</v>
      </c>
      <c r="D219" s="12" t="str">
        <f t="shared" si="7"/>
        <v>Clauses abusives</v>
      </c>
    </row>
    <row r="220" spans="1:4" x14ac:dyDescent="0.25">
      <c r="A220" s="13" t="s">
        <v>565</v>
      </c>
      <c r="C220" s="12" t="str">
        <f t="shared" si="6"/>
        <v>74</v>
      </c>
      <c r="D220" s="12" t="str">
        <f t="shared" si="7"/>
        <v>Contrats spéciaux</v>
      </c>
    </row>
    <row r="221" spans="1:4" x14ac:dyDescent="0.25">
      <c r="A221" s="13" t="s">
        <v>566</v>
      </c>
      <c r="C221" s="12" t="str">
        <f t="shared" si="6"/>
        <v>74.1</v>
      </c>
      <c r="D221" s="12" t="str">
        <f t="shared" si="7"/>
        <v>Agence</v>
      </c>
    </row>
    <row r="222" spans="1:4" x14ac:dyDescent="0.25">
      <c r="A222" s="13" t="s">
        <v>567</v>
      </c>
      <c r="C222" s="12" t="str">
        <f t="shared" si="6"/>
        <v>74.2</v>
      </c>
      <c r="D222" s="12" t="str">
        <f t="shared" si="7"/>
        <v>Vente. Echange. Donation</v>
      </c>
    </row>
    <row r="223" spans="1:4" x14ac:dyDescent="0.25">
      <c r="A223" s="13" t="s">
        <v>568</v>
      </c>
      <c r="C223" s="12" t="str">
        <f t="shared" si="6"/>
        <v>75</v>
      </c>
      <c r="D223" s="12" t="str">
        <f t="shared" si="7"/>
        <v>Responsabilité extra‐contractuelle (y compris Rome II)</v>
      </c>
    </row>
    <row r="224" spans="1:4" x14ac:dyDescent="0.25">
      <c r="A224" s="13" t="s">
        <v>205</v>
      </c>
      <c r="C224" s="12" t="str">
        <f t="shared" si="6"/>
        <v>76</v>
      </c>
      <c r="D224" s="12" t="str">
        <f t="shared" si="7"/>
        <v>Responsabilité du fait des produits</v>
      </c>
    </row>
    <row r="225" spans="1:4" x14ac:dyDescent="0.25">
      <c r="A225" s="13" t="s">
        <v>206</v>
      </c>
      <c r="C225" s="12" t="str">
        <f t="shared" si="6"/>
        <v>77</v>
      </c>
      <c r="D225" s="12" t="str">
        <f t="shared" si="7"/>
        <v>Dommages. Réparation du dommage</v>
      </c>
    </row>
    <row r="226" spans="1:4" x14ac:dyDescent="0.25">
      <c r="A226" s="13" t="s">
        <v>569</v>
      </c>
      <c r="C226" s="12" t="str">
        <f t="shared" si="6"/>
        <v>78</v>
      </c>
      <c r="D226" s="12" t="str">
        <f t="shared" si="7"/>
        <v>Droit international privé (ouvr. gén. et principes communs; voir aussi A 26 ss.)</v>
      </c>
    </row>
    <row r="227" spans="1:4" x14ac:dyDescent="0.25">
      <c r="A227" s="13" t="s">
        <v>570</v>
      </c>
      <c r="C227" s="12" t="str">
        <f t="shared" si="6"/>
        <v>78.1</v>
      </c>
      <c r="D227" s="12" t="str">
        <f t="shared" si="7"/>
        <v>Contrats (y compris Rome I)</v>
      </c>
    </row>
    <row r="228" spans="1:4" x14ac:dyDescent="0.25">
      <c r="A228" s="13" t="s">
        <v>571</v>
      </c>
      <c r="C228" s="12" t="str">
        <f t="shared" si="6"/>
        <v>79</v>
      </c>
      <c r="D228" s="12" t="str">
        <f t="shared" si="7"/>
        <v>Procédure civile (ouvr. gén. et principes communs)</v>
      </c>
    </row>
    <row r="229" spans="1:4" x14ac:dyDescent="0.25">
      <c r="A229" s="13" t="s">
        <v>572</v>
      </c>
      <c r="C229" s="12" t="str">
        <f t="shared" si="6"/>
        <v>79.1</v>
      </c>
      <c r="D229" s="12" t="str">
        <f t="shared" si="7"/>
        <v>Convergence des droits nationaux. Harmonisation</v>
      </c>
    </row>
    <row r="230" spans="1:4" x14ac:dyDescent="0.25">
      <c r="A230" s="13" t="s">
        <v>573</v>
      </c>
      <c r="C230" s="12" t="str">
        <f t="shared" si="6"/>
        <v>79.2</v>
      </c>
      <c r="D230" s="12" t="str">
        <f t="shared" si="7"/>
        <v>Conventions de Lugano et de Bruxelles I et II</v>
      </c>
    </row>
    <row r="231" spans="1:4" x14ac:dyDescent="0.25">
      <c r="A231" s="13" t="s">
        <v>574</v>
      </c>
      <c r="C231" s="12" t="str">
        <f t="shared" si="6"/>
        <v>79.3</v>
      </c>
      <c r="D231" s="12" t="str">
        <f t="shared" si="7"/>
        <v>Faillite</v>
      </c>
    </row>
    <row r="232" spans="1:4" x14ac:dyDescent="0.25">
      <c r="A232" s="13" t="s">
        <v>575</v>
      </c>
      <c r="C232" s="12" t="str">
        <f t="shared" si="6"/>
        <v>80</v>
      </c>
      <c r="D232" s="12" t="str">
        <f t="shared" si="7"/>
        <v>(Réservé)</v>
      </c>
    </row>
    <row r="233" spans="1:4" x14ac:dyDescent="0.25">
      <c r="A233" s="18" t="s">
        <v>871</v>
      </c>
      <c r="C233" s="12" t="str">
        <f t="shared" si="6"/>
        <v>81…83</v>
      </c>
      <c r="D233" s="12" t="str">
        <f t="shared" si="7"/>
        <v>DROITS FONDAMENTAUX. PERSONNES EN PROVENANCE DE PAYS A L’EXTERIEUR DE L'UNION EUROPEENNE. MINORITES</v>
      </c>
    </row>
    <row r="234" spans="1:4" x14ac:dyDescent="0.25">
      <c r="A234" s="13" t="s">
        <v>576</v>
      </c>
      <c r="C234" s="12" t="str">
        <f t="shared" si="6"/>
        <v>81</v>
      </c>
      <c r="D234" s="12" t="str">
        <f t="shared" si="7"/>
        <v>Droits fondamentaux dans l'UE (ouvr. gén.)</v>
      </c>
    </row>
    <row r="235" spans="1:4" x14ac:dyDescent="0.25">
      <c r="A235" s="13" t="s">
        <v>577</v>
      </c>
      <c r="C235" s="12" t="str">
        <f t="shared" si="6"/>
        <v>81.1</v>
      </c>
      <c r="D235" s="12" t="str">
        <f t="shared" si="7"/>
        <v>Principes communs. Charte des droits fondamentaux de l'UE</v>
      </c>
    </row>
    <row r="236" spans="1:4" x14ac:dyDescent="0.25">
      <c r="A236" s="13" t="s">
        <v>578</v>
      </c>
      <c r="C236" s="12" t="str">
        <f t="shared" si="6"/>
        <v>81.2</v>
      </c>
      <c r="D236" s="12" t="str">
        <f t="shared" si="7"/>
        <v>(Réservé)</v>
      </c>
    </row>
    <row r="237" spans="1:4" x14ac:dyDescent="0.25">
      <c r="A237" s="13" t="s">
        <v>579</v>
      </c>
      <c r="C237" s="12" t="str">
        <f t="shared" si="6"/>
        <v>81.3</v>
      </c>
      <c r="D237" s="12" t="str">
        <f t="shared" si="7"/>
        <v>Droit à la vie. Liberté personnelle</v>
      </c>
    </row>
    <row r="238" spans="1:4" x14ac:dyDescent="0.25">
      <c r="A238" s="13" t="s">
        <v>580</v>
      </c>
      <c r="C238" s="12" t="str">
        <f t="shared" si="6"/>
        <v>81.4</v>
      </c>
      <c r="D238" s="12" t="str">
        <f t="shared" si="7"/>
        <v>Egalité des êtres humains</v>
      </c>
    </row>
    <row r="239" spans="1:4" x14ac:dyDescent="0.25">
      <c r="A239" s="13" t="s">
        <v>581</v>
      </c>
      <c r="C239" s="12" t="str">
        <f t="shared" si="6"/>
        <v>81.5</v>
      </c>
      <c r="D239" s="12" t="str">
        <f t="shared" si="7"/>
        <v>Egalité des sexes (voir aussi 56.3)</v>
      </c>
    </row>
    <row r="240" spans="1:4" x14ac:dyDescent="0.25">
      <c r="A240" s="13" t="s">
        <v>582</v>
      </c>
      <c r="C240" s="12" t="str">
        <f t="shared" si="6"/>
        <v>81.6</v>
      </c>
      <c r="D240" s="12" t="str">
        <f t="shared" si="7"/>
        <v>Egalité devant la loi</v>
      </c>
    </row>
    <row r="241" spans="1:4" x14ac:dyDescent="0.25">
      <c r="A241" s="13" t="s">
        <v>583</v>
      </c>
      <c r="C241" s="12" t="str">
        <f t="shared" si="6"/>
        <v>81.7</v>
      </c>
      <c r="D241" s="12" t="str">
        <f t="shared" si="7"/>
        <v>Liberté de pensée</v>
      </c>
    </row>
    <row r="242" spans="1:4" x14ac:dyDescent="0.25">
      <c r="A242" s="13" t="s">
        <v>584</v>
      </c>
      <c r="C242" s="12" t="str">
        <f t="shared" si="6"/>
        <v>81.8</v>
      </c>
      <c r="D242" s="12" t="str">
        <f t="shared" si="7"/>
        <v>Liberté d'opinion et d'expression</v>
      </c>
    </row>
    <row r="243" spans="1:4" x14ac:dyDescent="0.25">
      <c r="A243" s="13" t="s">
        <v>585</v>
      </c>
      <c r="C243" s="12" t="str">
        <f t="shared" si="6"/>
        <v>81.9</v>
      </c>
      <c r="D243" s="12" t="str">
        <f t="shared" si="7"/>
        <v>Liberté de réunion et d'association</v>
      </c>
    </row>
    <row r="244" spans="1:4" x14ac:dyDescent="0.25">
      <c r="A244" s="13" t="s">
        <v>586</v>
      </c>
      <c r="C244" s="12" t="str">
        <f t="shared" si="6"/>
        <v>81.10</v>
      </c>
      <c r="D244" s="12" t="str">
        <f t="shared" si="7"/>
        <v>Protection de la vie privée contre les atteintes de l'Etat</v>
      </c>
    </row>
    <row r="245" spans="1:4" x14ac:dyDescent="0.25">
      <c r="A245" s="13" t="s">
        <v>587</v>
      </c>
      <c r="C245" s="12" t="str">
        <f t="shared" si="6"/>
        <v>81.11</v>
      </c>
      <c r="D245" s="12" t="str">
        <f t="shared" si="7"/>
        <v>Protection des données (voir aussi 42.3)</v>
      </c>
    </row>
    <row r="246" spans="1:4" x14ac:dyDescent="0.25">
      <c r="A246" s="13" t="s">
        <v>588</v>
      </c>
      <c r="C246" s="12" t="str">
        <f t="shared" si="6"/>
        <v>81.12</v>
      </c>
      <c r="D246" s="12" t="str">
        <f t="shared" si="7"/>
        <v>Droits économiques et sociaux. Garantie de la propriété</v>
      </c>
    </row>
    <row r="247" spans="1:4" x14ac:dyDescent="0.25">
      <c r="A247" s="13" t="s">
        <v>589</v>
      </c>
      <c r="C247" s="12" t="str">
        <f t="shared" si="6"/>
        <v>82</v>
      </c>
      <c r="D247" s="12" t="str">
        <f t="shared" si="7"/>
        <v>Immigration. Droit d'asile. Réfugiés. Droits des personnes de l’extérieur de l'UE (voir aussi 42)</v>
      </c>
    </row>
    <row r="248" spans="1:4" x14ac:dyDescent="0.25">
      <c r="A248" s="13" t="s">
        <v>590</v>
      </c>
      <c r="C248" s="12" t="str">
        <f t="shared" si="6"/>
        <v>83</v>
      </c>
      <c r="D248" s="12" t="str">
        <f t="shared" si="7"/>
        <v>Droit des groupes. Minorités</v>
      </c>
    </row>
    <row r="249" spans="1:4" x14ac:dyDescent="0.25">
      <c r="A249" s="18" t="s">
        <v>872</v>
      </c>
      <c r="C249" s="12" t="str">
        <f t="shared" si="6"/>
        <v>84…89</v>
      </c>
      <c r="D249" s="12" t="str">
        <f t="shared" si="7"/>
        <v>RELATIONS POLITIQUES ET ECONOMIQUES INTERNATIONALES</v>
      </c>
    </row>
    <row r="250" spans="1:4" x14ac:dyDescent="0.25">
      <c r="A250" s="13" t="s">
        <v>591</v>
      </c>
      <c r="C250" s="12" t="str">
        <f t="shared" si="6"/>
        <v>84</v>
      </c>
      <c r="D250" s="12" t="str">
        <f t="shared" si="7"/>
        <v>Relations politiques internationales (ouvr. gén).</v>
      </c>
    </row>
    <row r="251" spans="1:4" x14ac:dyDescent="0.25">
      <c r="A251" s="13" t="s">
        <v>592</v>
      </c>
      <c r="C251" s="12" t="str">
        <f t="shared" si="6"/>
        <v>84.1</v>
      </c>
      <c r="D251" s="12" t="str">
        <f t="shared" si="7"/>
        <v>Coopération en politique internationale et de sécurité</v>
      </c>
    </row>
    <row r="252" spans="1:4" x14ac:dyDescent="0.25">
      <c r="A252" s="13" t="s">
        <v>593</v>
      </c>
      <c r="C252" s="12" t="str">
        <f t="shared" si="6"/>
        <v>84.2</v>
      </c>
      <c r="D252" s="12" t="str">
        <f t="shared" si="7"/>
        <v>Relations de l'UE avec l'OSCE</v>
      </c>
    </row>
    <row r="253" spans="1:4" x14ac:dyDescent="0.25">
      <c r="A253" s="13" t="s">
        <v>594</v>
      </c>
      <c r="C253" s="12" t="str">
        <f t="shared" si="6"/>
        <v>84.3</v>
      </c>
      <c r="D253" s="12" t="str">
        <f t="shared" si="7"/>
        <v>Relations de l'UE avec le Conseil de l'Europe</v>
      </c>
    </row>
    <row r="254" spans="1:4" x14ac:dyDescent="0.25">
      <c r="A254" s="13" t="s">
        <v>595</v>
      </c>
      <c r="C254" s="12" t="str">
        <f t="shared" si="6"/>
        <v>84.4</v>
      </c>
      <c r="D254" s="12" t="str">
        <f t="shared" si="7"/>
        <v>Relations de l'UE avec l'ONU</v>
      </c>
    </row>
    <row r="255" spans="1:4" x14ac:dyDescent="0.25">
      <c r="A255" s="13" t="s">
        <v>596</v>
      </c>
      <c r="C255" s="12" t="str">
        <f t="shared" si="6"/>
        <v>85</v>
      </c>
      <c r="D255" s="12" t="str">
        <f t="shared" si="7"/>
        <v>Relations politiques et économiques avec des pays tiers et avec des groupes de pays</v>
      </c>
    </row>
    <row r="256" spans="1:4" x14ac:dyDescent="0.25">
      <c r="A256" s="13" t="s">
        <v>597</v>
      </c>
      <c r="C256" s="12" t="str">
        <f t="shared" si="6"/>
        <v>85.1</v>
      </c>
      <c r="D256" s="12" t="str">
        <f t="shared" si="7"/>
        <v>Pays tiers de l'Europe de l'Ouest</v>
      </c>
    </row>
    <row r="257" spans="1:4" x14ac:dyDescent="0.25">
      <c r="A257" s="13" t="s">
        <v>598</v>
      </c>
      <c r="C257" s="12" t="str">
        <f t="shared" si="6"/>
        <v>85.2</v>
      </c>
      <c r="D257" s="12" t="str">
        <f t="shared" si="7"/>
        <v>Pays de l'Europe centrale et de l'Est</v>
      </c>
    </row>
    <row r="258" spans="1:4" x14ac:dyDescent="0.25">
      <c r="A258" s="13" t="s">
        <v>599</v>
      </c>
      <c r="C258" s="12" t="str">
        <f t="shared" si="6"/>
        <v>85.3</v>
      </c>
      <c r="D258" s="12" t="str">
        <f t="shared" si="7"/>
        <v>Pays africains et méditerranéens</v>
      </c>
    </row>
    <row r="259" spans="1:4" x14ac:dyDescent="0.25">
      <c r="A259" s="13" t="s">
        <v>600</v>
      </c>
      <c r="C259" s="12" t="str">
        <f t="shared" ref="C259:C280" si="8">SUBSTITUTE(MID($A259,1,FIND("=",$A259)-2),".","",2)</f>
        <v>85.4</v>
      </c>
      <c r="D259" s="12" t="str">
        <f t="shared" ref="D259:D280" si="9">MID($A259,FIND("=",$A259)+2,LEN(A259))</f>
        <v>Pays d'Asie et d'Océanie</v>
      </c>
    </row>
    <row r="260" spans="1:4" x14ac:dyDescent="0.25">
      <c r="A260" s="13" t="s">
        <v>601</v>
      </c>
      <c r="C260" s="12" t="str">
        <f t="shared" si="8"/>
        <v>85.5</v>
      </c>
      <c r="D260" s="12" t="str">
        <f t="shared" si="9"/>
        <v>Pays de l'Amérique latine et des Caraïbes</v>
      </c>
    </row>
    <row r="261" spans="1:4" x14ac:dyDescent="0.25">
      <c r="A261" s="13" t="s">
        <v>602</v>
      </c>
      <c r="C261" s="12" t="str">
        <f t="shared" si="8"/>
        <v>85.6</v>
      </c>
      <c r="D261" s="12" t="str">
        <f t="shared" si="9"/>
        <v>Pays de l'Amérique du Nord</v>
      </c>
    </row>
    <row r="262" spans="1:4" x14ac:dyDescent="0.25">
      <c r="A262" s="13" t="s">
        <v>603</v>
      </c>
      <c r="C262" s="12" t="str">
        <f t="shared" si="8"/>
        <v>85.7</v>
      </c>
      <c r="D262" s="12" t="str">
        <f t="shared" si="9"/>
        <v>Convention de Lomé/ACP</v>
      </c>
    </row>
    <row r="263" spans="1:4" x14ac:dyDescent="0.25">
      <c r="A263" s="13" t="s">
        <v>604</v>
      </c>
      <c r="C263" s="12" t="str">
        <f t="shared" si="8"/>
        <v>86</v>
      </c>
      <c r="D263" s="12" t="str">
        <f t="shared" si="9"/>
        <v>Adhésion: procédures et négociations (voir aussi 24).</v>
      </c>
    </row>
    <row r="264" spans="1:4" x14ac:dyDescent="0.25">
      <c r="A264" s="13" t="s">
        <v>605</v>
      </c>
      <c r="C264" s="12" t="str">
        <f t="shared" si="8"/>
        <v>86.1</v>
      </c>
      <c r="D264" s="12" t="str">
        <f t="shared" si="9"/>
        <v>Suisse</v>
      </c>
    </row>
    <row r="265" spans="1:4" x14ac:dyDescent="0.25">
      <c r="A265" s="13" t="s">
        <v>606</v>
      </c>
      <c r="C265" s="12" t="str">
        <f t="shared" si="8"/>
        <v>86.2</v>
      </c>
      <c r="D265" s="12" t="str">
        <f t="shared" si="9"/>
        <v>Autres pays de l'Europe de l'Ouest</v>
      </c>
    </row>
    <row r="266" spans="1:4" x14ac:dyDescent="0.25">
      <c r="A266" s="13" t="s">
        <v>607</v>
      </c>
      <c r="C266" s="12" t="str">
        <f t="shared" si="8"/>
        <v>86.3</v>
      </c>
      <c r="D266" s="12" t="str">
        <f t="shared" si="9"/>
        <v>Pays de l'Europe centrale et de l'Est</v>
      </c>
    </row>
    <row r="267" spans="1:4" x14ac:dyDescent="0.25">
      <c r="A267" s="13" t="s">
        <v>608</v>
      </c>
      <c r="C267" s="12" t="str">
        <f t="shared" si="8"/>
        <v>86.4</v>
      </c>
      <c r="D267" s="12" t="str">
        <f t="shared" si="9"/>
        <v>Pays de l'Europe méditerranéenne</v>
      </c>
    </row>
    <row r="268" spans="1:4" x14ac:dyDescent="0.25">
      <c r="A268" s="13" t="s">
        <v>609</v>
      </c>
      <c r="C268" s="12" t="str">
        <f t="shared" si="8"/>
        <v>87</v>
      </c>
      <c r="D268" s="12" t="str">
        <f t="shared" si="9"/>
        <v>Relations économiques extérieures. Politique commerciale commune (ouvr. gén.: voir aussi 55, 85 &amp; 88)</v>
      </c>
    </row>
    <row r="269" spans="1:4" x14ac:dyDescent="0.25">
      <c r="A269" s="13" t="s">
        <v>610</v>
      </c>
      <c r="C269" s="12" t="str">
        <f t="shared" si="8"/>
        <v>87.1</v>
      </c>
      <c r="D269" s="12" t="str">
        <f t="shared" si="9"/>
        <v>Droit douanier extérieur</v>
      </c>
    </row>
    <row r="270" spans="1:4" x14ac:dyDescent="0.25">
      <c r="A270" s="13" t="s">
        <v>611</v>
      </c>
      <c r="C270" s="12" t="str">
        <f t="shared" si="8"/>
        <v>87.2</v>
      </c>
      <c r="D270" s="12" t="str">
        <f t="shared" si="9"/>
        <v>Relations avec le GATT et l'OMC</v>
      </c>
    </row>
    <row r="271" spans="1:4" x14ac:dyDescent="0.25">
      <c r="A271" s="13" t="s">
        <v>612</v>
      </c>
      <c r="C271" s="12" t="str">
        <f t="shared" si="8"/>
        <v>87.3</v>
      </c>
      <c r="D271" s="12" t="str">
        <f t="shared" si="9"/>
        <v>Relations avec l'OCDE</v>
      </c>
    </row>
    <row r="272" spans="1:4" x14ac:dyDescent="0.25">
      <c r="A272" s="13" t="s">
        <v>613</v>
      </c>
      <c r="C272" s="12" t="str">
        <f t="shared" si="8"/>
        <v>87.4</v>
      </c>
      <c r="D272" s="12" t="str">
        <f t="shared" si="9"/>
        <v>Autres questions de politique économique extérieure</v>
      </c>
    </row>
    <row r="273" spans="1:4" x14ac:dyDescent="0.25">
      <c r="A273" s="13" t="s">
        <v>614</v>
      </c>
      <c r="C273" s="12" t="str">
        <f t="shared" si="8"/>
        <v>88</v>
      </c>
      <c r="D273" s="12" t="str">
        <f t="shared" si="9"/>
        <v>Relations avec d'autres marchés communs</v>
      </c>
    </row>
    <row r="274" spans="1:4" x14ac:dyDescent="0.25">
      <c r="A274" s="13" t="s">
        <v>615</v>
      </c>
      <c r="C274" s="12" t="str">
        <f t="shared" si="8"/>
        <v>88.1</v>
      </c>
      <c r="D274" s="12" t="str">
        <f t="shared" si="9"/>
        <v>Relations de l'UE avec l'AELE et l'EEE</v>
      </c>
    </row>
    <row r="275" spans="1:4" x14ac:dyDescent="0.25">
      <c r="A275" s="13" t="s">
        <v>616</v>
      </c>
      <c r="C275" s="12" t="str">
        <f t="shared" si="8"/>
        <v>88.2</v>
      </c>
      <c r="D275" s="12" t="str">
        <f t="shared" si="9"/>
        <v>Relations UE‐ALÉNA</v>
      </c>
    </row>
    <row r="276" spans="1:4" x14ac:dyDescent="0.25">
      <c r="A276" s="13" t="s">
        <v>617</v>
      </c>
      <c r="C276" s="12" t="str">
        <f t="shared" si="8"/>
        <v>88.3</v>
      </c>
      <c r="D276" s="12" t="str">
        <f t="shared" si="9"/>
        <v>Relations UE‐Mercosur</v>
      </c>
    </row>
    <row r="277" spans="1:4" x14ac:dyDescent="0.25">
      <c r="A277" s="13" t="s">
        <v>618</v>
      </c>
      <c r="C277" s="12" t="str">
        <f t="shared" si="8"/>
        <v>88.4</v>
      </c>
      <c r="D277" s="12" t="str">
        <f t="shared" si="9"/>
        <v>Relations avec d'autres marchés communs de L'Amérique latine</v>
      </c>
    </row>
    <row r="278" spans="1:4" x14ac:dyDescent="0.25">
      <c r="A278" s="13" t="s">
        <v>619</v>
      </c>
      <c r="C278" s="12" t="str">
        <f t="shared" si="8"/>
        <v>88.5</v>
      </c>
      <c r="D278" s="12" t="str">
        <f t="shared" si="9"/>
        <v>Relations avec les marchés communs de l'Afrique</v>
      </c>
    </row>
    <row r="279" spans="1:4" x14ac:dyDescent="0.25">
      <c r="A279" s="13" t="s">
        <v>620</v>
      </c>
      <c r="C279" s="12" t="str">
        <f t="shared" si="8"/>
        <v>88.6</v>
      </c>
      <c r="D279" s="12" t="str">
        <f t="shared" si="9"/>
        <v>Relations avec les marchés communs de l'Asie</v>
      </c>
    </row>
    <row r="280" spans="1:4" x14ac:dyDescent="0.25">
      <c r="A280" s="13" t="s">
        <v>621</v>
      </c>
      <c r="C280" s="12" t="str">
        <f t="shared" si="8"/>
        <v>89</v>
      </c>
      <c r="D280" s="12" t="str">
        <f t="shared" si="9"/>
        <v>Défense. Politique militaire internationale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D233"/>
  <sheetViews>
    <sheetView topLeftCell="A43" workbookViewId="0">
      <selection activeCell="C65" sqref="C65"/>
    </sheetView>
  </sheetViews>
  <sheetFormatPr baseColWidth="10" defaultColWidth="11.42578125" defaultRowHeight="15" x14ac:dyDescent="0.25"/>
  <cols>
    <col min="1" max="1" width="30" style="15" customWidth="1"/>
    <col min="2" max="2" width="26.7109375" style="15" customWidth="1"/>
    <col min="3" max="3" width="11.42578125" style="15"/>
    <col min="4" max="4" width="42.85546875" style="15" customWidth="1"/>
    <col min="5" max="16384" width="11.42578125" style="15"/>
  </cols>
  <sheetData>
    <row r="1" spans="1:4" ht="18.75" x14ac:dyDescent="0.3">
      <c r="A1" s="14" t="s">
        <v>622</v>
      </c>
    </row>
    <row r="2" spans="1:4" x14ac:dyDescent="0.25">
      <c r="A2" s="15" t="s">
        <v>623</v>
      </c>
      <c r="C2" s="16" t="str">
        <f>SUBSTITUTE(MID($A2,1,FIND("=",$A2)-2),".","",2)</f>
        <v>CA/A</v>
      </c>
      <c r="D2" s="16" t="str">
        <f>MID($A2,FIND("=",$A2)+2,LEN(A2))</f>
        <v>Autriche</v>
      </c>
    </row>
    <row r="3" spans="1:4" x14ac:dyDescent="0.25">
      <c r="A3" s="15" t="s">
        <v>624</v>
      </c>
      <c r="C3" s="16" t="str">
        <f t="shared" ref="C3:C66" si="0">SUBSTITUTE(MID($A3,1,FIND("=",$A3)-2),".","",2)</f>
        <v>CA/AL</v>
      </c>
      <c r="D3" s="16" t="str">
        <f t="shared" ref="D3:D66" si="1">MID($A3,FIND("=",$A3)+2,LEN(A3))</f>
        <v>Albanie</v>
      </c>
    </row>
    <row r="4" spans="1:4" x14ac:dyDescent="0.25">
      <c r="A4" s="15" t="s">
        <v>625</v>
      </c>
      <c r="C4" s="16" t="str">
        <f t="shared" si="0"/>
        <v>CA/AND</v>
      </c>
      <c r="D4" s="16" t="str">
        <f t="shared" si="1"/>
        <v>Andorre</v>
      </c>
    </row>
    <row r="5" spans="1:4" x14ac:dyDescent="0.25">
      <c r="A5" s="15" t="s">
        <v>626</v>
      </c>
      <c r="C5" s="16" t="str">
        <f t="shared" si="0"/>
        <v>CA/B</v>
      </c>
      <c r="D5" s="16" t="str">
        <f t="shared" si="1"/>
        <v>Belgique</v>
      </c>
    </row>
    <row r="6" spans="1:4" x14ac:dyDescent="0.25">
      <c r="A6" s="15" t="s">
        <v>627</v>
      </c>
      <c r="C6" s="16" t="str">
        <f t="shared" si="0"/>
        <v>CA/BG</v>
      </c>
      <c r="D6" s="16" t="str">
        <f t="shared" si="1"/>
        <v>Bulgarie</v>
      </c>
    </row>
    <row r="7" spans="1:4" x14ac:dyDescent="0.25">
      <c r="A7" s="15" t="s">
        <v>628</v>
      </c>
      <c r="C7" s="16" t="str">
        <f t="shared" si="0"/>
        <v>CA/BIH</v>
      </c>
      <c r="D7" s="16" t="str">
        <f t="shared" si="1"/>
        <v>Bosnie-Herzégovine</v>
      </c>
    </row>
    <row r="8" spans="1:4" x14ac:dyDescent="0.25">
      <c r="A8" s="15" t="s">
        <v>629</v>
      </c>
      <c r="C8" s="16" t="str">
        <f t="shared" si="0"/>
        <v>CA/BY</v>
      </c>
      <c r="D8" s="16" t="str">
        <f t="shared" si="1"/>
        <v>Biélorussie</v>
      </c>
    </row>
    <row r="9" spans="1:4" x14ac:dyDescent="0.25">
      <c r="A9" s="15" t="s">
        <v>630</v>
      </c>
      <c r="C9" s="16" t="str">
        <f t="shared" si="0"/>
        <v>CA/CH</v>
      </c>
      <c r="D9" s="16" t="str">
        <f t="shared" si="1"/>
        <v>Suisse</v>
      </c>
    </row>
    <row r="10" spans="1:4" x14ac:dyDescent="0.25">
      <c r="A10" s="15" t="s">
        <v>631</v>
      </c>
      <c r="C10" s="16" t="str">
        <f t="shared" si="0"/>
        <v>CA/CY</v>
      </c>
      <c r="D10" s="16" t="str">
        <f t="shared" si="1"/>
        <v>Chypre</v>
      </c>
    </row>
    <row r="11" spans="1:4" x14ac:dyDescent="0.25">
      <c r="A11" s="15" t="s">
        <v>632</v>
      </c>
      <c r="C11" s="16" t="str">
        <f t="shared" si="0"/>
        <v>CA/CZ</v>
      </c>
      <c r="D11" s="16" t="str">
        <f t="shared" si="1"/>
        <v>Tchéquie</v>
      </c>
    </row>
    <row r="12" spans="1:4" x14ac:dyDescent="0.25">
      <c r="A12" s="15" t="s">
        <v>633</v>
      </c>
      <c r="C12" s="16" t="str">
        <f t="shared" si="0"/>
        <v>CA/D</v>
      </c>
      <c r="D12" s="16" t="str">
        <f t="shared" si="1"/>
        <v>Allemagne</v>
      </c>
    </row>
    <row r="13" spans="1:4" x14ac:dyDescent="0.25">
      <c r="A13" s="15" t="s">
        <v>634</v>
      </c>
      <c r="C13" s="16" t="str">
        <f t="shared" si="0"/>
        <v>CA/DK</v>
      </c>
      <c r="D13" s="16" t="str">
        <f t="shared" si="1"/>
        <v>Danemark</v>
      </c>
    </row>
    <row r="14" spans="1:4" x14ac:dyDescent="0.25">
      <c r="A14" s="15" t="s">
        <v>635</v>
      </c>
      <c r="C14" s="16" t="str">
        <f t="shared" si="0"/>
        <v>CA/E</v>
      </c>
      <c r="D14" s="16" t="str">
        <f t="shared" si="1"/>
        <v>Espagne</v>
      </c>
    </row>
    <row r="15" spans="1:4" x14ac:dyDescent="0.25">
      <c r="A15" s="15" t="s">
        <v>636</v>
      </c>
      <c r="C15" s="16" t="str">
        <f t="shared" si="0"/>
        <v>CA/EW</v>
      </c>
      <c r="D15" s="16" t="str">
        <f t="shared" si="1"/>
        <v>Estonie</v>
      </c>
    </row>
    <row r="16" spans="1:4" x14ac:dyDescent="0.25">
      <c r="A16" s="15" t="s">
        <v>637</v>
      </c>
      <c r="C16" s="16" t="str">
        <f t="shared" si="0"/>
        <v>CA/F</v>
      </c>
      <c r="D16" s="16" t="str">
        <f t="shared" si="1"/>
        <v>France</v>
      </c>
    </row>
    <row r="17" spans="1:4" x14ac:dyDescent="0.25">
      <c r="A17" s="15" t="s">
        <v>638</v>
      </c>
      <c r="C17" s="16" t="str">
        <f t="shared" si="0"/>
        <v>CA/FIN</v>
      </c>
      <c r="D17" s="16" t="str">
        <f t="shared" si="1"/>
        <v>Finlande</v>
      </c>
    </row>
    <row r="18" spans="1:4" x14ac:dyDescent="0.25">
      <c r="A18" s="15" t="s">
        <v>639</v>
      </c>
      <c r="C18" s="16" t="str">
        <f t="shared" si="0"/>
        <v>CA/FL</v>
      </c>
      <c r="D18" s="16" t="str">
        <f t="shared" si="1"/>
        <v>Liechstenstein</v>
      </c>
    </row>
    <row r="19" spans="1:4" x14ac:dyDescent="0.25">
      <c r="A19" s="15" t="s">
        <v>640</v>
      </c>
      <c r="C19" s="16" t="str">
        <f t="shared" si="0"/>
        <v>CA/GB</v>
      </c>
      <c r="D19" s="16" t="str">
        <f t="shared" si="1"/>
        <v>Grande-Bretagne</v>
      </c>
    </row>
    <row r="20" spans="1:4" x14ac:dyDescent="0.25">
      <c r="A20" s="15" t="s">
        <v>641</v>
      </c>
      <c r="C20" s="16" t="str">
        <f t="shared" si="0"/>
        <v>CA/GBZ</v>
      </c>
      <c r="D20" s="16" t="str">
        <f t="shared" si="1"/>
        <v>Gibraltar</v>
      </c>
    </row>
    <row r="21" spans="1:4" x14ac:dyDescent="0.25">
      <c r="A21" s="15" t="s">
        <v>642</v>
      </c>
      <c r="C21" s="16" t="str">
        <f t="shared" si="0"/>
        <v>CA/GR</v>
      </c>
      <c r="D21" s="16" t="str">
        <f t="shared" si="1"/>
        <v>Grèce</v>
      </c>
    </row>
    <row r="22" spans="1:4" x14ac:dyDescent="0.25">
      <c r="A22" s="15" t="s">
        <v>643</v>
      </c>
      <c r="C22" s="16" t="str">
        <f t="shared" si="0"/>
        <v>CA/H</v>
      </c>
      <c r="D22" s="16" t="str">
        <f t="shared" si="1"/>
        <v>Hongrie</v>
      </c>
    </row>
    <row r="23" spans="1:4" x14ac:dyDescent="0.25">
      <c r="A23" s="15" t="s">
        <v>644</v>
      </c>
      <c r="C23" s="16" t="str">
        <f t="shared" si="0"/>
        <v>CA/HR</v>
      </c>
      <c r="D23" s="16" t="str">
        <f t="shared" si="1"/>
        <v>Croatie</v>
      </c>
    </row>
    <row r="24" spans="1:4" x14ac:dyDescent="0.25">
      <c r="A24" s="15" t="s">
        <v>645</v>
      </c>
      <c r="C24" s="16" t="str">
        <f t="shared" si="0"/>
        <v>CA/I</v>
      </c>
      <c r="D24" s="16" t="str">
        <f t="shared" si="1"/>
        <v>Italie</v>
      </c>
    </row>
    <row r="25" spans="1:4" x14ac:dyDescent="0.25">
      <c r="A25" s="15" t="s">
        <v>646</v>
      </c>
      <c r="C25" s="16" t="str">
        <f t="shared" si="0"/>
        <v>CA/IRL</v>
      </c>
      <c r="D25" s="16" t="str">
        <f t="shared" si="1"/>
        <v>Irlande</v>
      </c>
    </row>
    <row r="26" spans="1:4" x14ac:dyDescent="0.25">
      <c r="A26" s="15" t="s">
        <v>647</v>
      </c>
      <c r="C26" s="16" t="str">
        <f t="shared" si="0"/>
        <v>CA/IS</v>
      </c>
      <c r="D26" s="16" t="str">
        <f t="shared" si="1"/>
        <v>Islande</v>
      </c>
    </row>
    <row r="27" spans="1:4" x14ac:dyDescent="0.25">
      <c r="A27" s="15" t="s">
        <v>648</v>
      </c>
      <c r="C27" s="16" t="str">
        <f t="shared" si="0"/>
        <v>CA/KOS</v>
      </c>
      <c r="D27" s="16" t="str">
        <f t="shared" si="1"/>
        <v>Kosovo</v>
      </c>
    </row>
    <row r="28" spans="1:4" x14ac:dyDescent="0.25">
      <c r="A28" s="15" t="s">
        <v>649</v>
      </c>
      <c r="C28" s="16" t="str">
        <f t="shared" si="0"/>
        <v>CA/L</v>
      </c>
      <c r="D28" s="16" t="str">
        <f t="shared" si="1"/>
        <v>Luxembourg</v>
      </c>
    </row>
    <row r="29" spans="1:4" x14ac:dyDescent="0.25">
      <c r="A29" s="15" t="s">
        <v>650</v>
      </c>
      <c r="C29" s="16" t="str">
        <f t="shared" si="0"/>
        <v>CA/LT</v>
      </c>
      <c r="D29" s="16" t="str">
        <f t="shared" si="1"/>
        <v>Lituanie</v>
      </c>
    </row>
    <row r="30" spans="1:4" x14ac:dyDescent="0.25">
      <c r="A30" s="15" t="s">
        <v>651</v>
      </c>
      <c r="C30" s="16" t="str">
        <f t="shared" si="0"/>
        <v>CA/LV</v>
      </c>
      <c r="D30" s="16" t="str">
        <f t="shared" si="1"/>
        <v>Lettonie</v>
      </c>
    </row>
    <row r="31" spans="1:4" x14ac:dyDescent="0.25">
      <c r="A31" s="15" t="s">
        <v>652</v>
      </c>
      <c r="C31" s="16" t="str">
        <f t="shared" si="0"/>
        <v>CA/M</v>
      </c>
      <c r="D31" s="16" t="str">
        <f t="shared" si="1"/>
        <v>Malte</v>
      </c>
    </row>
    <row r="32" spans="1:4" x14ac:dyDescent="0.25">
      <c r="A32" s="15" t="s">
        <v>653</v>
      </c>
      <c r="C32" s="16" t="str">
        <f t="shared" si="0"/>
        <v>CA/MC</v>
      </c>
      <c r="D32" s="16" t="str">
        <f t="shared" si="1"/>
        <v>Monaco</v>
      </c>
    </row>
    <row r="33" spans="1:4" x14ac:dyDescent="0.25">
      <c r="A33" s="15" t="s">
        <v>654</v>
      </c>
      <c r="C33" s="16" t="str">
        <f t="shared" si="0"/>
        <v>CA/MK</v>
      </c>
      <c r="D33" s="16" t="str">
        <f t="shared" si="1"/>
        <v>Macédoine</v>
      </c>
    </row>
    <row r="34" spans="1:4" x14ac:dyDescent="0.25">
      <c r="A34" s="15" t="s">
        <v>655</v>
      </c>
      <c r="C34" s="16" t="str">
        <f t="shared" si="0"/>
        <v>CA/MNE</v>
      </c>
      <c r="D34" s="16" t="str">
        <f t="shared" si="1"/>
        <v>Monténégro</v>
      </c>
    </row>
    <row r="35" spans="1:4" x14ac:dyDescent="0.25">
      <c r="A35" s="15" t="s">
        <v>656</v>
      </c>
      <c r="C35" s="16" t="str">
        <f t="shared" si="0"/>
        <v>CA/MOL</v>
      </c>
      <c r="D35" s="16" t="str">
        <f t="shared" si="1"/>
        <v>Moldavie</v>
      </c>
    </row>
    <row r="36" spans="1:4" x14ac:dyDescent="0.25">
      <c r="A36" s="15" t="s">
        <v>657</v>
      </c>
      <c r="C36" s="16" t="str">
        <f t="shared" si="0"/>
        <v>CA/N</v>
      </c>
      <c r="D36" s="16" t="str">
        <f t="shared" si="1"/>
        <v>Norvège</v>
      </c>
    </row>
    <row r="37" spans="1:4" x14ac:dyDescent="0.25">
      <c r="A37" s="15" t="s">
        <v>658</v>
      </c>
      <c r="C37" s="16" t="str">
        <f t="shared" si="0"/>
        <v>CA/NL</v>
      </c>
      <c r="D37" s="16" t="str">
        <f t="shared" si="1"/>
        <v>Pays-Bas</v>
      </c>
    </row>
    <row r="38" spans="1:4" x14ac:dyDescent="0.25">
      <c r="A38" s="15" t="s">
        <v>659</v>
      </c>
      <c r="C38" s="16" t="str">
        <f t="shared" si="0"/>
        <v>CA/P</v>
      </c>
      <c r="D38" s="16" t="str">
        <f t="shared" si="1"/>
        <v>Portugal</v>
      </c>
    </row>
    <row r="39" spans="1:4" x14ac:dyDescent="0.25">
      <c r="A39" s="15" t="s">
        <v>660</v>
      </c>
      <c r="C39" s="16" t="str">
        <f t="shared" si="0"/>
        <v>CA/PL</v>
      </c>
      <c r="D39" s="16" t="str">
        <f t="shared" si="1"/>
        <v>Pologne</v>
      </c>
    </row>
    <row r="40" spans="1:4" x14ac:dyDescent="0.25">
      <c r="A40" s="15" t="s">
        <v>661</v>
      </c>
      <c r="C40" s="16" t="str">
        <f t="shared" si="0"/>
        <v>CA/R</v>
      </c>
      <c r="D40" s="16" t="str">
        <f t="shared" si="1"/>
        <v>Roumanie</v>
      </c>
    </row>
    <row r="41" spans="1:4" x14ac:dyDescent="0.25">
      <c r="A41" s="15" t="s">
        <v>662</v>
      </c>
      <c r="C41" s="16" t="str">
        <f t="shared" si="0"/>
        <v>CA/RSM</v>
      </c>
      <c r="D41" s="16" t="str">
        <f t="shared" si="1"/>
        <v>Saint-Marin</v>
      </c>
    </row>
    <row r="42" spans="1:4" x14ac:dyDescent="0.25">
      <c r="A42" s="15" t="s">
        <v>663</v>
      </c>
      <c r="C42" s="16" t="str">
        <f t="shared" si="0"/>
        <v>CA/RUS</v>
      </c>
      <c r="D42" s="16" t="str">
        <f t="shared" si="1"/>
        <v>Russie</v>
      </c>
    </row>
    <row r="43" spans="1:4" x14ac:dyDescent="0.25">
      <c r="A43" s="15" t="s">
        <v>664</v>
      </c>
      <c r="C43" s="16" t="str">
        <f t="shared" si="0"/>
        <v>CA/S</v>
      </c>
      <c r="D43" s="16" t="str">
        <f t="shared" si="1"/>
        <v>Suède</v>
      </c>
    </row>
    <row r="44" spans="1:4" x14ac:dyDescent="0.25">
      <c r="A44" s="15" t="s">
        <v>665</v>
      </c>
      <c r="C44" s="16" t="str">
        <f t="shared" si="0"/>
        <v>CA/SCV</v>
      </c>
      <c r="D44" s="16" t="str">
        <f t="shared" si="1"/>
        <v>Vatican</v>
      </c>
    </row>
    <row r="45" spans="1:4" x14ac:dyDescent="0.25">
      <c r="A45" s="15" t="s">
        <v>666</v>
      </c>
      <c r="C45" s="16" t="str">
        <f t="shared" si="0"/>
        <v>CA/SK</v>
      </c>
      <c r="D45" s="16" t="str">
        <f t="shared" si="1"/>
        <v>Slovaquie</v>
      </c>
    </row>
    <row r="46" spans="1:4" x14ac:dyDescent="0.25">
      <c r="A46" s="15" t="s">
        <v>667</v>
      </c>
      <c r="C46" s="16" t="str">
        <f t="shared" si="0"/>
        <v>CA/SLO</v>
      </c>
      <c r="D46" s="16" t="str">
        <f t="shared" si="1"/>
        <v>Slovénie</v>
      </c>
    </row>
    <row r="47" spans="1:4" x14ac:dyDescent="0.25">
      <c r="A47" s="15" t="s">
        <v>668</v>
      </c>
      <c r="C47" s="16" t="str">
        <f t="shared" si="0"/>
        <v>CA/SMOM</v>
      </c>
      <c r="D47" s="16" t="str">
        <f t="shared" si="1"/>
        <v>Ordre de Malte</v>
      </c>
    </row>
    <row r="48" spans="1:4" x14ac:dyDescent="0.25">
      <c r="A48" s="15" t="s">
        <v>669</v>
      </c>
      <c r="C48" s="16" t="str">
        <f t="shared" si="0"/>
        <v>CA/SRB</v>
      </c>
      <c r="D48" s="16" t="str">
        <f t="shared" si="1"/>
        <v>Serbie</v>
      </c>
    </row>
    <row r="49" spans="1:4" x14ac:dyDescent="0.25">
      <c r="A49" s="15" t="s">
        <v>670</v>
      </c>
      <c r="C49" s="16" t="str">
        <f t="shared" si="0"/>
        <v>CA/TR</v>
      </c>
      <c r="D49" s="16" t="str">
        <f t="shared" si="1"/>
        <v>Turquie</v>
      </c>
    </row>
    <row r="50" spans="1:4" x14ac:dyDescent="0.25">
      <c r="A50" s="15" t="s">
        <v>671</v>
      </c>
      <c r="C50" s="16" t="str">
        <f t="shared" si="0"/>
        <v>CA/UA</v>
      </c>
      <c r="D50" s="16" t="str">
        <f t="shared" si="1"/>
        <v>Ukraine</v>
      </c>
    </row>
    <row r="51" spans="1:4" x14ac:dyDescent="0.25">
      <c r="A51" s="15" t="s">
        <v>672</v>
      </c>
      <c r="C51" s="16" t="str">
        <f t="shared" si="0"/>
        <v>BB</v>
      </c>
      <c r="D51" s="16" t="str">
        <f t="shared" si="1"/>
        <v>PAYS DE L'EUROPE CENTRALE ET DE L'EST</v>
      </c>
    </row>
    <row r="52" spans="1:4" x14ac:dyDescent="0.25">
      <c r="A52" s="15" t="s">
        <v>673</v>
      </c>
      <c r="C52" s="16" t="str">
        <f t="shared" si="0"/>
        <v>BC</v>
      </c>
      <c r="D52" s="16" t="str">
        <f t="shared" si="1"/>
        <v>PAYS LATINO-AMERICAINS</v>
      </c>
    </row>
    <row r="53" spans="1:4" x14ac:dyDescent="0.25">
      <c r="A53" s="15" t="s">
        <v>674</v>
      </c>
      <c r="C53" s="16" t="str">
        <f t="shared" si="0"/>
        <v>BD</v>
      </c>
      <c r="D53" s="16" t="str">
        <f t="shared" si="1"/>
        <v>PAYS SCANDINAVES</v>
      </c>
    </row>
    <row r="54" spans="1:4" x14ac:dyDescent="0.25">
      <c r="A54" s="15" t="s">
        <v>675</v>
      </c>
      <c r="C54" s="16" t="str">
        <f t="shared" si="0"/>
        <v>BE</v>
      </c>
      <c r="D54" s="16" t="str">
        <f t="shared" si="1"/>
        <v>PAYS DU COMMONWEALTH</v>
      </c>
    </row>
    <row r="55" spans="1:4" x14ac:dyDescent="0.25">
      <c r="A55" s="15" t="s">
        <v>676</v>
      </c>
      <c r="C55" s="16" t="str">
        <f t="shared" si="0"/>
        <v>BF</v>
      </c>
      <c r="D55" s="16" t="str">
        <f t="shared" si="1"/>
        <v>PAYS D'AFRIQUE</v>
      </c>
    </row>
    <row r="56" spans="1:4" x14ac:dyDescent="0.25">
      <c r="A56" s="15" t="s">
        <v>677</v>
      </c>
      <c r="C56" s="16" t="str">
        <f t="shared" si="0"/>
        <v>BG</v>
      </c>
      <c r="D56" s="16" t="str">
        <f t="shared" si="1"/>
        <v>PAYS DU MACHREK</v>
      </c>
    </row>
    <row r="57" spans="1:4" x14ac:dyDescent="0.25">
      <c r="A57" s="15" t="s">
        <v>678</v>
      </c>
      <c r="C57" s="16" t="str">
        <f t="shared" si="0"/>
        <v>BH</v>
      </c>
      <c r="D57" s="16" t="str">
        <f t="shared" si="1"/>
        <v>PAYS D'ASIE</v>
      </c>
    </row>
    <row r="58" spans="1:4" x14ac:dyDescent="0.25">
      <c r="A58" s="15" t="s">
        <v>679</v>
      </c>
      <c r="C58" s="16" t="str">
        <f t="shared" si="0"/>
        <v>BI</v>
      </c>
      <c r="D58" s="16" t="str">
        <f t="shared" si="1"/>
        <v>PAYS DU MAGHREB</v>
      </c>
    </row>
    <row r="59" spans="1:4" x14ac:dyDescent="0.25">
      <c r="A59" s="15" t="s">
        <v>680</v>
      </c>
      <c r="C59" s="16" t="str">
        <f t="shared" si="0"/>
        <v>EA</v>
      </c>
      <c r="D59" s="16" t="str">
        <f t="shared" si="1"/>
        <v>OUVRAGES DE RÉFÉRENCES, HISTOIRE GÉNÉRALE</v>
      </c>
    </row>
    <row r="60" spans="1:4" x14ac:dyDescent="0.25">
      <c r="A60" s="15" t="s">
        <v>681</v>
      </c>
      <c r="C60" s="16" t="str">
        <f t="shared" si="0"/>
        <v>EB</v>
      </c>
      <c r="D60" s="16" t="str">
        <f t="shared" si="1"/>
        <v>DROIT ROMAIN</v>
      </c>
    </row>
    <row r="61" spans="1:4" x14ac:dyDescent="0.25">
      <c r="A61" s="15" t="s">
        <v>682</v>
      </c>
      <c r="C61" s="16" t="str">
        <f t="shared" si="0"/>
        <v>EC</v>
      </c>
      <c r="D61" s="16" t="str">
        <f t="shared" si="1"/>
        <v>AUTRES DROITS DE L'ANTIQUITÉ</v>
      </c>
    </row>
    <row r="62" spans="1:4" x14ac:dyDescent="0.25">
      <c r="A62" s="15" t="s">
        <v>683</v>
      </c>
      <c r="C62" s="16" t="str">
        <f t="shared" si="0"/>
        <v>ED</v>
      </c>
      <c r="D62" s="16" t="str">
        <f t="shared" si="1"/>
        <v>DROIT MEDIÉVAUX</v>
      </c>
    </row>
    <row r="63" spans="1:4" x14ac:dyDescent="0.25">
      <c r="A63" s="15" t="s">
        <v>684</v>
      </c>
      <c r="C63" s="16" t="str">
        <f t="shared" si="0"/>
        <v>EE</v>
      </c>
      <c r="D63" s="16" t="str">
        <f t="shared" si="1"/>
        <v>DROITS MODERNES</v>
      </c>
    </row>
    <row r="64" spans="1:4" x14ac:dyDescent="0.25">
      <c r="A64" s="15" t="s">
        <v>685</v>
      </c>
      <c r="C64" s="16" t="str">
        <f t="shared" si="0"/>
        <v>EF</v>
      </c>
      <c r="D64" s="16" t="str">
        <f t="shared" si="1"/>
        <v>DROITS DES ÉGLISES CHRÉTIENNES</v>
      </c>
    </row>
    <row r="65" spans="1:4" x14ac:dyDescent="0.25">
      <c r="A65" s="15" t="s">
        <v>686</v>
      </c>
      <c r="C65" s="16" t="str">
        <f t="shared" si="0"/>
        <v>EG</v>
      </c>
      <c r="D65" s="16" t="str">
        <f t="shared" si="1"/>
        <v>DROIT MUSULMAN</v>
      </c>
    </row>
    <row r="66" spans="1:4" x14ac:dyDescent="0.25">
      <c r="A66" s="15" t="s">
        <v>687</v>
      </c>
      <c r="C66" s="16" t="str">
        <f t="shared" si="0"/>
        <v>EZ</v>
      </c>
      <c r="D66" s="16" t="str">
        <f t="shared" si="1"/>
        <v>AUTRES DROITS RELIGIEUX</v>
      </c>
    </row>
    <row r="67" spans="1:4" x14ac:dyDescent="0.25">
      <c r="A67" s="15" t="s">
        <v>688</v>
      </c>
      <c r="C67" s="16" t="str">
        <f t="shared" ref="C67:C130" si="2">SUBSTITUTE(MID($A67,1,FIND("=",$A67)-2),".","",2)</f>
        <v>FA</v>
      </c>
      <c r="D67" s="16" t="str">
        <f t="shared" ref="D67:D130" si="3">MID($A67,FIND("=",$A67)+2,LEN(A67))</f>
        <v>UNION EUROPÉENNE</v>
      </c>
    </row>
    <row r="68" spans="1:4" x14ac:dyDescent="0.25">
      <c r="A68" s="15" t="s">
        <v>689</v>
      </c>
      <c r="C68" s="16" t="str">
        <f t="shared" si="2"/>
        <v>CB/CDN</v>
      </c>
      <c r="D68" s="16" t="str">
        <f t="shared" si="3"/>
        <v>Canada</v>
      </c>
    </row>
    <row r="69" spans="1:4" x14ac:dyDescent="0.25">
      <c r="A69" s="15" t="s">
        <v>690</v>
      </c>
      <c r="C69" s="16" t="str">
        <f t="shared" si="2"/>
        <v>CB/USA</v>
      </c>
      <c r="D69" s="16" t="str">
        <f t="shared" si="3"/>
        <v>Etats-Unis</v>
      </c>
    </row>
    <row r="70" spans="1:4" x14ac:dyDescent="0.25">
      <c r="A70" s="15" t="s">
        <v>691</v>
      </c>
      <c r="C70" s="16" t="str">
        <f t="shared" si="2"/>
        <v>CC/AB</v>
      </c>
      <c r="D70" s="16" t="str">
        <f t="shared" si="3"/>
        <v>Antigua-et-Barbuda</v>
      </c>
    </row>
    <row r="71" spans="1:4" x14ac:dyDescent="0.25">
      <c r="A71" s="15" t="s">
        <v>692</v>
      </c>
      <c r="C71" s="16" t="str">
        <f t="shared" si="2"/>
        <v>CC/ANG</v>
      </c>
      <c r="D71" s="16" t="str">
        <f t="shared" si="3"/>
        <v>Anguilla (UK)</v>
      </c>
    </row>
    <row r="72" spans="1:4" x14ac:dyDescent="0.25">
      <c r="A72" s="15" t="s">
        <v>693</v>
      </c>
      <c r="C72" s="16" t="str">
        <f t="shared" si="2"/>
        <v>CC/AR</v>
      </c>
      <c r="D72" s="16" t="str">
        <f t="shared" si="3"/>
        <v>Aruba (NL)</v>
      </c>
    </row>
    <row r="73" spans="1:4" x14ac:dyDescent="0.25">
      <c r="A73" s="15" t="s">
        <v>694</v>
      </c>
      <c r="C73" s="16" t="str">
        <f t="shared" si="2"/>
        <v>CC/AVI</v>
      </c>
      <c r="D73" s="16" t="str">
        <f t="shared" si="3"/>
        <v>Iles Vierges américaines (USA)</v>
      </c>
    </row>
    <row r="74" spans="1:4" x14ac:dyDescent="0.25">
      <c r="A74" s="15" t="s">
        <v>695</v>
      </c>
      <c r="C74" s="16" t="str">
        <f t="shared" si="2"/>
        <v>CC/BDS</v>
      </c>
      <c r="D74" s="16" t="str">
        <f t="shared" si="3"/>
        <v>Barbade</v>
      </c>
    </row>
    <row r="75" spans="1:4" x14ac:dyDescent="0.25">
      <c r="A75" s="15" t="s">
        <v>696</v>
      </c>
      <c r="C75" s="16" t="str">
        <f t="shared" si="2"/>
        <v>CC/BER</v>
      </c>
      <c r="D75" s="16" t="str">
        <f t="shared" si="3"/>
        <v>Bermudes (UK)</v>
      </c>
    </row>
    <row r="76" spans="1:4" x14ac:dyDescent="0.25">
      <c r="A76" s="15" t="s">
        <v>697</v>
      </c>
      <c r="C76" s="16" t="str">
        <f t="shared" si="2"/>
        <v>CC/BH</v>
      </c>
      <c r="D76" s="16" t="str">
        <f t="shared" si="3"/>
        <v>Belize</v>
      </c>
    </row>
    <row r="77" spans="1:4" x14ac:dyDescent="0.25">
      <c r="A77" s="15" t="s">
        <v>698</v>
      </c>
      <c r="C77" s="16" t="str">
        <f t="shared" si="2"/>
        <v>CC/BO</v>
      </c>
      <c r="D77" s="16" t="str">
        <f t="shared" si="3"/>
        <v>Bolivie</v>
      </c>
    </row>
    <row r="78" spans="1:4" x14ac:dyDescent="0.25">
      <c r="A78" s="15" t="s">
        <v>699</v>
      </c>
      <c r="C78" s="16" t="str">
        <f t="shared" si="2"/>
        <v>CC/BR</v>
      </c>
      <c r="D78" s="16" t="str">
        <f t="shared" si="3"/>
        <v>Brésil</v>
      </c>
    </row>
    <row r="79" spans="1:4" x14ac:dyDescent="0.25">
      <c r="A79" s="15" t="s">
        <v>700</v>
      </c>
      <c r="C79" s="16" t="str">
        <f t="shared" si="2"/>
        <v>CC/BS</v>
      </c>
      <c r="D79" s="16" t="str">
        <f t="shared" si="3"/>
        <v>Bahamas</v>
      </c>
    </row>
    <row r="80" spans="1:4" x14ac:dyDescent="0.25">
      <c r="A80" s="15" t="s">
        <v>701</v>
      </c>
      <c r="C80" s="16" t="str">
        <f t="shared" si="2"/>
        <v>CC/BVI</v>
      </c>
      <c r="D80" s="16" t="str">
        <f t="shared" si="3"/>
        <v>Iles Vierges britanniques (UK)</v>
      </c>
    </row>
    <row r="81" spans="1:4" x14ac:dyDescent="0.25">
      <c r="A81" s="15" t="s">
        <v>702</v>
      </c>
      <c r="C81" s="16" t="str">
        <f t="shared" si="2"/>
        <v>CC/C</v>
      </c>
      <c r="D81" s="16" t="str">
        <f t="shared" si="3"/>
        <v>Cuba</v>
      </c>
    </row>
    <row r="82" spans="1:4" x14ac:dyDescent="0.25">
      <c r="A82" s="15" t="s">
        <v>703</v>
      </c>
      <c r="C82" s="16" t="str">
        <f t="shared" si="2"/>
        <v>CC/CAI</v>
      </c>
      <c r="D82" s="16" t="str">
        <f t="shared" si="3"/>
        <v>Iles Caïmans (UK)</v>
      </c>
    </row>
    <row r="83" spans="1:4" x14ac:dyDescent="0.25">
      <c r="A83" s="15" t="s">
        <v>704</v>
      </c>
      <c r="C83" s="16" t="str">
        <f t="shared" si="2"/>
        <v>CC/CO</v>
      </c>
      <c r="D83" s="16" t="str">
        <f t="shared" si="3"/>
        <v>Colombie</v>
      </c>
    </row>
    <row r="84" spans="1:4" x14ac:dyDescent="0.25">
      <c r="A84" s="15" t="s">
        <v>705</v>
      </c>
      <c r="C84" s="16" t="str">
        <f t="shared" si="2"/>
        <v>CC/CR</v>
      </c>
      <c r="D84" s="16" t="str">
        <f t="shared" si="3"/>
        <v>Costa Rica</v>
      </c>
    </row>
    <row r="85" spans="1:4" x14ac:dyDescent="0.25">
      <c r="A85" s="15" t="s">
        <v>706</v>
      </c>
      <c r="C85" s="16" t="str">
        <f t="shared" si="2"/>
        <v>CC/CUW</v>
      </c>
      <c r="D85" s="16" t="str">
        <f t="shared" si="3"/>
        <v>Curaçao (NL)</v>
      </c>
    </row>
    <row r="86" spans="1:4" x14ac:dyDescent="0.25">
      <c r="A86" s="15" t="s">
        <v>707</v>
      </c>
      <c r="C86" s="16" t="str">
        <f t="shared" si="2"/>
        <v>CC/DOM</v>
      </c>
      <c r="D86" s="16" t="str">
        <f t="shared" si="3"/>
        <v>République Dominicaine</v>
      </c>
    </row>
    <row r="87" spans="1:4" x14ac:dyDescent="0.25">
      <c r="A87" s="15" t="s">
        <v>708</v>
      </c>
      <c r="C87" s="16" t="str">
        <f t="shared" si="2"/>
        <v>CC/EC</v>
      </c>
      <c r="D87" s="16" t="str">
        <f t="shared" si="3"/>
        <v>Equateur</v>
      </c>
    </row>
    <row r="88" spans="1:4" x14ac:dyDescent="0.25">
      <c r="A88" s="15" t="s">
        <v>709</v>
      </c>
      <c r="C88" s="16" t="str">
        <f t="shared" si="2"/>
        <v>CC/ES</v>
      </c>
      <c r="D88" s="16" t="str">
        <f t="shared" si="3"/>
        <v>Salvador</v>
      </c>
    </row>
    <row r="89" spans="1:4" x14ac:dyDescent="0.25">
      <c r="A89" s="15" t="s">
        <v>710</v>
      </c>
      <c r="C89" s="16" t="str">
        <f t="shared" si="2"/>
        <v>CC/FI</v>
      </c>
      <c r="D89" s="16" t="str">
        <f t="shared" si="3"/>
        <v>Iles Malouines (UK)</v>
      </c>
    </row>
    <row r="90" spans="1:4" x14ac:dyDescent="0.25">
      <c r="A90" s="15" t="s">
        <v>711</v>
      </c>
      <c r="C90" s="16" t="str">
        <f t="shared" si="2"/>
        <v>CC/GCA</v>
      </c>
      <c r="D90" s="16" t="str">
        <f t="shared" si="3"/>
        <v>Guatemala</v>
      </c>
    </row>
    <row r="91" spans="1:4" x14ac:dyDescent="0.25">
      <c r="A91" s="15" t="s">
        <v>712</v>
      </c>
      <c r="C91" s="16" t="str">
        <f t="shared" si="2"/>
        <v>CC/GUY</v>
      </c>
      <c r="D91" s="16" t="str">
        <f t="shared" si="3"/>
        <v>Guyana</v>
      </c>
    </row>
    <row r="92" spans="1:4" x14ac:dyDescent="0.25">
      <c r="A92" s="15" t="s">
        <v>713</v>
      </c>
      <c r="C92" s="16" t="str">
        <f t="shared" si="2"/>
        <v>CC/HD</v>
      </c>
      <c r="D92" s="16" t="str">
        <f t="shared" si="3"/>
        <v>Honduras</v>
      </c>
    </row>
    <row r="93" spans="1:4" x14ac:dyDescent="0.25">
      <c r="A93" s="15" t="s">
        <v>714</v>
      </c>
      <c r="C93" s="16" t="str">
        <f t="shared" si="2"/>
        <v>CC/JA</v>
      </c>
      <c r="D93" s="16" t="str">
        <f t="shared" si="3"/>
        <v>Jamaïque</v>
      </c>
    </row>
    <row r="94" spans="1:4" x14ac:dyDescent="0.25">
      <c r="A94" s="15" t="s">
        <v>715</v>
      </c>
      <c r="C94" s="16" t="str">
        <f t="shared" si="2"/>
        <v>CC/KN</v>
      </c>
      <c r="D94" s="16" t="str">
        <f t="shared" si="3"/>
        <v>Saint-Christophe-et-Niévès</v>
      </c>
    </row>
    <row r="95" spans="1:4" x14ac:dyDescent="0.25">
      <c r="A95" s="15" t="s">
        <v>716</v>
      </c>
      <c r="C95" s="16" t="str">
        <f t="shared" si="2"/>
        <v>CC/MEX</v>
      </c>
      <c r="D95" s="16" t="str">
        <f t="shared" si="3"/>
        <v>Mexique</v>
      </c>
    </row>
    <row r="96" spans="1:4" x14ac:dyDescent="0.25">
      <c r="A96" s="15" t="s">
        <v>717</v>
      </c>
      <c r="C96" s="16" t="str">
        <f t="shared" si="2"/>
        <v>CC/MS</v>
      </c>
      <c r="D96" s="16" t="str">
        <f t="shared" si="3"/>
        <v>Montserrat (UK)</v>
      </c>
    </row>
    <row r="97" spans="1:4" x14ac:dyDescent="0.25">
      <c r="A97" s="15" t="s">
        <v>718</v>
      </c>
      <c r="C97" s="16" t="str">
        <f t="shared" si="2"/>
        <v>CC/NIC</v>
      </c>
      <c r="D97" s="16" t="str">
        <f t="shared" si="3"/>
        <v>Nicaragua</v>
      </c>
    </row>
    <row r="98" spans="1:4" x14ac:dyDescent="0.25">
      <c r="A98" s="15" t="s">
        <v>719</v>
      </c>
      <c r="C98" s="16" t="str">
        <f t="shared" si="2"/>
        <v>CC/PA</v>
      </c>
      <c r="D98" s="16" t="str">
        <f t="shared" si="3"/>
        <v>Panama</v>
      </c>
    </row>
    <row r="99" spans="1:4" x14ac:dyDescent="0.25">
      <c r="A99" s="15" t="s">
        <v>720</v>
      </c>
      <c r="C99" s="16" t="str">
        <f t="shared" si="2"/>
        <v>CC/PE</v>
      </c>
      <c r="D99" s="16" t="str">
        <f t="shared" si="3"/>
        <v>Pérou</v>
      </c>
    </row>
    <row r="100" spans="1:4" x14ac:dyDescent="0.25">
      <c r="A100" s="15" t="s">
        <v>721</v>
      </c>
      <c r="C100" s="16" t="str">
        <f t="shared" si="2"/>
        <v>CC/PY</v>
      </c>
      <c r="D100" s="16" t="str">
        <f t="shared" si="3"/>
        <v>Paraguay</v>
      </c>
    </row>
    <row r="101" spans="1:4" x14ac:dyDescent="0.25">
      <c r="A101" s="15" t="s">
        <v>722</v>
      </c>
      <c r="C101" s="16" t="str">
        <f t="shared" si="2"/>
        <v>CC/RA</v>
      </c>
      <c r="D101" s="16" t="str">
        <f t="shared" si="3"/>
        <v>Argentine</v>
      </c>
    </row>
    <row r="102" spans="1:4" x14ac:dyDescent="0.25">
      <c r="A102" s="15" t="s">
        <v>723</v>
      </c>
      <c r="C102" s="16" t="str">
        <f t="shared" si="2"/>
        <v>CC/RCH</v>
      </c>
      <c r="D102" s="16" t="str">
        <f t="shared" si="3"/>
        <v>Chili</v>
      </c>
    </row>
    <row r="103" spans="1:4" x14ac:dyDescent="0.25">
      <c r="A103" s="15" t="s">
        <v>724</v>
      </c>
      <c r="C103" s="16" t="str">
        <f t="shared" si="2"/>
        <v>CC/RH</v>
      </c>
      <c r="D103" s="16" t="str">
        <f t="shared" si="3"/>
        <v>Haïti</v>
      </c>
    </row>
    <row r="104" spans="1:4" x14ac:dyDescent="0.25">
      <c r="A104" s="15" t="s">
        <v>725</v>
      </c>
      <c r="C104" s="16" t="str">
        <f t="shared" si="2"/>
        <v>CC/SME</v>
      </c>
      <c r="D104" s="16" t="str">
        <f t="shared" si="3"/>
        <v>Suriname</v>
      </c>
    </row>
    <row r="105" spans="1:4" x14ac:dyDescent="0.25">
      <c r="A105" s="15" t="s">
        <v>726</v>
      </c>
      <c r="C105" s="16" t="str">
        <f t="shared" si="2"/>
        <v>CC/SXM</v>
      </c>
      <c r="D105" s="16" t="str">
        <f t="shared" si="3"/>
        <v>Saint-Marin (NL)</v>
      </c>
    </row>
    <row r="106" spans="1:4" x14ac:dyDescent="0.25">
      <c r="A106" s="15" t="s">
        <v>727</v>
      </c>
      <c r="C106" s="16" t="str">
        <f t="shared" si="2"/>
        <v>CC/TC</v>
      </c>
      <c r="D106" s="16" t="str">
        <f t="shared" si="3"/>
        <v>Iles Turques-et-Caïques (UK)</v>
      </c>
    </row>
    <row r="107" spans="1:4" x14ac:dyDescent="0.25">
      <c r="A107" s="15" t="s">
        <v>728</v>
      </c>
      <c r="C107" s="16" t="str">
        <f t="shared" si="2"/>
        <v>CC/TT</v>
      </c>
      <c r="D107" s="16" t="str">
        <f t="shared" si="3"/>
        <v>Trinité-et-Tobago</v>
      </c>
    </row>
    <row r="108" spans="1:4" x14ac:dyDescent="0.25">
      <c r="A108" s="15" t="s">
        <v>729</v>
      </c>
      <c r="C108" s="16" t="str">
        <f t="shared" si="2"/>
        <v>CC/U</v>
      </c>
      <c r="D108" s="16" t="str">
        <f t="shared" si="3"/>
        <v>Uruguay</v>
      </c>
    </row>
    <row r="109" spans="1:4" x14ac:dyDescent="0.25">
      <c r="A109" s="15" t="s">
        <v>730</v>
      </c>
      <c r="C109" s="16" t="str">
        <f t="shared" si="2"/>
        <v>CC/WD</v>
      </c>
      <c r="D109" s="16" t="str">
        <f t="shared" si="3"/>
        <v>Dominique (Commonwealth of Dominica)</v>
      </c>
    </row>
    <row r="110" spans="1:4" x14ac:dyDescent="0.25">
      <c r="A110" s="15" t="s">
        <v>731</v>
      </c>
      <c r="C110" s="16" t="str">
        <f t="shared" si="2"/>
        <v>CC/WG</v>
      </c>
      <c r="D110" s="16" t="str">
        <f t="shared" si="3"/>
        <v>Grenade</v>
      </c>
    </row>
    <row r="111" spans="1:4" x14ac:dyDescent="0.25">
      <c r="A111" s="15" t="s">
        <v>732</v>
      </c>
      <c r="C111" s="16" t="str">
        <f t="shared" si="2"/>
        <v>CC/WL</v>
      </c>
      <c r="D111" s="16" t="str">
        <f t="shared" si="3"/>
        <v>Sainte-Lucie</v>
      </c>
    </row>
    <row r="112" spans="1:4" x14ac:dyDescent="0.25">
      <c r="A112" s="15" t="s">
        <v>733</v>
      </c>
      <c r="C112" s="16" t="str">
        <f t="shared" si="2"/>
        <v>CC/WV</v>
      </c>
      <c r="D112" s="16" t="str">
        <f t="shared" si="3"/>
        <v>Saint-Vincent-et-les-Grenadines</v>
      </c>
    </row>
    <row r="113" spans="1:4" x14ac:dyDescent="0.25">
      <c r="A113" s="15" t="s">
        <v>734</v>
      </c>
      <c r="C113" s="16" t="str">
        <f t="shared" si="2"/>
        <v>CC/YV</v>
      </c>
      <c r="D113" s="16" t="str">
        <f t="shared" si="3"/>
        <v>Venezuela</v>
      </c>
    </row>
    <row r="114" spans="1:4" x14ac:dyDescent="0.25">
      <c r="A114" s="15" t="s">
        <v>735</v>
      </c>
      <c r="C114" s="16" t="str">
        <f t="shared" si="2"/>
        <v>CD/AO</v>
      </c>
      <c r="D114" s="16" t="str">
        <f t="shared" si="3"/>
        <v>Angola</v>
      </c>
    </row>
    <row r="115" spans="1:4" x14ac:dyDescent="0.25">
      <c r="A115" s="15" t="s">
        <v>736</v>
      </c>
      <c r="C115" s="16" t="str">
        <f t="shared" si="2"/>
        <v>CD/BF</v>
      </c>
      <c r="D115" s="16" t="str">
        <f t="shared" si="3"/>
        <v>Burkina-Faso</v>
      </c>
    </row>
    <row r="116" spans="1:4" x14ac:dyDescent="0.25">
      <c r="A116" s="15" t="s">
        <v>737</v>
      </c>
      <c r="C116" s="16" t="str">
        <f t="shared" si="2"/>
        <v>CD/CI</v>
      </c>
      <c r="D116" s="16" t="str">
        <f t="shared" si="3"/>
        <v>Côte d'Ivoire</v>
      </c>
    </row>
    <row r="117" spans="1:4" x14ac:dyDescent="0.25">
      <c r="A117" s="15" t="s">
        <v>738</v>
      </c>
      <c r="C117" s="16" t="str">
        <f t="shared" si="2"/>
        <v>CD/COM</v>
      </c>
      <c r="D117" s="16" t="str">
        <f t="shared" si="3"/>
        <v>Comores</v>
      </c>
    </row>
    <row r="118" spans="1:4" x14ac:dyDescent="0.25">
      <c r="A118" s="15" t="s">
        <v>739</v>
      </c>
      <c r="C118" s="16" t="str">
        <f t="shared" si="2"/>
        <v>CD/CV</v>
      </c>
      <c r="D118" s="16" t="str">
        <f t="shared" si="3"/>
        <v>Cap Vert</v>
      </c>
    </row>
    <row r="119" spans="1:4" x14ac:dyDescent="0.25">
      <c r="A119" s="15" t="s">
        <v>740</v>
      </c>
      <c r="C119" s="16" t="str">
        <f t="shared" si="2"/>
        <v>CD/DJI</v>
      </c>
      <c r="D119" s="16" t="str">
        <f t="shared" si="3"/>
        <v>Djibouti</v>
      </c>
    </row>
    <row r="120" spans="1:4" x14ac:dyDescent="0.25">
      <c r="A120" s="15" t="s">
        <v>741</v>
      </c>
      <c r="C120" s="16" t="str">
        <f t="shared" si="2"/>
        <v>CD/DY</v>
      </c>
      <c r="D120" s="16" t="str">
        <f t="shared" si="3"/>
        <v>Bénin</v>
      </c>
    </row>
    <row r="121" spans="1:4" x14ac:dyDescent="0.25">
      <c r="A121" s="15" t="s">
        <v>742</v>
      </c>
      <c r="C121" s="16" t="str">
        <f t="shared" si="2"/>
        <v>CD/DZ</v>
      </c>
      <c r="D121" s="16" t="str">
        <f t="shared" si="3"/>
        <v>Algérie</v>
      </c>
    </row>
    <row r="122" spans="1:4" x14ac:dyDescent="0.25">
      <c r="A122" s="15" t="s">
        <v>743</v>
      </c>
      <c r="C122" s="16" t="str">
        <f t="shared" si="2"/>
        <v>CD/EAK</v>
      </c>
      <c r="D122" s="16" t="str">
        <f t="shared" si="3"/>
        <v>Kenya</v>
      </c>
    </row>
    <row r="123" spans="1:4" x14ac:dyDescent="0.25">
      <c r="A123" s="15" t="s">
        <v>744</v>
      </c>
      <c r="C123" s="16" t="str">
        <f t="shared" si="2"/>
        <v>CD/EAT</v>
      </c>
      <c r="D123" s="16" t="str">
        <f t="shared" si="3"/>
        <v>Tanzanie</v>
      </c>
    </row>
    <row r="124" spans="1:4" x14ac:dyDescent="0.25">
      <c r="A124" s="15" t="s">
        <v>745</v>
      </c>
      <c r="C124" s="16" t="str">
        <f t="shared" si="2"/>
        <v>CD/EAU</v>
      </c>
      <c r="D124" s="16" t="str">
        <f t="shared" si="3"/>
        <v>Ouganda</v>
      </c>
    </row>
    <row r="125" spans="1:4" x14ac:dyDescent="0.25">
      <c r="A125" s="15" t="s">
        <v>746</v>
      </c>
      <c r="C125" s="16" t="str">
        <f t="shared" si="2"/>
        <v>CD/ERI</v>
      </c>
      <c r="D125" s="16" t="str">
        <f t="shared" si="3"/>
        <v>Erythrée</v>
      </c>
    </row>
    <row r="126" spans="1:4" x14ac:dyDescent="0.25">
      <c r="A126" s="15" t="s">
        <v>747</v>
      </c>
      <c r="C126" s="16" t="str">
        <f t="shared" si="2"/>
        <v>CD/ET</v>
      </c>
      <c r="D126" s="16" t="str">
        <f t="shared" si="3"/>
        <v>Egypte</v>
      </c>
    </row>
    <row r="127" spans="1:4" x14ac:dyDescent="0.25">
      <c r="A127" s="15" t="s">
        <v>748</v>
      </c>
      <c r="C127" s="16" t="str">
        <f t="shared" si="2"/>
        <v>CD/ETH</v>
      </c>
      <c r="D127" s="16" t="str">
        <f t="shared" si="3"/>
        <v>Ethiopie</v>
      </c>
    </row>
    <row r="128" spans="1:4" x14ac:dyDescent="0.25">
      <c r="A128" s="15" t="s">
        <v>749</v>
      </c>
      <c r="C128" s="16" t="str">
        <f t="shared" si="2"/>
        <v>CD/GA</v>
      </c>
      <c r="D128" s="16" t="str">
        <f t="shared" si="3"/>
        <v>Gabon</v>
      </c>
    </row>
    <row r="129" spans="1:4" x14ac:dyDescent="0.25">
      <c r="A129" s="15" t="s">
        <v>750</v>
      </c>
      <c r="C129" s="16" t="str">
        <f t="shared" si="2"/>
        <v>CD/GH</v>
      </c>
      <c r="D129" s="16" t="str">
        <f t="shared" si="3"/>
        <v>Ghana</v>
      </c>
    </row>
    <row r="130" spans="1:4" x14ac:dyDescent="0.25">
      <c r="A130" s="15" t="s">
        <v>751</v>
      </c>
      <c r="C130" s="16" t="str">
        <f t="shared" si="2"/>
        <v>CD/GU</v>
      </c>
      <c r="D130" s="16" t="str">
        <f t="shared" si="3"/>
        <v>Guinée</v>
      </c>
    </row>
    <row r="131" spans="1:4" x14ac:dyDescent="0.25">
      <c r="A131" s="15" t="s">
        <v>752</v>
      </c>
      <c r="C131" s="16" t="str">
        <f t="shared" ref="C131:C194" si="4">SUBSTITUTE(MID($A131,1,FIND("=",$A131)-2),".","",2)</f>
        <v>CD/GUE</v>
      </c>
      <c r="D131" s="16" t="str">
        <f t="shared" ref="D131:D194" si="5">MID($A131,FIND("=",$A131)+2,LEN(A131))</f>
        <v>Guinée équatoriale</v>
      </c>
    </row>
    <row r="132" spans="1:4" x14ac:dyDescent="0.25">
      <c r="A132" s="15" t="s">
        <v>753</v>
      </c>
      <c r="C132" s="16" t="str">
        <f t="shared" si="4"/>
        <v>CD/GUP</v>
      </c>
      <c r="D132" s="16" t="str">
        <f t="shared" si="5"/>
        <v>Guinée Bissau</v>
      </c>
    </row>
    <row r="133" spans="1:4" x14ac:dyDescent="0.25">
      <c r="A133" s="15" t="s">
        <v>754</v>
      </c>
      <c r="C133" s="16" t="str">
        <f t="shared" si="4"/>
        <v>CD/LAR</v>
      </c>
      <c r="D133" s="16" t="str">
        <f t="shared" si="5"/>
        <v>Libye</v>
      </c>
    </row>
    <row r="134" spans="1:4" x14ac:dyDescent="0.25">
      <c r="A134" s="15" t="s">
        <v>755</v>
      </c>
      <c r="C134" s="16" t="str">
        <f t="shared" si="4"/>
        <v>CD/LB</v>
      </c>
      <c r="D134" s="16" t="str">
        <f t="shared" si="5"/>
        <v>Liberia</v>
      </c>
    </row>
    <row r="135" spans="1:4" x14ac:dyDescent="0.25">
      <c r="A135" s="15" t="s">
        <v>756</v>
      </c>
      <c r="C135" s="16" t="str">
        <f t="shared" si="4"/>
        <v>CD/LS</v>
      </c>
      <c r="D135" s="16" t="str">
        <f t="shared" si="5"/>
        <v>Lesotho</v>
      </c>
    </row>
    <row r="136" spans="1:4" x14ac:dyDescent="0.25">
      <c r="A136" s="15" t="s">
        <v>757</v>
      </c>
      <c r="C136" s="16" t="str">
        <f t="shared" si="4"/>
        <v>CD/MA</v>
      </c>
      <c r="D136" s="16" t="str">
        <f t="shared" si="5"/>
        <v>Maroc</v>
      </c>
    </row>
    <row r="137" spans="1:4" x14ac:dyDescent="0.25">
      <c r="A137" s="15" t="s">
        <v>758</v>
      </c>
      <c r="C137" s="16" t="str">
        <f t="shared" si="4"/>
        <v>CD/MS</v>
      </c>
      <c r="D137" s="16" t="str">
        <f t="shared" si="5"/>
        <v>Maurice</v>
      </c>
    </row>
    <row r="138" spans="1:4" x14ac:dyDescent="0.25">
      <c r="A138" s="15" t="s">
        <v>759</v>
      </c>
      <c r="C138" s="16" t="str">
        <f t="shared" si="4"/>
        <v>CD/MW</v>
      </c>
      <c r="D138" s="16" t="str">
        <f t="shared" si="5"/>
        <v>Malawi</v>
      </c>
    </row>
    <row r="139" spans="1:4" x14ac:dyDescent="0.25">
      <c r="A139" s="15" t="s">
        <v>760</v>
      </c>
      <c r="C139" s="16" t="str">
        <f t="shared" si="4"/>
        <v>CD/MZ</v>
      </c>
      <c r="D139" s="16" t="str">
        <f t="shared" si="5"/>
        <v>Mozambique</v>
      </c>
    </row>
    <row r="140" spans="1:4" x14ac:dyDescent="0.25">
      <c r="A140" s="15" t="s">
        <v>761</v>
      </c>
      <c r="C140" s="16" t="str">
        <f t="shared" si="4"/>
        <v>CD/NAM</v>
      </c>
      <c r="D140" s="16" t="str">
        <f t="shared" si="5"/>
        <v>Namibie</v>
      </c>
    </row>
    <row r="141" spans="1:4" x14ac:dyDescent="0.25">
      <c r="A141" s="15" t="s">
        <v>762</v>
      </c>
      <c r="C141" s="16" t="str">
        <f t="shared" si="4"/>
        <v>CD/RB</v>
      </c>
      <c r="D141" s="16" t="str">
        <f t="shared" si="5"/>
        <v>Botswana</v>
      </c>
    </row>
    <row r="142" spans="1:4" x14ac:dyDescent="0.25">
      <c r="A142" s="15" t="s">
        <v>763</v>
      </c>
      <c r="C142" s="16" t="str">
        <f t="shared" si="4"/>
        <v>CD/RCA</v>
      </c>
      <c r="D142" s="16" t="str">
        <f t="shared" si="5"/>
        <v>Centrafrique</v>
      </c>
    </row>
    <row r="143" spans="1:4" x14ac:dyDescent="0.25">
      <c r="A143" s="15" t="s">
        <v>764</v>
      </c>
      <c r="C143" s="16" t="str">
        <f t="shared" si="4"/>
        <v>CD/RCB</v>
      </c>
      <c r="D143" s="16" t="str">
        <f t="shared" si="5"/>
        <v>Congo (Brazzaville)</v>
      </c>
    </row>
    <row r="144" spans="1:4" x14ac:dyDescent="0.25">
      <c r="A144" s="15" t="s">
        <v>765</v>
      </c>
      <c r="C144" s="16" t="str">
        <f t="shared" si="4"/>
        <v>CD/RIM</v>
      </c>
      <c r="D144" s="16" t="str">
        <f t="shared" si="5"/>
        <v>Mauritanie</v>
      </c>
    </row>
    <row r="145" spans="1:4" x14ac:dyDescent="0.25">
      <c r="A145" s="15" t="s">
        <v>766</v>
      </c>
      <c r="C145" s="16" t="str">
        <f t="shared" si="4"/>
        <v>CD/RM</v>
      </c>
      <c r="D145" s="16" t="str">
        <f t="shared" si="5"/>
        <v>Madagascar</v>
      </c>
    </row>
    <row r="146" spans="1:4" x14ac:dyDescent="0.25">
      <c r="A146" s="15" t="s">
        <v>767</v>
      </c>
      <c r="C146" s="16" t="str">
        <f t="shared" si="4"/>
        <v>CD/RMM</v>
      </c>
      <c r="D146" s="16" t="str">
        <f t="shared" si="5"/>
        <v>Mali</v>
      </c>
    </row>
    <row r="147" spans="1:4" x14ac:dyDescent="0.25">
      <c r="A147" s="15" t="s">
        <v>768</v>
      </c>
      <c r="C147" s="16" t="str">
        <f t="shared" si="4"/>
        <v>CD/RN</v>
      </c>
      <c r="D147" s="16" t="str">
        <f t="shared" si="5"/>
        <v>Niger</v>
      </c>
    </row>
    <row r="148" spans="1:4" x14ac:dyDescent="0.25">
      <c r="A148" s="15" t="s">
        <v>769</v>
      </c>
      <c r="C148" s="16" t="str">
        <f t="shared" si="4"/>
        <v>CD/RNR</v>
      </c>
      <c r="D148" s="16" t="str">
        <f t="shared" si="5"/>
        <v>Zambie</v>
      </c>
    </row>
    <row r="149" spans="1:4" x14ac:dyDescent="0.25">
      <c r="A149" s="15" t="s">
        <v>770</v>
      </c>
      <c r="C149" s="16" t="str">
        <f t="shared" si="4"/>
        <v>CD/RU</v>
      </c>
      <c r="D149" s="16" t="str">
        <f t="shared" si="5"/>
        <v>Burundi</v>
      </c>
    </row>
    <row r="150" spans="1:4" x14ac:dyDescent="0.25">
      <c r="A150" s="15" t="s">
        <v>771</v>
      </c>
      <c r="C150" s="16" t="str">
        <f t="shared" si="4"/>
        <v>CD/RUC</v>
      </c>
      <c r="D150" s="16" t="str">
        <f t="shared" si="5"/>
        <v>Cameroun</v>
      </c>
    </row>
    <row r="151" spans="1:4" x14ac:dyDescent="0.25">
      <c r="A151" s="15" t="s">
        <v>772</v>
      </c>
      <c r="C151" s="16" t="str">
        <f t="shared" si="4"/>
        <v>CD/RWA</v>
      </c>
      <c r="D151" s="16" t="str">
        <f t="shared" si="5"/>
        <v>Rwanda</v>
      </c>
    </row>
    <row r="152" spans="1:4" x14ac:dyDescent="0.25">
      <c r="A152" s="15" t="s">
        <v>773</v>
      </c>
      <c r="C152" s="16" t="str">
        <f t="shared" si="4"/>
        <v>CD/SD</v>
      </c>
      <c r="D152" s="16" t="str">
        <f t="shared" si="5"/>
        <v>Swaziland</v>
      </c>
    </row>
    <row r="153" spans="1:4" x14ac:dyDescent="0.25">
      <c r="A153" s="15" t="s">
        <v>774</v>
      </c>
      <c r="C153" s="16" t="str">
        <f t="shared" si="4"/>
        <v>CD/SDN</v>
      </c>
      <c r="D153" s="16" t="str">
        <f t="shared" si="5"/>
        <v>Soudan</v>
      </c>
    </row>
    <row r="154" spans="1:4" x14ac:dyDescent="0.25">
      <c r="A154" s="15" t="s">
        <v>775</v>
      </c>
      <c r="C154" s="16" t="str">
        <f t="shared" si="4"/>
        <v>CD/SN</v>
      </c>
      <c r="D154" s="16" t="str">
        <f t="shared" si="5"/>
        <v>Sénégal</v>
      </c>
    </row>
    <row r="155" spans="1:4" x14ac:dyDescent="0.25">
      <c r="A155" s="15" t="s">
        <v>776</v>
      </c>
      <c r="C155" s="16" t="str">
        <f t="shared" si="4"/>
        <v>CD/SP</v>
      </c>
      <c r="D155" s="16" t="str">
        <f t="shared" si="5"/>
        <v>Somalie</v>
      </c>
    </row>
    <row r="156" spans="1:4" x14ac:dyDescent="0.25">
      <c r="A156" s="15" t="s">
        <v>777</v>
      </c>
      <c r="C156" s="16" t="str">
        <f t="shared" si="4"/>
        <v>CD/SSD</v>
      </c>
      <c r="D156" s="16" t="str">
        <f t="shared" si="5"/>
        <v>Sud-Soudan</v>
      </c>
    </row>
    <row r="157" spans="1:4" x14ac:dyDescent="0.25">
      <c r="A157" s="15" t="s">
        <v>778</v>
      </c>
      <c r="C157" s="16" t="str">
        <f t="shared" si="4"/>
        <v>CD/STP</v>
      </c>
      <c r="D157" s="16" t="str">
        <f t="shared" si="5"/>
        <v>Sao Tomé-et-Principe</v>
      </c>
    </row>
    <row r="158" spans="1:4" x14ac:dyDescent="0.25">
      <c r="A158" s="15" t="s">
        <v>779</v>
      </c>
      <c r="C158" s="16" t="str">
        <f t="shared" si="4"/>
        <v>CD/SY</v>
      </c>
      <c r="D158" s="16" t="str">
        <f t="shared" si="5"/>
        <v>Seychelles</v>
      </c>
    </row>
    <row r="159" spans="1:4" x14ac:dyDescent="0.25">
      <c r="A159" s="15" t="s">
        <v>780</v>
      </c>
      <c r="C159" s="16" t="str">
        <f t="shared" si="4"/>
        <v>CD/TD</v>
      </c>
      <c r="D159" s="16" t="str">
        <f t="shared" si="5"/>
        <v>Tchad</v>
      </c>
    </row>
    <row r="160" spans="1:4" x14ac:dyDescent="0.25">
      <c r="A160" s="15" t="s">
        <v>781</v>
      </c>
      <c r="C160" s="16" t="str">
        <f t="shared" si="4"/>
        <v>CD/TG</v>
      </c>
      <c r="D160" s="16" t="str">
        <f t="shared" si="5"/>
        <v>Togo</v>
      </c>
    </row>
    <row r="161" spans="1:4" x14ac:dyDescent="0.25">
      <c r="A161" s="15" t="s">
        <v>782</v>
      </c>
      <c r="C161" s="16" t="str">
        <f t="shared" si="4"/>
        <v>CD/TN</v>
      </c>
      <c r="D161" s="16" t="str">
        <f t="shared" si="5"/>
        <v>Tunisie</v>
      </c>
    </row>
    <row r="162" spans="1:4" x14ac:dyDescent="0.25">
      <c r="A162" s="15" t="s">
        <v>783</v>
      </c>
      <c r="C162" s="16" t="str">
        <f t="shared" si="4"/>
        <v>CD/WAG</v>
      </c>
      <c r="D162" s="16" t="str">
        <f t="shared" si="5"/>
        <v>Gambie</v>
      </c>
    </row>
    <row r="163" spans="1:4" x14ac:dyDescent="0.25">
      <c r="A163" s="15" t="s">
        <v>784</v>
      </c>
      <c r="C163" s="16" t="str">
        <f t="shared" si="4"/>
        <v>CD/WAL</v>
      </c>
      <c r="D163" s="16" t="str">
        <f t="shared" si="5"/>
        <v>Sierra Leone</v>
      </c>
    </row>
    <row r="164" spans="1:4" x14ac:dyDescent="0.25">
      <c r="A164" s="15" t="s">
        <v>785</v>
      </c>
      <c r="C164" s="16" t="str">
        <f t="shared" si="4"/>
        <v>CD/ZA</v>
      </c>
      <c r="D164" s="16" t="str">
        <f t="shared" si="5"/>
        <v>Nigeria</v>
      </c>
    </row>
    <row r="165" spans="1:4" x14ac:dyDescent="0.25">
      <c r="A165" s="15" t="s">
        <v>786</v>
      </c>
      <c r="C165" s="16" t="str">
        <f t="shared" si="4"/>
        <v>CD/ZRE</v>
      </c>
      <c r="D165" s="16" t="str">
        <f t="shared" si="5"/>
        <v>République Démocratique du Congo (Kinshasa)</v>
      </c>
    </row>
    <row r="166" spans="1:4" x14ac:dyDescent="0.25">
      <c r="A166" s="15" t="s">
        <v>787</v>
      </c>
      <c r="C166" s="16" t="str">
        <f t="shared" si="4"/>
        <v>CD/ZW</v>
      </c>
      <c r="D166" s="16" t="str">
        <f t="shared" si="5"/>
        <v>Zimbabwe</v>
      </c>
    </row>
    <row r="167" spans="1:4" x14ac:dyDescent="0.25">
      <c r="A167" s="15" t="s">
        <v>788</v>
      </c>
      <c r="C167" s="16" t="str">
        <f t="shared" si="4"/>
        <v>CE/AFG</v>
      </c>
      <c r="D167" s="16" t="str">
        <f t="shared" si="5"/>
        <v>Afghanistan</v>
      </c>
    </row>
    <row r="168" spans="1:4" x14ac:dyDescent="0.25">
      <c r="A168" s="15" t="s">
        <v>789</v>
      </c>
      <c r="C168" s="16" t="str">
        <f t="shared" si="4"/>
        <v>CD/ARM</v>
      </c>
      <c r="D168" s="16" t="str">
        <f t="shared" si="5"/>
        <v>Arménie</v>
      </c>
    </row>
    <row r="169" spans="1:4" x14ac:dyDescent="0.25">
      <c r="A169" s="15" t="s">
        <v>790</v>
      </c>
      <c r="C169" s="16" t="str">
        <f t="shared" si="4"/>
        <v>CE/AZ</v>
      </c>
      <c r="D169" s="16" t="str">
        <f t="shared" si="5"/>
        <v>Azerbaïdjan</v>
      </c>
    </row>
    <row r="170" spans="1:4" x14ac:dyDescent="0.25">
      <c r="A170" s="15" t="s">
        <v>791</v>
      </c>
      <c r="C170" s="16" t="str">
        <f t="shared" si="4"/>
        <v>CE/BD</v>
      </c>
      <c r="D170" s="16" t="str">
        <f t="shared" si="5"/>
        <v>Bangladesh</v>
      </c>
    </row>
    <row r="171" spans="1:4" x14ac:dyDescent="0.25">
      <c r="A171" s="15" t="s">
        <v>792</v>
      </c>
      <c r="C171" s="16" t="str">
        <f t="shared" si="4"/>
        <v>CE/BHU</v>
      </c>
      <c r="D171" s="16" t="str">
        <f t="shared" si="5"/>
        <v>Bhoutan</v>
      </c>
    </row>
    <row r="172" spans="1:4" x14ac:dyDescent="0.25">
      <c r="A172" s="15" t="s">
        <v>793</v>
      </c>
      <c r="C172" s="16" t="str">
        <f t="shared" si="4"/>
        <v>CE/BRN</v>
      </c>
      <c r="D172" s="16" t="str">
        <f t="shared" si="5"/>
        <v>Bahreïn</v>
      </c>
    </row>
    <row r="173" spans="1:4" x14ac:dyDescent="0.25">
      <c r="A173" s="15" t="s">
        <v>794</v>
      </c>
      <c r="C173" s="16" t="str">
        <f t="shared" si="4"/>
        <v>CE/BRU</v>
      </c>
      <c r="D173" s="16" t="str">
        <f t="shared" si="5"/>
        <v>Brunei</v>
      </c>
    </row>
    <row r="174" spans="1:4" x14ac:dyDescent="0.25">
      <c r="A174" s="15" t="s">
        <v>795</v>
      </c>
      <c r="C174" s="16" t="str">
        <f t="shared" si="4"/>
        <v>CE/BUR</v>
      </c>
      <c r="D174" s="16" t="str">
        <f t="shared" si="5"/>
        <v>Birmanie</v>
      </c>
    </row>
    <row r="175" spans="1:4" x14ac:dyDescent="0.25">
      <c r="A175" s="15" t="s">
        <v>796</v>
      </c>
      <c r="C175" s="16" t="str">
        <f t="shared" si="4"/>
        <v>CE/CL</v>
      </c>
      <c r="D175" s="16" t="str">
        <f t="shared" si="5"/>
        <v>Sri Lanka</v>
      </c>
    </row>
    <row r="176" spans="1:4" x14ac:dyDescent="0.25">
      <c r="A176" s="15" t="s">
        <v>797</v>
      </c>
      <c r="C176" s="16" t="str">
        <f t="shared" si="4"/>
        <v>CE/COR</v>
      </c>
      <c r="D176" s="16" t="str">
        <f t="shared" si="5"/>
        <v>Corée du Nord</v>
      </c>
    </row>
    <row r="177" spans="1:4" x14ac:dyDescent="0.25">
      <c r="A177" s="15" t="s">
        <v>798</v>
      </c>
      <c r="C177" s="16" t="str">
        <f t="shared" si="4"/>
        <v>CE/GE</v>
      </c>
      <c r="D177" s="16" t="str">
        <f t="shared" si="5"/>
        <v>Géorgie</v>
      </c>
    </row>
    <row r="178" spans="1:4" x14ac:dyDescent="0.25">
      <c r="A178" s="15" t="s">
        <v>799</v>
      </c>
      <c r="C178" s="16" t="str">
        <f t="shared" si="4"/>
        <v>CE/HK</v>
      </c>
      <c r="D178" s="16" t="str">
        <f t="shared" si="5"/>
        <v>Hong-Kong (RPC)</v>
      </c>
    </row>
    <row r="179" spans="1:4" x14ac:dyDescent="0.25">
      <c r="A179" s="15" t="s">
        <v>800</v>
      </c>
      <c r="C179" s="16" t="str">
        <f t="shared" si="4"/>
        <v>CE/HKJ</v>
      </c>
      <c r="D179" s="16" t="str">
        <f t="shared" si="5"/>
        <v>Jordanie</v>
      </c>
    </row>
    <row r="180" spans="1:4" x14ac:dyDescent="0.25">
      <c r="A180" s="15" t="s">
        <v>801</v>
      </c>
      <c r="C180" s="16" t="str">
        <f t="shared" si="4"/>
        <v>CE/IL</v>
      </c>
      <c r="D180" s="16" t="str">
        <f t="shared" si="5"/>
        <v>Israël</v>
      </c>
    </row>
    <row r="181" spans="1:4" x14ac:dyDescent="0.25">
      <c r="A181" s="15" t="s">
        <v>802</v>
      </c>
      <c r="C181" s="16" t="str">
        <f t="shared" si="4"/>
        <v>CE/IND</v>
      </c>
      <c r="D181" s="16" t="str">
        <f t="shared" si="5"/>
        <v>Inde</v>
      </c>
    </row>
    <row r="182" spans="1:4" x14ac:dyDescent="0.25">
      <c r="A182" s="15" t="s">
        <v>803</v>
      </c>
      <c r="C182" s="16" t="str">
        <f t="shared" si="4"/>
        <v>CE/IR</v>
      </c>
      <c r="D182" s="16" t="str">
        <f t="shared" si="5"/>
        <v>Iran</v>
      </c>
    </row>
    <row r="183" spans="1:4" x14ac:dyDescent="0.25">
      <c r="A183" s="15" t="s">
        <v>804</v>
      </c>
      <c r="C183" s="16" t="str">
        <f t="shared" si="4"/>
        <v>CE/IRQ</v>
      </c>
      <c r="D183" s="16" t="str">
        <f t="shared" si="5"/>
        <v>Irak</v>
      </c>
    </row>
    <row r="184" spans="1:4" x14ac:dyDescent="0.25">
      <c r="A184" s="15" t="s">
        <v>805</v>
      </c>
      <c r="C184" s="16" t="str">
        <f t="shared" si="4"/>
        <v>CE/J</v>
      </c>
      <c r="D184" s="16" t="str">
        <f t="shared" si="5"/>
        <v>Japon</v>
      </c>
    </row>
    <row r="185" spans="1:4" x14ac:dyDescent="0.25">
      <c r="A185" s="15" t="s">
        <v>806</v>
      </c>
      <c r="C185" s="16" t="str">
        <f t="shared" si="4"/>
        <v>CE/K</v>
      </c>
      <c r="D185" s="16" t="str">
        <f t="shared" si="5"/>
        <v>Cambodge</v>
      </c>
    </row>
    <row r="186" spans="1:4" x14ac:dyDescent="0.25">
      <c r="A186" s="15" t="s">
        <v>807</v>
      </c>
      <c r="C186" s="16" t="str">
        <f t="shared" si="4"/>
        <v>CE/KS</v>
      </c>
      <c r="D186" s="16" t="str">
        <f t="shared" si="5"/>
        <v>Kirghizstan</v>
      </c>
    </row>
    <row r="187" spans="1:4" x14ac:dyDescent="0.25">
      <c r="A187" s="15" t="s">
        <v>808</v>
      </c>
      <c r="C187" s="16" t="str">
        <f t="shared" si="4"/>
        <v>CE/KWT</v>
      </c>
      <c r="D187" s="16" t="str">
        <f t="shared" si="5"/>
        <v>Koweït</v>
      </c>
    </row>
    <row r="188" spans="1:4" x14ac:dyDescent="0.25">
      <c r="A188" s="15" t="s">
        <v>809</v>
      </c>
      <c r="C188" s="16" t="str">
        <f t="shared" si="4"/>
        <v>CE/KZ</v>
      </c>
      <c r="D188" s="16" t="str">
        <f t="shared" si="5"/>
        <v>Kazakhstan</v>
      </c>
    </row>
    <row r="189" spans="1:4" x14ac:dyDescent="0.25">
      <c r="A189" s="15" t="s">
        <v>810</v>
      </c>
      <c r="C189" s="16" t="str">
        <f t="shared" si="4"/>
        <v>CE/LAO</v>
      </c>
      <c r="D189" s="16" t="str">
        <f t="shared" si="5"/>
        <v>Laos</v>
      </c>
    </row>
    <row r="190" spans="1:4" x14ac:dyDescent="0.25">
      <c r="A190" s="15" t="s">
        <v>811</v>
      </c>
      <c r="C190" s="16" t="str">
        <f t="shared" si="4"/>
        <v>CE/MAL</v>
      </c>
      <c r="D190" s="16" t="str">
        <f t="shared" si="5"/>
        <v>Malaisie</v>
      </c>
    </row>
    <row r="191" spans="1:4" x14ac:dyDescent="0.25">
      <c r="A191" s="15" t="s">
        <v>812</v>
      </c>
      <c r="C191" s="16" t="str">
        <f t="shared" si="4"/>
        <v>CE/MG</v>
      </c>
      <c r="D191" s="16" t="str">
        <f t="shared" si="5"/>
        <v>Mongolie</v>
      </c>
    </row>
    <row r="192" spans="1:4" x14ac:dyDescent="0.25">
      <c r="A192" s="15" t="s">
        <v>813</v>
      </c>
      <c r="C192" s="16" t="str">
        <f t="shared" si="4"/>
        <v>CE/ML</v>
      </c>
      <c r="D192" s="16" t="str">
        <f t="shared" si="5"/>
        <v>Maldives</v>
      </c>
    </row>
    <row r="193" spans="1:4" x14ac:dyDescent="0.25">
      <c r="A193" s="15" t="s">
        <v>814</v>
      </c>
      <c r="C193" s="16" t="str">
        <f t="shared" si="4"/>
        <v>CE/MO</v>
      </c>
      <c r="D193" s="16" t="str">
        <f t="shared" si="5"/>
        <v>Macao (RPC)</v>
      </c>
    </row>
    <row r="194" spans="1:4" x14ac:dyDescent="0.25">
      <c r="A194" s="15" t="s">
        <v>815</v>
      </c>
      <c r="C194" s="16" t="str">
        <f t="shared" si="4"/>
        <v>CE/NP</v>
      </c>
      <c r="D194" s="16" t="str">
        <f t="shared" si="5"/>
        <v>Népal</v>
      </c>
    </row>
    <row r="195" spans="1:4" x14ac:dyDescent="0.25">
      <c r="A195" s="15" t="s">
        <v>816</v>
      </c>
      <c r="C195" s="16" t="str">
        <f t="shared" ref="C195:C233" si="6">SUBSTITUTE(MID($A195,1,FIND("=",$A195)-2),".","",2)</f>
        <v>CE/OMN</v>
      </c>
      <c r="D195" s="16" t="str">
        <f t="shared" ref="D195:D233" si="7">MID($A195,FIND("=",$A195)+2,LEN(A195))</f>
        <v>Oman</v>
      </c>
    </row>
    <row r="196" spans="1:4" x14ac:dyDescent="0.25">
      <c r="A196" s="15" t="s">
        <v>817</v>
      </c>
      <c r="C196" s="16" t="str">
        <f t="shared" si="6"/>
        <v>CE/PAK</v>
      </c>
      <c r="D196" s="16" t="str">
        <f t="shared" si="7"/>
        <v>Pakistan</v>
      </c>
    </row>
    <row r="197" spans="1:4" x14ac:dyDescent="0.25">
      <c r="A197" s="15" t="s">
        <v>818</v>
      </c>
      <c r="C197" s="16" t="str">
        <f t="shared" si="6"/>
        <v>CE/PAL</v>
      </c>
      <c r="D197" s="16" t="str">
        <f t="shared" si="7"/>
        <v>Autorité palestinienne</v>
      </c>
    </row>
    <row r="198" spans="1:4" x14ac:dyDescent="0.25">
      <c r="A198" s="15" t="s">
        <v>819</v>
      </c>
      <c r="C198" s="16" t="str">
        <f t="shared" si="6"/>
        <v>CE/QA</v>
      </c>
      <c r="D198" s="16" t="str">
        <f t="shared" si="7"/>
        <v>Qatar</v>
      </c>
    </row>
    <row r="199" spans="1:4" x14ac:dyDescent="0.25">
      <c r="A199" s="15" t="s">
        <v>820</v>
      </c>
      <c r="C199" s="16" t="str">
        <f t="shared" si="6"/>
        <v>CE/RC</v>
      </c>
      <c r="D199" s="16" t="str">
        <f t="shared" si="7"/>
        <v>Taiwan</v>
      </c>
    </row>
    <row r="200" spans="1:4" x14ac:dyDescent="0.25">
      <c r="A200" s="15" t="s">
        <v>821</v>
      </c>
      <c r="C200" s="16" t="str">
        <f t="shared" si="6"/>
        <v>CE/RI</v>
      </c>
      <c r="D200" s="16" t="str">
        <f t="shared" si="7"/>
        <v>Indonésie</v>
      </c>
    </row>
    <row r="201" spans="1:4" x14ac:dyDescent="0.25">
      <c r="A201" s="15" t="s">
        <v>822</v>
      </c>
      <c r="C201" s="16" t="str">
        <f t="shared" si="6"/>
        <v>CE/RL</v>
      </c>
      <c r="D201" s="16" t="str">
        <f t="shared" si="7"/>
        <v>Liban</v>
      </c>
    </row>
    <row r="202" spans="1:4" x14ac:dyDescent="0.25">
      <c r="A202" s="15" t="s">
        <v>823</v>
      </c>
      <c r="C202" s="16" t="str">
        <f t="shared" si="6"/>
        <v>CE/ROK</v>
      </c>
      <c r="D202" s="16" t="str">
        <f t="shared" si="7"/>
        <v>Corée du Sud</v>
      </c>
    </row>
    <row r="203" spans="1:4" x14ac:dyDescent="0.25">
      <c r="A203" s="15" t="s">
        <v>824</v>
      </c>
      <c r="C203" s="16" t="str">
        <f t="shared" si="6"/>
        <v>CE/RP</v>
      </c>
      <c r="D203" s="16" t="str">
        <f t="shared" si="7"/>
        <v>Philippines</v>
      </c>
    </row>
    <row r="204" spans="1:4" x14ac:dyDescent="0.25">
      <c r="A204" s="15" t="s">
        <v>825</v>
      </c>
      <c r="C204" s="16" t="str">
        <f t="shared" si="6"/>
        <v>CE/RPC</v>
      </c>
      <c r="D204" s="16" t="str">
        <f t="shared" si="7"/>
        <v>Chine</v>
      </c>
    </row>
    <row r="205" spans="1:4" x14ac:dyDescent="0.25">
      <c r="A205" s="15" t="s">
        <v>826</v>
      </c>
      <c r="C205" s="16" t="str">
        <f t="shared" si="6"/>
        <v>CE/SA</v>
      </c>
      <c r="D205" s="16" t="str">
        <f t="shared" si="7"/>
        <v>Arabie Saoudite</v>
      </c>
    </row>
    <row r="206" spans="1:4" x14ac:dyDescent="0.25">
      <c r="A206" s="15" t="s">
        <v>827</v>
      </c>
      <c r="C206" s="16" t="str">
        <f t="shared" si="6"/>
        <v>CE/SGP</v>
      </c>
      <c r="D206" s="16" t="str">
        <f t="shared" si="7"/>
        <v>Singapour</v>
      </c>
    </row>
    <row r="207" spans="1:4" x14ac:dyDescent="0.25">
      <c r="A207" s="15" t="s">
        <v>828</v>
      </c>
      <c r="C207" s="16" t="str">
        <f t="shared" si="6"/>
        <v>CE/SYR</v>
      </c>
      <c r="D207" s="16" t="str">
        <f t="shared" si="7"/>
        <v>Syrie</v>
      </c>
    </row>
    <row r="208" spans="1:4" x14ac:dyDescent="0.25">
      <c r="A208" s="15" t="s">
        <v>829</v>
      </c>
      <c r="C208" s="16" t="str">
        <f t="shared" si="6"/>
        <v>CE/T</v>
      </c>
      <c r="D208" s="16" t="str">
        <f t="shared" si="7"/>
        <v>Thaïlande</v>
      </c>
    </row>
    <row r="209" spans="1:4" x14ac:dyDescent="0.25">
      <c r="A209" s="15" t="s">
        <v>830</v>
      </c>
      <c r="C209" s="16" t="str">
        <f t="shared" si="6"/>
        <v>CE/TI</v>
      </c>
      <c r="D209" s="16" t="str">
        <f t="shared" si="7"/>
        <v>Timor oriental</v>
      </c>
    </row>
    <row r="210" spans="1:4" x14ac:dyDescent="0.25">
      <c r="A210" s="15" t="s">
        <v>831</v>
      </c>
      <c r="C210" s="16" t="str">
        <f t="shared" si="6"/>
        <v>CE/TJ</v>
      </c>
      <c r="D210" s="16" t="str">
        <f t="shared" si="7"/>
        <v>Tadjikistan</v>
      </c>
    </row>
    <row r="211" spans="1:4" x14ac:dyDescent="0.25">
      <c r="A211" s="15" t="s">
        <v>832</v>
      </c>
      <c r="C211" s="16" t="str">
        <f t="shared" si="6"/>
        <v>CE/TM</v>
      </c>
      <c r="D211" s="16" t="str">
        <f t="shared" si="7"/>
        <v>Turkménistan</v>
      </c>
    </row>
    <row r="212" spans="1:4" x14ac:dyDescent="0.25">
      <c r="A212" s="15" t="s">
        <v>833</v>
      </c>
      <c r="C212" s="16" t="str">
        <f t="shared" si="6"/>
        <v>CE/UAE</v>
      </c>
      <c r="D212" s="16" t="str">
        <f t="shared" si="7"/>
        <v>Emirats Arabes Unis</v>
      </c>
    </row>
    <row r="213" spans="1:4" x14ac:dyDescent="0.25">
      <c r="A213" s="15" t="s">
        <v>834</v>
      </c>
      <c r="C213" s="16" t="str">
        <f t="shared" si="6"/>
        <v>CE/UZ</v>
      </c>
      <c r="D213" s="16" t="str">
        <f t="shared" si="7"/>
        <v>Ouzbékistan</v>
      </c>
    </row>
    <row r="214" spans="1:4" x14ac:dyDescent="0.25">
      <c r="A214" s="15" t="s">
        <v>835</v>
      </c>
      <c r="C214" s="16" t="str">
        <f t="shared" si="6"/>
        <v>CE/VN</v>
      </c>
      <c r="D214" s="16" t="str">
        <f t="shared" si="7"/>
        <v>Vietnam</v>
      </c>
    </row>
    <row r="215" spans="1:4" x14ac:dyDescent="0.25">
      <c r="A215" s="15" t="s">
        <v>836</v>
      </c>
      <c r="C215" s="16" t="str">
        <f t="shared" si="6"/>
        <v>CE/YE</v>
      </c>
      <c r="D215" s="16" t="str">
        <f t="shared" si="7"/>
        <v>Yémen</v>
      </c>
    </row>
    <row r="216" spans="1:4" x14ac:dyDescent="0.25">
      <c r="A216" s="15" t="s">
        <v>837</v>
      </c>
      <c r="C216" s="16" t="str">
        <f t="shared" si="6"/>
        <v>CF/AUS</v>
      </c>
      <c r="D216" s="16" t="str">
        <f t="shared" si="7"/>
        <v>Australie</v>
      </c>
    </row>
    <row r="217" spans="1:4" x14ac:dyDescent="0.25">
      <c r="A217" s="15" t="s">
        <v>838</v>
      </c>
      <c r="C217" s="16" t="str">
        <f t="shared" si="6"/>
        <v>CF/BEL</v>
      </c>
      <c r="D217" s="16" t="str">
        <f t="shared" si="7"/>
        <v>Palaos (USA)</v>
      </c>
    </row>
    <row r="218" spans="1:4" x14ac:dyDescent="0.25">
      <c r="A218" s="15" t="s">
        <v>839</v>
      </c>
      <c r="C218" s="16" t="str">
        <f t="shared" si="6"/>
        <v>CF/CK</v>
      </c>
      <c r="D218" s="16" t="str">
        <f t="shared" si="7"/>
        <v>Iles Cook</v>
      </c>
    </row>
    <row r="219" spans="1:4" x14ac:dyDescent="0.25">
      <c r="A219" s="15" t="s">
        <v>840</v>
      </c>
      <c r="C219" s="16" t="str">
        <f t="shared" si="6"/>
        <v>CF/ES</v>
      </c>
      <c r="D219" s="16" t="str">
        <f t="shared" si="7"/>
        <v>Samoa Orientales</v>
      </c>
    </row>
    <row r="220" spans="1:4" x14ac:dyDescent="0.25">
      <c r="A220" s="15" t="s">
        <v>841</v>
      </c>
      <c r="C220" s="16" t="str">
        <f t="shared" si="6"/>
        <v>CF/FJI</v>
      </c>
      <c r="D220" s="16" t="str">
        <f t="shared" si="7"/>
        <v>Fidji</v>
      </c>
    </row>
    <row r="221" spans="1:4" x14ac:dyDescent="0.25">
      <c r="A221" s="15" t="s">
        <v>842</v>
      </c>
      <c r="C221" s="16" t="str">
        <f t="shared" si="6"/>
        <v>CF/FSM</v>
      </c>
      <c r="D221" s="16" t="str">
        <f t="shared" si="7"/>
        <v>Micronésie (USA)</v>
      </c>
    </row>
    <row r="222" spans="1:4" x14ac:dyDescent="0.25">
      <c r="A222" s="15" t="s">
        <v>843</v>
      </c>
      <c r="C222" s="16" t="str">
        <f t="shared" si="6"/>
        <v>CF/GU</v>
      </c>
      <c r="D222" s="16" t="str">
        <f t="shared" si="7"/>
        <v>Guam (USA)</v>
      </c>
    </row>
    <row r="223" spans="1:4" x14ac:dyDescent="0.25">
      <c r="A223" s="15" t="s">
        <v>844</v>
      </c>
      <c r="C223" s="16" t="str">
        <f t="shared" si="6"/>
        <v>CF/KIR</v>
      </c>
      <c r="D223" s="16" t="str">
        <f t="shared" si="7"/>
        <v>Kiribati</v>
      </c>
    </row>
    <row r="224" spans="1:4" x14ac:dyDescent="0.25">
      <c r="A224" s="15" t="s">
        <v>845</v>
      </c>
      <c r="C224" s="16" t="str">
        <f t="shared" si="6"/>
        <v>CF/MAI</v>
      </c>
      <c r="D224" s="16" t="str">
        <f t="shared" si="7"/>
        <v>Iles Mariannes du Nord (USA)</v>
      </c>
    </row>
    <row r="225" spans="1:4" x14ac:dyDescent="0.25">
      <c r="A225" s="15" t="s">
        <v>846</v>
      </c>
      <c r="C225" s="16" t="str">
        <f t="shared" si="6"/>
        <v>CF/MI</v>
      </c>
      <c r="D225" s="16" t="str">
        <f t="shared" si="7"/>
        <v>Iles Marshall (USA)</v>
      </c>
    </row>
    <row r="226" spans="1:4" x14ac:dyDescent="0.25">
      <c r="A226" s="15" t="s">
        <v>847</v>
      </c>
      <c r="C226" s="16" t="str">
        <f t="shared" si="6"/>
        <v>CF/NAU</v>
      </c>
      <c r="D226" s="16" t="str">
        <f t="shared" si="7"/>
        <v>Nauru</v>
      </c>
    </row>
    <row r="227" spans="1:4" x14ac:dyDescent="0.25">
      <c r="A227" s="15" t="s">
        <v>848</v>
      </c>
      <c r="C227" s="16" t="str">
        <f t="shared" si="6"/>
        <v>CF/NZ</v>
      </c>
      <c r="D227" s="16" t="str">
        <f t="shared" si="7"/>
        <v>Nouvelle-Zélande</v>
      </c>
    </row>
    <row r="228" spans="1:4" x14ac:dyDescent="0.25">
      <c r="A228" s="15" t="s">
        <v>849</v>
      </c>
      <c r="C228" s="16" t="str">
        <f t="shared" si="6"/>
        <v>CF/PNG</v>
      </c>
      <c r="D228" s="16" t="str">
        <f t="shared" si="7"/>
        <v>Papouasie-Nouvelle-Guinée</v>
      </c>
    </row>
    <row r="229" spans="1:4" x14ac:dyDescent="0.25">
      <c r="A229" s="15" t="s">
        <v>850</v>
      </c>
      <c r="C229" s="16" t="str">
        <f t="shared" si="6"/>
        <v>CF/SI</v>
      </c>
      <c r="D229" s="16" t="str">
        <f t="shared" si="7"/>
        <v>Iles Salomon</v>
      </c>
    </row>
    <row r="230" spans="1:4" x14ac:dyDescent="0.25">
      <c r="A230" s="15" t="s">
        <v>851</v>
      </c>
      <c r="C230" s="16" t="str">
        <f t="shared" si="6"/>
        <v>CF/TON</v>
      </c>
      <c r="D230" s="16" t="str">
        <f t="shared" si="7"/>
        <v>Tonga</v>
      </c>
    </row>
    <row r="231" spans="1:4" x14ac:dyDescent="0.25">
      <c r="A231" s="15" t="s">
        <v>852</v>
      </c>
      <c r="C231" s="16" t="str">
        <f t="shared" si="6"/>
        <v>CF/TUV</v>
      </c>
      <c r="D231" s="16" t="str">
        <f t="shared" si="7"/>
        <v>Tuvalu</v>
      </c>
    </row>
    <row r="232" spans="1:4" x14ac:dyDescent="0.25">
      <c r="A232" s="15" t="s">
        <v>853</v>
      </c>
      <c r="C232" s="16" t="str">
        <f t="shared" si="6"/>
        <v>CF/VAN</v>
      </c>
      <c r="D232" s="16" t="str">
        <f t="shared" si="7"/>
        <v>Vanuatu</v>
      </c>
    </row>
    <row r="233" spans="1:4" x14ac:dyDescent="0.25">
      <c r="A233" s="15" t="s">
        <v>854</v>
      </c>
      <c r="C233" s="16" t="str">
        <f t="shared" si="6"/>
        <v>CF/WS</v>
      </c>
      <c r="D233" s="16" t="str">
        <f t="shared" si="7"/>
        <v>Samoa Occidentales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CA</vt:lpstr>
      <vt:lpstr>CB</vt:lpstr>
      <vt:lpstr>CC</vt:lpstr>
      <vt:lpstr>CD</vt:lpstr>
      <vt:lpstr>CE</vt:lpstr>
      <vt:lpstr>CF</vt:lpstr>
      <vt:lpstr>Catégorie de droit (A)</vt:lpstr>
      <vt:lpstr>Droit international public (D)</vt:lpstr>
      <vt:lpstr>Union Européenne (FA)</vt:lpstr>
      <vt:lpstr>Pays ou région</vt:lpstr>
    </vt:vector>
  </TitlesOfParts>
  <Company>ISDC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Magnin</dc:creator>
  <cp:lastModifiedBy>Alexandre Magnin</cp:lastModifiedBy>
  <dcterms:created xsi:type="dcterms:W3CDTF">2014-02-04T15:09:31Z</dcterms:created>
  <dcterms:modified xsi:type="dcterms:W3CDTF">2014-02-05T13:08:51Z</dcterms:modified>
</cp:coreProperties>
</file>