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DAPOP\Desktop\"/>
    </mc:Choice>
  </mc:AlternateContent>
  <bookViews>
    <workbookView xWindow="0" yWindow="0" windowWidth="20490" windowHeight="8340" activeTab="1"/>
  </bookViews>
  <sheets>
    <sheet name="Indicateurs Janvier" sheetId="3" r:id="rId1"/>
    <sheet name="Données" sheetId="2" r:id="rId2"/>
  </sheets>
  <externalReferences>
    <externalReference r:id="rId3"/>
    <externalReference r:id="rId4"/>
  </externalReferences>
  <definedNames>
    <definedName name="FOURNITURE">[1]Données!$O$2:$O$1232</definedName>
    <definedName name="Fournitures">[1]Données!$O$2:$O$408</definedName>
    <definedName name="listefourni">OFFSET([2]bibfourni!$A$1,0,0,COUNTA([2]bibfourni!$A$1:$A$99),1)</definedName>
    <definedName name="listemat">OFFSET([2]bibmat!$A$1,0,0,COUNTA([2]bibmat!$A$1:$A$100),1)</definedName>
    <definedName name="listeperso">OFFSET([2]bibpers!$A$1,0,0,COUNTA([2]bibpers!$A$1:$A$10),1)</definedName>
    <definedName name="Materiels">[1]Données!$A$2:$A$252</definedName>
    <definedName name="MO">[1]Données!$H$2:$H$30</definedName>
    <definedName name="TACHES">[1]Données!$V$2:$V$348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" l="1"/>
  <c r="D5" i="3"/>
  <c r="D6" i="3"/>
  <c r="D7" i="3"/>
  <c r="D8" i="3"/>
  <c r="D9" i="3"/>
  <c r="D10" i="3"/>
  <c r="D11" i="3"/>
  <c r="D12" i="3"/>
  <c r="D13" i="3"/>
  <c r="D14" i="3"/>
  <c r="D3" i="3"/>
  <c r="AM7" i="3" l="1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AM24" i="3"/>
  <c r="AM25" i="3"/>
  <c r="AM26" i="3"/>
  <c r="AM27" i="3"/>
  <c r="AM28" i="3"/>
  <c r="AM29" i="3"/>
  <c r="AM6" i="3"/>
  <c r="I26" i="2" l="1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AN7" i="3" l="1"/>
  <c r="AO7" i="3" s="1"/>
  <c r="AN8" i="3"/>
  <c r="AO8" i="3" s="1"/>
  <c r="AN9" i="3"/>
  <c r="AO9" i="3" s="1"/>
  <c r="AN10" i="3"/>
  <c r="AO10" i="3" s="1"/>
  <c r="AN11" i="3"/>
  <c r="AO11" i="3" s="1"/>
  <c r="AN12" i="3"/>
  <c r="AO12" i="3" s="1"/>
  <c r="AN13" i="3"/>
  <c r="AO13" i="3" s="1"/>
  <c r="AN14" i="3"/>
  <c r="AO14" i="3" s="1"/>
  <c r="AN15" i="3"/>
  <c r="AO15" i="3" s="1"/>
  <c r="AN16" i="3"/>
  <c r="AO16" i="3" s="1"/>
  <c r="AN17" i="3"/>
  <c r="AO17" i="3" s="1"/>
  <c r="AN18" i="3"/>
  <c r="AO18" i="3" s="1"/>
  <c r="AN19" i="3"/>
  <c r="AO19" i="3" s="1"/>
  <c r="AN20" i="3"/>
  <c r="AO20" i="3" s="1"/>
  <c r="AN21" i="3"/>
  <c r="AO21" i="3" s="1"/>
  <c r="AN22" i="3"/>
  <c r="AO22" i="3" s="1"/>
  <c r="AN23" i="3"/>
  <c r="AO23" i="3" s="1"/>
  <c r="AN24" i="3"/>
  <c r="AO24" i="3" s="1"/>
  <c r="AN25" i="3"/>
  <c r="AO25" i="3" s="1"/>
  <c r="AN26" i="3"/>
  <c r="AO26" i="3" s="1"/>
  <c r="AN27" i="3"/>
  <c r="AO27" i="3" s="1"/>
  <c r="AN28" i="3"/>
  <c r="AO28" i="3" s="1"/>
  <c r="AN29" i="3"/>
  <c r="AO29" i="3" s="1"/>
  <c r="AN6" i="3"/>
  <c r="AO6" i="3" s="1"/>
  <c r="AO30" i="3" l="1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B59" i="3" l="1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I25" i="2" l="1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</calcChain>
</file>

<file path=xl/sharedStrings.xml><?xml version="1.0" encoding="utf-8"?>
<sst xmlns="http://schemas.openxmlformats.org/spreadsheetml/2006/main" count="86" uniqueCount="44">
  <si>
    <t>Nom</t>
  </si>
  <si>
    <t>Code Site</t>
  </si>
  <si>
    <t>Document</t>
  </si>
  <si>
    <t>Nombre</t>
  </si>
  <si>
    <t>PU</t>
  </si>
  <si>
    <t>PT</t>
  </si>
  <si>
    <t>JANVIER</t>
  </si>
  <si>
    <t>SYNTHESE</t>
  </si>
  <si>
    <t>Documents</t>
  </si>
  <si>
    <t>Nombres</t>
  </si>
  <si>
    <t>Prix</t>
  </si>
  <si>
    <t>TOTAL</t>
  </si>
  <si>
    <t>Document / Prestation</t>
  </si>
  <si>
    <t>Paul 1</t>
  </si>
  <si>
    <t>Paul 2</t>
  </si>
  <si>
    <t>Paul 3</t>
  </si>
  <si>
    <t>Doc 1</t>
  </si>
  <si>
    <t>Doc 2</t>
  </si>
  <si>
    <t>Doc 3</t>
  </si>
  <si>
    <t>Doc 4</t>
  </si>
  <si>
    <t>Doc 5</t>
  </si>
  <si>
    <t>Doc 6</t>
  </si>
  <si>
    <t>Doc 7</t>
  </si>
  <si>
    <t>Doc 8</t>
  </si>
  <si>
    <t>Doc 9</t>
  </si>
  <si>
    <t>Doc 10</t>
  </si>
  <si>
    <t>Paul 4</t>
  </si>
  <si>
    <t>Paul 5</t>
  </si>
  <si>
    <t>Paul 6</t>
  </si>
  <si>
    <t>Paul 7</t>
  </si>
  <si>
    <t>Paul 8</t>
  </si>
  <si>
    <t>Paul 9</t>
  </si>
  <si>
    <t>Paul 10</t>
  </si>
  <si>
    <t>Collaborateur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</si>
  <si>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</si>
  <si>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</si>
  <si>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</si>
  <si>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</si>
  <si>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</si>
  <si>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</si>
  <si>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</si>
  <si>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</si>
  <si>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Paris 9</t>
  </si>
  <si>
    <t>Paris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</si>
</sst>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</font>
    <font>
      <sz val="9"/>
      <color theme="1"/>
      <name val="Arial"/>
      <family val="2"/>
    </font>
    <font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56">
    <xf numFmtId="0" fontId="0" fillId="0" borderId="0" xfId="0"/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0" fillId="3" borderId="0" xfId="0" applyFill="1"/>
    <xf numFmtId="11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wrapText="1"/>
    </xf>
    <xf numFmtId="0" fontId="3" fillId="3" borderId="11" xfId="0" applyNumberFormat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2" borderId="17" xfId="0" applyNumberFormat="1" applyFont="1" applyFill="1" applyBorder="1" applyAlignment="1">
      <alignment horizontal="center"/>
    </xf>
    <xf numFmtId="0" fontId="1" fillId="2" borderId="18" xfId="0" applyNumberFormat="1" applyFont="1" applyFill="1" applyBorder="1" applyAlignment="1">
      <alignment horizontal="center"/>
    </xf>
    <xf numFmtId="0" fontId="1" fillId="2" borderId="19" xfId="0" applyNumberFormat="1" applyFont="1" applyFill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14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</cellXfs>
  <cellStyles count="3">
    <cellStyle name="Normal" xfId="0" builtinId="0"/>
    <cellStyle name="Normal 3" xfId="2"/>
    <cellStyle name="Normal 3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Pro\Documents%20Conducteur%20Travaux\Etude%20G&#233;n&#233;rale%20Dossier\Etude%20chant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ODAPOP\Vivien%20Conduc\Vivien%20Chantier\Dossier%20Vierge\Etud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 de taches"/>
      <sheetName val="Sous détails de prix"/>
      <sheetName val="DQE  "/>
      <sheetName val="Planning"/>
      <sheetName val="Facturation"/>
      <sheetName val="Données"/>
      <sheetName val="Gestion d'entreprise"/>
      <sheetName val="Calcul Amortissement"/>
      <sheetName val="Planning d'étude"/>
    </sheetNames>
    <sheetDataSet>
      <sheetData sheetId="0" refreshError="1"/>
      <sheetData sheetId="1" refreshError="1"/>
      <sheetData sheetId="2">
        <row r="3">
          <cell r="F3" t="str">
            <v/>
          </cell>
        </row>
      </sheetData>
      <sheetData sheetId="3">
        <row r="177">
          <cell r="G177">
            <v>0</v>
          </cell>
        </row>
      </sheetData>
      <sheetData sheetId="4" refreshError="1"/>
      <sheetData sheetId="5">
        <row r="2">
          <cell r="A2" t="str">
            <v>Aiguille vibrante</v>
          </cell>
          <cell r="H2" t="str">
            <v>Chauffeur</v>
          </cell>
          <cell r="O2" t="str">
            <v>0/100</v>
          </cell>
          <cell r="V2" t="str">
            <v>Arrachage d'arbre Ø &gt; 0,5 m</v>
          </cell>
        </row>
        <row r="3">
          <cell r="A3" t="str">
            <v>Arroseuse</v>
          </cell>
          <cell r="H3" t="str">
            <v>Chef de chantier</v>
          </cell>
          <cell r="O3" t="str">
            <v>0/100 livré</v>
          </cell>
          <cell r="V3" t="str">
            <v>Béton désactivé</v>
          </cell>
        </row>
        <row r="4">
          <cell r="A4" t="str">
            <v>Aspiratrice</v>
          </cell>
          <cell r="H4" t="str">
            <v>Chef finisseur</v>
          </cell>
          <cell r="V4" t="str">
            <v>Bicouche</v>
          </cell>
        </row>
        <row r="5">
          <cell r="A5" t="str">
            <v>Aspire feuilles</v>
          </cell>
          <cell r="H5" t="str">
            <v>Conducteur d'engin</v>
          </cell>
          <cell r="O5" t="str">
            <v>0/20</v>
          </cell>
          <cell r="V5" t="str">
            <v>Bordures I2</v>
          </cell>
        </row>
        <row r="6">
          <cell r="A6" t="str">
            <v>Auto grade</v>
          </cell>
          <cell r="H6" t="str">
            <v>Equipe d'enrobés</v>
          </cell>
          <cell r="O6" t="str">
            <v>0/20 livré</v>
          </cell>
          <cell r="V6" t="str">
            <v>Bordures P1</v>
          </cell>
        </row>
        <row r="7">
          <cell r="A7" t="str">
            <v>Balayeuse</v>
          </cell>
          <cell r="H7" t="str">
            <v>Géomètre</v>
          </cell>
          <cell r="V7" t="str">
            <v>Bordures T2</v>
          </cell>
        </row>
        <row r="8">
          <cell r="A8" t="str">
            <v>Balayeuse automotrice</v>
          </cell>
          <cell r="H8" t="str">
            <v>Géotechnicien</v>
          </cell>
          <cell r="O8" t="str">
            <v>0/31,5</v>
          </cell>
          <cell r="V8" t="str">
            <v>Branchement individuel</v>
          </cell>
        </row>
        <row r="9">
          <cell r="A9" t="str">
            <v>Balayeuse tractée</v>
          </cell>
          <cell r="H9" t="str">
            <v>Géotechnicien + Sondeuse</v>
          </cell>
          <cell r="O9" t="str">
            <v>0/31,5 livré</v>
          </cell>
          <cell r="V9" t="str">
            <v>Carottage Ø 150</v>
          </cell>
        </row>
        <row r="10">
          <cell r="A10" t="str">
            <v>Baraque a outils</v>
          </cell>
          <cell r="H10" t="str">
            <v>Laborantin</v>
          </cell>
          <cell r="O10" t="str">
            <v>0/40</v>
          </cell>
          <cell r="V10" t="str">
            <v>Carottage Ø 200</v>
          </cell>
        </row>
        <row r="11">
          <cell r="A11" t="str">
            <v>Baraque de chantier</v>
          </cell>
          <cell r="H11" t="str">
            <v>Macon</v>
          </cell>
          <cell r="O11" t="str">
            <v>0/40 livré</v>
          </cell>
          <cell r="V11" t="str">
            <v>Carottage Ø 250</v>
          </cell>
        </row>
        <row r="12">
          <cell r="A12" t="str">
            <v>Baraque Réfectoire</v>
          </cell>
          <cell r="H12" t="str">
            <v>Ouvrier</v>
          </cell>
          <cell r="O12" t="str">
            <v>0/6</v>
          </cell>
          <cell r="V12" t="str">
            <v>Carottage Ø 300</v>
          </cell>
        </row>
        <row r="13">
          <cell r="A13" t="str">
            <v>Baraque sanitaire</v>
          </cell>
          <cell r="H13" t="str">
            <v>Ouvrier spécialisé</v>
          </cell>
          <cell r="O13" t="str">
            <v>0/6 livré</v>
          </cell>
          <cell r="V13" t="str">
            <v>Carottage Ø 400</v>
          </cell>
        </row>
        <row r="14">
          <cell r="A14" t="str">
            <v>Blindage</v>
          </cell>
          <cell r="O14" t="str">
            <v>0/60</v>
          </cell>
          <cell r="V14" t="str">
            <v>Carottage Ø 500</v>
          </cell>
        </row>
        <row r="15">
          <cell r="A15" t="str">
            <v>Blindage de tranchée</v>
          </cell>
          <cell r="O15" t="str">
            <v>0/60 livré</v>
          </cell>
          <cell r="V15" t="str">
            <v>Carottage Ø 600</v>
          </cell>
        </row>
        <row r="16">
          <cell r="A16" t="str">
            <v>Brise-béton</v>
          </cell>
          <cell r="O16" t="str">
            <v>0/80</v>
          </cell>
          <cell r="V16" t="str">
            <v>Coffrage</v>
          </cell>
        </row>
        <row r="17">
          <cell r="A17" t="str">
            <v>Bull D4</v>
          </cell>
          <cell r="O17" t="str">
            <v>0/80 concassé recyclé</v>
          </cell>
          <cell r="V17" t="str">
            <v>Construction de bouche d'égout</v>
          </cell>
        </row>
        <row r="18">
          <cell r="A18" t="str">
            <v>Bull D5</v>
          </cell>
          <cell r="O18" t="str">
            <v>0/80 livré</v>
          </cell>
          <cell r="V18" t="str">
            <v>Construction de muret</v>
          </cell>
        </row>
        <row r="19">
          <cell r="A19" t="str">
            <v>Bull D6</v>
          </cell>
          <cell r="O19" t="str">
            <v>20/40</v>
          </cell>
          <cell r="V19" t="str">
            <v>Couche d'accrochage</v>
          </cell>
        </row>
        <row r="20">
          <cell r="A20" t="str">
            <v>Bungalow</v>
          </cell>
          <cell r="O20" t="str">
            <v>6/10 concassé beige</v>
          </cell>
          <cell r="V20" t="str">
            <v>Couche de base 0/31,5</v>
          </cell>
        </row>
        <row r="21">
          <cell r="A21" t="str">
            <v>Camion 10 t</v>
          </cell>
          <cell r="O21" t="str">
            <v>Acier pour béton armé</v>
          </cell>
          <cell r="V21" t="str">
            <v>Couche de fondation 0/80</v>
          </cell>
        </row>
        <row r="22">
          <cell r="A22" t="str">
            <v>Camion 10 t grue</v>
          </cell>
          <cell r="O22" t="str">
            <v>Avaloir ( classe c 250 )</v>
          </cell>
          <cell r="V22" t="str">
            <v>Crépis</v>
          </cell>
        </row>
        <row r="23">
          <cell r="A23" t="str">
            <v>Camion 15t</v>
          </cell>
          <cell r="O23" t="str">
            <v>Banc urbain baladin</v>
          </cell>
          <cell r="V23" t="str">
            <v>Curage de fossé</v>
          </cell>
        </row>
        <row r="24">
          <cell r="A24" t="str">
            <v>Camion 15t grue</v>
          </cell>
          <cell r="O24" t="str">
            <v>Barbecue public</v>
          </cell>
          <cell r="V24" t="str">
            <v>Déblais mis en décharge</v>
          </cell>
        </row>
        <row r="25">
          <cell r="A25" t="str">
            <v>Camion 25 t</v>
          </cell>
          <cell r="O25" t="str">
            <v>Barrière Heras</v>
          </cell>
          <cell r="V25" t="str">
            <v>Déblais mis en remblais</v>
          </cell>
        </row>
        <row r="26">
          <cell r="A26" t="str">
            <v>Camion 3,5 t</v>
          </cell>
          <cell r="O26" t="str">
            <v>Barriere sécurité</v>
          </cell>
          <cell r="V26" t="str">
            <v>Débroussailage</v>
          </cell>
        </row>
        <row r="27">
          <cell r="A27" t="str">
            <v>Camion 4x2</v>
          </cell>
          <cell r="O27" t="str">
            <v>Barriere Vauban 2m</v>
          </cell>
          <cell r="V27" t="str">
            <v>Décapage Terre Vegetale 20 cm</v>
          </cell>
        </row>
        <row r="28">
          <cell r="A28" t="str">
            <v>Camion 6x4</v>
          </cell>
          <cell r="O28" t="str">
            <v>Barriere Vauban 2m50</v>
          </cell>
          <cell r="V28" t="str">
            <v>Découpe de chaussée</v>
          </cell>
        </row>
        <row r="29">
          <cell r="A29" t="str">
            <v>Camion 8x4</v>
          </cell>
          <cell r="O29" t="str">
            <v xml:space="preserve">BB - Enrobé entreprise </v>
          </cell>
          <cell r="V29" t="str">
            <v>Démarches administratives</v>
          </cell>
        </row>
        <row r="30">
          <cell r="A30" t="str">
            <v>Camion benne &lt; 3,5 T</v>
          </cell>
          <cell r="O30" t="str">
            <v>BB 0/10</v>
          </cell>
          <cell r="V30" t="str">
            <v>Démolition de béton armé</v>
          </cell>
        </row>
        <row r="31">
          <cell r="A31" t="str">
            <v>Camion benne &gt; 3,5 T</v>
          </cell>
          <cell r="O31" t="str">
            <v xml:space="preserve">BB EB 0/6 Drainant </v>
          </cell>
          <cell r="V31" t="str">
            <v>Démolition de bordure</v>
          </cell>
        </row>
        <row r="32">
          <cell r="A32" t="str">
            <v>Camion Grue</v>
          </cell>
          <cell r="O32" t="str">
            <v xml:space="preserve">BB EB 0/6 Normal </v>
          </cell>
          <cell r="V32" t="str">
            <v>Démolition de chaussée</v>
          </cell>
        </row>
        <row r="33">
          <cell r="A33" t="str">
            <v>Camion nacelle</v>
          </cell>
          <cell r="O33" t="str">
            <v xml:space="preserve">BB EB 0/6 Rouge </v>
          </cell>
          <cell r="V33" t="str">
            <v>Démolition de maconnerie</v>
          </cell>
        </row>
        <row r="34">
          <cell r="A34" t="str">
            <v xml:space="preserve">Carotteuse </v>
          </cell>
          <cell r="O34" t="str">
            <v xml:space="preserve">BBME 0/10 </v>
          </cell>
          <cell r="V34" t="str">
            <v>Démolition d'ilots et trottoirs</v>
          </cell>
        </row>
        <row r="35">
          <cell r="A35" t="str">
            <v>Chargeur a chenille 18 t</v>
          </cell>
          <cell r="O35" t="str">
            <v xml:space="preserve">BBSC 0/10 </v>
          </cell>
          <cell r="V35" t="str">
            <v>Démolition réseaux pluvial</v>
          </cell>
        </row>
        <row r="36">
          <cell r="A36" t="str">
            <v>Chargeur a pneus 20 t</v>
          </cell>
          <cell r="O36" t="str">
            <v xml:space="preserve">BBSG  0/10 </v>
          </cell>
          <cell r="V36" t="str">
            <v>Déplacement de candélabre</v>
          </cell>
        </row>
        <row r="37">
          <cell r="A37" t="str">
            <v>Chargeur a pneus 28 t</v>
          </cell>
          <cell r="O37" t="str">
            <v xml:space="preserve">BBTM 0/10 </v>
          </cell>
          <cell r="V37" t="str">
            <v>Dépose avaloir existant</v>
          </cell>
        </row>
        <row r="38">
          <cell r="A38" t="str">
            <v>Chargeur a pneus 6 t</v>
          </cell>
          <cell r="O38" t="str">
            <v>Béton désactivé livré</v>
          </cell>
          <cell r="V38" t="str">
            <v>Dépose et repose de clotures</v>
          </cell>
        </row>
        <row r="39">
          <cell r="A39" t="str">
            <v xml:space="preserve">Chariot élévateur </v>
          </cell>
          <cell r="O39" t="str">
            <v>Béton livré</v>
          </cell>
          <cell r="V39" t="str">
            <v>Dépose et repose de panneaux de signalisation</v>
          </cell>
        </row>
        <row r="40">
          <cell r="A40" t="str">
            <v>Chariot élévateur ( manitou ) 2,5T</v>
          </cell>
          <cell r="O40" t="str">
            <v>Béton ou mortier manuel</v>
          </cell>
          <cell r="V40" t="str">
            <v>Dépose et repose d'un panneau diagramatique</v>
          </cell>
        </row>
        <row r="41">
          <cell r="A41" t="str">
            <v>Citerne 35 000 l</v>
          </cell>
          <cell r="O41" t="str">
            <v>Bidim B2</v>
          </cell>
          <cell r="V41" t="str">
            <v>Désinfection canalisation</v>
          </cell>
        </row>
        <row r="42">
          <cell r="A42" t="str">
            <v>Citerne 50 000 l</v>
          </cell>
          <cell r="O42" t="str">
            <v>Bloc béton 1000kg</v>
          </cell>
          <cell r="V42" t="str">
            <v>Drainage en 20/40</v>
          </cell>
        </row>
        <row r="43">
          <cell r="A43" t="str">
            <v>Citerne 500 l</v>
          </cell>
          <cell r="O43" t="str">
            <v>Bloc béton 500kg</v>
          </cell>
          <cell r="V43" t="str">
            <v>Drainage en tranchée Ø 100</v>
          </cell>
        </row>
        <row r="44">
          <cell r="A44" t="str">
            <v>Coffret electrique chantier</v>
          </cell>
          <cell r="O44" t="str">
            <v>Bois</v>
          </cell>
          <cell r="V44" t="str">
            <v>Drainage en tranchée Ø 150</v>
          </cell>
        </row>
        <row r="45">
          <cell r="A45" t="str">
            <v>Compacteur BW 100</v>
          </cell>
          <cell r="O45" t="str">
            <v>Bois</v>
          </cell>
          <cell r="V45" t="str">
            <v>Drainage en tranchée Ø 200</v>
          </cell>
        </row>
        <row r="46">
          <cell r="A46" t="str">
            <v>Compacteur BW 120</v>
          </cell>
          <cell r="O46" t="str">
            <v>Boite à crépine Ø 100</v>
          </cell>
          <cell r="V46" t="str">
            <v>Enduit de cure</v>
          </cell>
        </row>
        <row r="47">
          <cell r="A47" t="str">
            <v>Compacteur BW 138</v>
          </cell>
          <cell r="O47" t="str">
            <v>Boite à crépine Ø 200</v>
          </cell>
          <cell r="V47" t="str">
            <v>Engazonnement</v>
          </cell>
        </row>
        <row r="48">
          <cell r="A48" t="str">
            <v>Compacteur BW 213</v>
          </cell>
          <cell r="O48" t="str">
            <v>Boite à crépine Ø 300</v>
          </cell>
          <cell r="V48" t="str">
            <v>Enrobage</v>
          </cell>
        </row>
        <row r="49">
          <cell r="A49" t="str">
            <v>Compacteur BW 62</v>
          </cell>
          <cell r="O49" t="str">
            <v>Boite à crépine Ø 600</v>
          </cell>
          <cell r="V49" t="str">
            <v>Essais de pression</v>
          </cell>
        </row>
        <row r="50">
          <cell r="A50" t="str">
            <v>Compacteur BW 80</v>
          </cell>
          <cell r="O50" t="str">
            <v>Bordure A2</v>
          </cell>
          <cell r="V50" t="str">
            <v>Essais et controles</v>
          </cell>
        </row>
        <row r="51">
          <cell r="A51" t="str">
            <v>Compacteur cylindre auto-porté + remorque</v>
          </cell>
          <cell r="O51" t="str">
            <v>Bordure I1</v>
          </cell>
          <cell r="V51" t="str">
            <v>Fourniture et pose 0/20</v>
          </cell>
        </row>
        <row r="52">
          <cell r="A52" t="str">
            <v>Compacteur P1</v>
          </cell>
          <cell r="O52" t="str">
            <v>Bordure I2</v>
          </cell>
          <cell r="V52" t="str">
            <v>Fourniture et pose 0/80</v>
          </cell>
        </row>
        <row r="53">
          <cell r="A53" t="str">
            <v>Compacteur P2</v>
          </cell>
          <cell r="O53" t="str">
            <v>Bordure I3</v>
          </cell>
          <cell r="V53" t="str">
            <v>Fourniture et pose BB 0/10</v>
          </cell>
        </row>
        <row r="54">
          <cell r="A54" t="str">
            <v>Compacteur V2</v>
          </cell>
          <cell r="O54" t="str">
            <v>Bordure P1</v>
          </cell>
          <cell r="V54" t="str">
            <v>Fourniture et pose de 0/31,5</v>
          </cell>
        </row>
        <row r="55">
          <cell r="A55" t="str">
            <v>Compacteur V3</v>
          </cell>
          <cell r="O55" t="str">
            <v>Bordure P2</v>
          </cell>
          <cell r="V55" t="str">
            <v>Fourniture et pose de cana Ø500 béton</v>
          </cell>
        </row>
        <row r="56">
          <cell r="A56" t="str">
            <v>Compacteur V4</v>
          </cell>
          <cell r="O56" t="str">
            <v>Bordure T1</v>
          </cell>
          <cell r="V56" t="str">
            <v>Fourniture et pose GB 0/14</v>
          </cell>
        </row>
        <row r="57">
          <cell r="A57" t="str">
            <v>Compacteur V5</v>
          </cell>
          <cell r="O57" t="str">
            <v>Bordure T2</v>
          </cell>
          <cell r="V57" t="str">
            <v>Fourniture et pose GB 0/20</v>
          </cell>
        </row>
        <row r="58">
          <cell r="A58" t="str">
            <v>Compacteur VM1 7t</v>
          </cell>
          <cell r="O58" t="str">
            <v>Bordure T2 avaloir</v>
          </cell>
          <cell r="V58" t="str">
            <v>Fourniture et pose Ø 150 PVC</v>
          </cell>
        </row>
        <row r="59">
          <cell r="A59" t="str">
            <v>Compacteur VM2 11T</v>
          </cell>
          <cell r="O59" t="str">
            <v>Bordure T2 biaise</v>
          </cell>
          <cell r="V59" t="str">
            <v>Fourniture et pose Terre Vegetale</v>
          </cell>
        </row>
        <row r="60">
          <cell r="A60" t="str">
            <v>Compacteur VM3 13T</v>
          </cell>
          <cell r="O60" t="str">
            <v>Bordure T3</v>
          </cell>
          <cell r="V60" t="str">
            <v>Gravillonage y compris enduit de scellement</v>
          </cell>
        </row>
        <row r="61">
          <cell r="A61" t="str">
            <v>Compacteur VM4 17T</v>
          </cell>
          <cell r="O61" t="str">
            <v>Borne de puisage incongelable</v>
          </cell>
          <cell r="V61" t="str">
            <v>Installation et repliement de chantier</v>
          </cell>
        </row>
        <row r="62">
          <cell r="A62" t="str">
            <v>Compacteur VM5 20T</v>
          </cell>
          <cell r="O62" t="str">
            <v>Borne fontaine incongelable</v>
          </cell>
          <cell r="V62" t="str">
            <v>Maconnerie béton 350 kg</v>
          </cell>
        </row>
        <row r="63">
          <cell r="A63" t="str">
            <v>Compacteur VT1 7T</v>
          </cell>
          <cell r="O63" t="str">
            <v>Borne fontaine non incongelable</v>
          </cell>
          <cell r="V63" t="str">
            <v>Massif pour candélabre</v>
          </cell>
        </row>
        <row r="64">
          <cell r="A64" t="str">
            <v>Compacteur VT1 9T</v>
          </cell>
          <cell r="O64" t="str">
            <v>Borne telescopique</v>
          </cell>
          <cell r="V64" t="str">
            <v>Mise a niveau bouche a clef</v>
          </cell>
        </row>
        <row r="65">
          <cell r="A65" t="str">
            <v>Compacteur VT2 10T</v>
          </cell>
          <cell r="O65" t="str">
            <v>Bouche à clé</v>
          </cell>
          <cell r="V65" t="str">
            <v>Mise a niveau grille avaloir + grille</v>
          </cell>
        </row>
        <row r="66">
          <cell r="A66" t="str">
            <v>Compresseur 12 000l</v>
          </cell>
          <cell r="O66" t="str">
            <v>Bouche d'arrosage incongelable</v>
          </cell>
          <cell r="V66" t="str">
            <v>Mise a niveau regard + tampon</v>
          </cell>
        </row>
        <row r="67">
          <cell r="A67" t="str">
            <v>Compresseur 20 000l</v>
          </cell>
          <cell r="O67" t="str">
            <v>Bouche d'arrosage non incongelable</v>
          </cell>
          <cell r="V67" t="str">
            <v>Mise a niveau regard &lt; 0,1 m</v>
          </cell>
        </row>
        <row r="68">
          <cell r="A68" t="str">
            <v>Compresseur 2000l + accessoires</v>
          </cell>
          <cell r="O68" t="str">
            <v>Bouche d'égout Avaloir 70</v>
          </cell>
          <cell r="V68" t="str">
            <v>Mise a niveau regard &lt;0,3m</v>
          </cell>
        </row>
        <row r="69">
          <cell r="A69" t="str">
            <v>Compresseur 30 000l</v>
          </cell>
          <cell r="O69" t="str">
            <v>Bouche d'égout fonte</v>
          </cell>
          <cell r="V69" t="str">
            <v>Mise a niveau regard &gt;0,3m</v>
          </cell>
        </row>
        <row r="70">
          <cell r="A70" t="str">
            <v>Compresseur 5000l + accessoires</v>
          </cell>
          <cell r="O70" t="str">
            <v>Bouche d'égout fonte 750</v>
          </cell>
          <cell r="V70" t="str">
            <v>Mise en place de blindage métallique</v>
          </cell>
        </row>
        <row r="71">
          <cell r="A71" t="str">
            <v>Concasseur mobile 45t</v>
          </cell>
          <cell r="O71" t="str">
            <v>Bouche d'incendie</v>
          </cell>
          <cell r="V71" t="str">
            <v>Mise en place de blindage palplanches</v>
          </cell>
        </row>
        <row r="72">
          <cell r="A72" t="str">
            <v>Crible mobile 6 m3</v>
          </cell>
          <cell r="O72" t="str">
            <v>Bouche d'incendie incongelable</v>
          </cell>
          <cell r="V72" t="str">
            <v>Mur en L</v>
          </cell>
        </row>
        <row r="73">
          <cell r="A73" t="str">
            <v>Electropompe 150 m3/h</v>
          </cell>
          <cell r="O73" t="str">
            <v>Bouche d'incendie non incongelable</v>
          </cell>
          <cell r="V73" t="str">
            <v>Ouverture tranchée jusqu'à 1m30</v>
          </cell>
        </row>
        <row r="74">
          <cell r="A74" t="str">
            <v>Electropompe 200 m3/h</v>
          </cell>
          <cell r="O74" t="str">
            <v>Bouchon male étanche 25/28</v>
          </cell>
          <cell r="V74" t="str">
            <v>Percement de paroi maconnée &lt; 0,4m</v>
          </cell>
        </row>
        <row r="75">
          <cell r="A75" t="str">
            <v>Electropompe 250 m3/h</v>
          </cell>
          <cell r="O75" t="str">
            <v>Bouchon male étanche 42/45</v>
          </cell>
          <cell r="V75" t="str">
            <v>Percement de paroi maconnée &lt; 0,8m</v>
          </cell>
        </row>
        <row r="76">
          <cell r="A76" t="str">
            <v>Enlevement dépots sauvages</v>
          </cell>
          <cell r="O76" t="str">
            <v>Bouchon male étanche 57/60</v>
          </cell>
          <cell r="V76" t="str">
            <v>Percement de paroi maconnée &gt; 0,8m</v>
          </cell>
        </row>
        <row r="77">
          <cell r="A77" t="str">
            <v>Epandeur 12 000 l</v>
          </cell>
          <cell r="O77" t="str">
            <v>Bouchons femelle 160</v>
          </cell>
          <cell r="V77" t="str">
            <v>Plans de recolement</v>
          </cell>
        </row>
        <row r="78">
          <cell r="A78" t="str">
            <v>Epandeur 16 000 l</v>
          </cell>
          <cell r="O78" t="str">
            <v>Bouchons laiton</v>
          </cell>
          <cell r="V78" t="str">
            <v>Pose d'avaloir complet &lt; 10ml</v>
          </cell>
        </row>
        <row r="79">
          <cell r="A79" t="str">
            <v>Epandeur 17 000 l</v>
          </cell>
          <cell r="O79" t="str">
            <v>Boulodrome</v>
          </cell>
          <cell r="V79" t="str">
            <v>Pose de canalisation béton Ø 1000</v>
          </cell>
        </row>
        <row r="80">
          <cell r="A80" t="str">
            <v>Epandeur Malaxeur 50 cm</v>
          </cell>
          <cell r="O80" t="str">
            <v>Cable 2x 35</v>
          </cell>
          <cell r="V80" t="str">
            <v>Pose de canalisation béton Ø 1200</v>
          </cell>
        </row>
        <row r="81">
          <cell r="A81" t="str">
            <v>Feux tricolores</v>
          </cell>
          <cell r="O81" t="str">
            <v>Cable 3x 150</v>
          </cell>
          <cell r="V81" t="str">
            <v>Pose de canalisation béton Ø 1400</v>
          </cell>
        </row>
        <row r="82">
          <cell r="A82" t="str">
            <v>Finisseur 2,5 à 4,80</v>
          </cell>
          <cell r="O82" t="str">
            <v>Cable 3x 240</v>
          </cell>
          <cell r="V82" t="str">
            <v>Pose de canalisation béton Ø 1500</v>
          </cell>
        </row>
        <row r="83">
          <cell r="A83" t="str">
            <v>Finisseur Vogele 1800</v>
          </cell>
          <cell r="O83" t="str">
            <v>Cable 3x 95</v>
          </cell>
          <cell r="V83" t="str">
            <v>Pose de canalisation béton Ø 300</v>
          </cell>
        </row>
        <row r="84">
          <cell r="A84" t="str">
            <v>Forage destructif</v>
          </cell>
          <cell r="O84" t="str">
            <v>Cable U 1000 R02V ( 3x10)</v>
          </cell>
          <cell r="V84" t="str">
            <v>Pose de canalisation béton Ø 400</v>
          </cell>
        </row>
        <row r="85">
          <cell r="A85" t="str">
            <v>Forage dirigé</v>
          </cell>
          <cell r="O85" t="str">
            <v>Cablette cuivre nu 25</v>
          </cell>
          <cell r="V85" t="str">
            <v>Pose de canalisation béton Ø 500</v>
          </cell>
        </row>
        <row r="86">
          <cell r="A86" t="str">
            <v>Fourgon</v>
          </cell>
          <cell r="O86" t="str">
            <v>Candélabre Petit Jean</v>
          </cell>
          <cell r="V86" t="str">
            <v>Pose de canalisation béton Ø 600</v>
          </cell>
        </row>
        <row r="87">
          <cell r="A87" t="str">
            <v>Gratteuse signalisation horizontale</v>
          </cell>
          <cell r="O87" t="str">
            <v>Caniveau CC1</v>
          </cell>
          <cell r="V87" t="str">
            <v>Pose de canalisation béton Ø 800</v>
          </cell>
        </row>
        <row r="88">
          <cell r="A88" t="str">
            <v xml:space="preserve">Gravilloneur </v>
          </cell>
          <cell r="O88" t="str">
            <v>Caniveau CS1</v>
          </cell>
          <cell r="V88" t="str">
            <v>Pose de pavés</v>
          </cell>
        </row>
        <row r="89">
          <cell r="A89" t="str">
            <v>Groupe électrogène 20 kva</v>
          </cell>
          <cell r="O89" t="str">
            <v>Caniveau CS2</v>
          </cell>
          <cell r="V89" t="str">
            <v>Pose de regard avaloir sous trottoir</v>
          </cell>
        </row>
        <row r="90">
          <cell r="A90" t="str">
            <v>Groupe éléctrogene 3,5 kva</v>
          </cell>
          <cell r="O90" t="str">
            <v>Chambre de tirage L0T</v>
          </cell>
          <cell r="V90" t="str">
            <v>Pose géotextile</v>
          </cell>
        </row>
        <row r="91">
          <cell r="A91" t="str">
            <v>Groupe éléctrogene 50 kva</v>
          </cell>
          <cell r="O91" t="str">
            <v>Chambre de tirage L1T</v>
          </cell>
          <cell r="V91" t="str">
            <v>Préparation de chantier</v>
          </cell>
        </row>
        <row r="92">
          <cell r="A92" t="str">
            <v>Laser canalisation</v>
          </cell>
          <cell r="O92" t="str">
            <v>Chambre de tirage L2T</v>
          </cell>
          <cell r="V92" t="str">
            <v>Rabotage de chaussée &gt; 5cm</v>
          </cell>
        </row>
        <row r="93">
          <cell r="A93" t="str">
            <v>Laser Tournant</v>
          </cell>
          <cell r="O93" t="str">
            <v>Chambre de tirage L3T</v>
          </cell>
          <cell r="V93" t="str">
            <v>Rabotage de chaussée jusqu'à 5cm</v>
          </cell>
        </row>
        <row r="94">
          <cell r="A94" t="str">
            <v>Laveuse</v>
          </cell>
          <cell r="O94" t="str">
            <v>Chambre de tirage L4T</v>
          </cell>
          <cell r="V94" t="str">
            <v>Raccordement au réseau d'eclairage public</v>
          </cell>
        </row>
        <row r="95">
          <cell r="A95" t="str">
            <v>Machine a peindre</v>
          </cell>
          <cell r="O95" t="str">
            <v xml:space="preserve">Chambre de tirage L5T </v>
          </cell>
          <cell r="V95" t="str">
            <v>Raccordement de canalisation sur réseau existant</v>
          </cell>
        </row>
        <row r="96">
          <cell r="A96" t="str">
            <v>Malaxeur 35cm</v>
          </cell>
          <cell r="O96" t="str">
            <v xml:space="preserve">Chambre de tirage L6T </v>
          </cell>
          <cell r="V96" t="str">
            <v>Raccordement sur réseau EDF existant</v>
          </cell>
        </row>
        <row r="97">
          <cell r="A97" t="str">
            <v>Malaxeur 45cm</v>
          </cell>
          <cell r="O97" t="str">
            <v>Chambre de titage K1C</v>
          </cell>
          <cell r="V97" t="str">
            <v>Réfection de chaussée en ville</v>
          </cell>
        </row>
        <row r="98">
          <cell r="A98" t="str">
            <v>Malaxeur 50 cm</v>
          </cell>
          <cell r="O98" t="str">
            <v>Chambre de titage K2C</v>
          </cell>
          <cell r="V98" t="str">
            <v>Réfection de chaussée hors ville</v>
          </cell>
        </row>
        <row r="99">
          <cell r="A99" t="str">
            <v>Marteau-piqueur</v>
          </cell>
          <cell r="O99" t="str">
            <v>Chambre de titage K3C</v>
          </cell>
          <cell r="V99" t="str">
            <v>Remblais 0/20</v>
          </cell>
        </row>
        <row r="100">
          <cell r="A100" t="str">
            <v>Minipelle 12 t</v>
          </cell>
          <cell r="O100" t="str">
            <v xml:space="preserve">Ciment </v>
          </cell>
          <cell r="V100" t="str">
            <v>Remise en état route et trottoir</v>
          </cell>
        </row>
        <row r="101">
          <cell r="A101" t="str">
            <v xml:space="preserve">Minipelle 14 t </v>
          </cell>
          <cell r="O101" t="str">
            <v>Clapet anti-retour Ø 150</v>
          </cell>
          <cell r="V101" t="str">
            <v>Remise en état terre et gazon</v>
          </cell>
        </row>
        <row r="102">
          <cell r="A102" t="str">
            <v xml:space="preserve">Minipelle 3,5 t </v>
          </cell>
          <cell r="O102" t="str">
            <v>Clapet anti-retour Ø 250</v>
          </cell>
          <cell r="V102" t="str">
            <v>Sciage de chaussée ou trottoir</v>
          </cell>
        </row>
        <row r="103">
          <cell r="A103" t="str">
            <v>Minipelle 7 t</v>
          </cell>
          <cell r="O103" t="str">
            <v>Clapet anti-retour Ø 65</v>
          </cell>
          <cell r="V103" t="str">
            <v>Signalisation horizontale</v>
          </cell>
        </row>
        <row r="104">
          <cell r="A104" t="str">
            <v>Minipelle 9 t</v>
          </cell>
          <cell r="O104" t="str">
            <v>Clapet d'entre-brides à disques Ø 300</v>
          </cell>
          <cell r="V104" t="str">
            <v>Signalisation temporaire</v>
          </cell>
        </row>
        <row r="105">
          <cell r="A105" t="str">
            <v>Niveleuse 12 t</v>
          </cell>
          <cell r="O105" t="str">
            <v>Clapet d'entre-brides à disques Ø 600</v>
          </cell>
          <cell r="V105" t="str">
            <v>Signalisation verticale</v>
          </cell>
        </row>
        <row r="106">
          <cell r="A106" t="str">
            <v>Niveleuse 16 t</v>
          </cell>
          <cell r="O106" t="str">
            <v>Clapet d'entre-brides à disques Ø 80</v>
          </cell>
          <cell r="V106" t="str">
            <v>Stockage des déblais distance &lt; 500m</v>
          </cell>
        </row>
        <row r="107">
          <cell r="A107" t="str">
            <v>Panneaux AK5</v>
          </cell>
          <cell r="O107" t="str">
            <v>Clapet d'entre-brides à disques Ø 800</v>
          </cell>
          <cell r="V107" t="str">
            <v>Stockage des déblais distance &gt; 500m</v>
          </cell>
        </row>
        <row r="108">
          <cell r="A108" t="str">
            <v>Pelle a chenilles 21 t</v>
          </cell>
          <cell r="O108" t="str">
            <v>Coffret de comptage S 2000</v>
          </cell>
          <cell r="V108" t="str">
            <v xml:space="preserve">Tete d'aqueduc </v>
          </cell>
        </row>
        <row r="109">
          <cell r="A109" t="str">
            <v>Pelle a chenilles 24 t</v>
          </cell>
          <cell r="O109" t="str">
            <v>Coffret muraux et bornes</v>
          </cell>
          <cell r="V109" t="str">
            <v>Tete de buse</v>
          </cell>
        </row>
        <row r="110">
          <cell r="A110" t="str">
            <v xml:space="preserve">Pelle a chenilles 28t </v>
          </cell>
          <cell r="O110" t="str">
            <v>Colle 'gel'</v>
          </cell>
          <cell r="V110" t="str">
            <v>Tranchée 0,3 m</v>
          </cell>
        </row>
        <row r="111">
          <cell r="A111" t="str">
            <v>Pelle a chenilles 29 t</v>
          </cell>
          <cell r="O111" t="str">
            <v>Collier de prise en charge Ø 110</v>
          </cell>
          <cell r="V111" t="str">
            <v>Tranchée 0,6 m</v>
          </cell>
        </row>
        <row r="112">
          <cell r="A112" t="str">
            <v>Pelle a chenilles 34 t</v>
          </cell>
          <cell r="O112" t="str">
            <v>Collier de prise en charge Ø 350</v>
          </cell>
          <cell r="V112" t="str">
            <v>Tranchée 0,9 m</v>
          </cell>
        </row>
        <row r="113">
          <cell r="A113" t="str">
            <v>Pelle a chenilles 45 t</v>
          </cell>
          <cell r="O113" t="str">
            <v>Collier de prise en charge Ø 700</v>
          </cell>
          <cell r="V113" t="str">
            <v>Tranchée 1,2 m</v>
          </cell>
        </row>
        <row r="114">
          <cell r="A114" t="str">
            <v>Pelle a pneus 13 t</v>
          </cell>
          <cell r="O114" t="str">
            <v>Colonne de manœuvre pour robinet vanne Ø 150</v>
          </cell>
          <cell r="V114" t="str">
            <v>Tranchée manuelle 0,1 m</v>
          </cell>
        </row>
        <row r="115">
          <cell r="A115" t="str">
            <v>Pelle a pneus 14 t</v>
          </cell>
          <cell r="O115" t="str">
            <v>Colonne de manœuvre pour robinet vanne Ø 500</v>
          </cell>
          <cell r="V115" t="str">
            <v>Transport tout compris avec chargement manuel</v>
          </cell>
        </row>
        <row r="116">
          <cell r="A116" t="str">
            <v>Pelle a pneus 15 t</v>
          </cell>
          <cell r="O116" t="str">
            <v>Cone à brides Ø 125</v>
          </cell>
          <cell r="V116" t="str">
            <v>Transport tout compris avec chargement mécanique</v>
          </cell>
        </row>
        <row r="117">
          <cell r="A117" t="str">
            <v>Pelle a pneus 16 t</v>
          </cell>
          <cell r="O117" t="str">
            <v>Cone à brides Ø 300</v>
          </cell>
          <cell r="V117" t="str">
            <v>Installation de chantier</v>
          </cell>
        </row>
        <row r="118">
          <cell r="A118" t="str">
            <v>Pelle a pneus 18 t</v>
          </cell>
          <cell r="O118" t="str">
            <v>Cone à brides Ø 60</v>
          </cell>
          <cell r="V118" t="str">
            <v>Décapage terre végétale</v>
          </cell>
        </row>
        <row r="119">
          <cell r="A119" t="str">
            <v>Pied de mouton</v>
          </cell>
          <cell r="O119" t="str">
            <v>Cone de reduction 100*80</v>
          </cell>
          <cell r="V119" t="str">
            <v>Arrachage de haies</v>
          </cell>
        </row>
        <row r="120">
          <cell r="A120" t="str">
            <v>Pilonneuse</v>
          </cell>
          <cell r="O120" t="str">
            <v xml:space="preserve">Cone de signalisation </v>
          </cell>
          <cell r="V120" t="str">
            <v>Terrassement assainissement</v>
          </cell>
        </row>
        <row r="121">
          <cell r="A121" t="str">
            <v>Plaque vibrante</v>
          </cell>
          <cell r="O121" t="str">
            <v>Conteneur ordures ménageres 120l</v>
          </cell>
          <cell r="V121" t="str">
            <v>Pose du réseau assainissement</v>
          </cell>
        </row>
        <row r="122">
          <cell r="A122" t="str">
            <v>Plaque vibrante 350 kg</v>
          </cell>
          <cell r="O122" t="str">
            <v>Conteneur ordures ménageres 240l</v>
          </cell>
          <cell r="V122" t="str">
            <v>Tranchée technique</v>
          </cell>
        </row>
        <row r="123">
          <cell r="A123" t="str">
            <v>Plaque vibrante 600 kg</v>
          </cell>
          <cell r="O123" t="str">
            <v>Conteneur ordures ménageres 340L</v>
          </cell>
          <cell r="V123" t="str">
            <v>Pose AEP</v>
          </cell>
        </row>
        <row r="124">
          <cell r="A124" t="str">
            <v>Pompe a béton</v>
          </cell>
          <cell r="O124" t="str">
            <v>Conteneur ordures ménageres 660L</v>
          </cell>
          <cell r="V124" t="str">
            <v>Pose Telephone</v>
          </cell>
        </row>
        <row r="125">
          <cell r="A125" t="str">
            <v>Porte-Engins</v>
          </cell>
          <cell r="O125" t="str">
            <v>Conteneur tri 120l</v>
          </cell>
          <cell r="V125" t="str">
            <v>Controles</v>
          </cell>
        </row>
        <row r="126">
          <cell r="A126" t="str">
            <v>Porte-Engins</v>
          </cell>
          <cell r="O126" t="str">
            <v>Conteneur tri 240l</v>
          </cell>
          <cell r="V126" t="str">
            <v>Terrassement voirie</v>
          </cell>
        </row>
        <row r="127">
          <cell r="A127" t="str">
            <v>Porte-Engins 25 t C,U</v>
          </cell>
          <cell r="O127" t="str">
            <v>Conteneur tri 660l</v>
          </cell>
          <cell r="V127" t="str">
            <v>Couche de fondation</v>
          </cell>
        </row>
        <row r="128">
          <cell r="A128" t="str">
            <v>Pose bordures</v>
          </cell>
          <cell r="O128" t="str">
            <v>Coude à brides fonte Ø 125</v>
          </cell>
          <cell r="V128" t="str">
            <v>Fond de forme</v>
          </cell>
        </row>
        <row r="129">
          <cell r="A129" t="str">
            <v>Pulvimixeur</v>
          </cell>
          <cell r="O129" t="str">
            <v>Coude à brides fonte Ø 300</v>
          </cell>
          <cell r="V129" t="str">
            <v>Finition en bicouche</v>
          </cell>
        </row>
        <row r="130">
          <cell r="A130" t="str">
            <v>Raboteuse</v>
          </cell>
          <cell r="O130" t="str">
            <v>Coude à brides fonte Ø 65</v>
          </cell>
          <cell r="V130" t="str">
            <v>Régalage de terre végétale</v>
          </cell>
        </row>
        <row r="131">
          <cell r="A131" t="str">
            <v>Ravitailleur</v>
          </cell>
          <cell r="O131" t="str">
            <v>Coude a brides Ø 100</v>
          </cell>
          <cell r="V131" t="str">
            <v>Bassin ouvert</v>
          </cell>
        </row>
        <row r="132">
          <cell r="A132" t="str">
            <v>Réféctoire</v>
          </cell>
          <cell r="O132" t="str">
            <v>Coude TPC a 45 28 mm</v>
          </cell>
          <cell r="V132" t="str">
            <v>Pose bordures P1</v>
          </cell>
        </row>
        <row r="133">
          <cell r="A133" t="str">
            <v>Règle vibrante</v>
          </cell>
          <cell r="O133" t="str">
            <v>Coude TPC a 45° 45mm</v>
          </cell>
          <cell r="V133" t="str">
            <v>Pose caniveau CS2</v>
          </cell>
        </row>
        <row r="134">
          <cell r="A134" t="str">
            <v>Répandeuse 10t</v>
          </cell>
          <cell r="O134" t="str">
            <v>Coude TPC a 45° 60mm</v>
          </cell>
          <cell r="V134" t="str">
            <v>Pose bordures A2</v>
          </cell>
        </row>
        <row r="135">
          <cell r="A135" t="str">
            <v>Répandeuse 12t</v>
          </cell>
          <cell r="O135" t="str">
            <v>Coude TPC a 90° 28 mm</v>
          </cell>
          <cell r="V135" t="str">
            <v>Trottoirs</v>
          </cell>
        </row>
        <row r="136">
          <cell r="A136" t="str">
            <v>Répandeuse 6t</v>
          </cell>
          <cell r="O136" t="str">
            <v>Coude TPC a 90° 45 mm</v>
          </cell>
          <cell r="V136" t="str">
            <v xml:space="preserve">BB 0/10 </v>
          </cell>
        </row>
        <row r="137">
          <cell r="A137" t="str">
            <v>Roadwidener</v>
          </cell>
          <cell r="O137" t="str">
            <v>Coude TPC a 90° 60 mm</v>
          </cell>
          <cell r="V137" t="str">
            <v>Engazonnement</v>
          </cell>
        </row>
        <row r="138">
          <cell r="A138" t="str">
            <v>Sanitaire Double</v>
          </cell>
          <cell r="O138" t="str">
            <v>Culotte branche 200/160</v>
          </cell>
          <cell r="V138" t="str">
            <v>Signalisation</v>
          </cell>
        </row>
        <row r="139">
          <cell r="A139" t="str">
            <v>Sanitaire Simple</v>
          </cell>
          <cell r="O139" t="str">
            <v>Culotte branche 315/160</v>
          </cell>
          <cell r="V139" t="str">
            <v>Eclairage exterieur</v>
          </cell>
        </row>
        <row r="140">
          <cell r="A140" t="str">
            <v>Sanitaire Triple</v>
          </cell>
          <cell r="O140" t="str">
            <v>Culotte branche 315/200</v>
          </cell>
          <cell r="V140" t="str">
            <v>Repli base vie et remise en état des lieux</v>
          </cell>
        </row>
        <row r="141">
          <cell r="A141" t="str">
            <v>Scarificateur</v>
          </cell>
          <cell r="O141" t="str">
            <v xml:space="preserve">Dalles béton </v>
          </cell>
        </row>
        <row r="142">
          <cell r="A142" t="str">
            <v>Scie a sol</v>
          </cell>
          <cell r="O142" t="str">
            <v>Décapant</v>
          </cell>
        </row>
        <row r="143">
          <cell r="A143" t="str">
            <v>Semi remorque</v>
          </cell>
          <cell r="O143" t="str">
            <v>Disque laser</v>
          </cell>
        </row>
        <row r="144">
          <cell r="A144" t="str">
            <v>Semi-Benne</v>
          </cell>
          <cell r="O144" t="str">
            <v>Drain chaussette</v>
          </cell>
        </row>
        <row r="145">
          <cell r="A145" t="str">
            <v>Semi-Benne</v>
          </cell>
          <cell r="O145" t="str">
            <v>Emulsion a 65%</v>
          </cell>
        </row>
        <row r="146">
          <cell r="A146" t="str">
            <v>Semi-Plateau</v>
          </cell>
          <cell r="O146" t="str">
            <v xml:space="preserve">Enduit mortier </v>
          </cell>
        </row>
        <row r="147">
          <cell r="A147" t="str">
            <v>Signalisation</v>
          </cell>
          <cell r="O147" t="str">
            <v>Enduit scellement rapide</v>
          </cell>
        </row>
        <row r="148">
          <cell r="A148" t="str">
            <v>Tamping</v>
          </cell>
          <cell r="O148" t="str">
            <v>Fonte de voirie</v>
          </cell>
        </row>
        <row r="149">
          <cell r="A149" t="str">
            <v>Tracteur – cuve a désherber</v>
          </cell>
          <cell r="O149" t="str">
            <v>Forfait décharge 4x2 - 10t</v>
          </cell>
        </row>
        <row r="150">
          <cell r="A150" t="str">
            <v>Tracteur – cuve a eau 3000l</v>
          </cell>
          <cell r="O150" t="str">
            <v>Forfait décharge 6x4 - 15t</v>
          </cell>
        </row>
        <row r="151">
          <cell r="A151" t="str">
            <v>Tracteur agricole</v>
          </cell>
          <cell r="O151" t="str">
            <v>Forfait décharge semi - 25t</v>
          </cell>
        </row>
        <row r="152">
          <cell r="A152" t="str">
            <v>Tracteur semi benne</v>
          </cell>
          <cell r="O152" t="str">
            <v>Fourreau de remontée coffret</v>
          </cell>
        </row>
        <row r="153">
          <cell r="A153" t="str">
            <v>Tracteur-Balai</v>
          </cell>
          <cell r="O153" t="str">
            <v>Fourreau Ø 110</v>
          </cell>
        </row>
        <row r="154">
          <cell r="A154" t="str">
            <v>Tracteur-saleuse</v>
          </cell>
          <cell r="O154" t="str">
            <v>Fourreau Ø 125</v>
          </cell>
        </row>
        <row r="155">
          <cell r="A155" t="str">
            <v>Tracto benne</v>
          </cell>
          <cell r="O155" t="str">
            <v>Fourreau Ø 160</v>
          </cell>
        </row>
        <row r="156">
          <cell r="A156" t="str">
            <v>Tracto-pelle 10t</v>
          </cell>
          <cell r="O156" t="str">
            <v>Fourreau Ø 200</v>
          </cell>
        </row>
        <row r="157">
          <cell r="A157" t="str">
            <v>Trancheuse de sol 15cv</v>
          </cell>
          <cell r="O157" t="str">
            <v>Fourreau Ø 40</v>
          </cell>
        </row>
        <row r="158">
          <cell r="A158" t="str">
            <v>Transfert</v>
          </cell>
          <cell r="O158" t="str">
            <v>Fourreau Ø 63</v>
          </cell>
        </row>
        <row r="159">
          <cell r="A159" t="str">
            <v>Tronconneuse</v>
          </cell>
          <cell r="O159" t="str">
            <v>Fourreau Ø 75</v>
          </cell>
        </row>
        <row r="160">
          <cell r="A160" t="str">
            <v>Unité haute pression</v>
          </cell>
          <cell r="O160" t="str">
            <v>Fourreau Ø 90</v>
          </cell>
        </row>
        <row r="161">
          <cell r="A161" t="str">
            <v xml:space="preserve">Vibrant + remorque </v>
          </cell>
          <cell r="O161" t="str">
            <v>Gaine TPC annelé lisse 110mm</v>
          </cell>
        </row>
        <row r="162">
          <cell r="A162" t="str">
            <v>WC Chimique</v>
          </cell>
          <cell r="O162" t="str">
            <v>Gaine TPC annelé lisse 40mm</v>
          </cell>
        </row>
        <row r="163">
          <cell r="A163" t="str">
            <v>Zettel</v>
          </cell>
          <cell r="O163" t="str">
            <v>Gaine TPC annelé lisse 50mm</v>
          </cell>
        </row>
        <row r="164">
          <cell r="O164" t="str">
            <v>Gaine TPC annelé lisse 63mm</v>
          </cell>
        </row>
        <row r="165">
          <cell r="O165" t="str">
            <v>Gaine TPC annelé lisse 75mm</v>
          </cell>
        </row>
        <row r="166">
          <cell r="O166" t="str">
            <v>Gaine TPC annelé lisse 90mm</v>
          </cell>
        </row>
        <row r="167">
          <cell r="O167" t="str">
            <v>Gaine TPC lisse lisse 40 mm</v>
          </cell>
        </row>
        <row r="168">
          <cell r="O168" t="str">
            <v>Gaine TPC tulipé annelé 110 mm</v>
          </cell>
        </row>
        <row r="169">
          <cell r="O169" t="str">
            <v>Gaine TPC tulipé annelé 140 mm</v>
          </cell>
        </row>
        <row r="170">
          <cell r="O170" t="str">
            <v>Gaine TPC tulipé annelé 160 mm</v>
          </cell>
        </row>
        <row r="171">
          <cell r="O171" t="str">
            <v>Gaine TPC tulipé annelé 200 mm</v>
          </cell>
        </row>
        <row r="172">
          <cell r="O172" t="str">
            <v>Gaine TPC tulipé annelé 90 mm</v>
          </cell>
        </row>
        <row r="173">
          <cell r="O173" t="str">
            <v>Galets</v>
          </cell>
        </row>
        <row r="174">
          <cell r="O174" t="str">
            <v>Galets 40/150</v>
          </cell>
        </row>
        <row r="175">
          <cell r="O175" t="str">
            <v>GB 0/14</v>
          </cell>
        </row>
        <row r="176">
          <cell r="O176" t="str">
            <v>Géotextile</v>
          </cell>
        </row>
        <row r="177">
          <cell r="O177" t="str">
            <v>GNT 0/20 concassé type A</v>
          </cell>
        </row>
        <row r="178">
          <cell r="O178" t="str">
            <v>Grave ciment</v>
          </cell>
        </row>
        <row r="179">
          <cell r="O179" t="str">
            <v>Grave ciment livrée</v>
          </cell>
        </row>
        <row r="180">
          <cell r="O180" t="str">
            <v>Grave naturelle</v>
          </cell>
        </row>
        <row r="181">
          <cell r="O181" t="str">
            <v>Gravillon 0/2</v>
          </cell>
        </row>
        <row r="182">
          <cell r="O182" t="str">
            <v>Gravillon 0/4</v>
          </cell>
        </row>
        <row r="183">
          <cell r="O183" t="str">
            <v>Gravillon 0/6</v>
          </cell>
        </row>
        <row r="184">
          <cell r="O184" t="str">
            <v>Gravillon 0/8</v>
          </cell>
        </row>
        <row r="185">
          <cell r="O185" t="str">
            <v>Gravillon 10/14</v>
          </cell>
        </row>
        <row r="186">
          <cell r="O186" t="str">
            <v>Gravillon 2/4</v>
          </cell>
        </row>
        <row r="187">
          <cell r="O187" t="str">
            <v xml:space="preserve">Gravillon 2/4 lavés </v>
          </cell>
        </row>
        <row r="188">
          <cell r="O188" t="str">
            <v>Gravillon 2/4 lavés livré</v>
          </cell>
        </row>
        <row r="189">
          <cell r="O189" t="str">
            <v>Gravillon 4/6</v>
          </cell>
        </row>
        <row r="190">
          <cell r="O190" t="str">
            <v xml:space="preserve">Gravillon 4/6 lavés </v>
          </cell>
        </row>
        <row r="191">
          <cell r="O191" t="str">
            <v>Gravillon 4/6 lavés livré</v>
          </cell>
        </row>
        <row r="192">
          <cell r="O192" t="str">
            <v>Gravillon 6/10</v>
          </cell>
        </row>
        <row r="193">
          <cell r="O193" t="str">
            <v>Gravillon blanc 6/10 concassé</v>
          </cell>
        </row>
        <row r="194">
          <cell r="O194" t="str">
            <v>Gravillon couleur rouille 6/10 concassé</v>
          </cell>
        </row>
        <row r="195">
          <cell r="O195" t="str">
            <v>Gravillon roulé 10/20</v>
          </cell>
        </row>
        <row r="196">
          <cell r="O196" t="str">
            <v>Gravillon roulé 12,5/20</v>
          </cell>
        </row>
        <row r="197">
          <cell r="O197" t="str">
            <v>Gravillon roulé 2,5/6,3</v>
          </cell>
        </row>
        <row r="198">
          <cell r="O198" t="str">
            <v>Gravillon roulé 20/40</v>
          </cell>
        </row>
        <row r="199">
          <cell r="O199" t="str">
            <v>Gravillon roulé 4/10</v>
          </cell>
        </row>
        <row r="200">
          <cell r="O200" t="str">
            <v>Gravillon roulé 4/12,5</v>
          </cell>
        </row>
        <row r="201">
          <cell r="O201" t="str">
            <v>Gravillon roulé 40/80</v>
          </cell>
        </row>
        <row r="202">
          <cell r="O202" t="str">
            <v>Gravillons  maconnerie</v>
          </cell>
        </row>
        <row r="203">
          <cell r="O203" t="str">
            <v>Grillage avertisseur 50 cm</v>
          </cell>
        </row>
        <row r="204">
          <cell r="O204" t="str">
            <v xml:space="preserve">Grillage avertisseur 50 cm detectable </v>
          </cell>
        </row>
        <row r="205">
          <cell r="O205" t="str">
            <v>Grille avaloir</v>
          </cell>
        </row>
        <row r="206">
          <cell r="O206" t="str">
            <v>Grille de fausse coupure</v>
          </cell>
        </row>
        <row r="207">
          <cell r="O207" t="str">
            <v>Grille de repiquage</v>
          </cell>
        </row>
        <row r="208">
          <cell r="O208" t="str">
            <v>Grille d'étoilement</v>
          </cell>
        </row>
        <row r="209">
          <cell r="O209" t="str">
            <v>Haie</v>
          </cell>
        </row>
        <row r="210">
          <cell r="O210" t="str">
            <v>Indicateur O/F pour robinet vanne Ø 125</v>
          </cell>
        </row>
        <row r="211">
          <cell r="O211" t="str">
            <v>Indicateur O/F pour robinet vanne Ø 300</v>
          </cell>
        </row>
        <row r="212">
          <cell r="O212" t="str">
            <v>Indicateur O/F pour robinet vanne Ø 65</v>
          </cell>
        </row>
        <row r="213">
          <cell r="O213" t="str">
            <v>Joint 300</v>
          </cell>
        </row>
        <row r="214">
          <cell r="O214" t="str">
            <v>Joint 400</v>
          </cell>
        </row>
        <row r="215">
          <cell r="O215" t="str">
            <v>Joint 500</v>
          </cell>
        </row>
        <row r="216">
          <cell r="O216" t="str">
            <v>Joint 600</v>
          </cell>
        </row>
        <row r="217">
          <cell r="O217" t="str">
            <v>Kit de branchement(vanne1/4,prise,manchon)110</v>
          </cell>
        </row>
        <row r="218">
          <cell r="O218" t="str">
            <v>Kit de branchement(vanne1/4,prise,manchon)25</v>
          </cell>
        </row>
        <row r="219">
          <cell r="O219" t="str">
            <v>Kit de branchement(vanne1/4,prise,manchon)63</v>
          </cell>
        </row>
        <row r="220">
          <cell r="O220" t="str">
            <v>Lampe SHP 100 w</v>
          </cell>
        </row>
        <row r="221">
          <cell r="O221" t="str">
            <v>Liant Ligex sp6 ( HRB 30 )</v>
          </cell>
        </row>
        <row r="222">
          <cell r="O222" t="str">
            <v>Liant routier grave</v>
          </cell>
        </row>
        <row r="223">
          <cell r="O223" t="str">
            <v>Liant routier sol</v>
          </cell>
        </row>
        <row r="224">
          <cell r="O224" t="str">
            <v>Lit De Pose ( Naturel )</v>
          </cell>
        </row>
        <row r="225">
          <cell r="O225" t="str">
            <v>Lubrifiant</v>
          </cell>
        </row>
        <row r="226">
          <cell r="O226" t="str">
            <v>Manchette pour tube 25 mm</v>
          </cell>
        </row>
        <row r="227">
          <cell r="O227" t="str">
            <v>Manchette pour tube 45 mm</v>
          </cell>
        </row>
        <row r="228">
          <cell r="O228" t="str">
            <v>Manchette pour tube 60 mm</v>
          </cell>
        </row>
        <row r="229">
          <cell r="O229" t="str">
            <v>Manchons bouchons 110</v>
          </cell>
        </row>
        <row r="230">
          <cell r="O230" t="str">
            <v>Manchons bouchons 25</v>
          </cell>
        </row>
        <row r="231">
          <cell r="O231" t="str">
            <v>Manchons bouchons 63</v>
          </cell>
        </row>
        <row r="232">
          <cell r="O232" t="str">
            <v>Manchons de scellement</v>
          </cell>
        </row>
        <row r="233">
          <cell r="O233" t="str">
            <v>Manchons pour gaine TPC 110 mm</v>
          </cell>
        </row>
        <row r="234">
          <cell r="O234" t="str">
            <v>Manchons pour gaine TPC 160 mm</v>
          </cell>
        </row>
        <row r="235">
          <cell r="O235" t="str">
            <v>Manchons pour gaine TPC 40 mm</v>
          </cell>
        </row>
        <row r="236">
          <cell r="O236" t="str">
            <v>Manchons pour gaine TPC 63 mm</v>
          </cell>
        </row>
        <row r="237">
          <cell r="O237" t="str">
            <v>Manchons pour gaine TPC 75 mm</v>
          </cell>
        </row>
        <row r="238">
          <cell r="O238" t="str">
            <v>Manchons pour gaine TPC 90 mm</v>
          </cell>
        </row>
        <row r="239">
          <cell r="O239" t="str">
            <v>Manchons pour PEHD Ø 110</v>
          </cell>
        </row>
        <row r="240">
          <cell r="O240" t="str">
            <v>Manchons pour PEHD Ø 180</v>
          </cell>
        </row>
        <row r="241">
          <cell r="O241" t="str">
            <v>Manchons pour PEHD Ø 315</v>
          </cell>
        </row>
        <row r="242">
          <cell r="O242" t="str">
            <v>Manchons pour PEHD Ø 63</v>
          </cell>
        </row>
        <row r="243">
          <cell r="O243" t="str">
            <v>Manège</v>
          </cell>
        </row>
        <row r="244">
          <cell r="O244" t="str">
            <v>Massif de fleurs</v>
          </cell>
        </row>
        <row r="245">
          <cell r="O245" t="str">
            <v xml:space="preserve">Massif de fondation </v>
          </cell>
        </row>
        <row r="246">
          <cell r="O246" t="str">
            <v>Mélange 0/4R - 4/12,5 R</v>
          </cell>
        </row>
        <row r="247">
          <cell r="O247" t="str">
            <v>Mortier livré</v>
          </cell>
        </row>
        <row r="248">
          <cell r="O248" t="str">
            <v>Mur en L</v>
          </cell>
        </row>
        <row r="249">
          <cell r="O249" t="str">
            <v xml:space="preserve">Niche a compteur monobloc </v>
          </cell>
        </row>
        <row r="250">
          <cell r="O250" t="str">
            <v>Panneau d'information</v>
          </cell>
        </row>
        <row r="251">
          <cell r="O251" t="str">
            <v>Panneau stationnement interdit</v>
          </cell>
        </row>
        <row r="252">
          <cell r="O252" t="str">
            <v>Panneau stationnement interdit</v>
          </cell>
        </row>
        <row r="253">
          <cell r="O253" t="str">
            <v>Pavés grès 15x15</v>
          </cell>
        </row>
        <row r="254">
          <cell r="O254" t="str">
            <v>Piste cyclable</v>
          </cell>
        </row>
        <row r="255">
          <cell r="O255" t="str">
            <v>Portique</v>
          </cell>
        </row>
        <row r="256">
          <cell r="O256" t="str">
            <v xml:space="preserve">Poteau d'aspiration </v>
          </cell>
        </row>
        <row r="257">
          <cell r="O257" t="str">
            <v>Poteau d'incendie prises apparentes</v>
          </cell>
        </row>
        <row r="258">
          <cell r="O258" t="str">
            <v>Poteau d'incendie prises sous coffre</v>
          </cell>
        </row>
        <row r="259">
          <cell r="O259" t="str">
            <v>PVC 2-25/28</v>
          </cell>
        </row>
        <row r="260">
          <cell r="O260" t="str">
            <v>PVC 3-42/45</v>
          </cell>
        </row>
        <row r="261">
          <cell r="O261" t="str">
            <v>Regard de comptage AEP DN 15</v>
          </cell>
        </row>
        <row r="262">
          <cell r="O262" t="str">
            <v>Regard de comptage AEP DN 20</v>
          </cell>
        </row>
        <row r="263">
          <cell r="O263" t="str">
            <v>Regard enterrés pour compteur d'eau</v>
          </cell>
        </row>
        <row r="264">
          <cell r="O264" t="str">
            <v>Regard jonction d'abonné</v>
          </cell>
        </row>
        <row r="265">
          <cell r="O265" t="str">
            <v>Regard Ø 800</v>
          </cell>
        </row>
        <row r="266">
          <cell r="O266" t="str">
            <v>Regard Ø1000 jusqu'à 2 m</v>
          </cell>
        </row>
        <row r="267">
          <cell r="O267" t="str">
            <v>Regard Ø1000 jusqu'à 4 m</v>
          </cell>
        </row>
        <row r="268">
          <cell r="O268" t="str">
            <v>Regard Ø1000 jusqu'à 5 m</v>
          </cell>
        </row>
        <row r="269">
          <cell r="O269" t="str">
            <v>Regard PEHD Ø 800 1m10</v>
          </cell>
        </row>
        <row r="270">
          <cell r="O270" t="str">
            <v>Regard PEHD Ø 800 1m40</v>
          </cell>
        </row>
        <row r="271">
          <cell r="O271" t="str">
            <v>Regard PEHD Ø 800 1m70</v>
          </cell>
        </row>
        <row r="272">
          <cell r="O272" t="str">
            <v>Regard PEHD Ø 800 2m</v>
          </cell>
        </row>
        <row r="273">
          <cell r="O273" t="str">
            <v>Regard PEHD Ø 800 2m30</v>
          </cell>
        </row>
        <row r="274">
          <cell r="O274" t="str">
            <v>Regard PVC</v>
          </cell>
        </row>
        <row r="275">
          <cell r="O275" t="str">
            <v>Régulateur de pression Ø 125</v>
          </cell>
        </row>
        <row r="276">
          <cell r="O276" t="str">
            <v>Régulateur de pression Ø 300</v>
          </cell>
        </row>
        <row r="277">
          <cell r="O277" t="str">
            <v>Régulateur de pression Ø 400</v>
          </cell>
        </row>
        <row r="278">
          <cell r="O278" t="str">
            <v>Régulateur de pression Ø 65</v>
          </cell>
        </row>
        <row r="279">
          <cell r="O279" t="str">
            <v>Rob prise en ch Ø 100</v>
          </cell>
        </row>
        <row r="280">
          <cell r="O280" t="str">
            <v>Robinet à papillon Ø 1200</v>
          </cell>
        </row>
        <row r="281">
          <cell r="O281" t="str">
            <v>Robinet à papillon Ø 150</v>
          </cell>
        </row>
        <row r="282">
          <cell r="O282" t="str">
            <v>Robinet à papillon Ø 300</v>
          </cell>
        </row>
        <row r="283">
          <cell r="O283" t="str">
            <v>Robinet à papillon Ø 50</v>
          </cell>
        </row>
        <row r="284">
          <cell r="O284" t="str">
            <v>Robinet à papillon Ø 600</v>
          </cell>
        </row>
        <row r="285">
          <cell r="O285" t="str">
            <v>Robinet d'arret Ø 20</v>
          </cell>
        </row>
        <row r="286">
          <cell r="O286" t="str">
            <v>Robinet d'arret Ø 40</v>
          </cell>
        </row>
        <row r="287">
          <cell r="O287" t="str">
            <v>Robinet de prise en charge Ø 20</v>
          </cell>
        </row>
        <row r="288">
          <cell r="O288" t="str">
            <v>Robinet de prise en charge Ø 40</v>
          </cell>
        </row>
        <row r="289">
          <cell r="O289" t="str">
            <v xml:space="preserve">Robinet vanne </v>
          </cell>
        </row>
        <row r="290">
          <cell r="O290" t="str">
            <v>Robinet vanne Ø 100</v>
          </cell>
        </row>
        <row r="291">
          <cell r="O291" t="str">
            <v>Robinet vanne Ø 110</v>
          </cell>
        </row>
        <row r="292">
          <cell r="O292" t="str">
            <v>Robinet vanne Ø 150</v>
          </cell>
        </row>
        <row r="293">
          <cell r="O293" t="str">
            <v>Robinet vanne Ø 25</v>
          </cell>
        </row>
        <row r="294">
          <cell r="O294" t="str">
            <v>Robinet vanne Ø 300</v>
          </cell>
        </row>
        <row r="295">
          <cell r="O295" t="str">
            <v>Robinet vanne Ø 40</v>
          </cell>
        </row>
        <row r="296">
          <cell r="O296" t="str">
            <v>Robinet vanne Ø 500</v>
          </cell>
        </row>
        <row r="297">
          <cell r="O297" t="str">
            <v>Robinet vanne Ø 80</v>
          </cell>
        </row>
        <row r="298">
          <cell r="O298" t="str">
            <v>Sable 0/2</v>
          </cell>
        </row>
        <row r="299">
          <cell r="O299" t="str">
            <v>Sable 0/4</v>
          </cell>
        </row>
        <row r="300">
          <cell r="O300" t="str">
            <v>Sable 0/4 livré</v>
          </cell>
        </row>
        <row r="301">
          <cell r="O301" t="str">
            <v>Sable 0/4 livré sur chantier</v>
          </cell>
        </row>
        <row r="302">
          <cell r="O302" t="str">
            <v>Sable 10/14 concassé lavé</v>
          </cell>
        </row>
        <row r="303">
          <cell r="O303" t="str">
            <v>Sable 2/4 concassé lavé</v>
          </cell>
        </row>
        <row r="304">
          <cell r="O304" t="str">
            <v>Sable 2/6 concassé lavé</v>
          </cell>
        </row>
        <row r="305">
          <cell r="O305" t="str">
            <v>Sable 4/6 concassé lavé</v>
          </cell>
        </row>
        <row r="306">
          <cell r="O306" t="str">
            <v>Sable 6/10 concassé lavé</v>
          </cell>
        </row>
        <row r="307">
          <cell r="O307" t="str">
            <v>Sable 6/14 concassé lavé</v>
          </cell>
        </row>
        <row r="308">
          <cell r="O308" t="str">
            <v>Sable a maconnerie</v>
          </cell>
        </row>
        <row r="309">
          <cell r="O309" t="str">
            <v>Sable a remblai livré</v>
          </cell>
        </row>
        <row r="310">
          <cell r="O310" t="str">
            <v>Sable blanc 0/2 concassé</v>
          </cell>
        </row>
        <row r="311">
          <cell r="O311" t="str">
            <v>Sable couleur rouille 0/2 concassé</v>
          </cell>
        </row>
        <row r="312">
          <cell r="O312" t="str">
            <v>Sable de tranchée</v>
          </cell>
        </row>
        <row r="313">
          <cell r="O313" t="str">
            <v>Sable Filtrant</v>
          </cell>
        </row>
        <row r="314">
          <cell r="O314" t="str">
            <v>Sable pour calage</v>
          </cell>
        </row>
        <row r="315">
          <cell r="O315" t="str">
            <v>Sanitaire</v>
          </cell>
        </row>
        <row r="316">
          <cell r="O316" t="str">
            <v>Silo a ordures</v>
          </cell>
        </row>
        <row r="317">
          <cell r="O317" t="str">
            <v>Soupape anti-bélier Ø 100</v>
          </cell>
        </row>
        <row r="318">
          <cell r="O318" t="str">
            <v>Soupape anti-bélier Ø 200</v>
          </cell>
        </row>
        <row r="319">
          <cell r="O319" t="str">
            <v xml:space="preserve">Tabernacle universel pour Robinet </v>
          </cell>
        </row>
        <row r="320">
          <cell r="O320" t="str">
            <v>Table/banc 220x70</v>
          </cell>
        </row>
        <row r="321">
          <cell r="O321" t="str">
            <v>Tabouret branche 200/160</v>
          </cell>
        </row>
        <row r="322">
          <cell r="O322" t="str">
            <v>Tabouret branche 315/160</v>
          </cell>
        </row>
        <row r="323">
          <cell r="O323" t="str">
            <v>Tabouret branche 315/200</v>
          </cell>
        </row>
        <row r="324">
          <cell r="O324" t="str">
            <v>Tampon plein fermeture hydraulique</v>
          </cell>
        </row>
        <row r="325">
          <cell r="O325" t="str">
            <v>Tampons an acier galvanisé Telecom L0T</v>
          </cell>
        </row>
        <row r="326">
          <cell r="O326" t="str">
            <v>Tampons an acier galvanisé Telecom L1T</v>
          </cell>
        </row>
        <row r="327">
          <cell r="O327" t="str">
            <v>Tampons an acier galvanisé Telecom L2T</v>
          </cell>
        </row>
        <row r="328">
          <cell r="O328" t="str">
            <v>Tampons an acier galvanisé Telecom L3T</v>
          </cell>
        </row>
        <row r="329">
          <cell r="O329" t="str">
            <v>Té à brides Ø 125</v>
          </cell>
        </row>
        <row r="330">
          <cell r="O330" t="str">
            <v>Té à brides Ø 300</v>
          </cell>
        </row>
        <row r="331">
          <cell r="O331" t="str">
            <v>Té à brides Ø 65</v>
          </cell>
        </row>
        <row r="332">
          <cell r="O332" t="str">
            <v>Té a brides Ø 80</v>
          </cell>
        </row>
        <row r="333">
          <cell r="O333" t="str">
            <v>Té male avec 3 manchons</v>
          </cell>
        </row>
        <row r="334">
          <cell r="O334" t="str">
            <v>Terrain tennis</v>
          </cell>
        </row>
        <row r="335">
          <cell r="O335" t="str">
            <v>Terre Végétale</v>
          </cell>
        </row>
        <row r="336">
          <cell r="O336" t="str">
            <v>Tete d'aqueduc</v>
          </cell>
        </row>
        <row r="337">
          <cell r="O337" t="str">
            <v>Tete de bouche à clef Chaussée</v>
          </cell>
        </row>
        <row r="338">
          <cell r="O338" t="str">
            <v>Tete de bouche à clef réhaussable</v>
          </cell>
        </row>
        <row r="339">
          <cell r="O339" t="str">
            <v>Tete de bouche à clef Trottoir</v>
          </cell>
        </row>
        <row r="340">
          <cell r="O340" t="str">
            <v>Tete de buse</v>
          </cell>
        </row>
        <row r="341">
          <cell r="O341" t="str">
            <v xml:space="preserve">Tiges d'ancrage </v>
          </cell>
        </row>
        <row r="342">
          <cell r="O342" t="str">
            <v>Toboggan</v>
          </cell>
        </row>
        <row r="343">
          <cell r="O343" t="str">
            <v>Tour de jeux</v>
          </cell>
        </row>
        <row r="344">
          <cell r="O344" t="str">
            <v>Tout Venant</v>
          </cell>
        </row>
        <row r="345">
          <cell r="O345" t="str">
            <v>Treilli soudé</v>
          </cell>
        </row>
        <row r="346">
          <cell r="O346" t="str">
            <v>Tube prémanchonné 28 mm</v>
          </cell>
        </row>
        <row r="347">
          <cell r="O347" t="str">
            <v>Tube prémanchonné 33 mm</v>
          </cell>
        </row>
        <row r="348">
          <cell r="O348" t="str">
            <v>Tube prémanchonné 45 mm</v>
          </cell>
        </row>
        <row r="349">
          <cell r="O349" t="str">
            <v>Tube prémanchonné 60 mm</v>
          </cell>
        </row>
        <row r="350">
          <cell r="O350" t="str">
            <v>Tubes PVC Ø 110</v>
          </cell>
        </row>
        <row r="351">
          <cell r="O351" t="str">
            <v>Tubes PVC Ø 25</v>
          </cell>
        </row>
        <row r="352">
          <cell r="O352" t="str">
            <v>Tubes PVC Ø 63</v>
          </cell>
        </row>
        <row r="353">
          <cell r="O353" t="str">
            <v>Tuyau béton Ø 300</v>
          </cell>
        </row>
        <row r="354">
          <cell r="O354" t="str">
            <v>Tuyau béton Ø 400</v>
          </cell>
        </row>
        <row r="355">
          <cell r="O355" t="str">
            <v>Tuyau béton Ø 600</v>
          </cell>
        </row>
        <row r="356">
          <cell r="O356" t="str">
            <v>Tuyau Fonte Ø 100</v>
          </cell>
        </row>
        <row r="357">
          <cell r="O357" t="str">
            <v>Tuyau Fonte Ø 150</v>
          </cell>
        </row>
        <row r="358">
          <cell r="O358" t="str">
            <v>Tuyau Fonte Ø 200</v>
          </cell>
        </row>
        <row r="359">
          <cell r="O359" t="str">
            <v>Tuyau Fonte Ø 300</v>
          </cell>
        </row>
        <row r="360">
          <cell r="O360" t="str">
            <v>Tuyau Fonte Ø 400</v>
          </cell>
        </row>
        <row r="361">
          <cell r="O361" t="str">
            <v>Tuyau PEHD 20mm</v>
          </cell>
        </row>
        <row r="362">
          <cell r="O362" t="str">
            <v>Tuyau PEHD 63mm</v>
          </cell>
        </row>
        <row r="363">
          <cell r="O363" t="str">
            <v>Tuyau PEHD Ø 110</v>
          </cell>
        </row>
        <row r="364">
          <cell r="O364" t="str">
            <v>Tuyau PEHD Ø 125</v>
          </cell>
        </row>
        <row r="365">
          <cell r="O365" t="str">
            <v>Tuyau PEHD Ø 25</v>
          </cell>
        </row>
        <row r="366">
          <cell r="O366" t="str">
            <v>Tuyau PEHD Ø 32</v>
          </cell>
        </row>
        <row r="367">
          <cell r="O367" t="str">
            <v>Tuyau PEHD Ø 50</v>
          </cell>
        </row>
        <row r="368">
          <cell r="O368" t="str">
            <v>Tuyau PEHD Ø 63</v>
          </cell>
        </row>
        <row r="369">
          <cell r="O369" t="str">
            <v>Tuyau PEHD Ø 70</v>
          </cell>
        </row>
        <row r="370">
          <cell r="O370" t="str">
            <v>Tuyau PEHD Ø 75</v>
          </cell>
        </row>
        <row r="371">
          <cell r="O371" t="str">
            <v>Tuyau PEHD Ø 90</v>
          </cell>
        </row>
        <row r="372">
          <cell r="O372" t="str">
            <v>Tuyau PVC 160</v>
          </cell>
        </row>
        <row r="373">
          <cell r="O373" t="str">
            <v>Tuyau PVC 200</v>
          </cell>
        </row>
        <row r="374">
          <cell r="O374" t="str">
            <v>Tuyau PVC 250</v>
          </cell>
        </row>
        <row r="375">
          <cell r="O375" t="str">
            <v>Tuyau PVC 315</v>
          </cell>
        </row>
        <row r="376">
          <cell r="O376" t="str">
            <v>Tuyau PVC 400</v>
          </cell>
        </row>
        <row r="377">
          <cell r="O377" t="str">
            <v>Tuyau PVC 500</v>
          </cell>
        </row>
        <row r="378">
          <cell r="O378" t="str">
            <v>Tuyau PVC 600</v>
          </cell>
        </row>
        <row r="379">
          <cell r="O379" t="str">
            <v>Tuyau PVC Ø 100</v>
          </cell>
        </row>
        <row r="380">
          <cell r="O380" t="str">
            <v>Tuyau PVC Ø 28</v>
          </cell>
        </row>
        <row r="381">
          <cell r="O381" t="str">
            <v>Tuyau PVC Ø 33</v>
          </cell>
        </row>
        <row r="382">
          <cell r="O382" t="str">
            <v>Tuyau PVC Ø 45</v>
          </cell>
        </row>
        <row r="383">
          <cell r="O383" t="str">
            <v>Tuyau PVC Ø 60</v>
          </cell>
        </row>
        <row r="384">
          <cell r="O384" t="str">
            <v>Tuyau PVC Ø 80</v>
          </cell>
        </row>
        <row r="385">
          <cell r="O385" t="str">
            <v>Vitrolles rose 6/10 concassé</v>
          </cell>
        </row>
        <row r="386">
          <cell r="O386" t="str">
            <v>Volant pour robinet vanne Ø 50</v>
          </cell>
        </row>
        <row r="387">
          <cell r="O387" t="str">
            <v>Volant pour robinet vanne Ø 500</v>
          </cell>
        </row>
        <row r="388">
          <cell r="O388" t="str">
            <v>Gazon</v>
          </cell>
        </row>
        <row r="389">
          <cell r="O389" t="str">
            <v>Panneau STOP</v>
          </cell>
        </row>
        <row r="390">
          <cell r="O390" t="str">
            <v>Désherbant chimique</v>
          </cell>
        </row>
        <row r="391">
          <cell r="O391" t="str">
            <v>Peinture blanche routière</v>
          </cell>
        </row>
        <row r="392">
          <cell r="O392" t="str">
            <v>Poste de transformation EP</v>
          </cell>
        </row>
        <row r="393">
          <cell r="O393" t="str">
            <v>Regard PEHD Ø 800</v>
          </cell>
        </row>
        <row r="394">
          <cell r="O394" t="str">
            <v>Regard béton Ø 1000</v>
          </cell>
        </row>
        <row r="395">
          <cell r="O395" t="str">
            <v>Cloture souple Pantanet 25m</v>
          </cell>
        </row>
        <row r="396">
          <cell r="O396" t="str">
            <v>Poteau Bekaclip 2,50m</v>
          </cell>
        </row>
        <row r="397">
          <cell r="O397" t="str">
            <v>Boite 500 capuchons Bekaclip</v>
          </cell>
        </row>
        <row r="398">
          <cell r="O398" t="str">
            <v>Jambe force Bekaclip 2m50</v>
          </cell>
        </row>
        <row r="399">
          <cell r="O399" t="str">
            <v>Portail Nylofor 4m*2,3m</v>
          </cell>
        </row>
        <row r="400">
          <cell r="O400" t="str">
            <v>Arret à bascule Nylofor</v>
          </cell>
        </row>
        <row r="401">
          <cell r="O401" t="str">
            <v>Plaque de sol avec butée Nylofor</v>
          </cell>
        </row>
        <row r="402">
          <cell r="O402" t="str">
            <v>Tube ECOPAL Polieco Ø 1000</v>
          </cell>
        </row>
        <row r="403">
          <cell r="O403" t="str">
            <v>Bouchons PEHD Ø 1000</v>
          </cell>
        </row>
        <row r="404">
          <cell r="O404" t="str">
            <v>Plaque de régulation d'écoulement inox</v>
          </cell>
        </row>
        <row r="405">
          <cell r="O405" t="str">
            <v>Candélabre Indal Logo</v>
          </cell>
        </row>
        <row r="406">
          <cell r="O406" t="str">
            <v>Commande EP 1D/1C</v>
          </cell>
        </row>
        <row r="407">
          <cell r="O407" t="str">
            <v>Lanterne SHP 70 W</v>
          </cell>
        </row>
        <row r="408">
          <cell r="O408" t="str">
            <v>Tete d'entonnement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Sous-détail"/>
      <sheetName val="Coefficient de vente"/>
      <sheetName val="Tâches"/>
      <sheetName val="bibmat"/>
      <sheetName val="bibfourni"/>
      <sheetName val="bibpers"/>
      <sheetName val="Planning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Aiguille vibrante</v>
          </cell>
        </row>
        <row r="2">
          <cell r="A2" t="str">
            <v>Arroseuse</v>
          </cell>
        </row>
        <row r="3">
          <cell r="A3" t="str">
            <v>Aspiratrice</v>
          </cell>
        </row>
        <row r="4">
          <cell r="A4" t="str">
            <v>Auto grade</v>
          </cell>
        </row>
        <row r="5">
          <cell r="A5" t="str">
            <v>Balayeuse</v>
          </cell>
        </row>
        <row r="6">
          <cell r="A6" t="str">
            <v>Baraque à outils</v>
          </cell>
        </row>
        <row r="7">
          <cell r="A7" t="str">
            <v>Baraque sanitaire</v>
          </cell>
        </row>
        <row r="8">
          <cell r="A8" t="str">
            <v>Blindage</v>
          </cell>
        </row>
        <row r="9">
          <cell r="A9" t="str">
            <v>Bouteur D4</v>
          </cell>
        </row>
        <row r="10">
          <cell r="A10" t="str">
            <v>Bouteur D5</v>
          </cell>
        </row>
        <row r="11">
          <cell r="A11" t="str">
            <v>Bouteur D6</v>
          </cell>
        </row>
        <row r="12">
          <cell r="A12" t="str">
            <v>Camion 10t</v>
          </cell>
        </row>
        <row r="13">
          <cell r="A13" t="str">
            <v>Camion 10t Grue</v>
          </cell>
        </row>
        <row r="14">
          <cell r="A14" t="str">
            <v>Camion 15t</v>
          </cell>
        </row>
        <row r="15">
          <cell r="A15" t="str">
            <v>Camion 15t Grue</v>
          </cell>
        </row>
        <row r="16">
          <cell r="A16" t="str">
            <v>Camion 25t</v>
          </cell>
        </row>
        <row r="17">
          <cell r="A17" t="str">
            <v>Carotteuse</v>
          </cell>
        </row>
        <row r="18">
          <cell r="A18" t="str">
            <v>Chargeur à chenilles</v>
          </cell>
        </row>
        <row r="19">
          <cell r="A19" t="str">
            <v>Chargeur à pneus 950</v>
          </cell>
        </row>
        <row r="20">
          <cell r="A20" t="str">
            <v>Citerne</v>
          </cell>
        </row>
        <row r="21">
          <cell r="A21" t="str">
            <v>Compacteur à pneus</v>
          </cell>
        </row>
        <row r="22">
          <cell r="A22" t="str">
            <v>Compresseur</v>
          </cell>
        </row>
        <row r="23">
          <cell r="A23" t="str">
            <v>Compresseur + piqueur</v>
          </cell>
        </row>
        <row r="24">
          <cell r="A24" t="str">
            <v>Divers</v>
          </cell>
        </row>
        <row r="25">
          <cell r="A25" t="str">
            <v>Élévateur</v>
          </cell>
        </row>
        <row r="26">
          <cell r="A26" t="str">
            <v>Épandeur</v>
          </cell>
        </row>
        <row r="27">
          <cell r="A27" t="str">
            <v>Feux de chantier</v>
          </cell>
        </row>
        <row r="28">
          <cell r="A28" t="str">
            <v>Finisseur</v>
          </cell>
        </row>
        <row r="29">
          <cell r="A29" t="str">
            <v>Forage destructif</v>
          </cell>
        </row>
        <row r="30">
          <cell r="A30" t="str">
            <v>Forage dirigé</v>
          </cell>
        </row>
        <row r="31">
          <cell r="A31" t="str">
            <v>Fourgon</v>
          </cell>
        </row>
        <row r="32">
          <cell r="A32" t="str">
            <v>Gravillonneur porté</v>
          </cell>
        </row>
        <row r="33">
          <cell r="A33" t="str">
            <v>Groupe électrogène 7 KVA</v>
          </cell>
        </row>
        <row r="34">
          <cell r="A34" t="str">
            <v>Laser canalisation</v>
          </cell>
        </row>
        <row r="35">
          <cell r="A35" t="str">
            <v xml:space="preserve">Mini pelle </v>
          </cell>
        </row>
        <row r="36">
          <cell r="A36" t="str">
            <v>Niveleuse</v>
          </cell>
        </row>
        <row r="37">
          <cell r="A37" t="str">
            <v>Pelle à Chenilles</v>
          </cell>
        </row>
        <row r="38">
          <cell r="A38" t="str">
            <v>Pelle à pneus</v>
          </cell>
        </row>
        <row r="39">
          <cell r="A39" t="str">
            <v>Petit vibrant + remorque</v>
          </cell>
        </row>
        <row r="40">
          <cell r="A40" t="str">
            <v>Pied de mouton</v>
          </cell>
        </row>
        <row r="41">
          <cell r="A41" t="str">
            <v>Pilonneuse</v>
          </cell>
        </row>
        <row r="42">
          <cell r="A42" t="str">
            <v>Plaque vibrante</v>
          </cell>
        </row>
        <row r="43">
          <cell r="A43" t="str">
            <v>Plaque vibrante 350 KG</v>
          </cell>
        </row>
        <row r="44">
          <cell r="A44" t="str">
            <v>Plaque vibrante 600 KG</v>
          </cell>
        </row>
        <row r="45">
          <cell r="A45" t="str">
            <v>Pompe à béton</v>
          </cell>
        </row>
        <row r="46">
          <cell r="A46" t="str">
            <v>Porte engins</v>
          </cell>
        </row>
        <row r="47">
          <cell r="A47" t="str">
            <v>Pose bordures</v>
          </cell>
        </row>
        <row r="48">
          <cell r="A48" t="str">
            <v>Pulvimixeur</v>
          </cell>
        </row>
        <row r="49">
          <cell r="A49" t="str">
            <v xml:space="preserve">Raboteuse </v>
          </cell>
        </row>
        <row r="50">
          <cell r="A50" t="str">
            <v>Ravitailleur</v>
          </cell>
        </row>
        <row r="51">
          <cell r="A51" t="str">
            <v>Réfectoire</v>
          </cell>
        </row>
        <row r="52">
          <cell r="A52" t="str">
            <v>Règle vibrante</v>
          </cell>
        </row>
        <row r="53">
          <cell r="A53" t="str">
            <v>Répandeuse 10t</v>
          </cell>
        </row>
        <row r="54">
          <cell r="A54" t="str">
            <v>Répandeuse 6t</v>
          </cell>
        </row>
        <row r="55">
          <cell r="A55" t="str">
            <v>Roadwidener</v>
          </cell>
        </row>
        <row r="56">
          <cell r="A56" t="str">
            <v>Rouleau BW 100</v>
          </cell>
        </row>
        <row r="57">
          <cell r="A57" t="str">
            <v>Rouleau BW 120</v>
          </cell>
        </row>
        <row r="58">
          <cell r="A58" t="str">
            <v>Rouleau BW 138</v>
          </cell>
        </row>
        <row r="59">
          <cell r="A59" t="str">
            <v>Rouleau BW 62</v>
          </cell>
        </row>
        <row r="60">
          <cell r="A60" t="str">
            <v>Rouleau BW 80</v>
          </cell>
        </row>
        <row r="61">
          <cell r="A61" t="str">
            <v>Scie à sol</v>
          </cell>
        </row>
        <row r="62">
          <cell r="A62" t="str">
            <v>Signalisation</v>
          </cell>
        </row>
        <row r="63">
          <cell r="A63" t="str">
            <v>Tamping</v>
          </cell>
        </row>
        <row r="64">
          <cell r="A64" t="str">
            <v>Tandem 2 billes</v>
          </cell>
        </row>
        <row r="65">
          <cell r="A65" t="str">
            <v>Tonne à eau</v>
          </cell>
        </row>
        <row r="66">
          <cell r="A66" t="str">
            <v>Tracteur agricole</v>
          </cell>
        </row>
        <row r="67">
          <cell r="A67" t="str">
            <v>Tracto + balai</v>
          </cell>
        </row>
        <row r="68">
          <cell r="A68" t="str">
            <v>Tracto benne</v>
          </cell>
        </row>
        <row r="69">
          <cell r="A69" t="str">
            <v>Tracto pelle</v>
          </cell>
        </row>
        <row r="70">
          <cell r="A70" t="str">
            <v>Transfert</v>
          </cell>
        </row>
        <row r="71">
          <cell r="A71" t="str">
            <v>Tronçonneuse</v>
          </cell>
        </row>
        <row r="72">
          <cell r="A72" t="str">
            <v>Vibrant V2</v>
          </cell>
        </row>
        <row r="73">
          <cell r="A73" t="str">
            <v>Vibrant V3</v>
          </cell>
        </row>
        <row r="74">
          <cell r="A74" t="str">
            <v>Vibrant V4</v>
          </cell>
        </row>
        <row r="75">
          <cell r="A75" t="str">
            <v>Vibrant V5</v>
          </cell>
        </row>
        <row r="76">
          <cell r="A76" t="str">
            <v>Zettel</v>
          </cell>
        </row>
      </sheetData>
      <sheetData sheetId="5">
        <row r="1">
          <cell r="A1" t="str">
            <v>0/20 départ</v>
          </cell>
        </row>
        <row r="2">
          <cell r="A2" t="str">
            <v>0/31,5 départ</v>
          </cell>
        </row>
        <row r="3">
          <cell r="A3" t="str">
            <v>0/60 départ</v>
          </cell>
        </row>
        <row r="4">
          <cell r="A4" t="str">
            <v>10/14 départ</v>
          </cell>
        </row>
        <row r="5">
          <cell r="A5" t="str">
            <v>2/4 départ</v>
          </cell>
        </row>
        <row r="6">
          <cell r="A6" t="str">
            <v>20/40 départ</v>
          </cell>
        </row>
        <row r="7">
          <cell r="A7" t="str">
            <v>4/6 départ</v>
          </cell>
        </row>
        <row r="8">
          <cell r="A8" t="str">
            <v>6/10 départ</v>
          </cell>
        </row>
        <row r="9">
          <cell r="A9" t="str">
            <v>Béton désactivé livré</v>
          </cell>
        </row>
        <row r="10">
          <cell r="A10" t="str">
            <v>Béton livré</v>
          </cell>
        </row>
        <row r="11">
          <cell r="A11" t="str">
            <v>Bois</v>
          </cell>
        </row>
        <row r="12">
          <cell r="A12" t="str">
            <v>Bordure A2</v>
          </cell>
        </row>
        <row r="13">
          <cell r="A13" t="str">
            <v>Bordure I3</v>
          </cell>
        </row>
        <row r="14">
          <cell r="A14" t="str">
            <v>Bordure P1</v>
          </cell>
        </row>
        <row r="15">
          <cell r="A15" t="str">
            <v>Bordure T1</v>
          </cell>
        </row>
        <row r="16">
          <cell r="A16" t="str">
            <v>Bordure T2</v>
          </cell>
        </row>
        <row r="17">
          <cell r="A17" t="str">
            <v>Bordure T3</v>
          </cell>
        </row>
        <row r="18">
          <cell r="A18" t="str">
            <v>Caniveau CC1</v>
          </cell>
        </row>
        <row r="19">
          <cell r="A19" t="str">
            <v>Caniveau CS1</v>
          </cell>
        </row>
        <row r="20">
          <cell r="A20" t="str">
            <v>Caniveau CS2</v>
          </cell>
        </row>
        <row r="21">
          <cell r="A21" t="str">
            <v>Disque laser</v>
          </cell>
        </row>
        <row r="22">
          <cell r="A22" t="str">
            <v>Drain chaussette</v>
          </cell>
        </row>
        <row r="23">
          <cell r="A23" t="str">
            <v>Emulsion à 65 %</v>
          </cell>
        </row>
        <row r="24">
          <cell r="A24" t="str">
            <v>Enrobés départ</v>
          </cell>
        </row>
        <row r="25">
          <cell r="A25" t="str">
            <v>Galets</v>
          </cell>
        </row>
        <row r="26">
          <cell r="A26" t="str">
            <v>Grave bitume départ</v>
          </cell>
        </row>
        <row r="27">
          <cell r="A27" t="str">
            <v>Grave ciment départ</v>
          </cell>
        </row>
        <row r="28">
          <cell r="A28" t="str">
            <v>Grave ciment livrée</v>
          </cell>
        </row>
        <row r="29">
          <cell r="A29" t="str">
            <v>Grave naturelle départ</v>
          </cell>
        </row>
        <row r="30">
          <cell r="A30" t="str">
            <v>Grave naturelle livrée</v>
          </cell>
        </row>
        <row r="31">
          <cell r="A31" t="str">
            <v>Gravillon à maçonnerie</v>
          </cell>
        </row>
        <row r="32">
          <cell r="A32" t="str">
            <v>Mortier livré</v>
          </cell>
        </row>
        <row r="33">
          <cell r="A33" t="str">
            <v>Mur en L</v>
          </cell>
        </row>
        <row r="34">
          <cell r="A34" t="str">
            <v>Regard Ø 1000</v>
          </cell>
        </row>
        <row r="35">
          <cell r="A35" t="str">
            <v>Regard PVC</v>
          </cell>
        </row>
        <row r="36">
          <cell r="A36" t="str">
            <v>Sable à maçonnerie départ</v>
          </cell>
        </row>
        <row r="37">
          <cell r="A37" t="str">
            <v>Sable à remblai livré</v>
          </cell>
        </row>
        <row r="38">
          <cell r="A38" t="str">
            <v>Treilli soudé</v>
          </cell>
        </row>
        <row r="39">
          <cell r="A39" t="str">
            <v>Tuyaux Ø 150</v>
          </cell>
        </row>
        <row r="40">
          <cell r="A40" t="str">
            <v>Tuyaux Ø 200</v>
          </cell>
        </row>
        <row r="41">
          <cell r="A41" t="str">
            <v>Tuyaux Ø 300</v>
          </cell>
        </row>
        <row r="42">
          <cell r="A42" t="str">
            <v>Tuyaux Ø 400</v>
          </cell>
        </row>
      </sheetData>
      <sheetData sheetId="6">
        <row r="1">
          <cell r="A1" t="str">
            <v>Chef de chantier</v>
          </cell>
        </row>
        <row r="2">
          <cell r="A2" t="str">
            <v>Equipe d'enrobés</v>
          </cell>
        </row>
        <row r="3">
          <cell r="A3" t="str">
            <v>Géomètre</v>
          </cell>
        </row>
        <row r="4">
          <cell r="A4" t="str">
            <v>Laborantin</v>
          </cell>
        </row>
        <row r="5">
          <cell r="A5" t="str">
            <v>Maçon</v>
          </cell>
        </row>
        <row r="6">
          <cell r="A6" t="str">
            <v>Ouvrier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9"/>
  <sheetViews>
    <sheetView workbookViewId="0">
      <pane xSplit="5" ySplit="2" topLeftCell="F3" activePane="bottomRight" state="frozen"/>
      <selection pane="topRight" activeCell="E1" sqref="E1"/>
      <selection pane="bottomLeft" activeCell="A3" sqref="A3"/>
      <selection pane="bottomRight" activeCell="K56" sqref="K56"/>
    </sheetView>
  </sheetViews>
  <sheetFormatPr baseColWidth="10" defaultRowHeight="15" x14ac:dyDescent="0.25"/>
  <cols>
    <col min="1" max="1" width="27.28515625" customWidth="1"/>
    <col min="2" max="2" width="9.7109375" customWidth="1"/>
    <col min="3" max="3" width="13.85546875" customWidth="1"/>
    <col min="4" max="4" width="9.7109375" customWidth="1"/>
    <col min="5" max="5" width="13.140625" customWidth="1"/>
    <col min="6" max="36" width="4.7109375" customWidth="1"/>
    <col min="37" max="37" width="3.28515625" customWidth="1"/>
    <col min="38" max="38" width="22" customWidth="1"/>
  </cols>
  <sheetData>
    <row r="1" spans="1:41" ht="15.75" thickBot="1" x14ac:dyDescent="0.3">
      <c r="F1" s="50" t="s">
        <v>6</v>
      </c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2"/>
    </row>
    <row r="2" spans="1:41" ht="15.75" thickBot="1" x14ac:dyDescent="0.3">
      <c r="A2" s="2" t="s">
        <v>0</v>
      </c>
      <c r="B2" s="1" t="s">
        <v>1</v>
      </c>
      <c r="C2" s="1" t="s">
        <v>2</v>
      </c>
      <c r="D2" s="10" t="s">
        <v>3</v>
      </c>
      <c r="E2" s="10" t="s">
        <v>33</v>
      </c>
      <c r="F2" s="18">
        <v>1</v>
      </c>
      <c r="G2" s="19">
        <v>2</v>
      </c>
      <c r="H2" s="19">
        <v>3</v>
      </c>
      <c r="I2" s="19">
        <v>4</v>
      </c>
      <c r="J2" s="19">
        <v>5</v>
      </c>
      <c r="K2" s="19">
        <v>6</v>
      </c>
      <c r="L2" s="19">
        <v>7</v>
      </c>
      <c r="M2" s="19">
        <v>8</v>
      </c>
      <c r="N2" s="19">
        <v>9</v>
      </c>
      <c r="O2" s="19">
        <v>10</v>
      </c>
      <c r="P2" s="19">
        <v>11</v>
      </c>
      <c r="Q2" s="19">
        <v>12</v>
      </c>
      <c r="R2" s="19">
        <v>13</v>
      </c>
      <c r="S2" s="19">
        <v>14</v>
      </c>
      <c r="T2" s="19">
        <v>15</v>
      </c>
      <c r="U2" s="19">
        <v>16</v>
      </c>
      <c r="V2" s="19">
        <v>17</v>
      </c>
      <c r="W2" s="19">
        <v>18</v>
      </c>
      <c r="X2" s="19">
        <v>19</v>
      </c>
      <c r="Y2" s="19">
        <v>20</v>
      </c>
      <c r="Z2" s="19">
        <v>21</v>
      </c>
      <c r="AA2" s="19">
        <v>22</v>
      </c>
      <c r="AB2" s="19">
        <v>23</v>
      </c>
      <c r="AC2" s="19">
        <v>24</v>
      </c>
      <c r="AD2" s="19">
        <v>25</v>
      </c>
      <c r="AE2" s="19">
        <v>26</v>
      </c>
      <c r="AF2" s="19">
        <v>27</v>
      </c>
      <c r="AG2" s="19">
        <v>28</v>
      </c>
      <c r="AH2" s="19">
        <v>29</v>
      </c>
      <c r="AI2" s="19">
        <v>30</v>
      </c>
      <c r="AJ2" s="20">
        <v>31</v>
      </c>
    </row>
    <row r="3" spans="1:41" ht="15.75" thickBot="1" x14ac:dyDescent="0.3">
      <c r="A3" s="3" t="s">
        <v>34</v>
      </c>
      <c r="B3" s="4"/>
      <c r="C3" s="4" t="s">
        <v>19</v>
      </c>
      <c r="D3" s="11">
        <f>SUM(F3:AJ3)</f>
        <v>2</v>
      </c>
      <c r="E3" s="11" t="s">
        <v>13</v>
      </c>
      <c r="F3" s="12"/>
      <c r="G3" s="13">
        <v>2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4"/>
    </row>
    <row r="4" spans="1:41" ht="15.75" thickBot="1" x14ac:dyDescent="0.3">
      <c r="A4" s="3" t="s">
        <v>35</v>
      </c>
      <c r="B4" s="4"/>
      <c r="C4" s="4" t="s">
        <v>20</v>
      </c>
      <c r="D4" s="11">
        <f t="shared" ref="D4:D14" si="0">SUM(F4:AJ4)</f>
        <v>1</v>
      </c>
      <c r="E4" s="11" t="s">
        <v>14</v>
      </c>
      <c r="F4" s="15"/>
      <c r="G4" s="16"/>
      <c r="H4" s="16">
        <v>1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7"/>
      <c r="AL4" s="46" t="s">
        <v>7</v>
      </c>
      <c r="AM4" s="47"/>
      <c r="AN4" s="48" t="s">
        <v>10</v>
      </c>
      <c r="AO4" s="49"/>
    </row>
    <row r="5" spans="1:41" ht="15.75" thickBot="1" x14ac:dyDescent="0.3">
      <c r="A5" s="3" t="s">
        <v>36</v>
      </c>
      <c r="B5" s="4"/>
      <c r="C5" s="4" t="s">
        <v>16</v>
      </c>
      <c r="D5" s="11">
        <f t="shared" si="0"/>
        <v>1</v>
      </c>
      <c r="E5" s="11" t="s">
        <v>15</v>
      </c>
      <c r="F5" s="15"/>
      <c r="G5" s="16"/>
      <c r="H5" s="16"/>
      <c r="I5" s="16">
        <v>1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7"/>
      <c r="AL5" s="21" t="s">
        <v>8</v>
      </c>
      <c r="AM5" s="22" t="s">
        <v>9</v>
      </c>
      <c r="AN5" s="23" t="s">
        <v>4</v>
      </c>
      <c r="AO5" s="24" t="s">
        <v>5</v>
      </c>
    </row>
    <row r="6" spans="1:41" x14ac:dyDescent="0.25">
      <c r="A6" s="3" t="s">
        <v>37</v>
      </c>
      <c r="B6" s="4"/>
      <c r="C6" s="4" t="s">
        <v>18</v>
      </c>
      <c r="D6" s="11">
        <f t="shared" si="0"/>
        <v>1</v>
      </c>
      <c r="E6" s="11" t="s">
        <v>26</v>
      </c>
      <c r="F6" s="15"/>
      <c r="G6" s="16"/>
      <c r="H6" s="16"/>
      <c r="I6" s="16"/>
      <c r="J6" s="16">
        <v>1</v>
      </c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7"/>
      <c r="AL6" s="25" t="s">
        <v>16</v>
      </c>
      <c r="AM6" s="26">
        <f>SUMIF($C$3:$C$59,AL6,$D$3:$D$59)</f>
        <v>1</v>
      </c>
      <c r="AN6" s="27">
        <f>IF(AL6="","",VLOOKUP(AL6,Données!$F$2:$I$25,3,FALSE))</f>
        <v>1</v>
      </c>
      <c r="AO6" s="28">
        <f>IFERROR(AM6*AN6,"")</f>
        <v>1</v>
      </c>
    </row>
    <row r="7" spans="1:41" x14ac:dyDescent="0.25">
      <c r="A7" s="3" t="s">
        <v>38</v>
      </c>
      <c r="B7" s="4"/>
      <c r="C7" s="4" t="s">
        <v>18</v>
      </c>
      <c r="D7" s="11">
        <f t="shared" si="0"/>
        <v>1</v>
      </c>
      <c r="E7" s="11" t="s">
        <v>13</v>
      </c>
      <c r="F7" s="15"/>
      <c r="G7" s="16"/>
      <c r="H7" s="16"/>
      <c r="I7" s="16"/>
      <c r="J7" s="16"/>
      <c r="K7" s="16">
        <v>1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7"/>
      <c r="AL7" s="29" t="s">
        <v>17</v>
      </c>
      <c r="AM7" s="30">
        <f>SUMIF($C$3:$C$59,AL7,$D$3:$D$59)</f>
        <v>2</v>
      </c>
      <c r="AN7" s="31">
        <f>IF(AL7="","",VLOOKUP(AL7,Données!$F$2:$I$25,3,FALSE))</f>
        <v>1</v>
      </c>
      <c r="AO7" s="32">
        <f t="shared" ref="AO7:AO29" si="1">IFERROR(AM7*AN7,"")</f>
        <v>2</v>
      </c>
    </row>
    <row r="8" spans="1:41" x14ac:dyDescent="0.25">
      <c r="A8" s="3" t="s">
        <v>39</v>
      </c>
      <c r="B8" s="4"/>
      <c r="C8" s="4" t="s">
        <v>17</v>
      </c>
      <c r="D8" s="11">
        <f t="shared" si="0"/>
        <v>2</v>
      </c>
      <c r="E8" s="11" t="s">
        <v>14</v>
      </c>
      <c r="F8" s="15"/>
      <c r="G8" s="16"/>
      <c r="H8" s="16"/>
      <c r="I8" s="16"/>
      <c r="J8" s="16"/>
      <c r="K8" s="16"/>
      <c r="L8" s="16">
        <v>2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7"/>
      <c r="AL8" s="29" t="s">
        <v>18</v>
      </c>
      <c r="AM8" s="30">
        <f>SUMIF($C$3:$C$59,AL8,$D$3:$D$59)</f>
        <v>2</v>
      </c>
      <c r="AN8" s="31">
        <f>IF(AL8="","",VLOOKUP(AL8,Données!$F$2:$I$25,3,FALSE))</f>
        <v>1</v>
      </c>
      <c r="AO8" s="32">
        <f t="shared" si="1"/>
        <v>2</v>
      </c>
    </row>
    <row r="9" spans="1:41" x14ac:dyDescent="0.25">
      <c r="A9" s="3"/>
      <c r="B9" s="4"/>
      <c r="C9" s="4"/>
      <c r="D9" s="11">
        <f t="shared" si="0"/>
        <v>0</v>
      </c>
      <c r="E9" s="11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7"/>
      <c r="AL9" s="29" t="s">
        <v>19</v>
      </c>
      <c r="AM9" s="30">
        <f>SUMIF($C$3:$C$59,AL9,$D$3:$D$59)</f>
        <v>2</v>
      </c>
      <c r="AN9" s="31">
        <f>IF(AL9="","",VLOOKUP(AL9,Données!$F$2:$I$25,3,FALSE))</f>
        <v>1</v>
      </c>
      <c r="AO9" s="32">
        <f t="shared" si="1"/>
        <v>2</v>
      </c>
    </row>
    <row r="10" spans="1:41" x14ac:dyDescent="0.25">
      <c r="A10" s="3"/>
      <c r="B10" s="4"/>
      <c r="C10" s="4"/>
      <c r="D10" s="11">
        <f t="shared" si="0"/>
        <v>0</v>
      </c>
      <c r="E10" s="11"/>
      <c r="F10" s="15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7"/>
      <c r="AL10" s="29" t="s">
        <v>20</v>
      </c>
      <c r="AM10" s="30">
        <f>SUMIF($C$3:$C$59,AL10,$D$3:$D$59)</f>
        <v>1</v>
      </c>
      <c r="AN10" s="31">
        <f>IF(AL10="","",VLOOKUP(AL10,Données!$F$2:$I$25,3,FALSE))</f>
        <v>1</v>
      </c>
      <c r="AO10" s="32">
        <f t="shared" si="1"/>
        <v>1</v>
      </c>
    </row>
    <row r="11" spans="1:41" x14ac:dyDescent="0.25">
      <c r="A11" s="3"/>
      <c r="B11" s="4"/>
      <c r="C11" s="4"/>
      <c r="D11" s="11">
        <f t="shared" si="0"/>
        <v>0</v>
      </c>
      <c r="E11" s="11"/>
      <c r="F11" s="15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7"/>
      <c r="AL11" s="29"/>
      <c r="AM11" s="30">
        <f>SUMIF($C$3:$C$59,AL11,$D$3:$D$59)</f>
        <v>0</v>
      </c>
      <c r="AN11" s="31" t="str">
        <f>IF(AL11="","",VLOOKUP(AL11,Données!$F$2:$I$25,3,FALSE))</f>
        <v/>
      </c>
      <c r="AO11" s="32" t="str">
        <f t="shared" si="1"/>
        <v/>
      </c>
    </row>
    <row r="12" spans="1:41" x14ac:dyDescent="0.25">
      <c r="A12" s="3"/>
      <c r="B12" s="4"/>
      <c r="C12" s="4"/>
      <c r="D12" s="11">
        <f t="shared" si="0"/>
        <v>0</v>
      </c>
      <c r="E12" s="11"/>
      <c r="F12" s="15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7"/>
      <c r="AL12" s="29"/>
      <c r="AM12" s="30">
        <f>SUMIF($C$3:$C$59,AL12,$D$3:$D$59)</f>
        <v>0</v>
      </c>
      <c r="AN12" s="31" t="str">
        <f>IF(AL12="","",VLOOKUP(AL12,Données!$F$2:$I$25,3,FALSE))</f>
        <v/>
      </c>
      <c r="AO12" s="32" t="str">
        <f t="shared" si="1"/>
        <v/>
      </c>
    </row>
    <row r="13" spans="1:41" x14ac:dyDescent="0.25">
      <c r="A13" s="3"/>
      <c r="B13" s="4"/>
      <c r="C13" s="4"/>
      <c r="D13" s="11">
        <f t="shared" si="0"/>
        <v>0</v>
      </c>
      <c r="E13" s="11"/>
      <c r="F13" s="15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7"/>
      <c r="AL13" s="29"/>
      <c r="AM13" s="30">
        <f>SUMIF($C$3:$C$59,AL13,$D$3:$D$59)</f>
        <v>0</v>
      </c>
      <c r="AN13" s="31" t="str">
        <f>IF(AL13="","",VLOOKUP(AL13,Données!$F$2:$I$25,3,FALSE))</f>
        <v/>
      </c>
      <c r="AO13" s="32" t="str">
        <f t="shared" si="1"/>
        <v/>
      </c>
    </row>
    <row r="14" spans="1:41" x14ac:dyDescent="0.25">
      <c r="A14" s="3"/>
      <c r="B14" s="4"/>
      <c r="C14" s="4"/>
      <c r="D14" s="11">
        <f t="shared" si="0"/>
        <v>0</v>
      </c>
      <c r="E14" s="11"/>
      <c r="F14" s="15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7"/>
      <c r="AL14" s="29"/>
      <c r="AM14" s="30">
        <f>SUMIF($C$3:$C$59,AL14,$D$3:$D$59)</f>
        <v>0</v>
      </c>
      <c r="AN14" s="31" t="str">
        <f>IF(AL14="","",VLOOKUP(AL14,Données!$F$2:$I$25,3,FALSE))</f>
        <v/>
      </c>
      <c r="AO14" s="32" t="str">
        <f t="shared" si="1"/>
        <v/>
      </c>
    </row>
    <row r="15" spans="1:41" x14ac:dyDescent="0.25">
      <c r="A15" s="3"/>
      <c r="B15" s="4"/>
      <c r="C15" s="4"/>
      <c r="D15" s="11"/>
      <c r="E15" s="11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7"/>
      <c r="AL15" s="29"/>
      <c r="AM15" s="30">
        <f>SUMIF($C$3:$C$59,AL15,$D$3:$D$59)</f>
        <v>0</v>
      </c>
      <c r="AN15" s="31" t="str">
        <f>IF(AL15="","",VLOOKUP(AL15,Données!$F$2:$I$25,3,FALSE))</f>
        <v/>
      </c>
      <c r="AO15" s="32" t="str">
        <f t="shared" si="1"/>
        <v/>
      </c>
    </row>
    <row r="16" spans="1:41" x14ac:dyDescent="0.25">
      <c r="A16" s="3"/>
      <c r="B16" s="4"/>
      <c r="C16" s="4"/>
      <c r="D16" s="11"/>
      <c r="E16" s="11"/>
      <c r="F16" s="15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7"/>
      <c r="AL16" s="29"/>
      <c r="AM16" s="30">
        <f>SUMIF($C$3:$C$59,AL16,$D$3:$D$59)</f>
        <v>0</v>
      </c>
      <c r="AN16" s="31" t="str">
        <f>IF(AL16="","",VLOOKUP(AL16,Données!$F$2:$I$25,3,FALSE))</f>
        <v/>
      </c>
      <c r="AO16" s="32" t="str">
        <f t="shared" si="1"/>
        <v/>
      </c>
    </row>
    <row r="17" spans="1:41" x14ac:dyDescent="0.25">
      <c r="A17" s="3"/>
      <c r="B17" s="4"/>
      <c r="C17" s="4"/>
      <c r="D17" s="11"/>
      <c r="E17" s="11"/>
      <c r="F17" s="15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7"/>
      <c r="AL17" s="29"/>
      <c r="AM17" s="30">
        <f>SUMIF($C$3:$C$59,AL17,$D$3:$D$59)</f>
        <v>0</v>
      </c>
      <c r="AN17" s="31" t="str">
        <f>IF(AL17="","",VLOOKUP(AL17,Données!$F$2:$I$25,3,FALSE))</f>
        <v/>
      </c>
      <c r="AO17" s="32" t="str">
        <f t="shared" si="1"/>
        <v/>
      </c>
    </row>
    <row r="18" spans="1:41" x14ac:dyDescent="0.25">
      <c r="A18" s="3"/>
      <c r="B18" s="4"/>
      <c r="C18" s="4"/>
      <c r="D18" s="11"/>
      <c r="E18" s="11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7"/>
      <c r="AL18" s="29"/>
      <c r="AM18" s="30">
        <f>SUMIF($C$3:$C$59,AL18,$D$3:$D$59)</f>
        <v>0</v>
      </c>
      <c r="AN18" s="31" t="str">
        <f>IF(AL18="","",VLOOKUP(AL18,Données!$F$2:$I$25,3,FALSE))</f>
        <v/>
      </c>
      <c r="AO18" s="32" t="str">
        <f t="shared" si="1"/>
        <v/>
      </c>
    </row>
    <row r="19" spans="1:41" x14ac:dyDescent="0.25">
      <c r="A19" s="3"/>
      <c r="B19" s="4"/>
      <c r="C19" s="4"/>
      <c r="D19" s="11"/>
      <c r="E19" s="11"/>
      <c r="F19" s="15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7"/>
      <c r="AL19" s="29"/>
      <c r="AM19" s="30">
        <f>SUMIF($C$3:$C$59,AL19,$D$3:$D$59)</f>
        <v>0</v>
      </c>
      <c r="AN19" s="31" t="str">
        <f>IF(AL19="","",VLOOKUP(AL19,Données!$F$2:$I$25,3,FALSE))</f>
        <v/>
      </c>
      <c r="AO19" s="32" t="str">
        <f t="shared" si="1"/>
        <v/>
      </c>
    </row>
    <row r="20" spans="1:41" x14ac:dyDescent="0.25">
      <c r="A20" s="3"/>
      <c r="B20" s="4"/>
      <c r="C20" s="4"/>
      <c r="D20" s="11"/>
      <c r="E20" s="11"/>
      <c r="F20" s="15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7"/>
      <c r="AL20" s="29"/>
      <c r="AM20" s="30">
        <f>SUMIF($C$3:$C$59,AL20,$D$3:$D$59)</f>
        <v>0</v>
      </c>
      <c r="AN20" s="31" t="str">
        <f>IF(AL20="","",VLOOKUP(AL20,Données!$F$2:$I$25,3,FALSE))</f>
        <v/>
      </c>
      <c r="AO20" s="32" t="str">
        <f t="shared" si="1"/>
        <v/>
      </c>
    </row>
    <row r="21" spans="1:41" x14ac:dyDescent="0.25">
      <c r="A21" s="3"/>
      <c r="B21" s="4"/>
      <c r="C21" s="4"/>
      <c r="D21" s="11"/>
      <c r="E21" s="11"/>
      <c r="F21" s="15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7"/>
      <c r="AL21" s="29"/>
      <c r="AM21" s="30">
        <f>SUMIF($C$3:$C$59,AL21,$D$3:$D$59)</f>
        <v>0</v>
      </c>
      <c r="AN21" s="31" t="str">
        <f>IF(AL21="","",VLOOKUP(AL21,Données!$F$2:$I$25,3,FALSE))</f>
        <v/>
      </c>
      <c r="AO21" s="32" t="str">
        <f t="shared" si="1"/>
        <v/>
      </c>
    </row>
    <row r="22" spans="1:41" x14ac:dyDescent="0.25">
      <c r="A22" s="3"/>
      <c r="B22" s="4"/>
      <c r="C22" s="4"/>
      <c r="D22" s="11"/>
      <c r="E22" s="11"/>
      <c r="F22" s="15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7"/>
      <c r="AL22" s="29"/>
      <c r="AM22" s="30">
        <f>SUMIF($C$3:$C$59,AL22,$D$3:$D$59)</f>
        <v>0</v>
      </c>
      <c r="AN22" s="31" t="str">
        <f>IF(AL22="","",VLOOKUP(AL22,Données!$F$2:$I$25,3,FALSE))</f>
        <v/>
      </c>
      <c r="AO22" s="32" t="str">
        <f t="shared" si="1"/>
        <v/>
      </c>
    </row>
    <row r="23" spans="1:41" x14ac:dyDescent="0.25">
      <c r="A23" s="3"/>
      <c r="B23" s="4"/>
      <c r="C23" s="4"/>
      <c r="D23" s="11"/>
      <c r="E23" s="11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7"/>
      <c r="AL23" s="29"/>
      <c r="AM23" s="30">
        <f>SUMIF($C$3:$C$59,AL23,$D$3:$D$59)</f>
        <v>0</v>
      </c>
      <c r="AN23" s="31" t="str">
        <f>IF(AL23="","",VLOOKUP(AL23,Données!$F$2:$I$25,3,FALSE))</f>
        <v/>
      </c>
      <c r="AO23" s="32" t="str">
        <f t="shared" si="1"/>
        <v/>
      </c>
    </row>
    <row r="24" spans="1:41" x14ac:dyDescent="0.25">
      <c r="A24" s="3"/>
      <c r="B24" s="4"/>
      <c r="C24" s="4"/>
      <c r="D24" s="11"/>
      <c r="E24" s="11"/>
      <c r="F24" s="15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7"/>
      <c r="AL24" s="29"/>
      <c r="AM24" s="30">
        <f>SUMIF($C$3:$C$59,AL24,$D$3:$D$59)</f>
        <v>0</v>
      </c>
      <c r="AN24" s="31" t="str">
        <f>IF(AL24="","",VLOOKUP(AL24,Données!$F$2:$I$25,3,FALSE))</f>
        <v/>
      </c>
      <c r="AO24" s="32" t="str">
        <f t="shared" si="1"/>
        <v/>
      </c>
    </row>
    <row r="25" spans="1:41" x14ac:dyDescent="0.25">
      <c r="A25" s="3"/>
      <c r="B25" s="4"/>
      <c r="C25" s="4"/>
      <c r="D25" s="11"/>
      <c r="E25" s="11"/>
      <c r="F25" s="15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7"/>
      <c r="AL25" s="29"/>
      <c r="AM25" s="30">
        <f>SUMIF($C$3:$C$59,AL25,$D$3:$D$59)</f>
        <v>0</v>
      </c>
      <c r="AN25" s="31" t="str">
        <f>IF(AL25="","",VLOOKUP(AL25,Données!$F$2:$I$25,3,FALSE))</f>
        <v/>
      </c>
      <c r="AO25" s="32" t="str">
        <f t="shared" si="1"/>
        <v/>
      </c>
    </row>
    <row r="26" spans="1:41" x14ac:dyDescent="0.25">
      <c r="A26" s="3"/>
      <c r="B26" s="4"/>
      <c r="C26" s="4"/>
      <c r="D26" s="11"/>
      <c r="E26" s="11"/>
      <c r="F26" s="15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7"/>
      <c r="AL26" s="29"/>
      <c r="AM26" s="30">
        <f>SUMIF($C$3:$C$59,AL26,$D$3:$D$59)</f>
        <v>0</v>
      </c>
      <c r="AN26" s="31" t="str">
        <f>IF(AL26="","",VLOOKUP(AL26,Données!$F$2:$I$25,3,FALSE))</f>
        <v/>
      </c>
      <c r="AO26" s="32" t="str">
        <f t="shared" si="1"/>
        <v/>
      </c>
    </row>
    <row r="27" spans="1:41" x14ac:dyDescent="0.25">
      <c r="A27" s="3"/>
      <c r="B27" s="4"/>
      <c r="C27" s="4"/>
      <c r="D27" s="11"/>
      <c r="E27" s="11"/>
      <c r="F27" s="15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7"/>
      <c r="AL27" s="29"/>
      <c r="AM27" s="30">
        <f>SUMIF($C$3:$C$59,AL27,$D$3:$D$59)</f>
        <v>0</v>
      </c>
      <c r="AN27" s="31" t="str">
        <f>IF(AL27="","",VLOOKUP(AL27,Données!$F$2:$I$25,3,FALSE))</f>
        <v/>
      </c>
      <c r="AO27" s="32" t="str">
        <f t="shared" si="1"/>
        <v/>
      </c>
    </row>
    <row r="28" spans="1:41" x14ac:dyDescent="0.25">
      <c r="A28" s="3"/>
      <c r="B28" s="4"/>
      <c r="C28" s="4"/>
      <c r="D28" s="11"/>
      <c r="E28" s="11"/>
      <c r="F28" s="15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7"/>
      <c r="AL28" s="29"/>
      <c r="AM28" s="30">
        <f>SUMIF($C$3:$C$59,AL28,$D$3:$D$59)</f>
        <v>0</v>
      </c>
      <c r="AN28" s="31" t="str">
        <f>IF(AL28="","",VLOOKUP(AL28,Données!$F$2:$I$25,3,FALSE))</f>
        <v/>
      </c>
      <c r="AO28" s="32" t="str">
        <f t="shared" si="1"/>
        <v/>
      </c>
    </row>
    <row r="29" spans="1:41" ht="15.75" thickBot="1" x14ac:dyDescent="0.3">
      <c r="A29" s="3"/>
      <c r="B29" s="4"/>
      <c r="C29" s="4"/>
      <c r="D29" s="11"/>
      <c r="E29" s="11"/>
      <c r="F29" s="15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7"/>
      <c r="AL29" s="33"/>
      <c r="AM29" s="34">
        <f>SUMIF($C$3:$C$59,AL29,$D$3:$D$59)</f>
        <v>0</v>
      </c>
      <c r="AN29" s="35" t="str">
        <f>IF(AL29="","",VLOOKUP(AL29,Données!$F$2:$I$25,3,FALSE))</f>
        <v/>
      </c>
      <c r="AO29" s="36" t="str">
        <f t="shared" si="1"/>
        <v/>
      </c>
    </row>
    <row r="30" spans="1:41" ht="15.75" thickBot="1" x14ac:dyDescent="0.3">
      <c r="A30" s="3"/>
      <c r="B30" s="4"/>
      <c r="C30" s="4"/>
      <c r="D30" s="11"/>
      <c r="E30" s="11"/>
      <c r="F30" s="15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7"/>
      <c r="AL30" s="37"/>
      <c r="AM30" s="37"/>
      <c r="AN30" s="38" t="s">
        <v>11</v>
      </c>
      <c r="AO30" s="39">
        <f>SUM(AO6:AO29)</f>
        <v>8</v>
      </c>
    </row>
    <row r="31" spans="1:41" x14ac:dyDescent="0.25">
      <c r="A31" s="3"/>
      <c r="B31" s="4"/>
      <c r="C31" s="4"/>
      <c r="D31" s="11"/>
      <c r="E31" s="11"/>
      <c r="F31" s="15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7"/>
    </row>
    <row r="32" spans="1:41" ht="15.75" thickBot="1" x14ac:dyDescent="0.3">
      <c r="A32" s="3"/>
      <c r="B32" s="4"/>
      <c r="C32" s="4"/>
      <c r="D32" s="11"/>
      <c r="E32" s="11"/>
      <c r="F32" s="15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7"/>
    </row>
    <row r="33" spans="1:42" ht="15.75" thickBot="1" x14ac:dyDescent="0.3">
      <c r="A33" s="3"/>
      <c r="B33" s="4"/>
      <c r="C33" s="4"/>
      <c r="D33" s="11"/>
      <c r="E33" s="11"/>
      <c r="F33" s="15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7"/>
      <c r="AL33" s="53" t="s">
        <v>33</v>
      </c>
      <c r="AM33" s="54"/>
      <c r="AN33" s="55"/>
    </row>
    <row r="34" spans="1:42" ht="15.75" thickBot="1" x14ac:dyDescent="0.3">
      <c r="A34" s="3"/>
      <c r="B34" s="4"/>
      <c r="C34" s="4"/>
      <c r="D34" s="11"/>
      <c r="E34" s="11"/>
      <c r="F34" s="15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7"/>
      <c r="AL34" s="40" t="s">
        <v>8</v>
      </c>
      <c r="AM34" s="41" t="s">
        <v>33</v>
      </c>
      <c r="AN34" s="42" t="s">
        <v>3</v>
      </c>
      <c r="AO34" t="s">
        <v>4</v>
      </c>
      <c r="AP34" t="s">
        <v>5</v>
      </c>
    </row>
    <row r="35" spans="1:42" x14ac:dyDescent="0.25">
      <c r="A35" s="3"/>
      <c r="B35" s="4"/>
      <c r="C35" s="4"/>
      <c r="D35" s="11"/>
      <c r="E35" s="11"/>
      <c r="F35" s="15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7"/>
      <c r="AL35" s="25" t="s">
        <v>16</v>
      </c>
      <c r="AM35" s="26" t="s">
        <v>14</v>
      </c>
      <c r="AN35" s="43"/>
    </row>
    <row r="36" spans="1:42" x14ac:dyDescent="0.25">
      <c r="A36" s="3"/>
      <c r="B36" s="4"/>
      <c r="C36" s="4"/>
      <c r="D36" s="11"/>
      <c r="E36" s="11"/>
      <c r="F36" s="15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7"/>
      <c r="AL36" s="29" t="s">
        <v>17</v>
      </c>
      <c r="AM36" s="30" t="s">
        <v>13</v>
      </c>
      <c r="AN36" s="44"/>
    </row>
    <row r="37" spans="1:42" x14ac:dyDescent="0.25">
      <c r="A37" s="3"/>
      <c r="B37" s="4"/>
      <c r="C37" s="4"/>
      <c r="D37" s="11"/>
      <c r="E37" s="11"/>
      <c r="F37" s="15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7"/>
      <c r="AL37" s="29" t="s">
        <v>18</v>
      </c>
      <c r="AM37" s="30"/>
      <c r="AN37" s="44"/>
    </row>
    <row r="38" spans="1:42" x14ac:dyDescent="0.25">
      <c r="A38" s="3"/>
      <c r="B38" s="4"/>
      <c r="C38" s="4"/>
      <c r="D38" s="11"/>
      <c r="E38" s="11"/>
      <c r="F38" s="15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7"/>
      <c r="AL38" s="29" t="s">
        <v>19</v>
      </c>
      <c r="AM38" s="30"/>
      <c r="AN38" s="44"/>
    </row>
    <row r="39" spans="1:42" x14ac:dyDescent="0.25">
      <c r="A39" s="3"/>
      <c r="B39" s="4" t="str">
        <f>IF(A39="","",VLOOKUP(A39,Données!$A$2:B2235,2,FALSE))</f>
        <v/>
      </c>
      <c r="C39" s="4"/>
      <c r="D39" s="11">
        <f t="shared" ref="D39:D59" si="2">SUM(F39:AJ39)</f>
        <v>0</v>
      </c>
      <c r="E39" s="11"/>
      <c r="F39" s="15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7"/>
      <c r="AL39" s="29" t="s">
        <v>20</v>
      </c>
      <c r="AM39" s="30"/>
      <c r="AN39" s="44"/>
    </row>
    <row r="40" spans="1:42" x14ac:dyDescent="0.25">
      <c r="A40" s="3"/>
      <c r="B40" s="4" t="str">
        <f>IF(A40="","",VLOOKUP(A40,Données!$A$2:B2236,2,FALSE))</f>
        <v/>
      </c>
      <c r="C40" s="4"/>
      <c r="D40" s="11">
        <f t="shared" si="2"/>
        <v>0</v>
      </c>
      <c r="E40" s="11"/>
      <c r="F40" s="15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7"/>
      <c r="AL40" s="29"/>
      <c r="AM40" s="30"/>
      <c r="AN40" s="44"/>
    </row>
    <row r="41" spans="1:42" x14ac:dyDescent="0.25">
      <c r="A41" s="3"/>
      <c r="B41" s="4" t="str">
        <f>IF(A41="","",VLOOKUP(A41,Données!$A$2:B2237,2,FALSE))</f>
        <v/>
      </c>
      <c r="C41" s="4"/>
      <c r="D41" s="11">
        <f t="shared" si="2"/>
        <v>0</v>
      </c>
      <c r="E41" s="11"/>
      <c r="F41" s="15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7"/>
      <c r="AL41" s="29"/>
      <c r="AM41" s="30"/>
      <c r="AN41" s="44"/>
    </row>
    <row r="42" spans="1:42" x14ac:dyDescent="0.25">
      <c r="A42" s="3"/>
      <c r="B42" s="4" t="str">
        <f>IF(A42="","",VLOOKUP(A42,Données!$A$2:B2238,2,FALSE))</f>
        <v/>
      </c>
      <c r="C42" s="4"/>
      <c r="D42" s="11">
        <f t="shared" si="2"/>
        <v>0</v>
      </c>
      <c r="E42" s="11"/>
      <c r="F42" s="15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7"/>
      <c r="AL42" s="29"/>
      <c r="AM42" s="30"/>
      <c r="AN42" s="44"/>
    </row>
    <row r="43" spans="1:42" x14ac:dyDescent="0.25">
      <c r="A43" s="3"/>
      <c r="B43" s="4" t="str">
        <f>IF(A43="","",VLOOKUP(A43,Données!$A$2:B2239,2,FALSE))</f>
        <v/>
      </c>
      <c r="C43" s="4"/>
      <c r="D43" s="11">
        <f t="shared" si="2"/>
        <v>0</v>
      </c>
      <c r="E43" s="11"/>
      <c r="F43" s="15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7"/>
      <c r="AL43" s="29"/>
      <c r="AM43" s="30"/>
      <c r="AN43" s="44"/>
    </row>
    <row r="44" spans="1:42" x14ac:dyDescent="0.25">
      <c r="A44" s="3"/>
      <c r="B44" s="4" t="str">
        <f>IF(A44="","",VLOOKUP(A44,Données!$A$2:B2240,2,FALSE))</f>
        <v/>
      </c>
      <c r="C44" s="4"/>
      <c r="D44" s="11">
        <f t="shared" si="2"/>
        <v>0</v>
      </c>
      <c r="E44" s="11"/>
      <c r="F44" s="15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7"/>
      <c r="AL44" s="29"/>
      <c r="AM44" s="30"/>
      <c r="AN44" s="44"/>
    </row>
    <row r="45" spans="1:42" x14ac:dyDescent="0.25">
      <c r="A45" s="3"/>
      <c r="B45" s="4" t="str">
        <f>IF(A45="","",VLOOKUP(A45,Données!$A$2:B2241,2,FALSE))</f>
        <v/>
      </c>
      <c r="C45" s="4"/>
      <c r="D45" s="11">
        <f t="shared" si="2"/>
        <v>0</v>
      </c>
      <c r="E45" s="11"/>
      <c r="F45" s="15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7"/>
      <c r="AL45" s="29"/>
      <c r="AM45" s="30"/>
      <c r="AN45" s="44"/>
    </row>
    <row r="46" spans="1:42" x14ac:dyDescent="0.25">
      <c r="A46" s="3"/>
      <c r="B46" s="4" t="str">
        <f>IF(A46="","",VLOOKUP(A46,Données!$A$2:B2242,2,FALSE))</f>
        <v/>
      </c>
      <c r="C46" s="4"/>
      <c r="D46" s="11">
        <f t="shared" si="2"/>
        <v>0</v>
      </c>
      <c r="E46" s="11"/>
      <c r="F46" s="15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7"/>
      <c r="AL46" s="29"/>
      <c r="AM46" s="30"/>
      <c r="AN46" s="44"/>
    </row>
    <row r="47" spans="1:42" x14ac:dyDescent="0.25">
      <c r="A47" s="3"/>
      <c r="B47" s="4" t="str">
        <f>IF(A47="","",VLOOKUP(A47,Données!$A$2:B2243,2,FALSE))</f>
        <v/>
      </c>
      <c r="C47" s="4"/>
      <c r="D47" s="11">
        <f t="shared" si="2"/>
        <v>0</v>
      </c>
      <c r="E47" s="11"/>
      <c r="F47" s="15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7"/>
      <c r="AL47" s="29"/>
      <c r="AM47" s="30"/>
      <c r="AN47" s="44"/>
    </row>
    <row r="48" spans="1:42" x14ac:dyDescent="0.25">
      <c r="A48" s="3"/>
      <c r="B48" s="4" t="str">
        <f>IF(A48="","",VLOOKUP(A48,Données!$A$2:B2244,2,FALSE))</f>
        <v/>
      </c>
      <c r="C48" s="4"/>
      <c r="D48" s="11">
        <f t="shared" si="2"/>
        <v>0</v>
      </c>
      <c r="E48" s="11"/>
      <c r="F48" s="15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7"/>
      <c r="AL48" s="29"/>
      <c r="AM48" s="30"/>
      <c r="AN48" s="44"/>
    </row>
    <row r="49" spans="1:40" x14ac:dyDescent="0.25">
      <c r="A49" s="3"/>
      <c r="B49" s="4" t="str">
        <f>IF(A49="","",VLOOKUP(A49,Données!$A$2:B2245,2,FALSE))</f>
        <v/>
      </c>
      <c r="C49" s="4"/>
      <c r="D49" s="11">
        <f t="shared" si="2"/>
        <v>0</v>
      </c>
      <c r="E49" s="11"/>
      <c r="F49" s="15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7"/>
      <c r="AL49" s="29"/>
      <c r="AM49" s="30"/>
      <c r="AN49" s="44"/>
    </row>
    <row r="50" spans="1:40" x14ac:dyDescent="0.25">
      <c r="A50" s="3"/>
      <c r="B50" s="4" t="str">
        <f>IF(A50="","",VLOOKUP(A50,Données!$A$2:B2246,2,FALSE))</f>
        <v/>
      </c>
      <c r="C50" s="4"/>
      <c r="D50" s="11">
        <f t="shared" si="2"/>
        <v>0</v>
      </c>
      <c r="E50" s="11"/>
      <c r="F50" s="15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7"/>
      <c r="AL50" s="29"/>
      <c r="AM50" s="30"/>
      <c r="AN50" s="44"/>
    </row>
    <row r="51" spans="1:40" x14ac:dyDescent="0.25">
      <c r="A51" s="3"/>
      <c r="B51" s="4" t="str">
        <f>IF(A51="","",VLOOKUP(A51,Données!$A$2:B2247,2,FALSE))</f>
        <v/>
      </c>
      <c r="C51" s="4"/>
      <c r="D51" s="11">
        <f t="shared" si="2"/>
        <v>0</v>
      </c>
      <c r="E51" s="11"/>
      <c r="F51" s="15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7"/>
      <c r="AL51" s="29"/>
      <c r="AM51" s="30"/>
      <c r="AN51" s="44"/>
    </row>
    <row r="52" spans="1:40" x14ac:dyDescent="0.25">
      <c r="A52" s="3"/>
      <c r="B52" s="4" t="str">
        <f>IF(A52="","",VLOOKUP(A52,Données!$A$2:B2248,2,FALSE))</f>
        <v/>
      </c>
      <c r="C52" s="4"/>
      <c r="D52" s="11">
        <f t="shared" si="2"/>
        <v>0</v>
      </c>
      <c r="E52" s="11"/>
      <c r="F52" s="15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7"/>
      <c r="AL52" s="29"/>
      <c r="AM52" s="30"/>
      <c r="AN52" s="44"/>
    </row>
    <row r="53" spans="1:40" x14ac:dyDescent="0.25">
      <c r="A53" s="3"/>
      <c r="B53" s="4" t="str">
        <f>IF(A53="","",VLOOKUP(A53,Données!$A$2:B2249,2,FALSE))</f>
        <v/>
      </c>
      <c r="C53" s="4"/>
      <c r="D53" s="11">
        <f t="shared" si="2"/>
        <v>0</v>
      </c>
      <c r="E53" s="11"/>
      <c r="F53" s="15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7"/>
      <c r="AL53" s="29"/>
      <c r="AM53" s="30"/>
      <c r="AN53" s="44"/>
    </row>
    <row r="54" spans="1:40" x14ac:dyDescent="0.25">
      <c r="A54" s="3"/>
      <c r="B54" s="4" t="str">
        <f>IF(A54="","",VLOOKUP(A54,Données!$A$2:B2250,2,FALSE))</f>
        <v/>
      </c>
      <c r="C54" s="4"/>
      <c r="D54" s="11">
        <f t="shared" si="2"/>
        <v>0</v>
      </c>
      <c r="E54" s="11"/>
      <c r="F54" s="15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7"/>
      <c r="AL54" s="29"/>
      <c r="AM54" s="30"/>
      <c r="AN54" s="44"/>
    </row>
    <row r="55" spans="1:40" x14ac:dyDescent="0.25">
      <c r="A55" s="3"/>
      <c r="B55" s="4" t="str">
        <f>IF(A55="","",VLOOKUP(A55,Données!$A$2:B2251,2,FALSE))</f>
        <v/>
      </c>
      <c r="C55" s="4"/>
      <c r="D55" s="11">
        <f t="shared" si="2"/>
        <v>0</v>
      </c>
      <c r="E55" s="11"/>
      <c r="F55" s="15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7"/>
      <c r="AL55" s="29"/>
      <c r="AM55" s="30"/>
      <c r="AN55" s="44"/>
    </row>
    <row r="56" spans="1:40" x14ac:dyDescent="0.25">
      <c r="A56" s="3"/>
      <c r="B56" s="4" t="str">
        <f>IF(A56="","",VLOOKUP(A56,Données!$A$2:B2252,2,FALSE))</f>
        <v/>
      </c>
      <c r="C56" s="4"/>
      <c r="D56" s="11">
        <f t="shared" si="2"/>
        <v>0</v>
      </c>
      <c r="E56" s="11"/>
      <c r="F56" s="15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7"/>
      <c r="AL56" s="29"/>
      <c r="AM56" s="30"/>
      <c r="AN56" s="44"/>
    </row>
    <row r="57" spans="1:40" x14ac:dyDescent="0.25">
      <c r="A57" s="3"/>
      <c r="B57" s="4" t="str">
        <f>IF(A57="","",VLOOKUP(A57,Données!$A$2:B2253,2,FALSE))</f>
        <v/>
      </c>
      <c r="C57" s="4"/>
      <c r="D57" s="11">
        <f t="shared" si="2"/>
        <v>0</v>
      </c>
      <c r="E57" s="11"/>
      <c r="F57" s="15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7"/>
      <c r="AL57" s="29"/>
      <c r="AM57" s="30"/>
      <c r="AN57" s="44"/>
    </row>
    <row r="58" spans="1:40" ht="15.75" thickBot="1" x14ac:dyDescent="0.3">
      <c r="A58" s="3"/>
      <c r="B58" s="4" t="str">
        <f>IF(A58="","",VLOOKUP(A58,Données!$A$2:B2254,2,FALSE))</f>
        <v/>
      </c>
      <c r="C58" s="4"/>
      <c r="D58" s="11">
        <f t="shared" si="2"/>
        <v>0</v>
      </c>
      <c r="E58" s="11"/>
      <c r="F58" s="15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7"/>
      <c r="AL58" s="33"/>
      <c r="AM58" s="34"/>
      <c r="AN58" s="45"/>
    </row>
    <row r="59" spans="1:40" x14ac:dyDescent="0.25">
      <c r="A59" s="3"/>
      <c r="B59" s="4" t="str">
        <f>IF(A59="","",VLOOKUP(A59,Données!$A$2:B2255,2,FALSE))</f>
        <v/>
      </c>
      <c r="C59" s="4"/>
      <c r="D59" s="11">
        <f t="shared" si="2"/>
        <v>0</v>
      </c>
      <c r="E59" s="11"/>
      <c r="F59" s="15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7"/>
    </row>
  </sheetData>
  <sortState ref="A3:AJ2197">
    <sortCondition ref="A1"/>
  </sortState>
  <mergeCells count="4">
    <mergeCell ref="AL4:AM4"/>
    <mergeCell ref="AN4:AO4"/>
    <mergeCell ref="F1:AJ1"/>
    <mergeCell ref="AL33:AN33"/>
  </mergeCells>
  <conditionalFormatting sqref="F2:G2">
    <cfRule type="timePeriod" dxfId="0" priority="1" timePeriod="lastMonth">
      <formula>AND(MONTH(F2)=MONTH(EDATE(TODAY(),0-1)),YEAR(F2)=YEAR(EDATE(TODAY(),0-1)))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Données!$A$2:$A$2196</xm:f>
          </x14:formula1>
          <xm:sqref>A3:A59</xm:sqref>
        </x14:dataValidation>
        <x14:dataValidation type="list" allowBlank="1" showInputMessage="1" showErrorMessage="1">
          <x14:formula1>
            <xm:f>Données!$F$2:$F$25</xm:f>
          </x14:formula1>
          <xm:sqref>C3:C59 AL6:AL29 AL35:AL58</xm:sqref>
        </x14:dataValidation>
        <x14:dataValidation type="list" allowBlank="1" showInputMessage="1" showErrorMessage="1">
          <x14:formula1>
            <xm:f>Données!$D$2:$D$15</xm:f>
          </x14:formula1>
          <xm:sqref>E3:E59</xm:sqref>
        </x14:dataValidation>
        <x14:dataValidation type="list" allowBlank="1" showInputMessage="1" showErrorMessage="1">
          <x14:formula1>
            <xm:f>Données!$D$2:$D$30</xm:f>
          </x14:formula1>
          <xm:sqref>AM35:AM57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96"/>
  <sheetViews>
    <sheetView tabSelected="1" workbookViewId="0">
      <selection activeCell="N9" sqref="N9"/>
    </sheetView>
  </sheetViews>
  <sheetFormatPr baseColWidth="10" defaultRowHeight="15" x14ac:dyDescent="0.25"/>
  <cols>
    <col min="1" max="1" width="35.42578125" style="5" customWidth="1"/>
    <col min="2" max="2" width="13.5703125" style="5" customWidth="1"/>
    <col min="3" max="3" width="5.140625" customWidth="1"/>
    <col min="4" max="4" width="20.5703125" customWidth="1"/>
    <col min="5" max="5" width="6" customWidth="1"/>
    <col min="6" max="6" width="24.7109375" customWidth="1"/>
    <col min="10" max="10" width="4.42578125" customWidth="1"/>
  </cols>
  <sheetData>
    <row r="1" spans="1:9" ht="15.75" thickBot="1" x14ac:dyDescent="0.3">
      <c r="A1" s="2" t="s">
        <v>0</v>
      </c>
      <c r="B1" s="1" t="s">
        <v>1</v>
      </c>
      <c r="D1" s="2" t="s">
        <v>33</v>
      </c>
      <c r="F1" s="2" t="s">
        <v>12</v>
      </c>
      <c r="G1" s="1" t="s">
        <v>3</v>
      </c>
      <c r="H1" s="1" t="s">
        <v>4</v>
      </c>
      <c r="I1" s="1" t="s">
        <v>5</v>
      </c>
    </row>
    <row r="2" spans="1:9" x14ac:dyDescent="0.25">
      <c r="A2" s="3" t="s">
        <v>34</v>
      </c>
      <c r="B2" s="4">
        <v>1</v>
      </c>
      <c r="D2" s="3" t="s">
        <v>13</v>
      </c>
      <c r="F2" s="3" t="s">
        <v>16</v>
      </c>
      <c r="G2" s="4"/>
      <c r="H2" s="9">
        <v>1</v>
      </c>
      <c r="I2" s="9">
        <f>G2*H2</f>
        <v>0</v>
      </c>
    </row>
    <row r="3" spans="1:9" x14ac:dyDescent="0.25">
      <c r="A3" s="3" t="s">
        <v>35</v>
      </c>
      <c r="B3" s="4">
        <v>2</v>
      </c>
      <c r="D3" s="3" t="s">
        <v>14</v>
      </c>
      <c r="F3" s="3" t="s">
        <v>17</v>
      </c>
      <c r="G3" s="4"/>
      <c r="H3" s="9">
        <v>1</v>
      </c>
      <c r="I3" s="9">
        <f>G3*H3</f>
        <v>0</v>
      </c>
    </row>
    <row r="4" spans="1:9" x14ac:dyDescent="0.25">
      <c r="A4" s="3" t="s">
        <v>36</v>
      </c>
      <c r="B4" s="4">
        <v>3</v>
      </c>
      <c r="D4" s="3" t="s">
        <v>15</v>
      </c>
      <c r="F4" s="3" t="s">
        <v>18</v>
      </c>
      <c r="G4" s="4"/>
      <c r="H4" s="9">
        <v>1</v>
      </c>
      <c r="I4" s="9">
        <f t="shared" ref="I4:I25" si="0">G4*H4</f>
        <v>0</v>
      </c>
    </row>
    <row r="5" spans="1:9" x14ac:dyDescent="0.25">
      <c r="A5" s="3" t="s">
        <v>37</v>
      </c>
      <c r="B5" s="4">
        <v>4</v>
      </c>
      <c r="D5" s="3" t="s">
        <v>26</v>
      </c>
      <c r="F5" s="3" t="s">
        <v>19</v>
      </c>
      <c r="G5" s="4"/>
      <c r="H5" s="9">
        <v>1</v>
      </c>
      <c r="I5" s="9">
        <f t="shared" si="0"/>
        <v>0</v>
      </c>
    </row>
    <row r="6" spans="1:9" x14ac:dyDescent="0.25">
      <c r="A6" s="3" t="s">
        <v>38</v>
      </c>
      <c r="B6" s="4">
        <v>5</v>
      </c>
      <c r="D6" s="3" t="s">
        <v>27</v>
      </c>
      <c r="F6" s="3" t="s">
        <v>20</v>
      </c>
      <c r="G6" s="4"/>
      <c r="H6" s="9">
        <v>1</v>
      </c>
      <c r="I6" s="9">
        <f t="shared" si="0"/>
        <v>0</v>
      </c>
    </row>
    <row r="7" spans="1:9" x14ac:dyDescent="0.25">
      <c r="A7" s="3" t="s">
        <v>39</v>
      </c>
      <c r="B7" s="4">
        <v>6</v>
      </c>
      <c r="D7" s="3" t="s">
        <v>28</v>
      </c>
      <c r="F7" s="3" t="s">
        <v>21</v>
      </c>
      <c r="G7" s="4"/>
      <c r="H7" s="9">
        <v>1</v>
      </c>
      <c r="I7" s="9">
        <f t="shared" si="0"/>
        <v>0</v>
      </c>
    </row>
    <row r="8" spans="1:9" x14ac:dyDescent="0.25">
      <c r="A8" s="3" t="s">
        <v>40</v>
      </c>
      <c r="B8" s="4">
        <v>7</v>
      </c>
      <c r="D8" s="3" t="s">
        <v>29</v>
      </c>
      <c r="F8" s="3" t="s">
        <v>22</v>
      </c>
      <c r="G8" s="4"/>
      <c r="H8" s="9">
        <v>1</v>
      </c>
      <c r="I8" s="9">
        <f t="shared" si="0"/>
        <v>0</v>
      </c>
    </row>
    <row r="9" spans="1:9" x14ac:dyDescent="0.25">
      <c r="A9" s="3" t="s">
        <v>41</v>
      </c>
      <c r="B9" s="4">
        <v>8</v>
      </c>
      <c r="D9" s="3" t="s">
        <v>30</v>
      </c>
      <c r="F9" s="3" t="s">
        <v>23</v>
      </c>
      <c r="G9" s="4"/>
      <c r="H9" s="9">
        <v>1</v>
      </c>
      <c r="I9" s="9">
        <f t="shared" si="0"/>
        <v>0</v>
      </c>
    </row>
    <row r="10" spans="1:9" x14ac:dyDescent="0.25">
      <c r="A10" s="3" t="s">
        <v>42</v>
      </c>
      <c r="B10" s="4">
        <v>9</v>
      </c>
      <c r="D10" s="3" t="s">
        <v>31</v>
      </c>
      <c r="F10" s="3" t="s">
        <v>24</v>
      </c>
      <c r="G10" s="4"/>
      <c r="H10" s="9">
        <v>1</v>
      </c>
      <c r="I10" s="9">
        <f t="shared" si="0"/>
        <v>0</v>
      </c>
    </row>
    <row r="11" spans="1:9" x14ac:dyDescent="0.25">
      <c r="A11" s="3" t="s">
        <v>43</v>
      </c>
      <c r="B11" s="4">
        <v>10</v>
      </c>
      <c r="D11" s="3" t="s">
        <v>32</v>
      </c>
      <c r="F11" s="3" t="s">
        <v>25</v>
      </c>
      <c r="G11" s="4"/>
      <c r="H11" s="9">
        <v>1</v>
      </c>
      <c r="I11" s="9">
        <f t="shared" si="0"/>
        <v>0</v>
      </c>
    </row>
    <row r="12" spans="1:9" x14ac:dyDescent="0.25">
      <c r="A12" s="3"/>
      <c r="B12" s="4"/>
      <c r="D12" s="3"/>
      <c r="F12" s="3"/>
      <c r="G12" s="4"/>
      <c r="H12" s="9"/>
      <c r="I12" s="9">
        <f t="shared" si="0"/>
        <v>0</v>
      </c>
    </row>
    <row r="13" spans="1:9" x14ac:dyDescent="0.25">
      <c r="A13" s="3"/>
      <c r="B13" s="4"/>
      <c r="D13" s="3"/>
      <c r="F13" s="3"/>
      <c r="G13" s="4"/>
      <c r="H13" s="9"/>
      <c r="I13" s="9">
        <f t="shared" si="0"/>
        <v>0</v>
      </c>
    </row>
    <row r="14" spans="1:9" x14ac:dyDescent="0.25">
      <c r="A14" s="3"/>
      <c r="B14" s="6"/>
      <c r="D14" s="3"/>
      <c r="F14" s="3"/>
      <c r="G14" s="6"/>
      <c r="H14" s="9"/>
      <c r="I14" s="9">
        <f t="shared" si="0"/>
        <v>0</v>
      </c>
    </row>
    <row r="15" spans="1:9" x14ac:dyDescent="0.25">
      <c r="A15" s="3"/>
      <c r="B15" s="4"/>
      <c r="D15" s="3"/>
      <c r="F15" s="3"/>
      <c r="G15" s="4"/>
      <c r="H15" s="9"/>
      <c r="I15" s="9">
        <f t="shared" si="0"/>
        <v>0</v>
      </c>
    </row>
    <row r="16" spans="1:9" x14ac:dyDescent="0.25">
      <c r="A16" s="3"/>
      <c r="B16" s="4"/>
      <c r="D16" s="3"/>
      <c r="F16" s="3"/>
      <c r="G16" s="4"/>
      <c r="H16" s="9"/>
      <c r="I16" s="9">
        <f t="shared" si="0"/>
        <v>0</v>
      </c>
    </row>
    <row r="17" spans="1:9" x14ac:dyDescent="0.25">
      <c r="A17" s="3"/>
      <c r="B17" s="4"/>
      <c r="D17" s="3"/>
      <c r="F17" s="3"/>
      <c r="G17" s="4"/>
      <c r="H17" s="9"/>
      <c r="I17" s="9">
        <f t="shared" si="0"/>
        <v>0</v>
      </c>
    </row>
    <row r="18" spans="1:9" x14ac:dyDescent="0.25">
      <c r="A18" s="3"/>
      <c r="B18" s="4"/>
      <c r="D18" s="3"/>
      <c r="F18" s="3"/>
      <c r="G18" s="4"/>
      <c r="H18" s="9"/>
      <c r="I18" s="9">
        <f t="shared" si="0"/>
        <v>0</v>
      </c>
    </row>
    <row r="19" spans="1:9" x14ac:dyDescent="0.25">
      <c r="A19" s="3"/>
      <c r="B19" s="4"/>
      <c r="D19" s="3"/>
      <c r="F19" s="3"/>
      <c r="G19" s="4"/>
      <c r="H19" s="9"/>
      <c r="I19" s="9">
        <f t="shared" si="0"/>
        <v>0</v>
      </c>
    </row>
    <row r="20" spans="1:9" x14ac:dyDescent="0.25">
      <c r="A20" s="3"/>
      <c r="B20" s="4"/>
      <c r="D20" s="3"/>
      <c r="F20" s="3"/>
      <c r="G20" s="4"/>
      <c r="H20" s="9"/>
      <c r="I20" s="9">
        <f t="shared" si="0"/>
        <v>0</v>
      </c>
    </row>
    <row r="21" spans="1:9" x14ac:dyDescent="0.25">
      <c r="A21" s="3"/>
      <c r="B21" s="4"/>
      <c r="D21" s="3"/>
      <c r="F21" s="3"/>
      <c r="G21" s="4"/>
      <c r="H21" s="9"/>
      <c r="I21" s="9">
        <f t="shared" si="0"/>
        <v>0</v>
      </c>
    </row>
    <row r="22" spans="1:9" x14ac:dyDescent="0.25">
      <c r="A22" s="3"/>
      <c r="B22" s="4"/>
      <c r="D22" s="3"/>
      <c r="F22" s="3"/>
      <c r="G22" s="4"/>
      <c r="H22" s="9"/>
      <c r="I22" s="9">
        <f t="shared" si="0"/>
        <v>0</v>
      </c>
    </row>
    <row r="23" spans="1:9" x14ac:dyDescent="0.25">
      <c r="A23" s="3"/>
      <c r="B23" s="4"/>
      <c r="D23" s="3"/>
      <c r="F23" s="3"/>
      <c r="G23" s="4"/>
      <c r="H23" s="9"/>
      <c r="I23" s="9">
        <f t="shared" si="0"/>
        <v>0</v>
      </c>
    </row>
    <row r="24" spans="1:9" x14ac:dyDescent="0.25">
      <c r="A24" s="3"/>
      <c r="B24" s="4"/>
      <c r="D24" s="3"/>
      <c r="F24" s="3"/>
      <c r="G24" s="4"/>
      <c r="H24" s="9"/>
      <c r="I24" s="9">
        <f t="shared" si="0"/>
        <v>0</v>
      </c>
    </row>
    <row r="25" spans="1:9" x14ac:dyDescent="0.25">
      <c r="A25" s="3"/>
      <c r="B25" s="4"/>
      <c r="D25" s="3"/>
      <c r="F25" s="3"/>
      <c r="G25" s="4"/>
      <c r="H25" s="9"/>
      <c r="I25" s="9">
        <f t="shared" si="0"/>
        <v>0</v>
      </c>
    </row>
    <row r="26" spans="1:9" x14ac:dyDescent="0.25">
      <c r="A26" s="3"/>
      <c r="B26" s="4"/>
      <c r="D26" s="3"/>
      <c r="F26" s="3"/>
      <c r="G26" s="4"/>
      <c r="H26" s="9"/>
      <c r="I26" s="9">
        <f t="shared" ref="I26:I40" si="1">G26*H26</f>
        <v>0</v>
      </c>
    </row>
    <row r="27" spans="1:9" x14ac:dyDescent="0.25">
      <c r="A27" s="3"/>
      <c r="B27" s="4"/>
      <c r="D27" s="3"/>
      <c r="F27" s="3"/>
      <c r="G27" s="4"/>
      <c r="H27" s="9"/>
      <c r="I27" s="9">
        <f t="shared" si="1"/>
        <v>0</v>
      </c>
    </row>
    <row r="28" spans="1:9" x14ac:dyDescent="0.25">
      <c r="A28" s="3"/>
      <c r="B28" s="4"/>
      <c r="D28" s="3"/>
      <c r="F28" s="3"/>
      <c r="G28" s="4"/>
      <c r="H28" s="9"/>
      <c r="I28" s="9">
        <f t="shared" si="1"/>
        <v>0</v>
      </c>
    </row>
    <row r="29" spans="1:9" x14ac:dyDescent="0.25">
      <c r="A29" s="3"/>
      <c r="B29" s="4"/>
      <c r="D29" s="3"/>
      <c r="F29" s="3"/>
      <c r="G29" s="4"/>
      <c r="H29" s="9"/>
      <c r="I29" s="9">
        <f t="shared" si="1"/>
        <v>0</v>
      </c>
    </row>
    <row r="30" spans="1:9" x14ac:dyDescent="0.25">
      <c r="A30" s="3"/>
      <c r="B30" s="4"/>
      <c r="D30" s="3"/>
      <c r="F30" s="3"/>
      <c r="G30" s="4"/>
      <c r="H30" s="9"/>
      <c r="I30" s="9">
        <f t="shared" si="1"/>
        <v>0</v>
      </c>
    </row>
    <row r="31" spans="1:9" x14ac:dyDescent="0.25">
      <c r="A31" s="3"/>
      <c r="B31" s="4"/>
      <c r="F31" s="3"/>
      <c r="G31" s="4"/>
      <c r="H31" s="9"/>
      <c r="I31" s="9">
        <f t="shared" si="1"/>
        <v>0</v>
      </c>
    </row>
    <row r="32" spans="1:9" x14ac:dyDescent="0.25">
      <c r="A32" s="3"/>
      <c r="B32" s="4"/>
      <c r="F32" s="3"/>
      <c r="G32" s="4"/>
      <c r="H32" s="9"/>
      <c r="I32" s="9">
        <f t="shared" si="1"/>
        <v>0</v>
      </c>
    </row>
    <row r="33" spans="1:9" x14ac:dyDescent="0.25">
      <c r="A33" s="3"/>
      <c r="B33" s="4"/>
      <c r="F33" s="3"/>
      <c r="G33" s="4"/>
      <c r="H33" s="9"/>
      <c r="I33" s="9">
        <f t="shared" si="1"/>
        <v>0</v>
      </c>
    </row>
    <row r="34" spans="1:9" x14ac:dyDescent="0.25">
      <c r="A34" s="3"/>
      <c r="B34" s="4"/>
      <c r="F34" s="3"/>
      <c r="G34" s="4"/>
      <c r="H34" s="9"/>
      <c r="I34" s="9">
        <f t="shared" si="1"/>
        <v>0</v>
      </c>
    </row>
    <row r="35" spans="1:9" x14ac:dyDescent="0.25">
      <c r="A35" s="3"/>
      <c r="B35" s="4"/>
      <c r="F35" s="3"/>
      <c r="G35" s="4"/>
      <c r="H35" s="9"/>
      <c r="I35" s="9">
        <f t="shared" si="1"/>
        <v>0</v>
      </c>
    </row>
    <row r="36" spans="1:9" x14ac:dyDescent="0.25">
      <c r="A36" s="3"/>
      <c r="B36" s="4"/>
      <c r="F36" s="3"/>
      <c r="G36" s="4"/>
      <c r="H36" s="9"/>
      <c r="I36" s="9">
        <f t="shared" si="1"/>
        <v>0</v>
      </c>
    </row>
    <row r="37" spans="1:9" x14ac:dyDescent="0.25">
      <c r="A37" s="3"/>
      <c r="B37" s="4"/>
      <c r="F37" s="3"/>
      <c r="G37" s="4"/>
      <c r="H37" s="9"/>
      <c r="I37" s="9">
        <f t="shared" si="1"/>
        <v>0</v>
      </c>
    </row>
    <row r="38" spans="1:9" x14ac:dyDescent="0.25">
      <c r="A38" s="3"/>
      <c r="B38" s="4"/>
      <c r="F38" s="3"/>
      <c r="G38" s="4"/>
      <c r="H38" s="9"/>
      <c r="I38" s="9">
        <f t="shared" si="1"/>
        <v>0</v>
      </c>
    </row>
    <row r="39" spans="1:9" x14ac:dyDescent="0.25">
      <c r="A39" s="3"/>
      <c r="B39" s="4"/>
      <c r="F39" s="3"/>
      <c r="G39" s="4"/>
      <c r="H39" s="9"/>
      <c r="I39" s="9">
        <f t="shared" si="1"/>
        <v>0</v>
      </c>
    </row>
    <row r="40" spans="1:9" x14ac:dyDescent="0.25">
      <c r="A40" s="3"/>
      <c r="B40" s="4"/>
      <c r="F40" s="3"/>
      <c r="G40" s="4"/>
      <c r="H40" s="9"/>
      <c r="I40" s="9">
        <f t="shared" si="1"/>
        <v>0</v>
      </c>
    </row>
    <row r="41" spans="1:9" x14ac:dyDescent="0.25">
      <c r="A41" s="3"/>
      <c r="B41" s="4"/>
    </row>
    <row r="42" spans="1:9" x14ac:dyDescent="0.25">
      <c r="A42" s="3"/>
      <c r="B42" s="4"/>
    </row>
    <row r="43" spans="1:9" x14ac:dyDescent="0.25">
      <c r="A43" s="3"/>
      <c r="B43" s="4"/>
    </row>
    <row r="44" spans="1:9" x14ac:dyDescent="0.25">
      <c r="A44" s="3"/>
      <c r="B44" s="4"/>
    </row>
    <row r="45" spans="1:9" x14ac:dyDescent="0.25">
      <c r="A45" s="3"/>
      <c r="B45" s="4"/>
    </row>
    <row r="46" spans="1:9" x14ac:dyDescent="0.25">
      <c r="A46" s="3"/>
      <c r="B46" s="4"/>
    </row>
    <row r="47" spans="1:9" x14ac:dyDescent="0.25">
      <c r="A47" s="3"/>
      <c r="B47" s="4"/>
    </row>
    <row r="48" spans="1:9" x14ac:dyDescent="0.25">
      <c r="A48" s="3"/>
      <c r="B48" s="4"/>
    </row>
    <row r="49" spans="1:2" x14ac:dyDescent="0.25">
      <c r="A49" s="3"/>
      <c r="B49" s="4"/>
    </row>
    <row r="50" spans="1:2" x14ac:dyDescent="0.25">
      <c r="A50" s="3"/>
      <c r="B50" s="4"/>
    </row>
    <row r="51" spans="1:2" x14ac:dyDescent="0.25">
      <c r="A51" s="3"/>
      <c r="B51" s="4"/>
    </row>
    <row r="52" spans="1:2" x14ac:dyDescent="0.25">
      <c r="A52" s="3"/>
      <c r="B52" s="4"/>
    </row>
    <row r="53" spans="1:2" x14ac:dyDescent="0.25">
      <c r="A53" s="3"/>
      <c r="B53" s="4"/>
    </row>
    <row r="54" spans="1:2" x14ac:dyDescent="0.25">
      <c r="A54" s="3"/>
      <c r="B54" s="4"/>
    </row>
    <row r="55" spans="1:2" x14ac:dyDescent="0.25">
      <c r="A55" s="3"/>
      <c r="B55" s="4"/>
    </row>
    <row r="56" spans="1:2" x14ac:dyDescent="0.25">
      <c r="A56" s="3"/>
      <c r="B56" s="4"/>
    </row>
    <row r="57" spans="1:2" x14ac:dyDescent="0.25">
      <c r="A57" s="3"/>
      <c r="B57" s="4"/>
    </row>
    <row r="58" spans="1:2" x14ac:dyDescent="0.25">
      <c r="A58" s="3"/>
      <c r="B58" s="4"/>
    </row>
    <row r="59" spans="1:2" x14ac:dyDescent="0.25">
      <c r="A59" s="3"/>
      <c r="B59" s="4"/>
    </row>
    <row r="60" spans="1:2" x14ac:dyDescent="0.25">
      <c r="A60" s="3"/>
      <c r="B60" s="4"/>
    </row>
    <row r="61" spans="1:2" x14ac:dyDescent="0.25">
      <c r="A61" s="3"/>
      <c r="B61" s="4"/>
    </row>
    <row r="62" spans="1:2" x14ac:dyDescent="0.25">
      <c r="A62" s="3"/>
      <c r="B62" s="4"/>
    </row>
    <row r="63" spans="1:2" x14ac:dyDescent="0.25">
      <c r="A63" s="3"/>
      <c r="B63" s="4"/>
    </row>
    <row r="64" spans="1:2" x14ac:dyDescent="0.25">
      <c r="A64" s="3"/>
      <c r="B64" s="4"/>
    </row>
    <row r="65" spans="1:2" x14ac:dyDescent="0.25">
      <c r="A65" s="3"/>
      <c r="B65" s="4"/>
    </row>
    <row r="66" spans="1:2" x14ac:dyDescent="0.25">
      <c r="A66" s="3"/>
      <c r="B66" s="4"/>
    </row>
    <row r="67" spans="1:2" x14ac:dyDescent="0.25">
      <c r="A67" s="3"/>
      <c r="B67" s="4"/>
    </row>
    <row r="68" spans="1:2" x14ac:dyDescent="0.25">
      <c r="A68" s="3"/>
      <c r="B68" s="4"/>
    </row>
    <row r="69" spans="1:2" x14ac:dyDescent="0.25">
      <c r="A69" s="3"/>
      <c r="B69" s="4"/>
    </row>
    <row r="70" spans="1:2" x14ac:dyDescent="0.25">
      <c r="A70" s="3"/>
      <c r="B70" s="4"/>
    </row>
    <row r="71" spans="1:2" x14ac:dyDescent="0.25">
      <c r="A71" s="3"/>
      <c r="B71" s="4"/>
    </row>
    <row r="72" spans="1:2" x14ac:dyDescent="0.25">
      <c r="A72" s="3"/>
      <c r="B72" s="4"/>
    </row>
    <row r="73" spans="1:2" x14ac:dyDescent="0.25">
      <c r="A73" s="3"/>
      <c r="B73" s="4"/>
    </row>
    <row r="74" spans="1:2" x14ac:dyDescent="0.25">
      <c r="A74" s="3"/>
      <c r="B74" s="4"/>
    </row>
    <row r="75" spans="1:2" x14ac:dyDescent="0.25">
      <c r="A75" s="3"/>
      <c r="B75" s="4"/>
    </row>
    <row r="76" spans="1:2" x14ac:dyDescent="0.25">
      <c r="A76" s="8"/>
      <c r="B76" s="7"/>
    </row>
    <row r="77" spans="1:2" x14ac:dyDescent="0.25">
      <c r="A77" s="3"/>
      <c r="B77" s="4"/>
    </row>
    <row r="78" spans="1:2" x14ac:dyDescent="0.25">
      <c r="A78" s="3"/>
      <c r="B78" s="4"/>
    </row>
    <row r="79" spans="1:2" x14ac:dyDescent="0.25">
      <c r="A79" s="3"/>
      <c r="B79" s="4"/>
    </row>
    <row r="80" spans="1:2" x14ac:dyDescent="0.25">
      <c r="A80" s="3"/>
      <c r="B80" s="4"/>
    </row>
    <row r="81" spans="1:2" x14ac:dyDescent="0.25">
      <c r="A81" s="3"/>
      <c r="B81" s="4"/>
    </row>
    <row r="82" spans="1:2" x14ac:dyDescent="0.25">
      <c r="A82" s="3"/>
      <c r="B82" s="4"/>
    </row>
    <row r="83" spans="1:2" x14ac:dyDescent="0.25">
      <c r="A83" s="3"/>
      <c r="B83" s="4"/>
    </row>
    <row r="84" spans="1:2" x14ac:dyDescent="0.25">
      <c r="A84" s="3"/>
      <c r="B84" s="4"/>
    </row>
    <row r="85" spans="1:2" x14ac:dyDescent="0.25">
      <c r="A85" s="3"/>
      <c r="B85" s="4"/>
    </row>
    <row r="86" spans="1:2" x14ac:dyDescent="0.25">
      <c r="A86" s="3"/>
      <c r="B86" s="4"/>
    </row>
    <row r="87" spans="1:2" x14ac:dyDescent="0.25">
      <c r="A87" s="3"/>
      <c r="B87" s="4"/>
    </row>
    <row r="88" spans="1:2" x14ac:dyDescent="0.25">
      <c r="A88" s="3"/>
      <c r="B88" s="4"/>
    </row>
    <row r="89" spans="1:2" x14ac:dyDescent="0.25">
      <c r="A89" s="3"/>
      <c r="B89" s="4"/>
    </row>
    <row r="90" spans="1:2" x14ac:dyDescent="0.25">
      <c r="A90" s="3"/>
      <c r="B90" s="4"/>
    </row>
    <row r="91" spans="1:2" x14ac:dyDescent="0.25">
      <c r="A91" s="3"/>
      <c r="B91" s="4"/>
    </row>
    <row r="92" spans="1:2" x14ac:dyDescent="0.25">
      <c r="A92" s="3"/>
      <c r="B92" s="4"/>
    </row>
    <row r="93" spans="1:2" x14ac:dyDescent="0.25">
      <c r="A93" s="3"/>
      <c r="B93" s="4"/>
    </row>
    <row r="94" spans="1:2" x14ac:dyDescent="0.25">
      <c r="A94" s="3"/>
      <c r="B94" s="4"/>
    </row>
    <row r="95" spans="1:2" x14ac:dyDescent="0.25">
      <c r="A95" s="3"/>
      <c r="B95" s="4"/>
    </row>
    <row r="96" spans="1:2" x14ac:dyDescent="0.25">
      <c r="A96" s="3"/>
      <c r="B96" s="4"/>
    </row>
    <row r="97" spans="1:2" x14ac:dyDescent="0.25">
      <c r="A97" s="3"/>
      <c r="B97" s="4"/>
    </row>
    <row r="98" spans="1:2" x14ac:dyDescent="0.25">
      <c r="A98" s="3"/>
      <c r="B98" s="4"/>
    </row>
    <row r="99" spans="1:2" x14ac:dyDescent="0.25">
      <c r="A99" s="3"/>
      <c r="B99" s="4"/>
    </row>
    <row r="100" spans="1:2" x14ac:dyDescent="0.25">
      <c r="A100" s="3"/>
      <c r="B100" s="4"/>
    </row>
    <row r="101" spans="1:2" x14ac:dyDescent="0.25">
      <c r="A101" s="3"/>
      <c r="B101" s="4"/>
    </row>
    <row r="102" spans="1:2" x14ac:dyDescent="0.25">
      <c r="A102" s="3"/>
      <c r="B102" s="4"/>
    </row>
    <row r="103" spans="1:2" x14ac:dyDescent="0.25">
      <c r="A103" s="3"/>
      <c r="B103" s="4"/>
    </row>
    <row r="104" spans="1:2" x14ac:dyDescent="0.25">
      <c r="A104" s="3"/>
      <c r="B104" s="4"/>
    </row>
    <row r="105" spans="1:2" x14ac:dyDescent="0.25">
      <c r="A105" s="3"/>
      <c r="B105" s="4"/>
    </row>
    <row r="106" spans="1:2" x14ac:dyDescent="0.25">
      <c r="A106" s="3"/>
      <c r="B106" s="4"/>
    </row>
    <row r="107" spans="1:2" x14ac:dyDescent="0.25">
      <c r="A107" s="3"/>
      <c r="B107" s="4"/>
    </row>
    <row r="108" spans="1:2" x14ac:dyDescent="0.25">
      <c r="A108" s="3"/>
      <c r="B108" s="4"/>
    </row>
    <row r="109" spans="1:2" x14ac:dyDescent="0.25">
      <c r="A109" s="3"/>
      <c r="B109" s="4"/>
    </row>
    <row r="110" spans="1:2" x14ac:dyDescent="0.25">
      <c r="A110" s="3"/>
      <c r="B110" s="4"/>
    </row>
    <row r="111" spans="1:2" x14ac:dyDescent="0.25">
      <c r="A111" s="3"/>
      <c r="B111" s="4"/>
    </row>
    <row r="112" spans="1:2" x14ac:dyDescent="0.25">
      <c r="A112" s="3"/>
      <c r="B112" s="6"/>
    </row>
    <row r="113" spans="1:2" x14ac:dyDescent="0.25">
      <c r="A113" s="3"/>
      <c r="B113" s="4"/>
    </row>
    <row r="114" spans="1:2" x14ac:dyDescent="0.25">
      <c r="A114" s="3"/>
      <c r="B114" s="4"/>
    </row>
    <row r="115" spans="1:2" x14ac:dyDescent="0.25">
      <c r="A115" s="3"/>
      <c r="B115" s="4"/>
    </row>
    <row r="116" spans="1:2" x14ac:dyDescent="0.25">
      <c r="A116" s="3"/>
      <c r="B116" s="4"/>
    </row>
    <row r="117" spans="1:2" x14ac:dyDescent="0.25">
      <c r="A117" s="3"/>
      <c r="B117" s="4"/>
    </row>
    <row r="118" spans="1:2" x14ac:dyDescent="0.25">
      <c r="A118" s="3"/>
      <c r="B118" s="4"/>
    </row>
    <row r="119" spans="1:2" x14ac:dyDescent="0.25">
      <c r="A119" s="3"/>
      <c r="B119" s="4"/>
    </row>
    <row r="120" spans="1:2" x14ac:dyDescent="0.25">
      <c r="A120" s="3"/>
      <c r="B120" s="4"/>
    </row>
    <row r="121" spans="1:2" x14ac:dyDescent="0.25">
      <c r="A121" s="3"/>
      <c r="B121" s="4"/>
    </row>
    <row r="122" spans="1:2" x14ac:dyDescent="0.25">
      <c r="A122" s="3"/>
      <c r="B122" s="4"/>
    </row>
    <row r="123" spans="1:2" x14ac:dyDescent="0.25">
      <c r="A123" s="3"/>
      <c r="B123" s="4"/>
    </row>
    <row r="124" spans="1:2" x14ac:dyDescent="0.25">
      <c r="A124" s="3"/>
      <c r="B124" s="4"/>
    </row>
    <row r="125" spans="1:2" x14ac:dyDescent="0.25">
      <c r="A125" s="3"/>
      <c r="B125" s="4"/>
    </row>
    <row r="126" spans="1:2" x14ac:dyDescent="0.25">
      <c r="A126" s="3"/>
      <c r="B126" s="4"/>
    </row>
    <row r="127" spans="1:2" x14ac:dyDescent="0.25">
      <c r="A127" s="3"/>
      <c r="B127" s="4"/>
    </row>
    <row r="128" spans="1:2" x14ac:dyDescent="0.25">
      <c r="A128" s="3"/>
      <c r="B128" s="4"/>
    </row>
    <row r="129" spans="1:2" x14ac:dyDescent="0.25">
      <c r="A129" s="3"/>
      <c r="B129" s="4"/>
    </row>
    <row r="130" spans="1:2" x14ac:dyDescent="0.25">
      <c r="A130" s="3"/>
      <c r="B130" s="4"/>
    </row>
    <row r="131" spans="1:2" x14ac:dyDescent="0.25">
      <c r="A131" s="3"/>
      <c r="B131" s="4"/>
    </row>
    <row r="132" spans="1:2" x14ac:dyDescent="0.25">
      <c r="A132" s="3"/>
      <c r="B132" s="4"/>
    </row>
    <row r="133" spans="1:2" x14ac:dyDescent="0.25">
      <c r="A133" s="3"/>
      <c r="B133" s="4"/>
    </row>
    <row r="134" spans="1:2" x14ac:dyDescent="0.25">
      <c r="A134" s="3"/>
      <c r="B134" s="4"/>
    </row>
    <row r="135" spans="1:2" x14ac:dyDescent="0.25">
      <c r="A135" s="3"/>
      <c r="B135" s="4"/>
    </row>
    <row r="136" spans="1:2" x14ac:dyDescent="0.25">
      <c r="A136" s="3"/>
      <c r="B136" s="4"/>
    </row>
    <row r="137" spans="1:2" x14ac:dyDescent="0.25">
      <c r="A137" s="3"/>
      <c r="B137" s="4"/>
    </row>
    <row r="138" spans="1:2" x14ac:dyDescent="0.25">
      <c r="A138" s="3"/>
      <c r="B138" s="4"/>
    </row>
    <row r="139" spans="1:2" x14ac:dyDescent="0.25">
      <c r="A139" s="3"/>
      <c r="B139" s="4"/>
    </row>
    <row r="140" spans="1:2" x14ac:dyDescent="0.25">
      <c r="A140" s="3"/>
      <c r="B140" s="4"/>
    </row>
    <row r="141" spans="1:2" x14ac:dyDescent="0.25">
      <c r="A141" s="3"/>
      <c r="B141" s="4"/>
    </row>
    <row r="142" spans="1:2" x14ac:dyDescent="0.25">
      <c r="A142" s="3"/>
      <c r="B142" s="4"/>
    </row>
    <row r="143" spans="1:2" x14ac:dyDescent="0.25">
      <c r="A143" s="3"/>
      <c r="B143" s="4"/>
    </row>
    <row r="144" spans="1:2" x14ac:dyDescent="0.25">
      <c r="A144" s="3"/>
      <c r="B144" s="4"/>
    </row>
    <row r="145" spans="1:2" x14ac:dyDescent="0.25">
      <c r="A145" s="3"/>
      <c r="B145" s="4"/>
    </row>
    <row r="146" spans="1:2" x14ac:dyDescent="0.25">
      <c r="A146" s="3"/>
      <c r="B146" s="4"/>
    </row>
    <row r="147" spans="1:2" x14ac:dyDescent="0.25">
      <c r="A147" s="3"/>
      <c r="B147" s="4"/>
    </row>
    <row r="148" spans="1:2" x14ac:dyDescent="0.25">
      <c r="A148" s="3"/>
      <c r="B148" s="4"/>
    </row>
    <row r="149" spans="1:2" x14ac:dyDescent="0.25">
      <c r="A149" s="3"/>
      <c r="B149" s="4"/>
    </row>
    <row r="150" spans="1:2" x14ac:dyDescent="0.25">
      <c r="A150" s="3"/>
      <c r="B150" s="4"/>
    </row>
    <row r="151" spans="1:2" x14ac:dyDescent="0.25">
      <c r="A151" s="3"/>
      <c r="B151" s="4"/>
    </row>
    <row r="152" spans="1:2" x14ac:dyDescent="0.25">
      <c r="A152" s="3"/>
      <c r="B152" s="4"/>
    </row>
    <row r="153" spans="1:2" x14ac:dyDescent="0.25">
      <c r="A153" s="3"/>
      <c r="B153" s="4"/>
    </row>
    <row r="154" spans="1:2" x14ac:dyDescent="0.25">
      <c r="A154" s="3"/>
      <c r="B154" s="4"/>
    </row>
    <row r="155" spans="1:2" x14ac:dyDescent="0.25">
      <c r="A155" s="3"/>
      <c r="B155" s="4"/>
    </row>
    <row r="156" spans="1:2" x14ac:dyDescent="0.25">
      <c r="A156" s="3"/>
      <c r="B156" s="4"/>
    </row>
    <row r="157" spans="1:2" x14ac:dyDescent="0.25">
      <c r="A157" s="3"/>
      <c r="B157" s="4"/>
    </row>
    <row r="158" spans="1:2" x14ac:dyDescent="0.25">
      <c r="A158" s="3"/>
      <c r="B158" s="4"/>
    </row>
    <row r="159" spans="1:2" x14ac:dyDescent="0.25">
      <c r="A159" s="3"/>
      <c r="B159" s="4"/>
    </row>
    <row r="160" spans="1:2" x14ac:dyDescent="0.25">
      <c r="A160" s="3"/>
      <c r="B160" s="4"/>
    </row>
    <row r="161" spans="1:2" x14ac:dyDescent="0.25">
      <c r="A161" s="3"/>
      <c r="B161" s="4"/>
    </row>
    <row r="162" spans="1:2" x14ac:dyDescent="0.25">
      <c r="A162" s="3"/>
      <c r="B162" s="4"/>
    </row>
    <row r="163" spans="1:2" x14ac:dyDescent="0.25">
      <c r="A163" s="3"/>
      <c r="B163" s="4"/>
    </row>
    <row r="164" spans="1:2" x14ac:dyDescent="0.25">
      <c r="A164" s="3"/>
      <c r="B164" s="4"/>
    </row>
    <row r="165" spans="1:2" x14ac:dyDescent="0.25">
      <c r="A165" s="3"/>
      <c r="B165" s="4"/>
    </row>
    <row r="166" spans="1:2" x14ac:dyDescent="0.25">
      <c r="A166" s="3"/>
      <c r="B166" s="4"/>
    </row>
    <row r="167" spans="1:2" x14ac:dyDescent="0.25">
      <c r="A167" s="3"/>
      <c r="B167" s="4"/>
    </row>
    <row r="168" spans="1:2" x14ac:dyDescent="0.25">
      <c r="A168" s="3"/>
      <c r="B168" s="4"/>
    </row>
    <row r="169" spans="1:2" x14ac:dyDescent="0.25">
      <c r="A169" s="3"/>
      <c r="B169" s="4"/>
    </row>
    <row r="170" spans="1:2" x14ac:dyDescent="0.25">
      <c r="A170" s="3"/>
      <c r="B170" s="4"/>
    </row>
    <row r="171" spans="1:2" x14ac:dyDescent="0.25">
      <c r="A171" s="3"/>
      <c r="B171" s="4"/>
    </row>
    <row r="172" spans="1:2" x14ac:dyDescent="0.25">
      <c r="A172" s="3"/>
      <c r="B172" s="4"/>
    </row>
    <row r="173" spans="1:2" x14ac:dyDescent="0.25">
      <c r="A173" s="3"/>
      <c r="B173" s="4"/>
    </row>
    <row r="174" spans="1:2" x14ac:dyDescent="0.25">
      <c r="A174" s="3"/>
      <c r="B174" s="4"/>
    </row>
    <row r="175" spans="1:2" x14ac:dyDescent="0.25">
      <c r="A175" s="3"/>
      <c r="B175" s="4"/>
    </row>
    <row r="176" spans="1:2" x14ac:dyDescent="0.25">
      <c r="A176" s="3"/>
      <c r="B176" s="4"/>
    </row>
    <row r="177" spans="1:2" x14ac:dyDescent="0.25">
      <c r="A177" s="3"/>
      <c r="B177" s="4"/>
    </row>
    <row r="178" spans="1:2" x14ac:dyDescent="0.25">
      <c r="A178" s="3"/>
      <c r="B178" s="4"/>
    </row>
    <row r="179" spans="1:2" x14ac:dyDescent="0.25">
      <c r="A179" s="3"/>
      <c r="B179" s="4"/>
    </row>
    <row r="180" spans="1:2" x14ac:dyDescent="0.25">
      <c r="A180" s="3"/>
      <c r="B180" s="4"/>
    </row>
    <row r="181" spans="1:2" x14ac:dyDescent="0.25">
      <c r="A181" s="3"/>
      <c r="B181" s="4"/>
    </row>
    <row r="182" spans="1:2" x14ac:dyDescent="0.25">
      <c r="A182" s="3"/>
      <c r="B182" s="4"/>
    </row>
    <row r="183" spans="1:2" x14ac:dyDescent="0.25">
      <c r="A183" s="3"/>
      <c r="B183" s="4"/>
    </row>
    <row r="184" spans="1:2" x14ac:dyDescent="0.25">
      <c r="A184" s="3"/>
      <c r="B184" s="4"/>
    </row>
    <row r="185" spans="1:2" x14ac:dyDescent="0.25">
      <c r="A185" s="3"/>
      <c r="B185" s="4"/>
    </row>
    <row r="186" spans="1:2" x14ac:dyDescent="0.25">
      <c r="A186" s="3"/>
      <c r="B186" s="4"/>
    </row>
    <row r="187" spans="1:2" x14ac:dyDescent="0.25">
      <c r="A187" s="3"/>
      <c r="B187" s="4"/>
    </row>
    <row r="188" spans="1:2" x14ac:dyDescent="0.25">
      <c r="A188" s="3"/>
      <c r="B188" s="4"/>
    </row>
    <row r="189" spans="1:2" x14ac:dyDescent="0.25">
      <c r="A189" s="3"/>
      <c r="B189" s="4"/>
    </row>
    <row r="190" spans="1:2" x14ac:dyDescent="0.25">
      <c r="A190" s="3"/>
      <c r="B190" s="4"/>
    </row>
    <row r="191" spans="1:2" x14ac:dyDescent="0.25">
      <c r="A191" s="3"/>
      <c r="B191" s="4"/>
    </row>
    <row r="192" spans="1:2" x14ac:dyDescent="0.25">
      <c r="A192" s="3"/>
      <c r="B192" s="4"/>
    </row>
    <row r="193" spans="1:2" x14ac:dyDescent="0.25">
      <c r="A193" s="3"/>
      <c r="B193" s="4"/>
    </row>
    <row r="194" spans="1:2" x14ac:dyDescent="0.25">
      <c r="A194" s="3"/>
      <c r="B194" s="4"/>
    </row>
    <row r="195" spans="1:2" x14ac:dyDescent="0.25">
      <c r="A195" s="3"/>
      <c r="B195" s="4"/>
    </row>
    <row r="196" spans="1:2" x14ac:dyDescent="0.25">
      <c r="A196" s="3"/>
      <c r="B196" s="4"/>
    </row>
    <row r="197" spans="1:2" x14ac:dyDescent="0.25">
      <c r="A197" s="3"/>
      <c r="B197" s="4"/>
    </row>
    <row r="198" spans="1:2" x14ac:dyDescent="0.25">
      <c r="A198" s="3"/>
      <c r="B198" s="4"/>
    </row>
    <row r="199" spans="1:2" x14ac:dyDescent="0.25">
      <c r="A199" s="3"/>
      <c r="B199" s="4"/>
    </row>
    <row r="200" spans="1:2" x14ac:dyDescent="0.25">
      <c r="A200" s="3"/>
      <c r="B200" s="4"/>
    </row>
    <row r="201" spans="1:2" x14ac:dyDescent="0.25">
      <c r="A201" s="3"/>
      <c r="B201" s="4"/>
    </row>
    <row r="202" spans="1:2" x14ac:dyDescent="0.25">
      <c r="A202" s="3"/>
      <c r="B202" s="4"/>
    </row>
    <row r="203" spans="1:2" x14ac:dyDescent="0.25">
      <c r="A203" s="3"/>
      <c r="B203" s="4"/>
    </row>
    <row r="204" spans="1:2" x14ac:dyDescent="0.25">
      <c r="A204" s="3"/>
      <c r="B204" s="4"/>
    </row>
    <row r="205" spans="1:2" x14ac:dyDescent="0.25">
      <c r="A205" s="3"/>
      <c r="B205" s="4"/>
    </row>
    <row r="206" spans="1:2" x14ac:dyDescent="0.25">
      <c r="A206" s="3"/>
      <c r="B206" s="4"/>
    </row>
    <row r="207" spans="1:2" x14ac:dyDescent="0.25">
      <c r="A207" s="3"/>
      <c r="B207" s="4"/>
    </row>
    <row r="208" spans="1:2" x14ac:dyDescent="0.25">
      <c r="A208" s="3"/>
      <c r="B208" s="4"/>
    </row>
    <row r="209" spans="1:2" x14ac:dyDescent="0.25">
      <c r="A209" s="3"/>
      <c r="B209" s="4"/>
    </row>
    <row r="210" spans="1:2" x14ac:dyDescent="0.25">
      <c r="A210" s="3"/>
      <c r="B210" s="4"/>
    </row>
    <row r="211" spans="1:2" x14ac:dyDescent="0.25">
      <c r="A211" s="3"/>
      <c r="B211" s="4"/>
    </row>
    <row r="212" spans="1:2" x14ac:dyDescent="0.25">
      <c r="A212" s="3"/>
      <c r="B212" s="4"/>
    </row>
    <row r="213" spans="1:2" x14ac:dyDescent="0.25">
      <c r="A213" s="3"/>
      <c r="B213" s="4"/>
    </row>
    <row r="214" spans="1:2" x14ac:dyDescent="0.25">
      <c r="A214" s="3"/>
      <c r="B214" s="4"/>
    </row>
    <row r="215" spans="1:2" x14ac:dyDescent="0.25">
      <c r="A215" s="3"/>
      <c r="B215" s="4"/>
    </row>
    <row r="216" spans="1:2" x14ac:dyDescent="0.25">
      <c r="A216" s="3"/>
      <c r="B216" s="4"/>
    </row>
    <row r="217" spans="1:2" x14ac:dyDescent="0.25">
      <c r="A217" s="3"/>
      <c r="B217" s="4"/>
    </row>
    <row r="218" spans="1:2" x14ac:dyDescent="0.25">
      <c r="A218" s="3"/>
      <c r="B218" s="4"/>
    </row>
    <row r="219" spans="1:2" x14ac:dyDescent="0.25">
      <c r="A219" s="3"/>
      <c r="B219" s="4"/>
    </row>
    <row r="220" spans="1:2" x14ac:dyDescent="0.25">
      <c r="A220" s="3"/>
      <c r="B220" s="4"/>
    </row>
    <row r="221" spans="1:2" x14ac:dyDescent="0.25">
      <c r="A221" s="3"/>
      <c r="B221" s="4"/>
    </row>
    <row r="222" spans="1:2" x14ac:dyDescent="0.25">
      <c r="A222" s="3"/>
      <c r="B222" s="4"/>
    </row>
    <row r="223" spans="1:2" x14ac:dyDescent="0.25">
      <c r="A223" s="3"/>
      <c r="B223" s="4"/>
    </row>
    <row r="224" spans="1:2" x14ac:dyDescent="0.25">
      <c r="A224" s="3"/>
      <c r="B224" s="4"/>
    </row>
    <row r="225" spans="1:2" x14ac:dyDescent="0.25">
      <c r="A225" s="3"/>
      <c r="B225" s="4"/>
    </row>
    <row r="226" spans="1:2" x14ac:dyDescent="0.25">
      <c r="A226" s="3"/>
      <c r="B226" s="4"/>
    </row>
    <row r="227" spans="1:2" x14ac:dyDescent="0.25">
      <c r="A227" s="3"/>
      <c r="B227" s="4"/>
    </row>
    <row r="228" spans="1:2" x14ac:dyDescent="0.25">
      <c r="A228" s="3"/>
      <c r="B228" s="4"/>
    </row>
    <row r="229" spans="1:2" x14ac:dyDescent="0.25">
      <c r="A229" s="3"/>
      <c r="B229" s="4"/>
    </row>
    <row r="230" spans="1:2" x14ac:dyDescent="0.25">
      <c r="A230" s="3"/>
      <c r="B230" s="4"/>
    </row>
    <row r="231" spans="1:2" x14ac:dyDescent="0.25">
      <c r="A231" s="3"/>
      <c r="B231" s="4"/>
    </row>
    <row r="232" spans="1:2" x14ac:dyDescent="0.25">
      <c r="A232" s="3"/>
      <c r="B232" s="4"/>
    </row>
    <row r="233" spans="1:2" x14ac:dyDescent="0.25">
      <c r="A233" s="3"/>
      <c r="B233" s="4"/>
    </row>
    <row r="234" spans="1:2" x14ac:dyDescent="0.25">
      <c r="A234" s="3"/>
      <c r="B234" s="4"/>
    </row>
    <row r="235" spans="1:2" x14ac:dyDescent="0.25">
      <c r="A235" s="3"/>
      <c r="B235" s="4"/>
    </row>
    <row r="236" spans="1:2" x14ac:dyDescent="0.25">
      <c r="A236" s="3"/>
      <c r="B236" s="4"/>
    </row>
    <row r="237" spans="1:2" x14ac:dyDescent="0.25">
      <c r="A237" s="3"/>
      <c r="B237" s="4"/>
    </row>
    <row r="238" spans="1:2" x14ac:dyDescent="0.25">
      <c r="A238" s="3"/>
      <c r="B238" s="4"/>
    </row>
    <row r="239" spans="1:2" x14ac:dyDescent="0.25">
      <c r="A239" s="3"/>
      <c r="B239" s="4"/>
    </row>
    <row r="240" spans="1:2" x14ac:dyDescent="0.25">
      <c r="A240" s="3"/>
      <c r="B240" s="4"/>
    </row>
    <row r="241" spans="1:2" x14ac:dyDescent="0.25">
      <c r="A241" s="3"/>
      <c r="B241" s="4"/>
    </row>
    <row r="242" spans="1:2" x14ac:dyDescent="0.25">
      <c r="A242" s="3"/>
      <c r="B242" s="4"/>
    </row>
    <row r="243" spans="1:2" x14ac:dyDescent="0.25">
      <c r="A243" s="3"/>
      <c r="B243" s="4"/>
    </row>
    <row r="244" spans="1:2" x14ac:dyDescent="0.25">
      <c r="A244" s="3"/>
      <c r="B244" s="4"/>
    </row>
    <row r="245" spans="1:2" x14ac:dyDescent="0.25">
      <c r="A245" s="3"/>
      <c r="B245" s="4"/>
    </row>
    <row r="246" spans="1:2" x14ac:dyDescent="0.25">
      <c r="A246" s="3"/>
      <c r="B246" s="4"/>
    </row>
    <row r="247" spans="1:2" x14ac:dyDescent="0.25">
      <c r="A247" s="3"/>
      <c r="B247" s="4"/>
    </row>
    <row r="248" spans="1:2" x14ac:dyDescent="0.25">
      <c r="A248" s="3"/>
      <c r="B248" s="4"/>
    </row>
    <row r="249" spans="1:2" x14ac:dyDescent="0.25">
      <c r="A249" s="3"/>
      <c r="B249" s="4"/>
    </row>
    <row r="250" spans="1:2" x14ac:dyDescent="0.25">
      <c r="A250" s="3"/>
      <c r="B250" s="4"/>
    </row>
    <row r="251" spans="1:2" x14ac:dyDescent="0.25">
      <c r="A251" s="3"/>
      <c r="B251" s="4"/>
    </row>
    <row r="252" spans="1:2" x14ac:dyDescent="0.25">
      <c r="A252" s="3"/>
      <c r="B252" s="4"/>
    </row>
    <row r="253" spans="1:2" x14ac:dyDescent="0.25">
      <c r="A253" s="3"/>
      <c r="B253" s="4"/>
    </row>
    <row r="254" spans="1:2" x14ac:dyDescent="0.25">
      <c r="A254" s="3"/>
      <c r="B254" s="4"/>
    </row>
    <row r="255" spans="1:2" x14ac:dyDescent="0.25">
      <c r="A255" s="3"/>
      <c r="B255" s="4"/>
    </row>
    <row r="256" spans="1:2" x14ac:dyDescent="0.25">
      <c r="A256" s="3"/>
      <c r="B256" s="4"/>
    </row>
    <row r="257" spans="1:2" x14ac:dyDescent="0.25">
      <c r="A257" s="3"/>
      <c r="B257" s="4"/>
    </row>
    <row r="258" spans="1:2" x14ac:dyDescent="0.25">
      <c r="A258" s="3"/>
      <c r="B258" s="4"/>
    </row>
    <row r="259" spans="1:2" x14ac:dyDescent="0.25">
      <c r="A259" s="3"/>
      <c r="B259" s="4"/>
    </row>
    <row r="260" spans="1:2" x14ac:dyDescent="0.25">
      <c r="A260" s="3"/>
      <c r="B260" s="4"/>
    </row>
    <row r="261" spans="1:2" x14ac:dyDescent="0.25">
      <c r="A261" s="3"/>
      <c r="B261" s="4"/>
    </row>
    <row r="262" spans="1:2" x14ac:dyDescent="0.25">
      <c r="A262" s="3"/>
      <c r="B262" s="4"/>
    </row>
    <row r="263" spans="1:2" x14ac:dyDescent="0.25">
      <c r="A263" s="3"/>
      <c r="B263" s="4"/>
    </row>
    <row r="264" spans="1:2" x14ac:dyDescent="0.25">
      <c r="A264" s="3"/>
      <c r="B264" s="4"/>
    </row>
    <row r="265" spans="1:2" x14ac:dyDescent="0.25">
      <c r="A265" s="3"/>
      <c r="B265" s="4"/>
    </row>
    <row r="266" spans="1:2" x14ac:dyDescent="0.25">
      <c r="A266" s="3"/>
      <c r="B266" s="4"/>
    </row>
    <row r="267" spans="1:2" x14ac:dyDescent="0.25">
      <c r="A267" s="3"/>
      <c r="B267" s="4"/>
    </row>
    <row r="268" spans="1:2" x14ac:dyDescent="0.25">
      <c r="A268" s="3"/>
      <c r="B268" s="4"/>
    </row>
    <row r="269" spans="1:2" x14ac:dyDescent="0.25">
      <c r="A269" s="3"/>
      <c r="B269" s="4"/>
    </row>
    <row r="270" spans="1:2" x14ac:dyDescent="0.25">
      <c r="A270" s="3"/>
      <c r="B270" s="4"/>
    </row>
    <row r="271" spans="1:2" x14ac:dyDescent="0.25">
      <c r="A271" s="3"/>
      <c r="B271" s="4"/>
    </row>
    <row r="272" spans="1:2" x14ac:dyDescent="0.25">
      <c r="A272" s="3"/>
      <c r="B272" s="4"/>
    </row>
    <row r="273" spans="1:2" x14ac:dyDescent="0.25">
      <c r="A273" s="3"/>
      <c r="B273" s="4"/>
    </row>
    <row r="274" spans="1:2" x14ac:dyDescent="0.25">
      <c r="A274" s="3"/>
      <c r="B274" s="4"/>
    </row>
    <row r="275" spans="1:2" x14ac:dyDescent="0.25">
      <c r="A275" s="3"/>
      <c r="B275" s="4"/>
    </row>
    <row r="276" spans="1:2" x14ac:dyDescent="0.25">
      <c r="A276" s="3"/>
      <c r="B276" s="4"/>
    </row>
    <row r="277" spans="1:2" x14ac:dyDescent="0.25">
      <c r="A277" s="3"/>
      <c r="B277" s="4"/>
    </row>
    <row r="278" spans="1:2" x14ac:dyDescent="0.25">
      <c r="A278" s="3"/>
      <c r="B278" s="4"/>
    </row>
    <row r="279" spans="1:2" x14ac:dyDescent="0.25">
      <c r="A279" s="3"/>
      <c r="B279" s="4"/>
    </row>
    <row r="280" spans="1:2" x14ac:dyDescent="0.25">
      <c r="A280" s="3"/>
      <c r="B280" s="4"/>
    </row>
    <row r="281" spans="1:2" x14ac:dyDescent="0.25">
      <c r="A281" s="3"/>
      <c r="B281" s="4"/>
    </row>
    <row r="282" spans="1:2" x14ac:dyDescent="0.25">
      <c r="A282" s="3"/>
      <c r="B282" s="4"/>
    </row>
    <row r="283" spans="1:2" x14ac:dyDescent="0.25">
      <c r="A283" s="3"/>
      <c r="B283" s="4"/>
    </row>
    <row r="284" spans="1:2" x14ac:dyDescent="0.25">
      <c r="A284" s="3"/>
      <c r="B284" s="4"/>
    </row>
    <row r="285" spans="1:2" x14ac:dyDescent="0.25">
      <c r="A285" s="3"/>
      <c r="B285" s="4"/>
    </row>
    <row r="286" spans="1:2" x14ac:dyDescent="0.25">
      <c r="A286" s="3"/>
      <c r="B286" s="4"/>
    </row>
    <row r="287" spans="1:2" x14ac:dyDescent="0.25">
      <c r="A287" s="3"/>
      <c r="B287" s="4"/>
    </row>
    <row r="288" spans="1:2" x14ac:dyDescent="0.25">
      <c r="A288" s="3"/>
      <c r="B288" s="4"/>
    </row>
    <row r="289" spans="1:2" x14ac:dyDescent="0.25">
      <c r="A289" s="3"/>
      <c r="B289" s="4"/>
    </row>
    <row r="290" spans="1:2" x14ac:dyDescent="0.25">
      <c r="A290" s="3"/>
      <c r="B290" s="4"/>
    </row>
    <row r="291" spans="1:2" x14ac:dyDescent="0.25">
      <c r="A291" s="3"/>
      <c r="B291" s="4"/>
    </row>
    <row r="292" spans="1:2" x14ac:dyDescent="0.25">
      <c r="A292" s="3"/>
      <c r="B292" s="4"/>
    </row>
    <row r="293" spans="1:2" x14ac:dyDescent="0.25">
      <c r="A293" s="3"/>
      <c r="B293" s="4"/>
    </row>
    <row r="294" spans="1:2" x14ac:dyDescent="0.25">
      <c r="A294" s="3"/>
      <c r="B294" s="4"/>
    </row>
    <row r="295" spans="1:2" x14ac:dyDescent="0.25">
      <c r="A295" s="3"/>
      <c r="B295" s="4"/>
    </row>
    <row r="296" spans="1:2" x14ac:dyDescent="0.25">
      <c r="A296" s="3"/>
      <c r="B296" s="4"/>
    </row>
    <row r="297" spans="1:2" x14ac:dyDescent="0.25">
      <c r="A297" s="3"/>
      <c r="B297" s="4"/>
    </row>
    <row r="298" spans="1:2" x14ac:dyDescent="0.25">
      <c r="A298" s="3"/>
      <c r="B298" s="4"/>
    </row>
    <row r="299" spans="1:2" x14ac:dyDescent="0.25">
      <c r="A299" s="3"/>
      <c r="B299" s="4"/>
    </row>
    <row r="300" spans="1:2" x14ac:dyDescent="0.25">
      <c r="A300" s="3"/>
      <c r="B300" s="4"/>
    </row>
    <row r="301" spans="1:2" x14ac:dyDescent="0.25">
      <c r="A301" s="3"/>
      <c r="B301" s="4"/>
    </row>
    <row r="302" spans="1:2" x14ac:dyDescent="0.25">
      <c r="A302" s="3"/>
      <c r="B302" s="4"/>
    </row>
    <row r="303" spans="1:2" x14ac:dyDescent="0.25">
      <c r="A303" s="3"/>
      <c r="B303" s="4"/>
    </row>
    <row r="304" spans="1:2" x14ac:dyDescent="0.25">
      <c r="A304" s="3"/>
      <c r="B304" s="4"/>
    </row>
    <row r="305" spans="1:2" x14ac:dyDescent="0.25">
      <c r="A305" s="3"/>
      <c r="B305" s="4"/>
    </row>
    <row r="306" spans="1:2" x14ac:dyDescent="0.25">
      <c r="A306" s="3"/>
      <c r="B306" s="4"/>
    </row>
    <row r="307" spans="1:2" x14ac:dyDescent="0.25">
      <c r="A307" s="3"/>
      <c r="B307" s="4"/>
    </row>
    <row r="308" spans="1:2" x14ac:dyDescent="0.25">
      <c r="A308" s="3"/>
      <c r="B308" s="4"/>
    </row>
    <row r="309" spans="1:2" x14ac:dyDescent="0.25">
      <c r="A309" s="3"/>
      <c r="B309" s="4"/>
    </row>
    <row r="310" spans="1:2" x14ac:dyDescent="0.25">
      <c r="A310" s="3"/>
      <c r="B310" s="4"/>
    </row>
    <row r="311" spans="1:2" x14ac:dyDescent="0.25">
      <c r="A311" s="3"/>
      <c r="B311" s="4"/>
    </row>
    <row r="312" spans="1:2" x14ac:dyDescent="0.25">
      <c r="A312" s="3"/>
      <c r="B312" s="4"/>
    </row>
    <row r="313" spans="1:2" x14ac:dyDescent="0.25">
      <c r="A313" s="3"/>
      <c r="B313" s="4"/>
    </row>
    <row r="314" spans="1:2" x14ac:dyDescent="0.25">
      <c r="A314" s="3"/>
      <c r="B314" s="4"/>
    </row>
    <row r="315" spans="1:2" x14ac:dyDescent="0.25">
      <c r="A315" s="3"/>
      <c r="B315" s="4"/>
    </row>
    <row r="316" spans="1:2" x14ac:dyDescent="0.25">
      <c r="A316" s="3"/>
      <c r="B316" s="4"/>
    </row>
    <row r="317" spans="1:2" x14ac:dyDescent="0.25">
      <c r="A317" s="3"/>
      <c r="B317" s="4"/>
    </row>
    <row r="318" spans="1:2" x14ac:dyDescent="0.25">
      <c r="A318" s="3"/>
      <c r="B318" s="4"/>
    </row>
    <row r="319" spans="1:2" x14ac:dyDescent="0.25">
      <c r="A319" s="3"/>
      <c r="B319" s="4"/>
    </row>
    <row r="320" spans="1:2" x14ac:dyDescent="0.25">
      <c r="A320" s="3"/>
      <c r="B320" s="4"/>
    </row>
    <row r="321" spans="1:2" x14ac:dyDescent="0.25">
      <c r="A321" s="3"/>
      <c r="B321" s="4"/>
    </row>
    <row r="322" spans="1:2" x14ac:dyDescent="0.25">
      <c r="A322" s="3"/>
      <c r="B322" s="4"/>
    </row>
    <row r="323" spans="1:2" x14ac:dyDescent="0.25">
      <c r="A323" s="3"/>
      <c r="B323" s="4"/>
    </row>
    <row r="324" spans="1:2" x14ac:dyDescent="0.25">
      <c r="A324" s="3"/>
      <c r="B324" s="4"/>
    </row>
    <row r="325" spans="1:2" x14ac:dyDescent="0.25">
      <c r="A325" s="3"/>
      <c r="B325" s="4"/>
    </row>
    <row r="326" spans="1:2" x14ac:dyDescent="0.25">
      <c r="A326" s="3"/>
      <c r="B326" s="4"/>
    </row>
    <row r="327" spans="1:2" x14ac:dyDescent="0.25">
      <c r="A327" s="3"/>
      <c r="B327" s="4"/>
    </row>
    <row r="328" spans="1:2" x14ac:dyDescent="0.25">
      <c r="A328" s="3"/>
      <c r="B328" s="4"/>
    </row>
    <row r="329" spans="1:2" x14ac:dyDescent="0.25">
      <c r="A329" s="3"/>
      <c r="B329" s="4"/>
    </row>
    <row r="330" spans="1:2" x14ac:dyDescent="0.25">
      <c r="A330" s="3"/>
      <c r="B330" s="4"/>
    </row>
    <row r="331" spans="1:2" x14ac:dyDescent="0.25">
      <c r="A331" s="3"/>
      <c r="B331" s="4"/>
    </row>
    <row r="332" spans="1:2" x14ac:dyDescent="0.25">
      <c r="A332" s="3"/>
      <c r="B332" s="4"/>
    </row>
    <row r="333" spans="1:2" x14ac:dyDescent="0.25">
      <c r="A333" s="3"/>
      <c r="B333" s="4"/>
    </row>
    <row r="334" spans="1:2" x14ac:dyDescent="0.25">
      <c r="A334" s="3"/>
      <c r="B334" s="4"/>
    </row>
    <row r="335" spans="1:2" x14ac:dyDescent="0.25">
      <c r="A335" s="3"/>
      <c r="B335" s="4"/>
    </row>
    <row r="336" spans="1:2" x14ac:dyDescent="0.25">
      <c r="A336" s="3"/>
      <c r="B336" s="4"/>
    </row>
    <row r="337" spans="1:2" x14ac:dyDescent="0.25">
      <c r="A337" s="3"/>
      <c r="B337" s="4"/>
    </row>
    <row r="338" spans="1:2" x14ac:dyDescent="0.25">
      <c r="A338" s="3"/>
      <c r="B338" s="4"/>
    </row>
    <row r="339" spans="1:2" x14ac:dyDescent="0.25">
      <c r="A339" s="3"/>
      <c r="B339" s="4"/>
    </row>
    <row r="340" spans="1:2" x14ac:dyDescent="0.25">
      <c r="A340" s="3"/>
      <c r="B340" s="4"/>
    </row>
    <row r="341" spans="1:2" x14ac:dyDescent="0.25">
      <c r="A341" s="3"/>
      <c r="B341" s="4"/>
    </row>
    <row r="342" spans="1:2" x14ac:dyDescent="0.25">
      <c r="A342" s="3"/>
      <c r="B342" s="4"/>
    </row>
    <row r="343" spans="1:2" x14ac:dyDescent="0.25">
      <c r="A343" s="3"/>
      <c r="B343" s="4"/>
    </row>
    <row r="344" spans="1:2" x14ac:dyDescent="0.25">
      <c r="A344" s="3"/>
      <c r="B344" s="4"/>
    </row>
    <row r="345" spans="1:2" x14ac:dyDescent="0.25">
      <c r="A345" s="3"/>
      <c r="B345" s="4"/>
    </row>
    <row r="346" spans="1:2" x14ac:dyDescent="0.25">
      <c r="A346" s="3"/>
      <c r="B346" s="4"/>
    </row>
    <row r="347" spans="1:2" x14ac:dyDescent="0.25">
      <c r="A347" s="3"/>
      <c r="B347" s="4"/>
    </row>
    <row r="348" spans="1:2" x14ac:dyDescent="0.25">
      <c r="A348" s="3"/>
      <c r="B348" s="4"/>
    </row>
    <row r="349" spans="1:2" x14ac:dyDescent="0.25">
      <c r="A349" s="3"/>
      <c r="B349" s="4"/>
    </row>
    <row r="350" spans="1:2" x14ac:dyDescent="0.25">
      <c r="A350" s="3"/>
      <c r="B350" s="4"/>
    </row>
    <row r="351" spans="1:2" x14ac:dyDescent="0.25">
      <c r="A351" s="3"/>
      <c r="B351" s="4"/>
    </row>
    <row r="352" spans="1:2" x14ac:dyDescent="0.25">
      <c r="A352" s="3"/>
      <c r="B352" s="4"/>
    </row>
    <row r="353" spans="1:2" x14ac:dyDescent="0.25">
      <c r="A353" s="3"/>
      <c r="B353" s="4"/>
    </row>
    <row r="354" spans="1:2" x14ac:dyDescent="0.25">
      <c r="A354" s="3"/>
      <c r="B354" s="4"/>
    </row>
    <row r="355" spans="1:2" x14ac:dyDescent="0.25">
      <c r="A355" s="3"/>
      <c r="B355" s="4"/>
    </row>
    <row r="356" spans="1:2" x14ac:dyDescent="0.25">
      <c r="A356" s="3"/>
      <c r="B356" s="4"/>
    </row>
    <row r="357" spans="1:2" x14ac:dyDescent="0.25">
      <c r="A357" s="3"/>
      <c r="B357" s="4"/>
    </row>
    <row r="358" spans="1:2" x14ac:dyDescent="0.25">
      <c r="A358" s="3"/>
      <c r="B358" s="4"/>
    </row>
    <row r="359" spans="1:2" x14ac:dyDescent="0.25">
      <c r="A359" s="3"/>
      <c r="B359" s="4"/>
    </row>
    <row r="360" spans="1:2" x14ac:dyDescent="0.25">
      <c r="A360" s="3"/>
      <c r="B360" s="4"/>
    </row>
    <row r="361" spans="1:2" x14ac:dyDescent="0.25">
      <c r="A361" s="3"/>
      <c r="B361" s="4"/>
    </row>
    <row r="362" spans="1:2" x14ac:dyDescent="0.25">
      <c r="A362" s="3"/>
      <c r="B362" s="4"/>
    </row>
    <row r="363" spans="1:2" x14ac:dyDescent="0.25">
      <c r="A363" s="3"/>
      <c r="B363" s="4"/>
    </row>
    <row r="364" spans="1:2" x14ac:dyDescent="0.25">
      <c r="A364" s="3"/>
      <c r="B364" s="4"/>
    </row>
    <row r="365" spans="1:2" x14ac:dyDescent="0.25">
      <c r="A365" s="3"/>
      <c r="B365" s="4"/>
    </row>
    <row r="366" spans="1:2" x14ac:dyDescent="0.25">
      <c r="A366" s="3"/>
      <c r="B366" s="4"/>
    </row>
    <row r="367" spans="1:2" x14ac:dyDescent="0.25">
      <c r="A367" s="3"/>
      <c r="B367" s="4"/>
    </row>
    <row r="368" spans="1:2" x14ac:dyDescent="0.25">
      <c r="A368" s="3"/>
      <c r="B368" s="4"/>
    </row>
    <row r="369" spans="1:2" x14ac:dyDescent="0.25">
      <c r="A369" s="3"/>
      <c r="B369" s="4"/>
    </row>
    <row r="370" spans="1:2" x14ac:dyDescent="0.25">
      <c r="A370" s="3"/>
      <c r="B370" s="4"/>
    </row>
    <row r="371" spans="1:2" x14ac:dyDescent="0.25">
      <c r="A371" s="3"/>
      <c r="B371" s="4"/>
    </row>
    <row r="372" spans="1:2" x14ac:dyDescent="0.25">
      <c r="A372" s="3"/>
      <c r="B372" s="4"/>
    </row>
    <row r="373" spans="1:2" x14ac:dyDescent="0.25">
      <c r="A373" s="3"/>
      <c r="B373" s="4"/>
    </row>
    <row r="374" spans="1:2" x14ac:dyDescent="0.25">
      <c r="A374" s="3"/>
      <c r="B374" s="4"/>
    </row>
    <row r="375" spans="1:2" x14ac:dyDescent="0.25">
      <c r="A375" s="3"/>
      <c r="B375" s="4"/>
    </row>
    <row r="376" spans="1:2" x14ac:dyDescent="0.25">
      <c r="A376" s="3"/>
      <c r="B376" s="4"/>
    </row>
    <row r="377" spans="1:2" x14ac:dyDescent="0.25">
      <c r="A377" s="3"/>
      <c r="B377" s="4"/>
    </row>
    <row r="378" spans="1:2" x14ac:dyDescent="0.25">
      <c r="A378" s="3"/>
      <c r="B378" s="4"/>
    </row>
    <row r="379" spans="1:2" x14ac:dyDescent="0.25">
      <c r="A379" s="3"/>
      <c r="B379" s="4"/>
    </row>
    <row r="380" spans="1:2" x14ac:dyDescent="0.25">
      <c r="A380" s="3"/>
      <c r="B380" s="4"/>
    </row>
    <row r="381" spans="1:2" x14ac:dyDescent="0.25">
      <c r="A381" s="3"/>
      <c r="B381" s="4"/>
    </row>
    <row r="382" spans="1:2" x14ac:dyDescent="0.25">
      <c r="A382" s="3"/>
      <c r="B382" s="4"/>
    </row>
    <row r="383" spans="1:2" x14ac:dyDescent="0.25">
      <c r="A383" s="3"/>
      <c r="B383" s="4"/>
    </row>
    <row r="384" spans="1:2" x14ac:dyDescent="0.25">
      <c r="A384" s="3"/>
      <c r="B384" s="4"/>
    </row>
    <row r="385" spans="1:2" x14ac:dyDescent="0.25">
      <c r="A385" s="3"/>
      <c r="B385" s="4"/>
    </row>
    <row r="386" spans="1:2" x14ac:dyDescent="0.25">
      <c r="A386" s="3"/>
      <c r="B386" s="4"/>
    </row>
    <row r="387" spans="1:2" x14ac:dyDescent="0.25">
      <c r="A387" s="3"/>
      <c r="B387" s="4"/>
    </row>
    <row r="388" spans="1:2" x14ac:dyDescent="0.25">
      <c r="A388" s="3"/>
      <c r="B388" s="4"/>
    </row>
    <row r="389" spans="1:2" x14ac:dyDescent="0.25">
      <c r="A389" s="3"/>
      <c r="B389" s="4"/>
    </row>
    <row r="390" spans="1:2" x14ac:dyDescent="0.25">
      <c r="A390" s="3"/>
      <c r="B390" s="4"/>
    </row>
    <row r="391" spans="1:2" x14ac:dyDescent="0.25">
      <c r="A391" s="3"/>
      <c r="B391" s="4"/>
    </row>
    <row r="392" spans="1:2" x14ac:dyDescent="0.25">
      <c r="A392" s="3"/>
      <c r="B392" s="4"/>
    </row>
    <row r="393" spans="1:2" x14ac:dyDescent="0.25">
      <c r="A393" s="3"/>
      <c r="B393" s="4"/>
    </row>
    <row r="394" spans="1:2" x14ac:dyDescent="0.25">
      <c r="A394" s="3"/>
      <c r="B394" s="4"/>
    </row>
    <row r="395" spans="1:2" x14ac:dyDescent="0.25">
      <c r="A395" s="3"/>
      <c r="B395" s="4"/>
    </row>
    <row r="396" spans="1:2" x14ac:dyDescent="0.25">
      <c r="A396" s="3"/>
      <c r="B396" s="4"/>
    </row>
    <row r="397" spans="1:2" x14ac:dyDescent="0.25">
      <c r="A397" s="3"/>
      <c r="B397" s="4"/>
    </row>
    <row r="398" spans="1:2" x14ac:dyDescent="0.25">
      <c r="A398" s="3"/>
      <c r="B398" s="4"/>
    </row>
    <row r="399" spans="1:2" x14ac:dyDescent="0.25">
      <c r="A399" s="3"/>
      <c r="B399" s="4"/>
    </row>
    <row r="400" spans="1:2" x14ac:dyDescent="0.25">
      <c r="A400" s="3"/>
      <c r="B400" s="4"/>
    </row>
    <row r="401" spans="1:2" x14ac:dyDescent="0.25">
      <c r="A401" s="3"/>
      <c r="B401" s="4"/>
    </row>
    <row r="402" spans="1:2" x14ac:dyDescent="0.25">
      <c r="A402" s="3"/>
      <c r="B402" s="4"/>
    </row>
    <row r="403" spans="1:2" x14ac:dyDescent="0.25">
      <c r="A403" s="3"/>
      <c r="B403" s="4"/>
    </row>
    <row r="404" spans="1:2" x14ac:dyDescent="0.25">
      <c r="A404" s="3"/>
      <c r="B404" s="4"/>
    </row>
    <row r="405" spans="1:2" x14ac:dyDescent="0.25">
      <c r="A405" s="3"/>
      <c r="B405" s="4"/>
    </row>
    <row r="406" spans="1:2" x14ac:dyDescent="0.25">
      <c r="A406" s="3"/>
      <c r="B406" s="4"/>
    </row>
    <row r="407" spans="1:2" x14ac:dyDescent="0.25">
      <c r="A407" s="3"/>
      <c r="B407" s="4"/>
    </row>
    <row r="408" spans="1:2" x14ac:dyDescent="0.25">
      <c r="A408" s="3"/>
      <c r="B408" s="4"/>
    </row>
    <row r="409" spans="1:2" x14ac:dyDescent="0.25">
      <c r="A409" s="3"/>
      <c r="B409" s="4"/>
    </row>
    <row r="410" spans="1:2" x14ac:dyDescent="0.25">
      <c r="A410" s="3"/>
      <c r="B410" s="4"/>
    </row>
    <row r="411" spans="1:2" x14ac:dyDescent="0.25">
      <c r="A411" s="3"/>
      <c r="B411" s="4"/>
    </row>
    <row r="412" spans="1:2" x14ac:dyDescent="0.25">
      <c r="A412" s="3"/>
      <c r="B412" s="4"/>
    </row>
    <row r="413" spans="1:2" x14ac:dyDescent="0.25">
      <c r="A413" s="3"/>
      <c r="B413" s="4"/>
    </row>
    <row r="414" spans="1:2" x14ac:dyDescent="0.25">
      <c r="A414" s="3"/>
      <c r="B414" s="4"/>
    </row>
    <row r="415" spans="1:2" x14ac:dyDescent="0.25">
      <c r="A415" s="3"/>
      <c r="B415" s="4"/>
    </row>
    <row r="416" spans="1:2" x14ac:dyDescent="0.25">
      <c r="A416" s="3"/>
      <c r="B416" s="4"/>
    </row>
    <row r="417" spans="1:2" x14ac:dyDescent="0.25">
      <c r="A417" s="3"/>
      <c r="B417" s="4"/>
    </row>
    <row r="418" spans="1:2" x14ac:dyDescent="0.25">
      <c r="A418" s="3"/>
      <c r="B418" s="4"/>
    </row>
    <row r="419" spans="1:2" x14ac:dyDescent="0.25">
      <c r="A419" s="3"/>
      <c r="B419" s="4"/>
    </row>
    <row r="420" spans="1:2" x14ac:dyDescent="0.25">
      <c r="A420" s="3"/>
      <c r="B420" s="4"/>
    </row>
    <row r="421" spans="1:2" x14ac:dyDescent="0.25">
      <c r="A421" s="3"/>
      <c r="B421" s="4"/>
    </row>
    <row r="422" spans="1:2" x14ac:dyDescent="0.25">
      <c r="A422" s="3"/>
      <c r="B422" s="4"/>
    </row>
    <row r="423" spans="1:2" x14ac:dyDescent="0.25">
      <c r="A423" s="3"/>
      <c r="B423" s="4"/>
    </row>
    <row r="424" spans="1:2" x14ac:dyDescent="0.25">
      <c r="A424" s="3"/>
      <c r="B424" s="4"/>
    </row>
    <row r="425" spans="1:2" x14ac:dyDescent="0.25">
      <c r="A425" s="3"/>
      <c r="B425" s="4"/>
    </row>
    <row r="426" spans="1:2" x14ac:dyDescent="0.25">
      <c r="A426" s="3"/>
      <c r="B426" s="4"/>
    </row>
    <row r="427" spans="1:2" x14ac:dyDescent="0.25">
      <c r="A427" s="3"/>
      <c r="B427" s="4"/>
    </row>
    <row r="428" spans="1:2" x14ac:dyDescent="0.25">
      <c r="A428" s="3"/>
      <c r="B428" s="4"/>
    </row>
    <row r="429" spans="1:2" x14ac:dyDescent="0.25">
      <c r="A429" s="3"/>
      <c r="B429" s="4"/>
    </row>
    <row r="430" spans="1:2" x14ac:dyDescent="0.25">
      <c r="A430" s="3"/>
      <c r="B430" s="4"/>
    </row>
    <row r="431" spans="1:2" x14ac:dyDescent="0.25">
      <c r="A431" s="3"/>
      <c r="B431" s="4"/>
    </row>
    <row r="432" spans="1:2" x14ac:dyDescent="0.25">
      <c r="A432" s="3"/>
      <c r="B432" s="4"/>
    </row>
    <row r="433" spans="1:2" x14ac:dyDescent="0.25">
      <c r="A433" s="3"/>
      <c r="B433" s="4"/>
    </row>
    <row r="434" spans="1:2" x14ac:dyDescent="0.25">
      <c r="A434" s="3"/>
      <c r="B434" s="4"/>
    </row>
    <row r="435" spans="1:2" x14ac:dyDescent="0.25">
      <c r="A435" s="3"/>
      <c r="B435" s="4"/>
    </row>
    <row r="436" spans="1:2" x14ac:dyDescent="0.25">
      <c r="A436" s="3"/>
      <c r="B436" s="4"/>
    </row>
    <row r="437" spans="1:2" x14ac:dyDescent="0.25">
      <c r="A437" s="3"/>
      <c r="B437" s="4"/>
    </row>
    <row r="438" spans="1:2" x14ac:dyDescent="0.25">
      <c r="A438" s="3"/>
      <c r="B438" s="4"/>
    </row>
    <row r="439" spans="1:2" x14ac:dyDescent="0.25">
      <c r="A439" s="3"/>
      <c r="B439" s="4"/>
    </row>
    <row r="440" spans="1:2" x14ac:dyDescent="0.25">
      <c r="A440" s="3"/>
      <c r="B440" s="4"/>
    </row>
    <row r="441" spans="1:2" x14ac:dyDescent="0.25">
      <c r="A441" s="3"/>
      <c r="B441" s="4"/>
    </row>
    <row r="442" spans="1:2" x14ac:dyDescent="0.25">
      <c r="A442" s="3"/>
      <c r="B442" s="4"/>
    </row>
    <row r="443" spans="1:2" x14ac:dyDescent="0.25">
      <c r="A443" s="3"/>
      <c r="B443" s="4"/>
    </row>
    <row r="444" spans="1:2" x14ac:dyDescent="0.25">
      <c r="A444" s="3"/>
      <c r="B444" s="4"/>
    </row>
    <row r="445" spans="1:2" x14ac:dyDescent="0.25">
      <c r="A445" s="3"/>
      <c r="B445" s="4"/>
    </row>
    <row r="446" spans="1:2" x14ac:dyDescent="0.25">
      <c r="A446" s="3"/>
      <c r="B446" s="4"/>
    </row>
    <row r="447" spans="1:2" x14ac:dyDescent="0.25">
      <c r="A447" s="3"/>
      <c r="B447" s="4"/>
    </row>
    <row r="448" spans="1:2" x14ac:dyDescent="0.25">
      <c r="A448" s="3"/>
      <c r="B448" s="4"/>
    </row>
    <row r="449" spans="1:2" x14ac:dyDescent="0.25">
      <c r="A449" s="3"/>
      <c r="B449" s="4"/>
    </row>
    <row r="450" spans="1:2" x14ac:dyDescent="0.25">
      <c r="A450" s="3"/>
      <c r="B450" s="4"/>
    </row>
    <row r="451" spans="1:2" x14ac:dyDescent="0.25">
      <c r="A451" s="3"/>
      <c r="B451" s="4"/>
    </row>
    <row r="452" spans="1:2" x14ac:dyDescent="0.25">
      <c r="A452" s="3"/>
      <c r="B452" s="4"/>
    </row>
    <row r="453" spans="1:2" x14ac:dyDescent="0.25">
      <c r="A453" s="3"/>
      <c r="B453" s="4"/>
    </row>
    <row r="454" spans="1:2" x14ac:dyDescent="0.25">
      <c r="A454" s="3"/>
      <c r="B454" s="4"/>
    </row>
    <row r="455" spans="1:2" x14ac:dyDescent="0.25">
      <c r="A455" s="3"/>
      <c r="B455" s="4"/>
    </row>
    <row r="456" spans="1:2" x14ac:dyDescent="0.25">
      <c r="A456" s="3"/>
      <c r="B456" s="4"/>
    </row>
    <row r="457" spans="1:2" x14ac:dyDescent="0.25">
      <c r="A457" s="3"/>
      <c r="B457" s="4"/>
    </row>
    <row r="458" spans="1:2" x14ac:dyDescent="0.25">
      <c r="A458" s="3"/>
      <c r="B458" s="4"/>
    </row>
    <row r="459" spans="1:2" x14ac:dyDescent="0.25">
      <c r="A459" s="3"/>
      <c r="B459" s="4"/>
    </row>
    <row r="460" spans="1:2" x14ac:dyDescent="0.25">
      <c r="A460" s="3"/>
      <c r="B460" s="4"/>
    </row>
    <row r="461" spans="1:2" x14ac:dyDescent="0.25">
      <c r="A461" s="3"/>
      <c r="B461" s="4"/>
    </row>
    <row r="462" spans="1:2" x14ac:dyDescent="0.25">
      <c r="A462" s="3"/>
      <c r="B462" s="4"/>
    </row>
    <row r="463" spans="1:2" x14ac:dyDescent="0.25">
      <c r="A463" s="3"/>
      <c r="B463" s="4"/>
    </row>
    <row r="464" spans="1:2" x14ac:dyDescent="0.25">
      <c r="A464" s="3"/>
      <c r="B464" s="4"/>
    </row>
    <row r="465" spans="1:2" x14ac:dyDescent="0.25">
      <c r="A465" s="3"/>
      <c r="B465" s="4"/>
    </row>
    <row r="466" spans="1:2" x14ac:dyDescent="0.25">
      <c r="A466" s="3"/>
      <c r="B466" s="4"/>
    </row>
    <row r="467" spans="1:2" x14ac:dyDescent="0.25">
      <c r="A467" s="3"/>
      <c r="B467" s="4"/>
    </row>
    <row r="468" spans="1:2" x14ac:dyDescent="0.25">
      <c r="A468" s="3"/>
      <c r="B468" s="4"/>
    </row>
    <row r="469" spans="1:2" x14ac:dyDescent="0.25">
      <c r="A469" s="3"/>
      <c r="B469" s="4"/>
    </row>
    <row r="470" spans="1:2" x14ac:dyDescent="0.25">
      <c r="A470" s="3"/>
      <c r="B470" s="4"/>
    </row>
    <row r="471" spans="1:2" x14ac:dyDescent="0.25">
      <c r="A471" s="3"/>
      <c r="B471" s="4"/>
    </row>
    <row r="472" spans="1:2" x14ac:dyDescent="0.25">
      <c r="A472" s="3"/>
      <c r="B472" s="4"/>
    </row>
    <row r="473" spans="1:2" x14ac:dyDescent="0.25">
      <c r="A473" s="3"/>
      <c r="B473" s="4"/>
    </row>
    <row r="474" spans="1:2" x14ac:dyDescent="0.25">
      <c r="A474" s="3"/>
      <c r="B474" s="4"/>
    </row>
    <row r="475" spans="1:2" x14ac:dyDescent="0.25">
      <c r="A475" s="3"/>
      <c r="B475" s="4"/>
    </row>
    <row r="476" spans="1:2" x14ac:dyDescent="0.25">
      <c r="A476" s="3"/>
      <c r="B476" s="4"/>
    </row>
    <row r="477" spans="1:2" x14ac:dyDescent="0.25">
      <c r="A477" s="3"/>
      <c r="B477" s="4"/>
    </row>
    <row r="478" spans="1:2" x14ac:dyDescent="0.25">
      <c r="A478" s="3"/>
      <c r="B478" s="4"/>
    </row>
    <row r="479" spans="1:2" x14ac:dyDescent="0.25">
      <c r="A479" s="3"/>
      <c r="B479" s="4"/>
    </row>
    <row r="480" spans="1:2" x14ac:dyDescent="0.25">
      <c r="A480" s="3"/>
      <c r="B480" s="4"/>
    </row>
    <row r="481" spans="1:2" x14ac:dyDescent="0.25">
      <c r="A481" s="3"/>
      <c r="B481" s="4"/>
    </row>
    <row r="482" spans="1:2" x14ac:dyDescent="0.25">
      <c r="A482" s="3"/>
      <c r="B482" s="4"/>
    </row>
    <row r="483" spans="1:2" x14ac:dyDescent="0.25">
      <c r="A483" s="3"/>
      <c r="B483" s="4"/>
    </row>
    <row r="484" spans="1:2" x14ac:dyDescent="0.25">
      <c r="A484" s="3"/>
      <c r="B484" s="4"/>
    </row>
    <row r="485" spans="1:2" x14ac:dyDescent="0.25">
      <c r="A485" s="3"/>
      <c r="B485" s="4"/>
    </row>
    <row r="486" spans="1:2" x14ac:dyDescent="0.25">
      <c r="A486" s="3"/>
      <c r="B486" s="4"/>
    </row>
    <row r="487" spans="1:2" x14ac:dyDescent="0.25">
      <c r="A487" s="3"/>
      <c r="B487" s="4"/>
    </row>
    <row r="488" spans="1:2" x14ac:dyDescent="0.25">
      <c r="A488" s="3"/>
      <c r="B488" s="4"/>
    </row>
    <row r="489" spans="1:2" x14ac:dyDescent="0.25">
      <c r="A489" s="3"/>
      <c r="B489" s="4"/>
    </row>
    <row r="490" spans="1:2" x14ac:dyDescent="0.25">
      <c r="A490" s="3"/>
      <c r="B490" s="4"/>
    </row>
    <row r="491" spans="1:2" x14ac:dyDescent="0.25">
      <c r="A491" s="3"/>
      <c r="B491" s="4"/>
    </row>
    <row r="492" spans="1:2" x14ac:dyDescent="0.25">
      <c r="A492" s="3"/>
      <c r="B492" s="4"/>
    </row>
    <row r="493" spans="1:2" x14ac:dyDescent="0.25">
      <c r="A493" s="3"/>
      <c r="B493" s="4"/>
    </row>
    <row r="494" spans="1:2" x14ac:dyDescent="0.25">
      <c r="A494" s="3"/>
      <c r="B494" s="4"/>
    </row>
    <row r="495" spans="1:2" x14ac:dyDescent="0.25">
      <c r="A495" s="3"/>
      <c r="B495" s="4"/>
    </row>
    <row r="496" spans="1:2" x14ac:dyDescent="0.25">
      <c r="A496" s="3"/>
      <c r="B496" s="4"/>
    </row>
    <row r="497" spans="1:2" x14ac:dyDescent="0.25">
      <c r="A497" s="3"/>
      <c r="B497" s="4"/>
    </row>
    <row r="498" spans="1:2" x14ac:dyDescent="0.25">
      <c r="A498" s="3"/>
      <c r="B498" s="4"/>
    </row>
    <row r="499" spans="1:2" x14ac:dyDescent="0.25">
      <c r="A499" s="3"/>
      <c r="B499" s="4"/>
    </row>
    <row r="500" spans="1:2" x14ac:dyDescent="0.25">
      <c r="A500" s="3"/>
      <c r="B500" s="4"/>
    </row>
    <row r="501" spans="1:2" x14ac:dyDescent="0.25">
      <c r="A501" s="3"/>
      <c r="B501" s="4"/>
    </row>
    <row r="502" spans="1:2" x14ac:dyDescent="0.25">
      <c r="A502" s="3"/>
      <c r="B502" s="4"/>
    </row>
    <row r="503" spans="1:2" x14ac:dyDescent="0.25">
      <c r="A503" s="3"/>
      <c r="B503" s="4"/>
    </row>
    <row r="504" spans="1:2" x14ac:dyDescent="0.25">
      <c r="A504" s="3"/>
      <c r="B504" s="4"/>
    </row>
    <row r="505" spans="1:2" x14ac:dyDescent="0.25">
      <c r="A505" s="3"/>
      <c r="B505" s="4"/>
    </row>
    <row r="506" spans="1:2" x14ac:dyDescent="0.25">
      <c r="A506" s="3"/>
      <c r="B506" s="4"/>
    </row>
    <row r="507" spans="1:2" x14ac:dyDescent="0.25">
      <c r="A507" s="3"/>
      <c r="B507" s="4"/>
    </row>
    <row r="508" spans="1:2" x14ac:dyDescent="0.25">
      <c r="A508" s="3"/>
      <c r="B508" s="4"/>
    </row>
    <row r="509" spans="1:2" x14ac:dyDescent="0.25">
      <c r="A509" s="3"/>
      <c r="B509" s="4"/>
    </row>
    <row r="510" spans="1:2" x14ac:dyDescent="0.25">
      <c r="A510" s="3"/>
      <c r="B510" s="4"/>
    </row>
    <row r="511" spans="1:2" x14ac:dyDescent="0.25">
      <c r="A511" s="3"/>
      <c r="B511" s="4"/>
    </row>
    <row r="512" spans="1:2" x14ac:dyDescent="0.25">
      <c r="A512" s="3"/>
      <c r="B512" s="4"/>
    </row>
    <row r="513" spans="1:2" x14ac:dyDescent="0.25">
      <c r="A513" s="3"/>
      <c r="B513" s="4"/>
    </row>
    <row r="514" spans="1:2" x14ac:dyDescent="0.25">
      <c r="A514" s="3"/>
      <c r="B514" s="4"/>
    </row>
    <row r="515" spans="1:2" x14ac:dyDescent="0.25">
      <c r="A515" s="3"/>
      <c r="B515" s="4"/>
    </row>
    <row r="516" spans="1:2" x14ac:dyDescent="0.25">
      <c r="A516" s="3"/>
      <c r="B516" s="4"/>
    </row>
    <row r="517" spans="1:2" x14ac:dyDescent="0.25">
      <c r="A517" s="3"/>
      <c r="B517" s="4"/>
    </row>
    <row r="518" spans="1:2" x14ac:dyDescent="0.25">
      <c r="A518" s="3"/>
      <c r="B518" s="4"/>
    </row>
    <row r="519" spans="1:2" x14ac:dyDescent="0.25">
      <c r="A519" s="3"/>
      <c r="B519" s="4"/>
    </row>
    <row r="520" spans="1:2" x14ac:dyDescent="0.25">
      <c r="A520" s="3"/>
      <c r="B520" s="4"/>
    </row>
    <row r="521" spans="1:2" x14ac:dyDescent="0.25">
      <c r="A521" s="3"/>
      <c r="B521" s="4"/>
    </row>
    <row r="522" spans="1:2" x14ac:dyDescent="0.25">
      <c r="A522" s="3"/>
      <c r="B522" s="4"/>
    </row>
    <row r="523" spans="1:2" x14ac:dyDescent="0.25">
      <c r="A523" s="3"/>
      <c r="B523" s="4"/>
    </row>
    <row r="524" spans="1:2" x14ac:dyDescent="0.25">
      <c r="A524" s="3"/>
      <c r="B524" s="4"/>
    </row>
    <row r="525" spans="1:2" x14ac:dyDescent="0.25">
      <c r="A525" s="3"/>
      <c r="B525" s="4"/>
    </row>
    <row r="526" spans="1:2" x14ac:dyDescent="0.25">
      <c r="A526" s="3"/>
      <c r="B526" s="4"/>
    </row>
    <row r="527" spans="1:2" x14ac:dyDescent="0.25">
      <c r="A527" s="3"/>
      <c r="B527" s="4"/>
    </row>
    <row r="528" spans="1:2" x14ac:dyDescent="0.25">
      <c r="A528" s="3"/>
      <c r="B528" s="4"/>
    </row>
    <row r="529" spans="1:2" x14ac:dyDescent="0.25">
      <c r="A529" s="3"/>
      <c r="B529" s="4"/>
    </row>
    <row r="530" spans="1:2" x14ac:dyDescent="0.25">
      <c r="A530" s="3"/>
      <c r="B530" s="4"/>
    </row>
    <row r="531" spans="1:2" x14ac:dyDescent="0.25">
      <c r="A531" s="3"/>
      <c r="B531" s="4"/>
    </row>
    <row r="532" spans="1:2" x14ac:dyDescent="0.25">
      <c r="A532" s="3"/>
      <c r="B532" s="4"/>
    </row>
    <row r="533" spans="1:2" x14ac:dyDescent="0.25">
      <c r="A533" s="3"/>
      <c r="B533" s="4"/>
    </row>
    <row r="534" spans="1:2" x14ac:dyDescent="0.25">
      <c r="A534" s="3"/>
      <c r="B534" s="4"/>
    </row>
    <row r="535" spans="1:2" x14ac:dyDescent="0.25">
      <c r="A535" s="3"/>
      <c r="B535" s="4"/>
    </row>
    <row r="536" spans="1:2" x14ac:dyDescent="0.25">
      <c r="A536" s="3"/>
      <c r="B536" s="4"/>
    </row>
    <row r="537" spans="1:2" x14ac:dyDescent="0.25">
      <c r="A537" s="3"/>
      <c r="B537" s="4"/>
    </row>
    <row r="538" spans="1:2" x14ac:dyDescent="0.25">
      <c r="A538" s="3"/>
      <c r="B538" s="4"/>
    </row>
    <row r="539" spans="1:2" x14ac:dyDescent="0.25">
      <c r="A539" s="3"/>
      <c r="B539" s="4"/>
    </row>
    <row r="540" spans="1:2" x14ac:dyDescent="0.25">
      <c r="A540" s="3"/>
      <c r="B540" s="4"/>
    </row>
    <row r="541" spans="1:2" x14ac:dyDescent="0.25">
      <c r="A541" s="3"/>
      <c r="B541" s="4"/>
    </row>
    <row r="542" spans="1:2" x14ac:dyDescent="0.25">
      <c r="A542" s="3"/>
      <c r="B542" s="4"/>
    </row>
    <row r="543" spans="1:2" x14ac:dyDescent="0.25">
      <c r="A543" s="3"/>
      <c r="B543" s="4"/>
    </row>
    <row r="544" spans="1:2" x14ac:dyDescent="0.25">
      <c r="A544" s="3"/>
      <c r="B544" s="4"/>
    </row>
    <row r="545" spans="1:2" x14ac:dyDescent="0.25">
      <c r="A545" s="3"/>
      <c r="B545" s="4"/>
    </row>
    <row r="546" spans="1:2" x14ac:dyDescent="0.25">
      <c r="A546" s="3"/>
      <c r="B546" s="4"/>
    </row>
    <row r="547" spans="1:2" x14ac:dyDescent="0.25">
      <c r="A547" s="3"/>
      <c r="B547" s="4"/>
    </row>
    <row r="548" spans="1:2" x14ac:dyDescent="0.25">
      <c r="A548" s="3"/>
      <c r="B548" s="4"/>
    </row>
    <row r="549" spans="1:2" x14ac:dyDescent="0.25">
      <c r="A549" s="3"/>
      <c r="B549" s="4"/>
    </row>
    <row r="550" spans="1:2" x14ac:dyDescent="0.25">
      <c r="A550" s="3"/>
      <c r="B550" s="4"/>
    </row>
    <row r="551" spans="1:2" x14ac:dyDescent="0.25">
      <c r="A551" s="3"/>
      <c r="B551" s="4"/>
    </row>
    <row r="552" spans="1:2" x14ac:dyDescent="0.25">
      <c r="A552" s="3"/>
      <c r="B552" s="4"/>
    </row>
    <row r="553" spans="1:2" x14ac:dyDescent="0.25">
      <c r="A553" s="3"/>
      <c r="B553" s="4"/>
    </row>
    <row r="554" spans="1:2" x14ac:dyDescent="0.25">
      <c r="A554" s="3"/>
      <c r="B554" s="4"/>
    </row>
    <row r="555" spans="1:2" x14ac:dyDescent="0.25">
      <c r="A555" s="3"/>
      <c r="B555" s="4"/>
    </row>
    <row r="556" spans="1:2" x14ac:dyDescent="0.25">
      <c r="A556" s="3"/>
      <c r="B556" s="4"/>
    </row>
    <row r="557" spans="1:2" x14ac:dyDescent="0.25">
      <c r="A557" s="3"/>
      <c r="B557" s="4"/>
    </row>
    <row r="558" spans="1:2" x14ac:dyDescent="0.25">
      <c r="A558" s="3"/>
      <c r="B558" s="4"/>
    </row>
    <row r="559" spans="1:2" x14ac:dyDescent="0.25">
      <c r="A559" s="3"/>
      <c r="B559" s="4"/>
    </row>
    <row r="560" spans="1:2" x14ac:dyDescent="0.25">
      <c r="A560" s="3"/>
      <c r="B560" s="4"/>
    </row>
    <row r="561" spans="1:2" x14ac:dyDescent="0.25">
      <c r="A561" s="3"/>
      <c r="B561" s="4"/>
    </row>
    <row r="562" spans="1:2" x14ac:dyDescent="0.25">
      <c r="A562" s="3"/>
      <c r="B562" s="4"/>
    </row>
    <row r="563" spans="1:2" x14ac:dyDescent="0.25">
      <c r="A563" s="3"/>
      <c r="B563" s="4"/>
    </row>
    <row r="564" spans="1:2" x14ac:dyDescent="0.25">
      <c r="A564" s="3"/>
      <c r="B564" s="4"/>
    </row>
    <row r="565" spans="1:2" x14ac:dyDescent="0.25">
      <c r="A565" s="3"/>
      <c r="B565" s="4"/>
    </row>
    <row r="566" spans="1:2" x14ac:dyDescent="0.25">
      <c r="A566" s="3"/>
      <c r="B566" s="4"/>
    </row>
    <row r="567" spans="1:2" x14ac:dyDescent="0.25">
      <c r="A567" s="3"/>
      <c r="B567" s="4"/>
    </row>
    <row r="568" spans="1:2" x14ac:dyDescent="0.25">
      <c r="A568" s="3"/>
      <c r="B568" s="4"/>
    </row>
    <row r="569" spans="1:2" x14ac:dyDescent="0.25">
      <c r="A569" s="3"/>
      <c r="B569" s="4"/>
    </row>
    <row r="570" spans="1:2" x14ac:dyDescent="0.25">
      <c r="A570" s="3"/>
      <c r="B570" s="4"/>
    </row>
    <row r="571" spans="1:2" x14ac:dyDescent="0.25">
      <c r="A571" s="3"/>
      <c r="B571" s="4"/>
    </row>
    <row r="572" spans="1:2" x14ac:dyDescent="0.25">
      <c r="A572" s="3"/>
      <c r="B572" s="4"/>
    </row>
    <row r="573" spans="1:2" x14ac:dyDescent="0.25">
      <c r="A573" s="3"/>
      <c r="B573" s="4"/>
    </row>
    <row r="574" spans="1:2" x14ac:dyDescent="0.25">
      <c r="A574" s="3"/>
      <c r="B574" s="4"/>
    </row>
    <row r="575" spans="1:2" x14ac:dyDescent="0.25">
      <c r="A575" s="3"/>
      <c r="B575" s="4"/>
    </row>
    <row r="576" spans="1:2" x14ac:dyDescent="0.25">
      <c r="A576" s="3"/>
      <c r="B576" s="4"/>
    </row>
    <row r="577" spans="1:2" x14ac:dyDescent="0.25">
      <c r="A577" s="3"/>
      <c r="B577" s="4"/>
    </row>
    <row r="578" spans="1:2" x14ac:dyDescent="0.25">
      <c r="A578" s="3"/>
      <c r="B578" s="4"/>
    </row>
    <row r="579" spans="1:2" x14ac:dyDescent="0.25">
      <c r="A579" s="3"/>
      <c r="B579" s="4"/>
    </row>
    <row r="580" spans="1:2" x14ac:dyDescent="0.25">
      <c r="A580" s="3"/>
      <c r="B580" s="4"/>
    </row>
    <row r="581" spans="1:2" x14ac:dyDescent="0.25">
      <c r="A581" s="3"/>
      <c r="B581" s="4"/>
    </row>
    <row r="582" spans="1:2" x14ac:dyDescent="0.25">
      <c r="A582" s="3"/>
      <c r="B582" s="4"/>
    </row>
    <row r="583" spans="1:2" x14ac:dyDescent="0.25">
      <c r="A583" s="3"/>
      <c r="B583" s="4"/>
    </row>
    <row r="584" spans="1:2" x14ac:dyDescent="0.25">
      <c r="A584" s="3"/>
      <c r="B584" s="4"/>
    </row>
    <row r="585" spans="1:2" x14ac:dyDescent="0.25">
      <c r="A585" s="3"/>
      <c r="B585" s="4"/>
    </row>
    <row r="586" spans="1:2" x14ac:dyDescent="0.25">
      <c r="A586" s="3"/>
      <c r="B586" s="4"/>
    </row>
    <row r="587" spans="1:2" x14ac:dyDescent="0.25">
      <c r="A587" s="3"/>
      <c r="B587" s="4"/>
    </row>
    <row r="588" spans="1:2" x14ac:dyDescent="0.25">
      <c r="A588" s="3"/>
      <c r="B588" s="4"/>
    </row>
    <row r="589" spans="1:2" x14ac:dyDescent="0.25">
      <c r="A589" s="3"/>
      <c r="B589" s="4"/>
    </row>
    <row r="590" spans="1:2" x14ac:dyDescent="0.25">
      <c r="A590" s="3"/>
      <c r="B590" s="4"/>
    </row>
    <row r="591" spans="1:2" x14ac:dyDescent="0.25">
      <c r="A591" s="3"/>
      <c r="B591" s="4"/>
    </row>
    <row r="592" spans="1:2" x14ac:dyDescent="0.25">
      <c r="A592" s="3"/>
      <c r="B592" s="4"/>
    </row>
    <row r="593" spans="1:2" x14ac:dyDescent="0.25">
      <c r="A593" s="3"/>
      <c r="B593" s="4"/>
    </row>
    <row r="594" spans="1:2" x14ac:dyDescent="0.25">
      <c r="A594" s="3"/>
      <c r="B594" s="4"/>
    </row>
    <row r="595" spans="1:2" x14ac:dyDescent="0.25">
      <c r="A595" s="3"/>
      <c r="B595" s="4"/>
    </row>
    <row r="596" spans="1:2" x14ac:dyDescent="0.25">
      <c r="A596" s="3"/>
      <c r="B596" s="4"/>
    </row>
    <row r="597" spans="1:2" x14ac:dyDescent="0.25">
      <c r="A597" s="3"/>
      <c r="B597" s="4"/>
    </row>
    <row r="598" spans="1:2" x14ac:dyDescent="0.25">
      <c r="A598" s="3"/>
      <c r="B598" s="4"/>
    </row>
    <row r="599" spans="1:2" x14ac:dyDescent="0.25">
      <c r="A599" s="3"/>
      <c r="B599" s="4"/>
    </row>
    <row r="600" spans="1:2" x14ac:dyDescent="0.25">
      <c r="A600" s="3"/>
      <c r="B600" s="4"/>
    </row>
    <row r="601" spans="1:2" x14ac:dyDescent="0.25">
      <c r="A601" s="3"/>
      <c r="B601" s="4"/>
    </row>
    <row r="602" spans="1:2" x14ac:dyDescent="0.25">
      <c r="A602" s="3"/>
      <c r="B602" s="4"/>
    </row>
    <row r="603" spans="1:2" x14ac:dyDescent="0.25">
      <c r="A603" s="3"/>
      <c r="B603" s="4"/>
    </row>
    <row r="604" spans="1:2" x14ac:dyDescent="0.25">
      <c r="A604" s="3"/>
      <c r="B604" s="4"/>
    </row>
    <row r="605" spans="1:2" x14ac:dyDescent="0.25">
      <c r="A605" s="3"/>
      <c r="B605" s="4"/>
    </row>
    <row r="606" spans="1:2" x14ac:dyDescent="0.25">
      <c r="A606" s="3"/>
      <c r="B606" s="4"/>
    </row>
    <row r="607" spans="1:2" x14ac:dyDescent="0.25">
      <c r="A607" s="3"/>
      <c r="B607" s="4"/>
    </row>
    <row r="608" spans="1:2" x14ac:dyDescent="0.25">
      <c r="A608" s="3"/>
      <c r="B608" s="4"/>
    </row>
    <row r="609" spans="1:2" x14ac:dyDescent="0.25">
      <c r="A609" s="3"/>
      <c r="B609" s="4"/>
    </row>
    <row r="610" spans="1:2" x14ac:dyDescent="0.25">
      <c r="A610" s="3"/>
      <c r="B610" s="4"/>
    </row>
    <row r="611" spans="1:2" x14ac:dyDescent="0.25">
      <c r="A611" s="3"/>
      <c r="B611" s="4"/>
    </row>
    <row r="612" spans="1:2" x14ac:dyDescent="0.25">
      <c r="A612" s="3"/>
      <c r="B612" s="4"/>
    </row>
    <row r="613" spans="1:2" x14ac:dyDescent="0.25">
      <c r="A613" s="3"/>
      <c r="B613" s="4"/>
    </row>
    <row r="614" spans="1:2" x14ac:dyDescent="0.25">
      <c r="A614" s="3"/>
      <c r="B614" s="4"/>
    </row>
    <row r="615" spans="1:2" x14ac:dyDescent="0.25">
      <c r="A615" s="3"/>
      <c r="B615" s="4"/>
    </row>
    <row r="616" spans="1:2" x14ac:dyDescent="0.25">
      <c r="A616" s="3"/>
      <c r="B616" s="4"/>
    </row>
    <row r="617" spans="1:2" x14ac:dyDescent="0.25">
      <c r="A617" s="3"/>
      <c r="B617" s="4"/>
    </row>
    <row r="618" spans="1:2" x14ac:dyDescent="0.25">
      <c r="A618" s="3"/>
      <c r="B618" s="4"/>
    </row>
    <row r="619" spans="1:2" x14ac:dyDescent="0.25">
      <c r="A619" s="3"/>
      <c r="B619" s="4"/>
    </row>
    <row r="620" spans="1:2" x14ac:dyDescent="0.25">
      <c r="A620" s="3"/>
      <c r="B620" s="4"/>
    </row>
    <row r="621" spans="1:2" x14ac:dyDescent="0.25">
      <c r="A621" s="3"/>
      <c r="B621" s="4"/>
    </row>
    <row r="622" spans="1:2" x14ac:dyDescent="0.25">
      <c r="A622" s="3"/>
      <c r="B622" s="4"/>
    </row>
    <row r="623" spans="1:2" x14ac:dyDescent="0.25">
      <c r="A623" s="3"/>
      <c r="B623" s="4"/>
    </row>
    <row r="624" spans="1:2" x14ac:dyDescent="0.25">
      <c r="A624" s="3"/>
      <c r="B624" s="4"/>
    </row>
    <row r="625" spans="1:2" x14ac:dyDescent="0.25">
      <c r="A625" s="3"/>
      <c r="B625" s="4"/>
    </row>
    <row r="626" spans="1:2" x14ac:dyDescent="0.25">
      <c r="A626" s="3"/>
      <c r="B626" s="4"/>
    </row>
    <row r="627" spans="1:2" x14ac:dyDescent="0.25">
      <c r="A627" s="3"/>
      <c r="B627" s="4"/>
    </row>
    <row r="628" spans="1:2" x14ac:dyDescent="0.25">
      <c r="A628" s="3"/>
      <c r="B628" s="4"/>
    </row>
    <row r="629" spans="1:2" x14ac:dyDescent="0.25">
      <c r="A629" s="3"/>
      <c r="B629" s="4"/>
    </row>
    <row r="630" spans="1:2" x14ac:dyDescent="0.25">
      <c r="A630" s="3"/>
      <c r="B630" s="4"/>
    </row>
    <row r="631" spans="1:2" x14ac:dyDescent="0.25">
      <c r="A631" s="3"/>
      <c r="B631" s="4"/>
    </row>
    <row r="632" spans="1:2" x14ac:dyDescent="0.25">
      <c r="A632" s="3"/>
      <c r="B632" s="4"/>
    </row>
    <row r="633" spans="1:2" x14ac:dyDescent="0.25">
      <c r="A633" s="3"/>
      <c r="B633" s="4"/>
    </row>
    <row r="634" spans="1:2" x14ac:dyDescent="0.25">
      <c r="A634" s="3"/>
      <c r="B634" s="4"/>
    </row>
    <row r="635" spans="1:2" x14ac:dyDescent="0.25">
      <c r="A635" s="3"/>
      <c r="B635" s="4"/>
    </row>
    <row r="636" spans="1:2" x14ac:dyDescent="0.25">
      <c r="A636" s="3"/>
      <c r="B636" s="4"/>
    </row>
    <row r="637" spans="1:2" x14ac:dyDescent="0.25">
      <c r="A637" s="3"/>
      <c r="B637" s="4"/>
    </row>
    <row r="638" spans="1:2" x14ac:dyDescent="0.25">
      <c r="A638" s="3"/>
      <c r="B638" s="4"/>
    </row>
    <row r="639" spans="1:2" x14ac:dyDescent="0.25">
      <c r="A639" s="3"/>
      <c r="B639" s="4"/>
    </row>
    <row r="640" spans="1:2" x14ac:dyDescent="0.25">
      <c r="A640" s="3"/>
      <c r="B640" s="4"/>
    </row>
    <row r="641" spans="1:2" x14ac:dyDescent="0.25">
      <c r="A641" s="3"/>
      <c r="B641" s="4"/>
    </row>
    <row r="642" spans="1:2" x14ac:dyDescent="0.25">
      <c r="A642" s="3"/>
      <c r="B642" s="4"/>
    </row>
    <row r="643" spans="1:2" x14ac:dyDescent="0.25">
      <c r="A643" s="3"/>
      <c r="B643" s="4"/>
    </row>
    <row r="644" spans="1:2" x14ac:dyDescent="0.25">
      <c r="A644" s="3"/>
      <c r="B644" s="4"/>
    </row>
    <row r="645" spans="1:2" x14ac:dyDescent="0.25">
      <c r="A645" s="3"/>
      <c r="B645" s="4"/>
    </row>
    <row r="646" spans="1:2" x14ac:dyDescent="0.25">
      <c r="A646" s="3"/>
      <c r="B646" s="4"/>
    </row>
    <row r="647" spans="1:2" x14ac:dyDescent="0.25">
      <c r="A647" s="3"/>
      <c r="B647" s="4"/>
    </row>
    <row r="648" spans="1:2" x14ac:dyDescent="0.25">
      <c r="A648" s="3"/>
      <c r="B648" s="4"/>
    </row>
    <row r="649" spans="1:2" x14ac:dyDescent="0.25">
      <c r="A649" s="3"/>
      <c r="B649" s="4"/>
    </row>
    <row r="650" spans="1:2" x14ac:dyDescent="0.25">
      <c r="A650" s="3"/>
      <c r="B650" s="4"/>
    </row>
    <row r="651" spans="1:2" x14ac:dyDescent="0.25">
      <c r="A651" s="3"/>
      <c r="B651" s="4"/>
    </row>
    <row r="652" spans="1:2" x14ac:dyDescent="0.25">
      <c r="A652" s="3"/>
      <c r="B652" s="4"/>
    </row>
    <row r="653" spans="1:2" x14ac:dyDescent="0.25">
      <c r="A653" s="3"/>
      <c r="B653" s="4"/>
    </row>
    <row r="654" spans="1:2" x14ac:dyDescent="0.25">
      <c r="A654" s="3"/>
      <c r="B654" s="4"/>
    </row>
    <row r="655" spans="1:2" x14ac:dyDescent="0.25">
      <c r="A655" s="3"/>
      <c r="B655" s="4"/>
    </row>
    <row r="656" spans="1:2" x14ac:dyDescent="0.25">
      <c r="A656" s="3"/>
      <c r="B656" s="4"/>
    </row>
    <row r="657" spans="1:2" x14ac:dyDescent="0.25">
      <c r="A657" s="3"/>
      <c r="B657" s="4"/>
    </row>
    <row r="658" spans="1:2" x14ac:dyDescent="0.25">
      <c r="A658" s="3"/>
      <c r="B658" s="6"/>
    </row>
    <row r="659" spans="1:2" x14ac:dyDescent="0.25">
      <c r="A659" s="3"/>
      <c r="B659" s="4"/>
    </row>
    <row r="660" spans="1:2" x14ac:dyDescent="0.25">
      <c r="A660" s="3"/>
      <c r="B660" s="4"/>
    </row>
    <row r="661" spans="1:2" x14ac:dyDescent="0.25">
      <c r="A661" s="3"/>
      <c r="B661" s="4"/>
    </row>
    <row r="662" spans="1:2" x14ac:dyDescent="0.25">
      <c r="A662" s="3"/>
      <c r="B662" s="4"/>
    </row>
    <row r="663" spans="1:2" x14ac:dyDescent="0.25">
      <c r="A663" s="3"/>
      <c r="B663" s="4"/>
    </row>
    <row r="664" spans="1:2" x14ac:dyDescent="0.25">
      <c r="A664" s="3"/>
      <c r="B664" s="4"/>
    </row>
    <row r="665" spans="1:2" x14ac:dyDescent="0.25">
      <c r="A665" s="3"/>
      <c r="B665" s="4"/>
    </row>
    <row r="666" spans="1:2" x14ac:dyDescent="0.25">
      <c r="A666" s="3"/>
      <c r="B666" s="4"/>
    </row>
    <row r="667" spans="1:2" x14ac:dyDescent="0.25">
      <c r="A667" s="3"/>
      <c r="B667" s="4"/>
    </row>
    <row r="668" spans="1:2" x14ac:dyDescent="0.25">
      <c r="A668" s="3"/>
      <c r="B668" s="4"/>
    </row>
    <row r="669" spans="1:2" x14ac:dyDescent="0.25">
      <c r="A669" s="3"/>
      <c r="B669" s="4"/>
    </row>
    <row r="670" spans="1:2" x14ac:dyDescent="0.25">
      <c r="A670" s="3"/>
      <c r="B670" s="4"/>
    </row>
    <row r="671" spans="1:2" x14ac:dyDescent="0.25">
      <c r="A671" s="3"/>
      <c r="B671" s="4"/>
    </row>
    <row r="672" spans="1:2" x14ac:dyDescent="0.25">
      <c r="A672" s="3"/>
      <c r="B672" s="4"/>
    </row>
    <row r="673" spans="1:2" x14ac:dyDescent="0.25">
      <c r="A673" s="3"/>
      <c r="B673" s="4"/>
    </row>
    <row r="674" spans="1:2" x14ac:dyDescent="0.25">
      <c r="A674" s="3"/>
      <c r="B674" s="4"/>
    </row>
    <row r="675" spans="1:2" x14ac:dyDescent="0.25">
      <c r="A675" s="3"/>
      <c r="B675" s="4"/>
    </row>
    <row r="676" spans="1:2" x14ac:dyDescent="0.25">
      <c r="A676" s="3"/>
      <c r="B676" s="4"/>
    </row>
    <row r="677" spans="1:2" x14ac:dyDescent="0.25">
      <c r="A677" s="3"/>
      <c r="B677" s="4"/>
    </row>
    <row r="678" spans="1:2" x14ac:dyDescent="0.25">
      <c r="A678" s="3"/>
      <c r="B678" s="4"/>
    </row>
    <row r="679" spans="1:2" x14ac:dyDescent="0.25">
      <c r="A679" s="3"/>
      <c r="B679" s="4"/>
    </row>
    <row r="680" spans="1:2" x14ac:dyDescent="0.25">
      <c r="A680" s="3"/>
      <c r="B680" s="4"/>
    </row>
    <row r="681" spans="1:2" x14ac:dyDescent="0.25">
      <c r="A681" s="3"/>
      <c r="B681" s="4"/>
    </row>
    <row r="682" spans="1:2" x14ac:dyDescent="0.25">
      <c r="A682" s="3"/>
      <c r="B682" s="4"/>
    </row>
    <row r="683" spans="1:2" x14ac:dyDescent="0.25">
      <c r="A683" s="3"/>
      <c r="B683" s="4"/>
    </row>
    <row r="684" spans="1:2" x14ac:dyDescent="0.25">
      <c r="A684" s="3"/>
      <c r="B684" s="4"/>
    </row>
    <row r="685" spans="1:2" x14ac:dyDescent="0.25">
      <c r="A685" s="3"/>
      <c r="B685" s="4"/>
    </row>
    <row r="686" spans="1:2" x14ac:dyDescent="0.25">
      <c r="A686" s="3"/>
      <c r="B686" s="4"/>
    </row>
    <row r="687" spans="1:2" x14ac:dyDescent="0.25">
      <c r="A687" s="3"/>
      <c r="B687" s="4"/>
    </row>
    <row r="688" spans="1:2" x14ac:dyDescent="0.25">
      <c r="A688" s="3"/>
      <c r="B688" s="4"/>
    </row>
    <row r="689" spans="1:2" x14ac:dyDescent="0.25">
      <c r="A689" s="3"/>
      <c r="B689" s="4"/>
    </row>
    <row r="690" spans="1:2" x14ac:dyDescent="0.25">
      <c r="A690" s="3"/>
      <c r="B690" s="4"/>
    </row>
    <row r="691" spans="1:2" x14ac:dyDescent="0.25">
      <c r="A691" s="3"/>
      <c r="B691" s="4"/>
    </row>
    <row r="692" spans="1:2" x14ac:dyDescent="0.25">
      <c r="A692" s="3"/>
      <c r="B692" s="4"/>
    </row>
    <row r="693" spans="1:2" x14ac:dyDescent="0.25">
      <c r="A693" s="3"/>
      <c r="B693" s="4"/>
    </row>
    <row r="694" spans="1:2" x14ac:dyDescent="0.25">
      <c r="A694" s="3"/>
      <c r="B694" s="4"/>
    </row>
    <row r="695" spans="1:2" x14ac:dyDescent="0.25">
      <c r="A695" s="3"/>
      <c r="B695" s="4"/>
    </row>
    <row r="696" spans="1:2" x14ac:dyDescent="0.25">
      <c r="A696" s="3"/>
      <c r="B696" s="4"/>
    </row>
    <row r="697" spans="1:2" x14ac:dyDescent="0.25">
      <c r="A697" s="3"/>
      <c r="B697" s="4"/>
    </row>
    <row r="698" spans="1:2" x14ac:dyDescent="0.25">
      <c r="A698" s="3"/>
      <c r="B698" s="4"/>
    </row>
    <row r="699" spans="1:2" x14ac:dyDescent="0.25">
      <c r="A699" s="3"/>
      <c r="B699" s="4"/>
    </row>
    <row r="700" spans="1:2" x14ac:dyDescent="0.25">
      <c r="A700" s="3"/>
      <c r="B700" s="4"/>
    </row>
    <row r="701" spans="1:2" x14ac:dyDescent="0.25">
      <c r="A701" s="3"/>
      <c r="B701" s="4"/>
    </row>
    <row r="702" spans="1:2" x14ac:dyDescent="0.25">
      <c r="A702" s="3"/>
      <c r="B702" s="4"/>
    </row>
    <row r="703" spans="1:2" x14ac:dyDescent="0.25">
      <c r="A703" s="3"/>
      <c r="B703" s="4"/>
    </row>
    <row r="704" spans="1:2" x14ac:dyDescent="0.25">
      <c r="A704" s="3"/>
      <c r="B704" s="4"/>
    </row>
    <row r="705" spans="1:2" x14ac:dyDescent="0.25">
      <c r="A705" s="3"/>
      <c r="B705" s="4"/>
    </row>
    <row r="706" spans="1:2" x14ac:dyDescent="0.25">
      <c r="A706" s="3"/>
      <c r="B706" s="4"/>
    </row>
    <row r="707" spans="1:2" x14ac:dyDescent="0.25">
      <c r="A707" s="3"/>
      <c r="B707" s="4"/>
    </row>
    <row r="708" spans="1:2" x14ac:dyDescent="0.25">
      <c r="A708" s="3"/>
      <c r="B708" s="4"/>
    </row>
    <row r="709" spans="1:2" x14ac:dyDescent="0.25">
      <c r="A709" s="3"/>
      <c r="B709" s="4"/>
    </row>
    <row r="710" spans="1:2" x14ac:dyDescent="0.25">
      <c r="A710" s="3"/>
      <c r="B710" s="4"/>
    </row>
    <row r="711" spans="1:2" x14ac:dyDescent="0.25">
      <c r="A711" s="3"/>
      <c r="B711" s="4"/>
    </row>
    <row r="712" spans="1:2" x14ac:dyDescent="0.25">
      <c r="A712" s="3"/>
      <c r="B712" s="4"/>
    </row>
    <row r="713" spans="1:2" x14ac:dyDescent="0.25">
      <c r="A713" s="3"/>
      <c r="B713" s="4"/>
    </row>
    <row r="714" spans="1:2" x14ac:dyDescent="0.25">
      <c r="A714" s="3"/>
      <c r="B714" s="4"/>
    </row>
    <row r="715" spans="1:2" x14ac:dyDescent="0.25">
      <c r="A715" s="3"/>
      <c r="B715" s="4"/>
    </row>
    <row r="716" spans="1:2" x14ac:dyDescent="0.25">
      <c r="A716" s="3"/>
      <c r="B716" s="4"/>
    </row>
    <row r="717" spans="1:2" x14ac:dyDescent="0.25">
      <c r="A717" s="3"/>
      <c r="B717" s="4"/>
    </row>
    <row r="718" spans="1:2" x14ac:dyDescent="0.25">
      <c r="A718" s="3"/>
      <c r="B718" s="4"/>
    </row>
    <row r="719" spans="1:2" x14ac:dyDescent="0.25">
      <c r="A719" s="3"/>
      <c r="B719" s="4"/>
    </row>
    <row r="720" spans="1:2" x14ac:dyDescent="0.25">
      <c r="A720" s="3"/>
      <c r="B720" s="4"/>
    </row>
    <row r="721" spans="1:2" x14ac:dyDescent="0.25">
      <c r="A721" s="3"/>
      <c r="B721" s="4"/>
    </row>
    <row r="722" spans="1:2" x14ac:dyDescent="0.25">
      <c r="A722" s="3"/>
      <c r="B722" s="4"/>
    </row>
    <row r="723" spans="1:2" x14ac:dyDescent="0.25">
      <c r="A723" s="3"/>
      <c r="B723" s="4"/>
    </row>
    <row r="724" spans="1:2" x14ac:dyDescent="0.25">
      <c r="A724" s="3"/>
      <c r="B724" s="4"/>
    </row>
    <row r="725" spans="1:2" x14ac:dyDescent="0.25">
      <c r="A725" s="3"/>
      <c r="B725" s="4"/>
    </row>
    <row r="726" spans="1:2" x14ac:dyDescent="0.25">
      <c r="A726" s="3"/>
      <c r="B726" s="4"/>
    </row>
    <row r="727" spans="1:2" x14ac:dyDescent="0.25">
      <c r="A727" s="3"/>
      <c r="B727" s="4"/>
    </row>
    <row r="728" spans="1:2" x14ac:dyDescent="0.25">
      <c r="A728" s="3"/>
      <c r="B728" s="4"/>
    </row>
    <row r="729" spans="1:2" x14ac:dyDescent="0.25">
      <c r="A729" s="3"/>
      <c r="B729" s="4"/>
    </row>
    <row r="730" spans="1:2" x14ac:dyDescent="0.25">
      <c r="A730" s="3"/>
      <c r="B730" s="4"/>
    </row>
    <row r="731" spans="1:2" x14ac:dyDescent="0.25">
      <c r="A731" s="3"/>
      <c r="B731" s="4"/>
    </row>
    <row r="732" spans="1:2" x14ac:dyDescent="0.25">
      <c r="A732" s="3"/>
      <c r="B732" s="4"/>
    </row>
    <row r="733" spans="1:2" x14ac:dyDescent="0.25">
      <c r="A733" s="3"/>
      <c r="B733" s="4"/>
    </row>
    <row r="734" spans="1:2" x14ac:dyDescent="0.25">
      <c r="A734" s="3"/>
      <c r="B734" s="4"/>
    </row>
    <row r="735" spans="1:2" x14ac:dyDescent="0.25">
      <c r="A735" s="3"/>
      <c r="B735" s="4"/>
    </row>
    <row r="736" spans="1:2" x14ac:dyDescent="0.25">
      <c r="A736" s="3"/>
      <c r="B736" s="4"/>
    </row>
    <row r="737" spans="1:2" x14ac:dyDescent="0.25">
      <c r="A737" s="3"/>
      <c r="B737" s="4"/>
    </row>
    <row r="738" spans="1:2" x14ac:dyDescent="0.25">
      <c r="A738" s="3"/>
      <c r="B738" s="4"/>
    </row>
    <row r="739" spans="1:2" x14ac:dyDescent="0.25">
      <c r="A739" s="3"/>
      <c r="B739" s="4"/>
    </row>
    <row r="740" spans="1:2" x14ac:dyDescent="0.25">
      <c r="A740" s="3"/>
      <c r="B740" s="4"/>
    </row>
    <row r="741" spans="1:2" x14ac:dyDescent="0.25">
      <c r="A741" s="3"/>
      <c r="B741" s="4"/>
    </row>
    <row r="742" spans="1:2" x14ac:dyDescent="0.25">
      <c r="A742" s="3"/>
      <c r="B742" s="4"/>
    </row>
    <row r="743" spans="1:2" x14ac:dyDescent="0.25">
      <c r="A743" s="3"/>
      <c r="B743" s="4"/>
    </row>
    <row r="744" spans="1:2" x14ac:dyDescent="0.25">
      <c r="A744" s="3"/>
      <c r="B744" s="4"/>
    </row>
    <row r="745" spans="1:2" x14ac:dyDescent="0.25">
      <c r="A745" s="3"/>
      <c r="B745" s="4"/>
    </row>
    <row r="746" spans="1:2" x14ac:dyDescent="0.25">
      <c r="A746" s="3"/>
      <c r="B746" s="4"/>
    </row>
    <row r="747" spans="1:2" x14ac:dyDescent="0.25">
      <c r="A747" s="3"/>
      <c r="B747" s="4"/>
    </row>
    <row r="748" spans="1:2" x14ac:dyDescent="0.25">
      <c r="A748" s="3"/>
      <c r="B748" s="4"/>
    </row>
    <row r="749" spans="1:2" x14ac:dyDescent="0.25">
      <c r="A749" s="3"/>
      <c r="B749" s="4"/>
    </row>
    <row r="750" spans="1:2" x14ac:dyDescent="0.25">
      <c r="A750" s="3"/>
      <c r="B750" s="4"/>
    </row>
    <row r="751" spans="1:2" x14ac:dyDescent="0.25">
      <c r="A751" s="3"/>
      <c r="B751" s="4"/>
    </row>
    <row r="752" spans="1:2" x14ac:dyDescent="0.25">
      <c r="A752" s="3"/>
      <c r="B752" s="4"/>
    </row>
    <row r="753" spans="1:2" x14ac:dyDescent="0.25">
      <c r="A753" s="3"/>
      <c r="B753" s="4"/>
    </row>
    <row r="754" spans="1:2" x14ac:dyDescent="0.25">
      <c r="A754" s="3"/>
      <c r="B754" s="4"/>
    </row>
    <row r="755" spans="1:2" x14ac:dyDescent="0.25">
      <c r="A755" s="3"/>
      <c r="B755" s="4"/>
    </row>
    <row r="756" spans="1:2" x14ac:dyDescent="0.25">
      <c r="A756" s="3"/>
      <c r="B756" s="4"/>
    </row>
    <row r="757" spans="1:2" x14ac:dyDescent="0.25">
      <c r="A757" s="3"/>
      <c r="B757" s="4"/>
    </row>
    <row r="758" spans="1:2" x14ac:dyDescent="0.25">
      <c r="A758" s="3"/>
      <c r="B758" s="4"/>
    </row>
    <row r="759" spans="1:2" x14ac:dyDescent="0.25">
      <c r="A759" s="3"/>
      <c r="B759" s="4"/>
    </row>
    <row r="760" spans="1:2" x14ac:dyDescent="0.25">
      <c r="A760" s="3"/>
      <c r="B760" s="4"/>
    </row>
    <row r="761" spans="1:2" x14ac:dyDescent="0.25">
      <c r="A761" s="3"/>
      <c r="B761" s="4"/>
    </row>
    <row r="762" spans="1:2" x14ac:dyDescent="0.25">
      <c r="A762" s="3"/>
      <c r="B762" s="4"/>
    </row>
    <row r="763" spans="1:2" x14ac:dyDescent="0.25">
      <c r="A763" s="3"/>
      <c r="B763" s="4"/>
    </row>
    <row r="764" spans="1:2" x14ac:dyDescent="0.25">
      <c r="A764" s="3"/>
      <c r="B764" s="4"/>
    </row>
    <row r="765" spans="1:2" x14ac:dyDescent="0.25">
      <c r="A765" s="3"/>
      <c r="B765" s="4"/>
    </row>
    <row r="766" spans="1:2" x14ac:dyDescent="0.25">
      <c r="A766" s="3"/>
      <c r="B766" s="4"/>
    </row>
    <row r="767" spans="1:2" x14ac:dyDescent="0.25">
      <c r="A767" s="3"/>
      <c r="B767" s="4"/>
    </row>
    <row r="768" spans="1:2" x14ac:dyDescent="0.25">
      <c r="A768" s="3"/>
      <c r="B768" s="4"/>
    </row>
    <row r="769" spans="1:2" x14ac:dyDescent="0.25">
      <c r="A769" s="3"/>
      <c r="B769" s="4"/>
    </row>
    <row r="770" spans="1:2" x14ac:dyDescent="0.25">
      <c r="A770" s="3"/>
      <c r="B770" s="4"/>
    </row>
    <row r="771" spans="1:2" x14ac:dyDescent="0.25">
      <c r="A771" s="3"/>
      <c r="B771" s="4"/>
    </row>
    <row r="772" spans="1:2" x14ac:dyDescent="0.25">
      <c r="A772" s="3"/>
      <c r="B772" s="4"/>
    </row>
    <row r="773" spans="1:2" x14ac:dyDescent="0.25">
      <c r="A773" s="3"/>
      <c r="B773" s="4"/>
    </row>
    <row r="774" spans="1:2" x14ac:dyDescent="0.25">
      <c r="A774" s="3"/>
      <c r="B774" s="4"/>
    </row>
    <row r="775" spans="1:2" x14ac:dyDescent="0.25">
      <c r="A775" s="3"/>
      <c r="B775" s="4"/>
    </row>
    <row r="776" spans="1:2" x14ac:dyDescent="0.25">
      <c r="A776" s="3"/>
      <c r="B776" s="4"/>
    </row>
    <row r="777" spans="1:2" x14ac:dyDescent="0.25">
      <c r="A777" s="3"/>
      <c r="B777" s="4"/>
    </row>
    <row r="778" spans="1:2" x14ac:dyDescent="0.25">
      <c r="A778" s="3"/>
      <c r="B778" s="4"/>
    </row>
    <row r="779" spans="1:2" x14ac:dyDescent="0.25">
      <c r="A779" s="3"/>
      <c r="B779" s="4"/>
    </row>
    <row r="780" spans="1:2" x14ac:dyDescent="0.25">
      <c r="A780" s="3"/>
      <c r="B780" s="4"/>
    </row>
    <row r="781" spans="1:2" x14ac:dyDescent="0.25">
      <c r="A781" s="3"/>
      <c r="B781" s="4"/>
    </row>
    <row r="782" spans="1:2" x14ac:dyDescent="0.25">
      <c r="A782" s="3"/>
      <c r="B782" s="4"/>
    </row>
    <row r="783" spans="1:2" x14ac:dyDescent="0.25">
      <c r="A783" s="3"/>
      <c r="B783" s="4"/>
    </row>
    <row r="784" spans="1:2" x14ac:dyDescent="0.25">
      <c r="A784" s="3"/>
      <c r="B784" s="4"/>
    </row>
    <row r="785" spans="1:2" x14ac:dyDescent="0.25">
      <c r="A785" s="3"/>
      <c r="B785" s="4"/>
    </row>
    <row r="786" spans="1:2" x14ac:dyDescent="0.25">
      <c r="A786" s="3"/>
      <c r="B786" s="4"/>
    </row>
    <row r="787" spans="1:2" x14ac:dyDescent="0.25">
      <c r="A787" s="3"/>
      <c r="B787" s="4"/>
    </row>
    <row r="788" spans="1:2" x14ac:dyDescent="0.25">
      <c r="A788" s="3"/>
      <c r="B788" s="4"/>
    </row>
    <row r="789" spans="1:2" x14ac:dyDescent="0.25">
      <c r="A789" s="3"/>
      <c r="B789" s="4"/>
    </row>
    <row r="790" spans="1:2" x14ac:dyDescent="0.25">
      <c r="A790" s="3"/>
      <c r="B790" s="4"/>
    </row>
    <row r="791" spans="1:2" x14ac:dyDescent="0.25">
      <c r="A791" s="3"/>
      <c r="B791" s="4"/>
    </row>
    <row r="792" spans="1:2" x14ac:dyDescent="0.25">
      <c r="A792" s="3"/>
      <c r="B792" s="4"/>
    </row>
    <row r="793" spans="1:2" x14ac:dyDescent="0.25">
      <c r="A793" s="3"/>
      <c r="B793" s="4"/>
    </row>
    <row r="794" spans="1:2" x14ac:dyDescent="0.25">
      <c r="A794" s="3"/>
      <c r="B794" s="4"/>
    </row>
    <row r="795" spans="1:2" x14ac:dyDescent="0.25">
      <c r="A795" s="3"/>
      <c r="B795" s="4"/>
    </row>
    <row r="796" spans="1:2" x14ac:dyDescent="0.25">
      <c r="A796" s="3"/>
      <c r="B796" s="4"/>
    </row>
    <row r="797" spans="1:2" x14ac:dyDescent="0.25">
      <c r="A797" s="3"/>
      <c r="B797" s="4"/>
    </row>
    <row r="798" spans="1:2" x14ac:dyDescent="0.25">
      <c r="A798" s="3"/>
      <c r="B798" s="4"/>
    </row>
    <row r="799" spans="1:2" x14ac:dyDescent="0.25">
      <c r="A799" s="3"/>
      <c r="B799" s="4"/>
    </row>
    <row r="800" spans="1:2" x14ac:dyDescent="0.25">
      <c r="A800" s="3"/>
      <c r="B800" s="4"/>
    </row>
    <row r="801" spans="1:2" x14ac:dyDescent="0.25">
      <c r="A801" s="3"/>
      <c r="B801" s="4"/>
    </row>
    <row r="802" spans="1:2" x14ac:dyDescent="0.25">
      <c r="A802" s="3"/>
      <c r="B802" s="4"/>
    </row>
    <row r="803" spans="1:2" x14ac:dyDescent="0.25">
      <c r="A803" s="3"/>
      <c r="B803" s="4"/>
    </row>
    <row r="804" spans="1:2" x14ac:dyDescent="0.25">
      <c r="A804" s="3"/>
      <c r="B804" s="4"/>
    </row>
    <row r="805" spans="1:2" x14ac:dyDescent="0.25">
      <c r="A805" s="3"/>
      <c r="B805" s="4"/>
    </row>
    <row r="806" spans="1:2" x14ac:dyDescent="0.25">
      <c r="A806" s="3"/>
      <c r="B806" s="4"/>
    </row>
    <row r="807" spans="1:2" x14ac:dyDescent="0.25">
      <c r="A807" s="3"/>
      <c r="B807" s="4"/>
    </row>
    <row r="808" spans="1:2" x14ac:dyDescent="0.25">
      <c r="A808" s="3"/>
      <c r="B808" s="4"/>
    </row>
    <row r="809" spans="1:2" x14ac:dyDescent="0.25">
      <c r="A809" s="3"/>
      <c r="B809" s="4"/>
    </row>
    <row r="810" spans="1:2" x14ac:dyDescent="0.25">
      <c r="A810" s="3"/>
      <c r="B810" s="4"/>
    </row>
    <row r="811" spans="1:2" x14ac:dyDescent="0.25">
      <c r="A811" s="3"/>
      <c r="B811" s="4"/>
    </row>
    <row r="812" spans="1:2" x14ac:dyDescent="0.25">
      <c r="A812" s="3"/>
      <c r="B812" s="4"/>
    </row>
    <row r="813" spans="1:2" x14ac:dyDescent="0.25">
      <c r="A813" s="3"/>
      <c r="B813" s="4"/>
    </row>
    <row r="814" spans="1:2" x14ac:dyDescent="0.25">
      <c r="A814" s="3"/>
      <c r="B814" s="4"/>
    </row>
    <row r="815" spans="1:2" x14ac:dyDescent="0.25">
      <c r="A815" s="3"/>
      <c r="B815" s="4"/>
    </row>
    <row r="816" spans="1:2" x14ac:dyDescent="0.25">
      <c r="A816" s="3"/>
      <c r="B816" s="4"/>
    </row>
    <row r="817" spans="1:2" x14ac:dyDescent="0.25">
      <c r="A817" s="3"/>
      <c r="B817" s="4"/>
    </row>
    <row r="818" spans="1:2" x14ac:dyDescent="0.25">
      <c r="A818" s="3"/>
      <c r="B818" s="4"/>
    </row>
    <row r="819" spans="1:2" x14ac:dyDescent="0.25">
      <c r="A819" s="3"/>
      <c r="B819" s="4"/>
    </row>
    <row r="820" spans="1:2" x14ac:dyDescent="0.25">
      <c r="A820" s="3"/>
      <c r="B820" s="4"/>
    </row>
    <row r="821" spans="1:2" x14ac:dyDescent="0.25">
      <c r="A821" s="3"/>
      <c r="B821" s="4"/>
    </row>
    <row r="822" spans="1:2" x14ac:dyDescent="0.25">
      <c r="A822" s="3"/>
      <c r="B822" s="4"/>
    </row>
    <row r="823" spans="1:2" x14ac:dyDescent="0.25">
      <c r="A823" s="3"/>
      <c r="B823" s="4"/>
    </row>
    <row r="824" spans="1:2" x14ac:dyDescent="0.25">
      <c r="A824" s="3"/>
      <c r="B824" s="4"/>
    </row>
    <row r="825" spans="1:2" x14ac:dyDescent="0.25">
      <c r="A825" s="3"/>
      <c r="B825" s="4"/>
    </row>
    <row r="826" spans="1:2" x14ac:dyDescent="0.25">
      <c r="A826" s="3"/>
      <c r="B826" s="4"/>
    </row>
    <row r="827" spans="1:2" x14ac:dyDescent="0.25">
      <c r="A827" s="3"/>
      <c r="B827" s="4"/>
    </row>
    <row r="828" spans="1:2" x14ac:dyDescent="0.25">
      <c r="A828" s="3"/>
      <c r="B828" s="4"/>
    </row>
    <row r="829" spans="1:2" x14ac:dyDescent="0.25">
      <c r="A829" s="3"/>
      <c r="B829" s="4"/>
    </row>
    <row r="830" spans="1:2" x14ac:dyDescent="0.25">
      <c r="A830" s="3"/>
      <c r="B830" s="4"/>
    </row>
    <row r="831" spans="1:2" x14ac:dyDescent="0.25">
      <c r="A831" s="3"/>
      <c r="B831" s="4"/>
    </row>
    <row r="832" spans="1:2" x14ac:dyDescent="0.25">
      <c r="A832" s="3"/>
      <c r="B832" s="4"/>
    </row>
    <row r="833" spans="1:2" x14ac:dyDescent="0.25">
      <c r="A833" s="3"/>
      <c r="B833" s="4"/>
    </row>
    <row r="834" spans="1:2" x14ac:dyDescent="0.25">
      <c r="A834" s="3"/>
      <c r="B834" s="4"/>
    </row>
    <row r="835" spans="1:2" x14ac:dyDescent="0.25">
      <c r="A835" s="3"/>
      <c r="B835" s="4"/>
    </row>
    <row r="836" spans="1:2" x14ac:dyDescent="0.25">
      <c r="A836" s="3"/>
      <c r="B836" s="4"/>
    </row>
    <row r="837" spans="1:2" x14ac:dyDescent="0.25">
      <c r="A837" s="3"/>
      <c r="B837" s="4"/>
    </row>
    <row r="838" spans="1:2" x14ac:dyDescent="0.25">
      <c r="A838" s="3"/>
      <c r="B838" s="4"/>
    </row>
    <row r="839" spans="1:2" x14ac:dyDescent="0.25">
      <c r="A839" s="3"/>
      <c r="B839" s="4"/>
    </row>
    <row r="840" spans="1:2" x14ac:dyDescent="0.25">
      <c r="A840" s="3"/>
      <c r="B840" s="4"/>
    </row>
    <row r="841" spans="1:2" x14ac:dyDescent="0.25">
      <c r="A841" s="3"/>
      <c r="B841" s="4"/>
    </row>
    <row r="842" spans="1:2" x14ac:dyDescent="0.25">
      <c r="A842" s="3"/>
      <c r="B842" s="4"/>
    </row>
    <row r="843" spans="1:2" x14ac:dyDescent="0.25">
      <c r="A843" s="3"/>
      <c r="B843" s="4"/>
    </row>
    <row r="844" spans="1:2" x14ac:dyDescent="0.25">
      <c r="A844" s="3"/>
      <c r="B844" s="4"/>
    </row>
    <row r="845" spans="1:2" x14ac:dyDescent="0.25">
      <c r="A845" s="3"/>
      <c r="B845" s="4"/>
    </row>
    <row r="846" spans="1:2" x14ac:dyDescent="0.25">
      <c r="A846" s="3"/>
      <c r="B846" s="4"/>
    </row>
    <row r="847" spans="1:2" x14ac:dyDescent="0.25">
      <c r="A847" s="3"/>
      <c r="B847" s="4"/>
    </row>
    <row r="848" spans="1:2" x14ac:dyDescent="0.25">
      <c r="A848" s="3"/>
      <c r="B848" s="4"/>
    </row>
    <row r="849" spans="1:2" x14ac:dyDescent="0.25">
      <c r="A849" s="3"/>
      <c r="B849" s="4"/>
    </row>
    <row r="850" spans="1:2" x14ac:dyDescent="0.25">
      <c r="A850" s="3"/>
      <c r="B850" s="4"/>
    </row>
    <row r="851" spans="1:2" x14ac:dyDescent="0.25">
      <c r="A851" s="3"/>
      <c r="B851" s="4"/>
    </row>
    <row r="852" spans="1:2" x14ac:dyDescent="0.25">
      <c r="A852" s="3"/>
      <c r="B852" s="4"/>
    </row>
    <row r="853" spans="1:2" x14ac:dyDescent="0.25">
      <c r="A853" s="3"/>
      <c r="B853" s="4"/>
    </row>
    <row r="854" spans="1:2" x14ac:dyDescent="0.25">
      <c r="A854" s="3"/>
      <c r="B854" s="4"/>
    </row>
    <row r="855" spans="1:2" x14ac:dyDescent="0.25">
      <c r="A855" s="3"/>
      <c r="B855" s="4"/>
    </row>
    <row r="856" spans="1:2" x14ac:dyDescent="0.25">
      <c r="A856" s="3"/>
      <c r="B856" s="4"/>
    </row>
    <row r="857" spans="1:2" x14ac:dyDescent="0.25">
      <c r="A857" s="3"/>
      <c r="B857" s="4"/>
    </row>
    <row r="858" spans="1:2" x14ac:dyDescent="0.25">
      <c r="A858" s="3"/>
      <c r="B858" s="4"/>
    </row>
    <row r="859" spans="1:2" x14ac:dyDescent="0.25">
      <c r="A859" s="3"/>
      <c r="B859" s="4"/>
    </row>
    <row r="860" spans="1:2" x14ac:dyDescent="0.25">
      <c r="A860" s="3"/>
      <c r="B860" s="4"/>
    </row>
    <row r="861" spans="1:2" x14ac:dyDescent="0.25">
      <c r="A861" s="3"/>
      <c r="B861" s="4"/>
    </row>
    <row r="862" spans="1:2" x14ac:dyDescent="0.25">
      <c r="A862" s="3"/>
      <c r="B862" s="4"/>
    </row>
    <row r="863" spans="1:2" x14ac:dyDescent="0.25">
      <c r="A863" s="3"/>
      <c r="B863" s="4"/>
    </row>
    <row r="864" spans="1:2" x14ac:dyDescent="0.25">
      <c r="A864" s="3"/>
      <c r="B864" s="4"/>
    </row>
    <row r="865" spans="1:2" x14ac:dyDescent="0.25">
      <c r="A865" s="3"/>
      <c r="B865" s="4"/>
    </row>
    <row r="866" spans="1:2" x14ac:dyDescent="0.25">
      <c r="A866" s="3"/>
      <c r="B866" s="4"/>
    </row>
    <row r="867" spans="1:2" x14ac:dyDescent="0.25">
      <c r="A867" s="3"/>
      <c r="B867" s="4"/>
    </row>
    <row r="868" spans="1:2" x14ac:dyDescent="0.25">
      <c r="A868" s="3"/>
      <c r="B868" s="4"/>
    </row>
    <row r="869" spans="1:2" x14ac:dyDescent="0.25">
      <c r="A869" s="3"/>
      <c r="B869" s="4"/>
    </row>
    <row r="870" spans="1:2" x14ac:dyDescent="0.25">
      <c r="A870" s="3"/>
      <c r="B870" s="4"/>
    </row>
    <row r="871" spans="1:2" x14ac:dyDescent="0.25">
      <c r="A871" s="3"/>
      <c r="B871" s="4"/>
    </row>
    <row r="872" spans="1:2" x14ac:dyDescent="0.25">
      <c r="A872" s="3"/>
      <c r="B872" s="4"/>
    </row>
    <row r="873" spans="1:2" x14ac:dyDescent="0.25">
      <c r="A873" s="3"/>
      <c r="B873" s="4"/>
    </row>
    <row r="874" spans="1:2" x14ac:dyDescent="0.25">
      <c r="A874" s="3"/>
      <c r="B874" s="4"/>
    </row>
    <row r="875" spans="1:2" x14ac:dyDescent="0.25">
      <c r="A875" s="3"/>
      <c r="B875" s="4"/>
    </row>
    <row r="876" spans="1:2" x14ac:dyDescent="0.25">
      <c r="A876" s="3"/>
      <c r="B876" s="4"/>
    </row>
    <row r="877" spans="1:2" x14ac:dyDescent="0.25">
      <c r="A877" s="3"/>
      <c r="B877" s="4"/>
    </row>
    <row r="878" spans="1:2" x14ac:dyDescent="0.25">
      <c r="A878" s="3"/>
      <c r="B878" s="4"/>
    </row>
    <row r="879" spans="1:2" x14ac:dyDescent="0.25">
      <c r="A879" s="3"/>
      <c r="B879" s="4"/>
    </row>
    <row r="880" spans="1:2" x14ac:dyDescent="0.25">
      <c r="A880" s="3"/>
      <c r="B880" s="4"/>
    </row>
    <row r="881" spans="1:2" x14ac:dyDescent="0.25">
      <c r="A881" s="3"/>
      <c r="B881" s="4"/>
    </row>
    <row r="882" spans="1:2" x14ac:dyDescent="0.25">
      <c r="A882" s="3"/>
      <c r="B882" s="4"/>
    </row>
    <row r="883" spans="1:2" x14ac:dyDescent="0.25">
      <c r="A883" s="3"/>
      <c r="B883" s="4"/>
    </row>
    <row r="884" spans="1:2" x14ac:dyDescent="0.25">
      <c r="A884" s="3"/>
      <c r="B884" s="4"/>
    </row>
    <row r="885" spans="1:2" x14ac:dyDescent="0.25">
      <c r="A885" s="3"/>
      <c r="B885" s="4"/>
    </row>
    <row r="886" spans="1:2" x14ac:dyDescent="0.25">
      <c r="A886" s="3"/>
      <c r="B886" s="4"/>
    </row>
    <row r="887" spans="1:2" x14ac:dyDescent="0.25">
      <c r="A887" s="3"/>
      <c r="B887" s="4"/>
    </row>
    <row r="888" spans="1:2" x14ac:dyDescent="0.25">
      <c r="A888" s="3"/>
      <c r="B888" s="4"/>
    </row>
    <row r="889" spans="1:2" x14ac:dyDescent="0.25">
      <c r="A889" s="3"/>
      <c r="B889" s="4"/>
    </row>
    <row r="890" spans="1:2" x14ac:dyDescent="0.25">
      <c r="A890" s="3"/>
      <c r="B890" s="4"/>
    </row>
    <row r="891" spans="1:2" x14ac:dyDescent="0.25">
      <c r="A891" s="3"/>
      <c r="B891" s="4"/>
    </row>
    <row r="892" spans="1:2" x14ac:dyDescent="0.25">
      <c r="A892" s="3"/>
      <c r="B892" s="4"/>
    </row>
    <row r="893" spans="1:2" x14ac:dyDescent="0.25">
      <c r="A893" s="3"/>
      <c r="B893" s="4"/>
    </row>
    <row r="894" spans="1:2" x14ac:dyDescent="0.25">
      <c r="A894" s="3"/>
      <c r="B894" s="4"/>
    </row>
    <row r="895" spans="1:2" x14ac:dyDescent="0.25">
      <c r="A895" s="3"/>
      <c r="B895" s="4"/>
    </row>
    <row r="896" spans="1:2" x14ac:dyDescent="0.25">
      <c r="A896" s="3"/>
      <c r="B896" s="4"/>
    </row>
    <row r="897" spans="1:2" x14ac:dyDescent="0.25">
      <c r="A897" s="3"/>
      <c r="B897" s="4"/>
    </row>
    <row r="898" spans="1:2" x14ac:dyDescent="0.25">
      <c r="A898" s="3"/>
      <c r="B898" s="4"/>
    </row>
    <row r="899" spans="1:2" x14ac:dyDescent="0.25">
      <c r="A899" s="3"/>
      <c r="B899" s="4"/>
    </row>
    <row r="900" spans="1:2" x14ac:dyDescent="0.25">
      <c r="A900" s="3"/>
      <c r="B900" s="4"/>
    </row>
    <row r="901" spans="1:2" x14ac:dyDescent="0.25">
      <c r="A901" s="3"/>
      <c r="B901" s="4"/>
    </row>
    <row r="902" spans="1:2" x14ac:dyDescent="0.25">
      <c r="A902" s="3"/>
      <c r="B902" s="4"/>
    </row>
    <row r="903" spans="1:2" x14ac:dyDescent="0.25">
      <c r="A903" s="3"/>
      <c r="B903" s="4"/>
    </row>
    <row r="904" spans="1:2" x14ac:dyDescent="0.25">
      <c r="A904" s="3"/>
      <c r="B904" s="4"/>
    </row>
    <row r="905" spans="1:2" x14ac:dyDescent="0.25">
      <c r="A905" s="3"/>
      <c r="B905" s="4"/>
    </row>
    <row r="906" spans="1:2" x14ac:dyDescent="0.25">
      <c r="A906" s="3"/>
      <c r="B906" s="4"/>
    </row>
    <row r="907" spans="1:2" x14ac:dyDescent="0.25">
      <c r="A907" s="3"/>
      <c r="B907" s="4"/>
    </row>
    <row r="908" spans="1:2" x14ac:dyDescent="0.25">
      <c r="A908" s="3"/>
      <c r="B908" s="4"/>
    </row>
    <row r="909" spans="1:2" x14ac:dyDescent="0.25">
      <c r="A909" s="3"/>
      <c r="B909" s="4"/>
    </row>
    <row r="910" spans="1:2" x14ac:dyDescent="0.25">
      <c r="A910" s="3"/>
      <c r="B910" s="4"/>
    </row>
    <row r="911" spans="1:2" x14ac:dyDescent="0.25">
      <c r="A911" s="3"/>
      <c r="B911" s="4"/>
    </row>
    <row r="912" spans="1:2" x14ac:dyDescent="0.25">
      <c r="A912" s="3"/>
      <c r="B912" s="4"/>
    </row>
    <row r="913" spans="1:2" x14ac:dyDescent="0.25">
      <c r="A913" s="3"/>
      <c r="B913" s="4"/>
    </row>
    <row r="914" spans="1:2" x14ac:dyDescent="0.25">
      <c r="A914" s="3"/>
      <c r="B914" s="4"/>
    </row>
    <row r="915" spans="1:2" x14ac:dyDescent="0.25">
      <c r="A915" s="3"/>
      <c r="B915" s="4"/>
    </row>
    <row r="916" spans="1:2" x14ac:dyDescent="0.25">
      <c r="A916" s="3"/>
      <c r="B916" s="4"/>
    </row>
    <row r="917" spans="1:2" x14ac:dyDescent="0.25">
      <c r="A917" s="3"/>
      <c r="B917" s="4"/>
    </row>
    <row r="918" spans="1:2" x14ac:dyDescent="0.25">
      <c r="A918" s="3"/>
      <c r="B918" s="4"/>
    </row>
    <row r="919" spans="1:2" x14ac:dyDescent="0.25">
      <c r="A919" s="3"/>
      <c r="B919" s="4"/>
    </row>
    <row r="920" spans="1:2" x14ac:dyDescent="0.25">
      <c r="A920" s="3"/>
      <c r="B920" s="4"/>
    </row>
    <row r="921" spans="1:2" x14ac:dyDescent="0.25">
      <c r="A921" s="3"/>
      <c r="B921" s="4"/>
    </row>
    <row r="922" spans="1:2" x14ac:dyDescent="0.25">
      <c r="A922" s="3"/>
      <c r="B922" s="4"/>
    </row>
    <row r="923" spans="1:2" x14ac:dyDescent="0.25">
      <c r="A923" s="3"/>
      <c r="B923" s="4"/>
    </row>
    <row r="924" spans="1:2" x14ac:dyDescent="0.25">
      <c r="A924" s="3"/>
      <c r="B924" s="4"/>
    </row>
    <row r="925" spans="1:2" x14ac:dyDescent="0.25">
      <c r="A925" s="3"/>
      <c r="B925" s="4"/>
    </row>
    <row r="926" spans="1:2" x14ac:dyDescent="0.25">
      <c r="A926" s="3"/>
      <c r="B926" s="4"/>
    </row>
    <row r="927" spans="1:2" x14ac:dyDescent="0.25">
      <c r="A927" s="3"/>
      <c r="B927" s="4"/>
    </row>
    <row r="928" spans="1:2" x14ac:dyDescent="0.25">
      <c r="A928" s="3"/>
      <c r="B928" s="4"/>
    </row>
    <row r="929" spans="1:2" x14ac:dyDescent="0.25">
      <c r="A929" s="3"/>
      <c r="B929" s="4"/>
    </row>
    <row r="930" spans="1:2" x14ac:dyDescent="0.25">
      <c r="A930" s="3"/>
      <c r="B930" s="4"/>
    </row>
    <row r="931" spans="1:2" x14ac:dyDescent="0.25">
      <c r="A931" s="3"/>
      <c r="B931" s="4"/>
    </row>
    <row r="932" spans="1:2" x14ac:dyDescent="0.25">
      <c r="A932" s="3"/>
      <c r="B932" s="4"/>
    </row>
    <row r="933" spans="1:2" x14ac:dyDescent="0.25">
      <c r="A933" s="3"/>
      <c r="B933" s="4"/>
    </row>
    <row r="934" spans="1:2" x14ac:dyDescent="0.25">
      <c r="A934" s="3"/>
      <c r="B934" s="4"/>
    </row>
    <row r="935" spans="1:2" x14ac:dyDescent="0.25">
      <c r="A935" s="3"/>
      <c r="B935" s="4"/>
    </row>
    <row r="936" spans="1:2" x14ac:dyDescent="0.25">
      <c r="A936" s="3"/>
      <c r="B936" s="4"/>
    </row>
    <row r="937" spans="1:2" x14ac:dyDescent="0.25">
      <c r="A937" s="3"/>
      <c r="B937" s="4"/>
    </row>
    <row r="938" spans="1:2" x14ac:dyDescent="0.25">
      <c r="A938" s="3"/>
      <c r="B938" s="4"/>
    </row>
    <row r="939" spans="1:2" x14ac:dyDescent="0.25">
      <c r="A939" s="3"/>
      <c r="B939" s="4"/>
    </row>
    <row r="940" spans="1:2" x14ac:dyDescent="0.25">
      <c r="A940" s="3"/>
      <c r="B940" s="4"/>
    </row>
    <row r="941" spans="1:2" x14ac:dyDescent="0.25">
      <c r="A941" s="3"/>
      <c r="B941" s="4"/>
    </row>
    <row r="942" spans="1:2" x14ac:dyDescent="0.25">
      <c r="A942" s="3"/>
      <c r="B942" s="4"/>
    </row>
    <row r="943" spans="1:2" x14ac:dyDescent="0.25">
      <c r="A943" s="3"/>
      <c r="B943" s="4"/>
    </row>
    <row r="944" spans="1:2" x14ac:dyDescent="0.25">
      <c r="A944" s="3"/>
      <c r="B944" s="4"/>
    </row>
    <row r="945" spans="1:2" x14ac:dyDescent="0.25">
      <c r="A945" s="3"/>
      <c r="B945" s="4"/>
    </row>
    <row r="946" spans="1:2" x14ac:dyDescent="0.25">
      <c r="A946" s="3"/>
      <c r="B946" s="4"/>
    </row>
    <row r="947" spans="1:2" x14ac:dyDescent="0.25">
      <c r="A947" s="3"/>
      <c r="B947" s="4"/>
    </row>
    <row r="948" spans="1:2" x14ac:dyDescent="0.25">
      <c r="A948" s="3"/>
      <c r="B948" s="4"/>
    </row>
    <row r="949" spans="1:2" x14ac:dyDescent="0.25">
      <c r="A949" s="3"/>
      <c r="B949" s="4"/>
    </row>
    <row r="950" spans="1:2" x14ac:dyDescent="0.25">
      <c r="A950" s="3"/>
      <c r="B950" s="4"/>
    </row>
    <row r="951" spans="1:2" x14ac:dyDescent="0.25">
      <c r="A951" s="3"/>
      <c r="B951" s="4"/>
    </row>
    <row r="952" spans="1:2" x14ac:dyDescent="0.25">
      <c r="A952" s="3"/>
      <c r="B952" s="4"/>
    </row>
    <row r="953" spans="1:2" x14ac:dyDescent="0.25">
      <c r="A953" s="3"/>
      <c r="B953" s="4"/>
    </row>
    <row r="954" spans="1:2" x14ac:dyDescent="0.25">
      <c r="A954" s="3"/>
      <c r="B954" s="4"/>
    </row>
    <row r="955" spans="1:2" x14ac:dyDescent="0.25">
      <c r="A955" s="3"/>
      <c r="B955" s="4"/>
    </row>
    <row r="956" spans="1:2" x14ac:dyDescent="0.25">
      <c r="A956" s="3"/>
      <c r="B956" s="4"/>
    </row>
    <row r="957" spans="1:2" x14ac:dyDescent="0.25">
      <c r="A957" s="3"/>
      <c r="B957" s="4"/>
    </row>
    <row r="958" spans="1:2" x14ac:dyDescent="0.25">
      <c r="A958" s="3"/>
      <c r="B958" s="4"/>
    </row>
    <row r="959" spans="1:2" x14ac:dyDescent="0.25">
      <c r="A959" s="3"/>
      <c r="B959" s="4"/>
    </row>
    <row r="960" spans="1:2" x14ac:dyDescent="0.25">
      <c r="A960" s="3"/>
      <c r="B960" s="4"/>
    </row>
    <row r="961" spans="1:2" x14ac:dyDescent="0.25">
      <c r="A961" s="3"/>
      <c r="B961" s="4"/>
    </row>
    <row r="962" spans="1:2" x14ac:dyDescent="0.25">
      <c r="A962" s="3"/>
      <c r="B962" s="4"/>
    </row>
    <row r="963" spans="1:2" x14ac:dyDescent="0.25">
      <c r="A963" s="3"/>
      <c r="B963" s="4"/>
    </row>
    <row r="964" spans="1:2" x14ac:dyDescent="0.25">
      <c r="A964" s="3"/>
      <c r="B964" s="4"/>
    </row>
    <row r="965" spans="1:2" x14ac:dyDescent="0.25">
      <c r="A965" s="3"/>
      <c r="B965" s="4"/>
    </row>
    <row r="966" spans="1:2" x14ac:dyDescent="0.25">
      <c r="A966" s="3"/>
      <c r="B966" s="4"/>
    </row>
    <row r="967" spans="1:2" x14ac:dyDescent="0.25">
      <c r="A967" s="3"/>
      <c r="B967" s="4"/>
    </row>
    <row r="968" spans="1:2" x14ac:dyDescent="0.25">
      <c r="A968" s="3"/>
      <c r="B968" s="4"/>
    </row>
    <row r="969" spans="1:2" x14ac:dyDescent="0.25">
      <c r="A969" s="3"/>
      <c r="B969" s="4"/>
    </row>
    <row r="970" spans="1:2" x14ac:dyDescent="0.25">
      <c r="A970" s="3"/>
      <c r="B970" s="4"/>
    </row>
    <row r="971" spans="1:2" x14ac:dyDescent="0.25">
      <c r="A971" s="3"/>
      <c r="B971" s="4"/>
    </row>
    <row r="972" spans="1:2" x14ac:dyDescent="0.25">
      <c r="A972" s="3"/>
      <c r="B972" s="4"/>
    </row>
    <row r="973" spans="1:2" x14ac:dyDescent="0.25">
      <c r="A973" s="3"/>
      <c r="B973" s="4"/>
    </row>
    <row r="974" spans="1:2" x14ac:dyDescent="0.25">
      <c r="A974" s="3"/>
      <c r="B974" s="4"/>
    </row>
    <row r="975" spans="1:2" x14ac:dyDescent="0.25">
      <c r="A975" s="3"/>
      <c r="B975" s="4"/>
    </row>
    <row r="976" spans="1:2" x14ac:dyDescent="0.25">
      <c r="A976" s="3"/>
      <c r="B976" s="4"/>
    </row>
    <row r="977" spans="1:2" x14ac:dyDescent="0.25">
      <c r="A977" s="3"/>
      <c r="B977" s="4"/>
    </row>
    <row r="978" spans="1:2" x14ac:dyDescent="0.25">
      <c r="A978" s="3"/>
      <c r="B978" s="4"/>
    </row>
    <row r="979" spans="1:2" x14ac:dyDescent="0.25">
      <c r="A979" s="3"/>
      <c r="B979" s="4"/>
    </row>
    <row r="980" spans="1:2" x14ac:dyDescent="0.25">
      <c r="A980" s="3"/>
      <c r="B980" s="4"/>
    </row>
    <row r="981" spans="1:2" x14ac:dyDescent="0.25">
      <c r="A981" s="3"/>
      <c r="B981" s="4"/>
    </row>
    <row r="982" spans="1:2" x14ac:dyDescent="0.25">
      <c r="A982" s="3"/>
      <c r="B982" s="4"/>
    </row>
    <row r="983" spans="1:2" x14ac:dyDescent="0.25">
      <c r="A983" s="3"/>
      <c r="B983" s="4"/>
    </row>
    <row r="984" spans="1:2" x14ac:dyDescent="0.25">
      <c r="A984" s="3"/>
      <c r="B984" s="4"/>
    </row>
    <row r="985" spans="1:2" x14ac:dyDescent="0.25">
      <c r="A985" s="3"/>
      <c r="B985" s="4"/>
    </row>
    <row r="986" spans="1:2" x14ac:dyDescent="0.25">
      <c r="A986" s="3"/>
      <c r="B986" s="4"/>
    </row>
    <row r="987" spans="1:2" x14ac:dyDescent="0.25">
      <c r="A987" s="3"/>
      <c r="B987" s="4"/>
    </row>
    <row r="988" spans="1:2" x14ac:dyDescent="0.25">
      <c r="A988" s="3"/>
      <c r="B988" s="4"/>
    </row>
    <row r="989" spans="1:2" x14ac:dyDescent="0.25">
      <c r="A989" s="3"/>
      <c r="B989" s="4"/>
    </row>
    <row r="990" spans="1:2" x14ac:dyDescent="0.25">
      <c r="A990" s="3"/>
      <c r="B990" s="4"/>
    </row>
    <row r="991" spans="1:2" x14ac:dyDescent="0.25">
      <c r="A991" s="3"/>
      <c r="B991" s="4"/>
    </row>
    <row r="992" spans="1:2" x14ac:dyDescent="0.25">
      <c r="A992" s="3"/>
      <c r="B992" s="4"/>
    </row>
    <row r="993" spans="1:2" x14ac:dyDescent="0.25">
      <c r="A993" s="3"/>
      <c r="B993" s="4"/>
    </row>
    <row r="994" spans="1:2" x14ac:dyDescent="0.25">
      <c r="A994" s="3"/>
      <c r="B994" s="4"/>
    </row>
    <row r="995" spans="1:2" x14ac:dyDescent="0.25">
      <c r="A995" s="3"/>
      <c r="B995" s="4"/>
    </row>
    <row r="996" spans="1:2" x14ac:dyDescent="0.25">
      <c r="A996" s="3"/>
      <c r="B996" s="4"/>
    </row>
    <row r="997" spans="1:2" x14ac:dyDescent="0.25">
      <c r="A997" s="3"/>
      <c r="B997" s="4"/>
    </row>
    <row r="998" spans="1:2" x14ac:dyDescent="0.25">
      <c r="A998" s="3"/>
      <c r="B998" s="4"/>
    </row>
    <row r="999" spans="1:2" x14ac:dyDescent="0.25">
      <c r="A999" s="3"/>
      <c r="B999" s="4"/>
    </row>
    <row r="1000" spans="1:2" x14ac:dyDescent="0.25">
      <c r="A1000" s="3"/>
      <c r="B1000" s="4"/>
    </row>
    <row r="1001" spans="1:2" x14ac:dyDescent="0.25">
      <c r="A1001" s="3"/>
      <c r="B1001" s="4"/>
    </row>
    <row r="1002" spans="1:2" x14ac:dyDescent="0.25">
      <c r="A1002" s="3"/>
      <c r="B1002" s="4"/>
    </row>
    <row r="1003" spans="1:2" x14ac:dyDescent="0.25">
      <c r="A1003" s="3"/>
      <c r="B1003" s="4"/>
    </row>
    <row r="1004" spans="1:2" x14ac:dyDescent="0.25">
      <c r="A1004" s="3"/>
      <c r="B1004" s="4"/>
    </row>
    <row r="1005" spans="1:2" x14ac:dyDescent="0.25">
      <c r="A1005" s="3"/>
      <c r="B1005" s="4"/>
    </row>
    <row r="1006" spans="1:2" x14ac:dyDescent="0.25">
      <c r="A1006" s="3"/>
      <c r="B1006" s="4"/>
    </row>
    <row r="1007" spans="1:2" x14ac:dyDescent="0.25">
      <c r="A1007" s="3"/>
      <c r="B1007" s="4"/>
    </row>
    <row r="1008" spans="1:2" x14ac:dyDescent="0.25">
      <c r="A1008" s="3"/>
      <c r="B1008" s="4"/>
    </row>
    <row r="1009" spans="1:2" x14ac:dyDescent="0.25">
      <c r="A1009" s="3"/>
      <c r="B1009" s="4"/>
    </row>
    <row r="1010" spans="1:2" x14ac:dyDescent="0.25">
      <c r="A1010" s="3"/>
      <c r="B1010" s="4"/>
    </row>
    <row r="1011" spans="1:2" x14ac:dyDescent="0.25">
      <c r="A1011" s="3"/>
      <c r="B1011" s="4"/>
    </row>
    <row r="1012" spans="1:2" x14ac:dyDescent="0.25">
      <c r="A1012" s="3"/>
      <c r="B1012" s="4"/>
    </row>
    <row r="1013" spans="1:2" x14ac:dyDescent="0.25">
      <c r="A1013" s="3"/>
      <c r="B1013" s="4"/>
    </row>
    <row r="1014" spans="1:2" x14ac:dyDescent="0.25">
      <c r="A1014" s="3"/>
      <c r="B1014" s="4"/>
    </row>
    <row r="1015" spans="1:2" x14ac:dyDescent="0.25">
      <c r="A1015" s="3"/>
      <c r="B1015" s="4"/>
    </row>
    <row r="1016" spans="1:2" x14ac:dyDescent="0.25">
      <c r="A1016" s="3"/>
      <c r="B1016" s="4"/>
    </row>
    <row r="1017" spans="1:2" x14ac:dyDescent="0.25">
      <c r="A1017" s="3"/>
      <c r="B1017" s="4"/>
    </row>
    <row r="1018" spans="1:2" x14ac:dyDescent="0.25">
      <c r="A1018" s="3"/>
      <c r="B1018" s="4"/>
    </row>
    <row r="1019" spans="1:2" x14ac:dyDescent="0.25">
      <c r="A1019" s="3"/>
      <c r="B1019" s="4"/>
    </row>
    <row r="1020" spans="1:2" x14ac:dyDescent="0.25">
      <c r="A1020" s="3"/>
      <c r="B1020" s="4"/>
    </row>
    <row r="1021" spans="1:2" x14ac:dyDescent="0.25">
      <c r="A1021" s="3"/>
      <c r="B1021" s="4"/>
    </row>
    <row r="1022" spans="1:2" x14ac:dyDescent="0.25">
      <c r="A1022" s="3"/>
      <c r="B1022" s="4"/>
    </row>
    <row r="1023" spans="1:2" x14ac:dyDescent="0.25">
      <c r="A1023" s="3"/>
      <c r="B1023" s="4"/>
    </row>
    <row r="1024" spans="1:2" x14ac:dyDescent="0.25">
      <c r="A1024" s="3"/>
      <c r="B1024" s="4"/>
    </row>
    <row r="1025" spans="1:2" x14ac:dyDescent="0.25">
      <c r="A1025" s="3"/>
      <c r="B1025" s="4"/>
    </row>
    <row r="1026" spans="1:2" x14ac:dyDescent="0.25">
      <c r="A1026" s="3"/>
      <c r="B1026" s="4"/>
    </row>
    <row r="1027" spans="1:2" x14ac:dyDescent="0.25">
      <c r="A1027" s="3"/>
      <c r="B1027" s="4"/>
    </row>
    <row r="1028" spans="1:2" x14ac:dyDescent="0.25">
      <c r="A1028" s="3"/>
      <c r="B1028" s="4"/>
    </row>
    <row r="1029" spans="1:2" x14ac:dyDescent="0.25">
      <c r="A1029" s="3"/>
      <c r="B1029" s="4"/>
    </row>
    <row r="1030" spans="1:2" x14ac:dyDescent="0.25">
      <c r="A1030" s="3"/>
      <c r="B1030" s="4"/>
    </row>
    <row r="1031" spans="1:2" x14ac:dyDescent="0.25">
      <c r="A1031" s="3"/>
      <c r="B1031" s="4"/>
    </row>
    <row r="1032" spans="1:2" x14ac:dyDescent="0.25">
      <c r="A1032" s="3"/>
      <c r="B1032" s="4"/>
    </row>
    <row r="1033" spans="1:2" x14ac:dyDescent="0.25">
      <c r="A1033" s="3"/>
      <c r="B1033" s="4"/>
    </row>
    <row r="1034" spans="1:2" x14ac:dyDescent="0.25">
      <c r="A1034" s="3"/>
      <c r="B1034" s="4"/>
    </row>
    <row r="1035" spans="1:2" x14ac:dyDescent="0.25">
      <c r="A1035" s="3"/>
      <c r="B1035" s="4"/>
    </row>
    <row r="1036" spans="1:2" x14ac:dyDescent="0.25">
      <c r="A1036" s="3"/>
      <c r="B1036" s="4"/>
    </row>
    <row r="1037" spans="1:2" x14ac:dyDescent="0.25">
      <c r="A1037" s="3"/>
      <c r="B1037" s="4"/>
    </row>
    <row r="1038" spans="1:2" x14ac:dyDescent="0.25">
      <c r="A1038" s="3"/>
      <c r="B1038" s="4"/>
    </row>
    <row r="1039" spans="1:2" x14ac:dyDescent="0.25">
      <c r="A1039" s="3"/>
      <c r="B1039" s="4"/>
    </row>
    <row r="1040" spans="1:2" x14ac:dyDescent="0.25">
      <c r="A1040" s="3"/>
      <c r="B1040" s="4"/>
    </row>
    <row r="1041" spans="1:2" x14ac:dyDescent="0.25">
      <c r="A1041" s="3"/>
      <c r="B1041" s="4"/>
    </row>
    <row r="1042" spans="1:2" x14ac:dyDescent="0.25">
      <c r="A1042" s="3"/>
      <c r="B1042" s="4"/>
    </row>
    <row r="1043" spans="1:2" x14ac:dyDescent="0.25">
      <c r="A1043" s="3"/>
      <c r="B1043" s="4"/>
    </row>
    <row r="1044" spans="1:2" x14ac:dyDescent="0.25">
      <c r="A1044" s="3"/>
      <c r="B1044" s="4"/>
    </row>
    <row r="1045" spans="1:2" x14ac:dyDescent="0.25">
      <c r="A1045" s="3"/>
      <c r="B1045" s="4"/>
    </row>
    <row r="1046" spans="1:2" x14ac:dyDescent="0.25">
      <c r="A1046" s="3"/>
      <c r="B1046" s="4"/>
    </row>
    <row r="1047" spans="1:2" x14ac:dyDescent="0.25">
      <c r="A1047" s="3"/>
      <c r="B1047" s="4"/>
    </row>
    <row r="1048" spans="1:2" x14ac:dyDescent="0.25">
      <c r="A1048" s="3"/>
      <c r="B1048" s="4"/>
    </row>
    <row r="1049" spans="1:2" x14ac:dyDescent="0.25">
      <c r="A1049" s="3"/>
      <c r="B1049" s="4"/>
    </row>
    <row r="1050" spans="1:2" x14ac:dyDescent="0.25">
      <c r="A1050" s="3"/>
      <c r="B1050" s="4"/>
    </row>
    <row r="1051" spans="1:2" x14ac:dyDescent="0.25">
      <c r="A1051" s="3"/>
      <c r="B1051" s="4"/>
    </row>
    <row r="1052" spans="1:2" x14ac:dyDescent="0.25">
      <c r="A1052" s="3"/>
      <c r="B1052" s="4"/>
    </row>
    <row r="1053" spans="1:2" x14ac:dyDescent="0.25">
      <c r="A1053" s="3"/>
      <c r="B1053" s="4"/>
    </row>
    <row r="1054" spans="1:2" x14ac:dyDescent="0.25">
      <c r="A1054" s="3"/>
      <c r="B1054" s="4"/>
    </row>
    <row r="1055" spans="1:2" x14ac:dyDescent="0.25">
      <c r="A1055" s="3"/>
      <c r="B1055" s="4"/>
    </row>
    <row r="1056" spans="1:2" x14ac:dyDescent="0.25">
      <c r="A1056" s="3"/>
      <c r="B1056" s="4"/>
    </row>
    <row r="1057" spans="1:2" x14ac:dyDescent="0.25">
      <c r="A1057" s="3"/>
      <c r="B1057" s="4"/>
    </row>
    <row r="1058" spans="1:2" x14ac:dyDescent="0.25">
      <c r="A1058" s="3"/>
      <c r="B1058" s="4"/>
    </row>
    <row r="1059" spans="1:2" x14ac:dyDescent="0.25">
      <c r="A1059" s="3"/>
      <c r="B1059" s="4"/>
    </row>
    <row r="1060" spans="1:2" x14ac:dyDescent="0.25">
      <c r="A1060" s="3"/>
      <c r="B1060" s="4"/>
    </row>
    <row r="1061" spans="1:2" x14ac:dyDescent="0.25">
      <c r="A1061" s="3"/>
      <c r="B1061" s="4"/>
    </row>
    <row r="1062" spans="1:2" x14ac:dyDescent="0.25">
      <c r="A1062" s="3"/>
      <c r="B1062" s="4"/>
    </row>
    <row r="1063" spans="1:2" x14ac:dyDescent="0.25">
      <c r="A1063" s="3"/>
      <c r="B1063" s="4"/>
    </row>
    <row r="1064" spans="1:2" x14ac:dyDescent="0.25">
      <c r="A1064" s="3"/>
      <c r="B1064" s="4"/>
    </row>
    <row r="1065" spans="1:2" x14ac:dyDescent="0.25">
      <c r="A1065" s="3"/>
      <c r="B1065" s="4"/>
    </row>
    <row r="1066" spans="1:2" x14ac:dyDescent="0.25">
      <c r="A1066" s="3"/>
      <c r="B1066" s="4"/>
    </row>
    <row r="1067" spans="1:2" x14ac:dyDescent="0.25">
      <c r="A1067" s="3"/>
      <c r="B1067" s="4"/>
    </row>
    <row r="1068" spans="1:2" x14ac:dyDescent="0.25">
      <c r="A1068" s="3"/>
      <c r="B1068" s="4"/>
    </row>
    <row r="1069" spans="1:2" x14ac:dyDescent="0.25">
      <c r="A1069" s="3"/>
      <c r="B1069" s="4"/>
    </row>
    <row r="1070" spans="1:2" x14ac:dyDescent="0.25">
      <c r="A1070" s="3"/>
      <c r="B1070" s="4"/>
    </row>
    <row r="1071" spans="1:2" x14ac:dyDescent="0.25">
      <c r="A1071" s="3"/>
      <c r="B1071" s="4"/>
    </row>
    <row r="1072" spans="1:2" x14ac:dyDescent="0.25">
      <c r="A1072" s="3"/>
      <c r="B1072" s="4"/>
    </row>
    <row r="1073" spans="1:2" x14ac:dyDescent="0.25">
      <c r="A1073" s="3"/>
      <c r="B1073" s="4"/>
    </row>
    <row r="1074" spans="1:2" x14ac:dyDescent="0.25">
      <c r="A1074" s="3"/>
      <c r="B1074" s="4"/>
    </row>
    <row r="1075" spans="1:2" x14ac:dyDescent="0.25">
      <c r="A1075" s="3"/>
      <c r="B1075" s="4"/>
    </row>
    <row r="1076" spans="1:2" x14ac:dyDescent="0.25">
      <c r="A1076" s="3"/>
      <c r="B1076" s="4"/>
    </row>
    <row r="1077" spans="1:2" x14ac:dyDescent="0.25">
      <c r="A1077" s="3"/>
      <c r="B1077" s="4"/>
    </row>
    <row r="1078" spans="1:2" x14ac:dyDescent="0.25">
      <c r="A1078" s="3"/>
      <c r="B1078" s="4"/>
    </row>
    <row r="1079" spans="1:2" x14ac:dyDescent="0.25">
      <c r="A1079" s="3"/>
      <c r="B1079" s="4"/>
    </row>
    <row r="1080" spans="1:2" x14ac:dyDescent="0.25">
      <c r="A1080" s="3"/>
      <c r="B1080" s="4"/>
    </row>
    <row r="1081" spans="1:2" x14ac:dyDescent="0.25">
      <c r="A1081" s="3"/>
      <c r="B1081" s="4"/>
    </row>
    <row r="1082" spans="1:2" x14ac:dyDescent="0.25">
      <c r="A1082" s="3"/>
      <c r="B1082" s="4"/>
    </row>
    <row r="1083" spans="1:2" x14ac:dyDescent="0.25">
      <c r="A1083" s="3"/>
      <c r="B1083" s="4"/>
    </row>
    <row r="1084" spans="1:2" x14ac:dyDescent="0.25">
      <c r="A1084" s="3"/>
      <c r="B1084" s="4"/>
    </row>
    <row r="1085" spans="1:2" x14ac:dyDescent="0.25">
      <c r="A1085" s="3"/>
      <c r="B1085" s="4"/>
    </row>
    <row r="1086" spans="1:2" x14ac:dyDescent="0.25">
      <c r="A1086" s="3"/>
      <c r="B1086" s="4"/>
    </row>
    <row r="1087" spans="1:2" x14ac:dyDescent="0.25">
      <c r="A1087" s="3"/>
      <c r="B1087" s="4"/>
    </row>
    <row r="1088" spans="1:2" x14ac:dyDescent="0.25">
      <c r="A1088" s="3"/>
      <c r="B1088" s="4"/>
    </row>
    <row r="1089" spans="1:2" x14ac:dyDescent="0.25">
      <c r="A1089" s="3"/>
      <c r="B1089" s="4"/>
    </row>
    <row r="1090" spans="1:2" x14ac:dyDescent="0.25">
      <c r="A1090" s="3"/>
      <c r="B1090" s="4"/>
    </row>
    <row r="1091" spans="1:2" x14ac:dyDescent="0.25">
      <c r="A1091" s="3"/>
      <c r="B1091" s="4"/>
    </row>
    <row r="1092" spans="1:2" x14ac:dyDescent="0.25">
      <c r="A1092" s="3"/>
      <c r="B1092" s="4"/>
    </row>
    <row r="1093" spans="1:2" x14ac:dyDescent="0.25">
      <c r="A1093" s="3"/>
      <c r="B1093" s="4"/>
    </row>
    <row r="1094" spans="1:2" x14ac:dyDescent="0.25">
      <c r="A1094" s="3"/>
      <c r="B1094" s="4"/>
    </row>
    <row r="1095" spans="1:2" x14ac:dyDescent="0.25">
      <c r="A1095" s="3"/>
      <c r="B1095" s="4"/>
    </row>
    <row r="1096" spans="1:2" x14ac:dyDescent="0.25">
      <c r="A1096" s="3"/>
      <c r="B1096" s="4"/>
    </row>
    <row r="1097" spans="1:2" x14ac:dyDescent="0.25">
      <c r="A1097" s="3"/>
      <c r="B1097" s="4"/>
    </row>
    <row r="1098" spans="1:2" x14ac:dyDescent="0.25">
      <c r="A1098" s="3"/>
      <c r="B1098" s="4"/>
    </row>
    <row r="1099" spans="1:2" x14ac:dyDescent="0.25">
      <c r="A1099" s="3"/>
      <c r="B1099" s="4"/>
    </row>
    <row r="1100" spans="1:2" x14ac:dyDescent="0.25">
      <c r="A1100" s="3"/>
      <c r="B1100" s="4"/>
    </row>
    <row r="1101" spans="1:2" x14ac:dyDescent="0.25">
      <c r="A1101" s="3"/>
      <c r="B1101" s="4"/>
    </row>
    <row r="1102" spans="1:2" x14ac:dyDescent="0.25">
      <c r="A1102" s="3"/>
      <c r="B1102" s="4"/>
    </row>
    <row r="1103" spans="1:2" x14ac:dyDescent="0.25">
      <c r="A1103" s="3"/>
      <c r="B1103" s="4"/>
    </row>
    <row r="1104" spans="1:2" x14ac:dyDescent="0.25">
      <c r="A1104" s="3"/>
      <c r="B1104" s="4"/>
    </row>
    <row r="1105" spans="1:2" x14ac:dyDescent="0.25">
      <c r="A1105" s="3"/>
      <c r="B1105" s="4"/>
    </row>
    <row r="1106" spans="1:2" x14ac:dyDescent="0.25">
      <c r="A1106" s="3"/>
      <c r="B1106" s="4"/>
    </row>
    <row r="1107" spans="1:2" x14ac:dyDescent="0.25">
      <c r="A1107" s="3"/>
      <c r="B1107" s="4"/>
    </row>
    <row r="1108" spans="1:2" x14ac:dyDescent="0.25">
      <c r="A1108" s="3"/>
      <c r="B1108" s="4"/>
    </row>
    <row r="1109" spans="1:2" x14ac:dyDescent="0.25">
      <c r="A1109" s="3"/>
      <c r="B1109" s="4"/>
    </row>
    <row r="1110" spans="1:2" x14ac:dyDescent="0.25">
      <c r="A1110" s="3"/>
      <c r="B1110" s="4"/>
    </row>
    <row r="1111" spans="1:2" x14ac:dyDescent="0.25">
      <c r="A1111" s="3"/>
      <c r="B1111" s="4"/>
    </row>
    <row r="1112" spans="1:2" x14ac:dyDescent="0.25">
      <c r="A1112" s="3"/>
      <c r="B1112" s="4"/>
    </row>
    <row r="1113" spans="1:2" x14ac:dyDescent="0.25">
      <c r="A1113" s="3"/>
      <c r="B1113" s="4"/>
    </row>
    <row r="1114" spans="1:2" x14ac:dyDescent="0.25">
      <c r="A1114" s="3"/>
      <c r="B1114" s="4"/>
    </row>
    <row r="1115" spans="1:2" x14ac:dyDescent="0.25">
      <c r="A1115" s="3"/>
      <c r="B1115" s="4"/>
    </row>
    <row r="1116" spans="1:2" x14ac:dyDescent="0.25">
      <c r="A1116" s="3"/>
      <c r="B1116" s="4"/>
    </row>
    <row r="1117" spans="1:2" x14ac:dyDescent="0.25">
      <c r="A1117" s="3"/>
      <c r="B1117" s="4"/>
    </row>
    <row r="1118" spans="1:2" x14ac:dyDescent="0.25">
      <c r="A1118" s="3"/>
      <c r="B1118" s="4"/>
    </row>
    <row r="1119" spans="1:2" x14ac:dyDescent="0.25">
      <c r="A1119" s="3"/>
      <c r="B1119" s="4"/>
    </row>
    <row r="1120" spans="1:2" x14ac:dyDescent="0.25">
      <c r="A1120" s="3"/>
      <c r="B1120" s="4"/>
    </row>
    <row r="1121" spans="1:2" x14ac:dyDescent="0.25">
      <c r="A1121" s="3"/>
      <c r="B1121" s="4"/>
    </row>
    <row r="1122" spans="1:2" x14ac:dyDescent="0.25">
      <c r="A1122" s="3"/>
      <c r="B1122" s="4"/>
    </row>
    <row r="1123" spans="1:2" x14ac:dyDescent="0.25">
      <c r="A1123" s="3"/>
      <c r="B1123" s="4"/>
    </row>
    <row r="1124" spans="1:2" x14ac:dyDescent="0.25">
      <c r="A1124" s="3"/>
      <c r="B1124" s="4"/>
    </row>
    <row r="1125" spans="1:2" x14ac:dyDescent="0.25">
      <c r="A1125" s="3"/>
      <c r="B1125" s="4"/>
    </row>
    <row r="1126" spans="1:2" x14ac:dyDescent="0.25">
      <c r="A1126" s="3"/>
      <c r="B1126" s="4"/>
    </row>
    <row r="1127" spans="1:2" x14ac:dyDescent="0.25">
      <c r="A1127" s="3"/>
      <c r="B1127" s="4"/>
    </row>
    <row r="1128" spans="1:2" x14ac:dyDescent="0.25">
      <c r="A1128" s="3"/>
      <c r="B1128" s="4"/>
    </row>
    <row r="1129" spans="1:2" x14ac:dyDescent="0.25">
      <c r="A1129" s="3"/>
      <c r="B1129" s="4"/>
    </row>
    <row r="1130" spans="1:2" x14ac:dyDescent="0.25">
      <c r="A1130" s="3"/>
      <c r="B1130" s="4"/>
    </row>
    <row r="1131" spans="1:2" x14ac:dyDescent="0.25">
      <c r="A1131" s="3"/>
      <c r="B1131" s="4"/>
    </row>
    <row r="1132" spans="1:2" x14ac:dyDescent="0.25">
      <c r="A1132" s="3"/>
      <c r="B1132" s="4"/>
    </row>
    <row r="1133" spans="1:2" x14ac:dyDescent="0.25">
      <c r="A1133" s="3"/>
      <c r="B1133" s="4"/>
    </row>
    <row r="1134" spans="1:2" x14ac:dyDescent="0.25">
      <c r="A1134" s="3"/>
      <c r="B1134" s="4"/>
    </row>
    <row r="1135" spans="1:2" x14ac:dyDescent="0.25">
      <c r="A1135" s="3"/>
      <c r="B1135" s="4"/>
    </row>
    <row r="1136" spans="1:2" x14ac:dyDescent="0.25">
      <c r="A1136" s="3"/>
      <c r="B1136" s="4"/>
    </row>
    <row r="1137" spans="1:2" x14ac:dyDescent="0.25">
      <c r="A1137" s="3"/>
      <c r="B1137" s="4"/>
    </row>
    <row r="1138" spans="1:2" x14ac:dyDescent="0.25">
      <c r="A1138" s="3"/>
      <c r="B1138" s="4"/>
    </row>
    <row r="1139" spans="1:2" x14ac:dyDescent="0.25">
      <c r="A1139" s="3"/>
      <c r="B1139" s="4"/>
    </row>
    <row r="1140" spans="1:2" x14ac:dyDescent="0.25">
      <c r="A1140" s="3"/>
      <c r="B1140" s="4"/>
    </row>
    <row r="1141" spans="1:2" x14ac:dyDescent="0.25">
      <c r="A1141" s="3"/>
      <c r="B1141" s="4"/>
    </row>
    <row r="1142" spans="1:2" x14ac:dyDescent="0.25">
      <c r="A1142" s="3"/>
      <c r="B1142" s="4"/>
    </row>
    <row r="1143" spans="1:2" x14ac:dyDescent="0.25">
      <c r="A1143" s="3"/>
      <c r="B1143" s="4"/>
    </row>
    <row r="1144" spans="1:2" x14ac:dyDescent="0.25">
      <c r="A1144" s="3"/>
      <c r="B1144" s="4"/>
    </row>
    <row r="1145" spans="1:2" x14ac:dyDescent="0.25">
      <c r="A1145" s="3"/>
      <c r="B1145" s="4"/>
    </row>
    <row r="1146" spans="1:2" x14ac:dyDescent="0.25">
      <c r="A1146" s="3"/>
      <c r="B1146" s="4"/>
    </row>
    <row r="1147" spans="1:2" x14ac:dyDescent="0.25">
      <c r="A1147" s="3"/>
      <c r="B1147" s="4"/>
    </row>
    <row r="1148" spans="1:2" x14ac:dyDescent="0.25">
      <c r="A1148" s="3"/>
      <c r="B1148" s="4"/>
    </row>
    <row r="1149" spans="1:2" x14ac:dyDescent="0.25">
      <c r="A1149" s="3"/>
      <c r="B1149" s="4"/>
    </row>
    <row r="1150" spans="1:2" x14ac:dyDescent="0.25">
      <c r="A1150" s="3"/>
      <c r="B1150" s="4"/>
    </row>
    <row r="1151" spans="1:2" x14ac:dyDescent="0.25">
      <c r="A1151" s="3"/>
      <c r="B1151" s="4"/>
    </row>
    <row r="1152" spans="1:2" x14ac:dyDescent="0.25">
      <c r="A1152" s="3"/>
      <c r="B1152" s="4"/>
    </row>
    <row r="1153" spans="1:2" x14ac:dyDescent="0.25">
      <c r="A1153" s="3"/>
      <c r="B1153" s="4"/>
    </row>
    <row r="1154" spans="1:2" x14ac:dyDescent="0.25">
      <c r="A1154" s="3"/>
      <c r="B1154" s="4"/>
    </row>
    <row r="1155" spans="1:2" x14ac:dyDescent="0.25">
      <c r="A1155" s="3"/>
      <c r="B1155" s="4"/>
    </row>
    <row r="1156" spans="1:2" x14ac:dyDescent="0.25">
      <c r="A1156" s="3"/>
      <c r="B1156" s="4"/>
    </row>
    <row r="1157" spans="1:2" x14ac:dyDescent="0.25">
      <c r="A1157" s="3"/>
      <c r="B1157" s="4"/>
    </row>
    <row r="1158" spans="1:2" x14ac:dyDescent="0.25">
      <c r="A1158" s="3"/>
      <c r="B1158" s="4"/>
    </row>
    <row r="1159" spans="1:2" x14ac:dyDescent="0.25">
      <c r="A1159" s="3"/>
      <c r="B1159" s="4"/>
    </row>
    <row r="1160" spans="1:2" x14ac:dyDescent="0.25">
      <c r="A1160" s="3"/>
      <c r="B1160" s="4"/>
    </row>
    <row r="1161" spans="1:2" x14ac:dyDescent="0.25">
      <c r="A1161" s="3"/>
      <c r="B1161" s="4"/>
    </row>
    <row r="1162" spans="1:2" x14ac:dyDescent="0.25">
      <c r="A1162" s="3"/>
      <c r="B1162" s="4"/>
    </row>
    <row r="1163" spans="1:2" x14ac:dyDescent="0.25">
      <c r="A1163" s="3"/>
      <c r="B1163" s="4"/>
    </row>
    <row r="1164" spans="1:2" x14ac:dyDescent="0.25">
      <c r="A1164" s="3"/>
      <c r="B1164" s="4"/>
    </row>
    <row r="1165" spans="1:2" x14ac:dyDescent="0.25">
      <c r="A1165" s="3"/>
      <c r="B1165" s="4"/>
    </row>
    <row r="1166" spans="1:2" x14ac:dyDescent="0.25">
      <c r="A1166" s="3"/>
      <c r="B1166" s="4"/>
    </row>
    <row r="1167" spans="1:2" x14ac:dyDescent="0.25">
      <c r="A1167" s="3"/>
      <c r="B1167" s="4"/>
    </row>
    <row r="1168" spans="1:2" x14ac:dyDescent="0.25">
      <c r="A1168" s="3"/>
      <c r="B1168" s="4"/>
    </row>
    <row r="1169" spans="1:2" x14ac:dyDescent="0.25">
      <c r="A1169" s="3"/>
      <c r="B1169" s="4"/>
    </row>
    <row r="1170" spans="1:2" x14ac:dyDescent="0.25">
      <c r="A1170" s="3"/>
      <c r="B1170" s="4"/>
    </row>
    <row r="1171" spans="1:2" x14ac:dyDescent="0.25">
      <c r="A1171" s="3"/>
      <c r="B1171" s="4"/>
    </row>
    <row r="1172" spans="1:2" x14ac:dyDescent="0.25">
      <c r="A1172" s="3"/>
      <c r="B1172" s="4"/>
    </row>
    <row r="1173" spans="1:2" x14ac:dyDescent="0.25">
      <c r="A1173" s="3"/>
      <c r="B1173" s="4"/>
    </row>
    <row r="1174" spans="1:2" x14ac:dyDescent="0.25">
      <c r="A1174" s="3"/>
      <c r="B1174" s="4"/>
    </row>
    <row r="1175" spans="1:2" x14ac:dyDescent="0.25">
      <c r="A1175" s="3"/>
      <c r="B1175" s="4"/>
    </row>
    <row r="1176" spans="1:2" x14ac:dyDescent="0.25">
      <c r="A1176" s="3"/>
      <c r="B1176" s="4"/>
    </row>
    <row r="1177" spans="1:2" x14ac:dyDescent="0.25">
      <c r="A1177" s="3"/>
      <c r="B1177" s="4"/>
    </row>
    <row r="1178" spans="1:2" x14ac:dyDescent="0.25">
      <c r="A1178" s="3"/>
      <c r="B1178" s="4"/>
    </row>
    <row r="1179" spans="1:2" x14ac:dyDescent="0.25">
      <c r="A1179" s="3"/>
      <c r="B1179" s="4"/>
    </row>
    <row r="1180" spans="1:2" x14ac:dyDescent="0.25">
      <c r="A1180" s="3"/>
      <c r="B1180" s="4"/>
    </row>
    <row r="1181" spans="1:2" x14ac:dyDescent="0.25">
      <c r="A1181" s="3"/>
      <c r="B1181" s="4"/>
    </row>
    <row r="1182" spans="1:2" x14ac:dyDescent="0.25">
      <c r="A1182" s="3"/>
      <c r="B1182" s="4"/>
    </row>
    <row r="1183" spans="1:2" x14ac:dyDescent="0.25">
      <c r="A1183" s="3"/>
      <c r="B1183" s="4"/>
    </row>
    <row r="1184" spans="1:2" x14ac:dyDescent="0.25">
      <c r="A1184" s="3"/>
      <c r="B1184" s="4"/>
    </row>
    <row r="1185" spans="1:2" x14ac:dyDescent="0.25">
      <c r="A1185" s="3"/>
      <c r="B1185" s="4"/>
    </row>
    <row r="1186" spans="1:2" x14ac:dyDescent="0.25">
      <c r="A1186" s="3"/>
      <c r="B1186" s="4"/>
    </row>
    <row r="1187" spans="1:2" x14ac:dyDescent="0.25">
      <c r="A1187" s="3"/>
      <c r="B1187" s="4"/>
    </row>
    <row r="1188" spans="1:2" x14ac:dyDescent="0.25">
      <c r="A1188" s="3"/>
      <c r="B1188" s="4"/>
    </row>
    <row r="1189" spans="1:2" x14ac:dyDescent="0.25">
      <c r="A1189" s="3"/>
      <c r="B1189" s="4"/>
    </row>
    <row r="1190" spans="1:2" x14ac:dyDescent="0.25">
      <c r="A1190" s="3"/>
      <c r="B1190" s="4"/>
    </row>
    <row r="1191" spans="1:2" x14ac:dyDescent="0.25">
      <c r="A1191" s="3"/>
      <c r="B1191" s="4"/>
    </row>
    <row r="1192" spans="1:2" x14ac:dyDescent="0.25">
      <c r="A1192" s="3"/>
      <c r="B1192" s="4"/>
    </row>
    <row r="1193" spans="1:2" x14ac:dyDescent="0.25">
      <c r="A1193" s="3"/>
      <c r="B1193" s="4"/>
    </row>
    <row r="1194" spans="1:2" x14ac:dyDescent="0.25">
      <c r="A1194" s="3"/>
      <c r="B1194" s="4"/>
    </row>
    <row r="1195" spans="1:2" x14ac:dyDescent="0.25">
      <c r="A1195" s="3"/>
      <c r="B1195" s="4"/>
    </row>
    <row r="1196" spans="1:2" x14ac:dyDescent="0.25">
      <c r="A1196" s="3"/>
      <c r="B1196" s="4"/>
    </row>
    <row r="1197" spans="1:2" x14ac:dyDescent="0.25">
      <c r="A1197" s="3"/>
      <c r="B1197" s="4"/>
    </row>
    <row r="1198" spans="1:2" x14ac:dyDescent="0.25">
      <c r="A1198" s="3"/>
      <c r="B1198" s="4"/>
    </row>
    <row r="1199" spans="1:2" x14ac:dyDescent="0.25">
      <c r="A1199" s="3"/>
      <c r="B1199" s="4"/>
    </row>
    <row r="1200" spans="1:2" x14ac:dyDescent="0.25">
      <c r="A1200" s="3"/>
      <c r="B1200" s="4"/>
    </row>
    <row r="1201" spans="1:2" x14ac:dyDescent="0.25">
      <c r="A1201" s="3"/>
      <c r="B1201" s="4"/>
    </row>
    <row r="1202" spans="1:2" x14ac:dyDescent="0.25">
      <c r="A1202" s="3"/>
      <c r="B1202" s="4"/>
    </row>
    <row r="1203" spans="1:2" x14ac:dyDescent="0.25">
      <c r="A1203" s="3"/>
      <c r="B1203" s="4"/>
    </row>
    <row r="1204" spans="1:2" x14ac:dyDescent="0.25">
      <c r="A1204" s="3"/>
      <c r="B1204" s="4"/>
    </row>
    <row r="1205" spans="1:2" x14ac:dyDescent="0.25">
      <c r="A1205" s="3"/>
      <c r="B1205" s="4"/>
    </row>
    <row r="1206" spans="1:2" x14ac:dyDescent="0.25">
      <c r="A1206" s="3"/>
      <c r="B1206" s="4"/>
    </row>
    <row r="1207" spans="1:2" x14ac:dyDescent="0.25">
      <c r="A1207" s="3"/>
      <c r="B1207" s="4"/>
    </row>
    <row r="1208" spans="1:2" x14ac:dyDescent="0.25">
      <c r="A1208" s="3"/>
      <c r="B1208" s="4"/>
    </row>
    <row r="1209" spans="1:2" x14ac:dyDescent="0.25">
      <c r="A1209" s="3"/>
      <c r="B1209" s="4"/>
    </row>
    <row r="1210" spans="1:2" x14ac:dyDescent="0.25">
      <c r="A1210" s="3"/>
      <c r="B1210" s="4"/>
    </row>
    <row r="1211" spans="1:2" x14ac:dyDescent="0.25">
      <c r="A1211" s="3"/>
      <c r="B1211" s="4"/>
    </row>
    <row r="1212" spans="1:2" x14ac:dyDescent="0.25">
      <c r="A1212" s="3"/>
      <c r="B1212" s="4"/>
    </row>
    <row r="1213" spans="1:2" x14ac:dyDescent="0.25">
      <c r="A1213" s="3"/>
      <c r="B1213" s="4"/>
    </row>
    <row r="1214" spans="1:2" x14ac:dyDescent="0.25">
      <c r="A1214" s="3"/>
      <c r="B1214" s="4"/>
    </row>
    <row r="1215" spans="1:2" x14ac:dyDescent="0.25">
      <c r="A1215" s="3"/>
      <c r="B1215" s="4"/>
    </row>
    <row r="1216" spans="1:2" x14ac:dyDescent="0.25">
      <c r="A1216" s="3"/>
      <c r="B1216" s="4"/>
    </row>
    <row r="1217" spans="1:2" x14ac:dyDescent="0.25">
      <c r="A1217" s="3"/>
      <c r="B1217" s="4"/>
    </row>
    <row r="1218" spans="1:2" x14ac:dyDescent="0.25">
      <c r="A1218" s="3"/>
      <c r="B1218" s="4"/>
    </row>
    <row r="1219" spans="1:2" x14ac:dyDescent="0.25">
      <c r="A1219" s="3"/>
      <c r="B1219" s="4"/>
    </row>
    <row r="1220" spans="1:2" x14ac:dyDescent="0.25">
      <c r="A1220" s="3"/>
      <c r="B1220" s="4"/>
    </row>
    <row r="1221" spans="1:2" x14ac:dyDescent="0.25">
      <c r="A1221" s="3"/>
      <c r="B1221" s="4"/>
    </row>
    <row r="1222" spans="1:2" x14ac:dyDescent="0.25">
      <c r="A1222" s="3"/>
      <c r="B1222" s="4"/>
    </row>
    <row r="1223" spans="1:2" x14ac:dyDescent="0.25">
      <c r="A1223" s="3"/>
      <c r="B1223" s="4"/>
    </row>
    <row r="1224" spans="1:2" x14ac:dyDescent="0.25">
      <c r="A1224" s="3"/>
      <c r="B1224" s="4"/>
    </row>
    <row r="1225" spans="1:2" x14ac:dyDescent="0.25">
      <c r="A1225" s="3"/>
      <c r="B1225" s="4"/>
    </row>
    <row r="1226" spans="1:2" x14ac:dyDescent="0.25">
      <c r="A1226" s="3"/>
      <c r="B1226" s="4"/>
    </row>
    <row r="1227" spans="1:2" x14ac:dyDescent="0.25">
      <c r="A1227" s="3"/>
      <c r="B1227" s="4"/>
    </row>
    <row r="1228" spans="1:2" x14ac:dyDescent="0.25">
      <c r="A1228" s="3"/>
      <c r="B1228" s="4"/>
    </row>
    <row r="1229" spans="1:2" x14ac:dyDescent="0.25">
      <c r="A1229" s="3"/>
      <c r="B1229" s="4"/>
    </row>
    <row r="1230" spans="1:2" x14ac:dyDescent="0.25">
      <c r="A1230" s="3"/>
      <c r="B1230" s="4"/>
    </row>
    <row r="1231" spans="1:2" x14ac:dyDescent="0.25">
      <c r="A1231" s="3"/>
      <c r="B1231" s="4"/>
    </row>
    <row r="1232" spans="1:2" x14ac:dyDescent="0.25">
      <c r="A1232" s="3"/>
      <c r="B1232" s="4"/>
    </row>
    <row r="1233" spans="1:2" x14ac:dyDescent="0.25">
      <c r="A1233" s="3"/>
      <c r="B1233" s="4"/>
    </row>
    <row r="1234" spans="1:2" x14ac:dyDescent="0.25">
      <c r="A1234" s="3"/>
      <c r="B1234" s="4"/>
    </row>
    <row r="1235" spans="1:2" x14ac:dyDescent="0.25">
      <c r="A1235" s="3"/>
      <c r="B1235" s="4"/>
    </row>
    <row r="1236" spans="1:2" x14ac:dyDescent="0.25">
      <c r="A1236" s="3"/>
      <c r="B1236" s="4"/>
    </row>
    <row r="1237" spans="1:2" x14ac:dyDescent="0.25">
      <c r="A1237" s="3"/>
      <c r="B1237" s="4"/>
    </row>
    <row r="1238" spans="1:2" x14ac:dyDescent="0.25">
      <c r="A1238" s="3"/>
      <c r="B1238" s="4"/>
    </row>
    <row r="1239" spans="1:2" x14ac:dyDescent="0.25">
      <c r="A1239" s="3"/>
      <c r="B1239" s="4"/>
    </row>
    <row r="1240" spans="1:2" x14ac:dyDescent="0.25">
      <c r="A1240" s="3"/>
      <c r="B1240" s="4"/>
    </row>
    <row r="1241" spans="1:2" x14ac:dyDescent="0.25">
      <c r="A1241" s="3"/>
      <c r="B1241" s="4"/>
    </row>
    <row r="1242" spans="1:2" x14ac:dyDescent="0.25">
      <c r="A1242" s="3"/>
      <c r="B1242" s="4"/>
    </row>
    <row r="1243" spans="1:2" x14ac:dyDescent="0.25">
      <c r="A1243" s="3"/>
      <c r="B1243" s="4"/>
    </row>
    <row r="1244" spans="1:2" x14ac:dyDescent="0.25">
      <c r="A1244" s="3"/>
      <c r="B1244" s="4"/>
    </row>
    <row r="1245" spans="1:2" x14ac:dyDescent="0.25">
      <c r="A1245" s="3"/>
      <c r="B1245" s="4"/>
    </row>
    <row r="1246" spans="1:2" x14ac:dyDescent="0.25">
      <c r="A1246" s="3"/>
      <c r="B1246" s="4"/>
    </row>
    <row r="1247" spans="1:2" x14ac:dyDescent="0.25">
      <c r="A1247" s="3"/>
      <c r="B1247" s="4"/>
    </row>
    <row r="1248" spans="1:2" x14ac:dyDescent="0.25">
      <c r="A1248" s="3"/>
      <c r="B1248" s="4"/>
    </row>
    <row r="1249" spans="1:2" x14ac:dyDescent="0.25">
      <c r="A1249" s="3"/>
      <c r="B1249" s="4"/>
    </row>
    <row r="1250" spans="1:2" x14ac:dyDescent="0.25">
      <c r="A1250" s="3"/>
      <c r="B1250" s="4"/>
    </row>
    <row r="1251" spans="1:2" x14ac:dyDescent="0.25">
      <c r="A1251" s="3"/>
      <c r="B1251" s="4"/>
    </row>
    <row r="1252" spans="1:2" x14ac:dyDescent="0.25">
      <c r="A1252" s="3"/>
      <c r="B1252" s="4"/>
    </row>
    <row r="1253" spans="1:2" x14ac:dyDescent="0.25">
      <c r="A1253" s="3"/>
      <c r="B1253" s="4"/>
    </row>
    <row r="1254" spans="1:2" x14ac:dyDescent="0.25">
      <c r="A1254" s="3"/>
      <c r="B1254" s="4"/>
    </row>
    <row r="1255" spans="1:2" x14ac:dyDescent="0.25">
      <c r="A1255" s="3"/>
      <c r="B1255" s="4"/>
    </row>
    <row r="1256" spans="1:2" x14ac:dyDescent="0.25">
      <c r="A1256" s="3"/>
      <c r="B1256" s="4"/>
    </row>
    <row r="1257" spans="1:2" x14ac:dyDescent="0.25">
      <c r="A1257" s="3"/>
      <c r="B1257" s="4"/>
    </row>
    <row r="1258" spans="1:2" x14ac:dyDescent="0.25">
      <c r="A1258" s="3"/>
      <c r="B1258" s="4"/>
    </row>
    <row r="1259" spans="1:2" x14ac:dyDescent="0.25">
      <c r="A1259" s="3"/>
      <c r="B1259" s="4"/>
    </row>
    <row r="1260" spans="1:2" x14ac:dyDescent="0.25">
      <c r="A1260" s="3"/>
      <c r="B1260" s="4"/>
    </row>
    <row r="1261" spans="1:2" x14ac:dyDescent="0.25">
      <c r="A1261" s="3"/>
      <c r="B1261" s="4"/>
    </row>
    <row r="1262" spans="1:2" x14ac:dyDescent="0.25">
      <c r="A1262" s="3"/>
      <c r="B1262" s="4"/>
    </row>
    <row r="1263" spans="1:2" x14ac:dyDescent="0.25">
      <c r="A1263" s="3"/>
      <c r="B1263" s="4"/>
    </row>
    <row r="1264" spans="1:2" x14ac:dyDescent="0.25">
      <c r="A1264" s="3"/>
      <c r="B1264" s="4"/>
    </row>
    <row r="1265" spans="1:2" x14ac:dyDescent="0.25">
      <c r="A1265" s="3"/>
      <c r="B1265" s="4"/>
    </row>
    <row r="1266" spans="1:2" x14ac:dyDescent="0.25">
      <c r="A1266" s="3"/>
      <c r="B1266" s="4"/>
    </row>
    <row r="1267" spans="1:2" x14ac:dyDescent="0.25">
      <c r="A1267" s="3"/>
      <c r="B1267" s="4"/>
    </row>
    <row r="1268" spans="1:2" x14ac:dyDescent="0.25">
      <c r="A1268" s="3"/>
      <c r="B1268" s="4"/>
    </row>
    <row r="1269" spans="1:2" x14ac:dyDescent="0.25">
      <c r="A1269" s="3"/>
      <c r="B1269" s="4"/>
    </row>
    <row r="1270" spans="1:2" x14ac:dyDescent="0.25">
      <c r="A1270" s="3"/>
      <c r="B1270" s="4"/>
    </row>
    <row r="1271" spans="1:2" x14ac:dyDescent="0.25">
      <c r="A1271" s="3"/>
      <c r="B1271" s="4"/>
    </row>
    <row r="1272" spans="1:2" x14ac:dyDescent="0.25">
      <c r="A1272" s="3"/>
      <c r="B1272" s="4"/>
    </row>
    <row r="1273" spans="1:2" x14ac:dyDescent="0.25">
      <c r="A1273" s="3"/>
      <c r="B1273" s="4"/>
    </row>
    <row r="1274" spans="1:2" x14ac:dyDescent="0.25">
      <c r="A1274" s="3"/>
      <c r="B1274" s="4"/>
    </row>
    <row r="1275" spans="1:2" x14ac:dyDescent="0.25">
      <c r="A1275" s="3"/>
      <c r="B1275" s="4"/>
    </row>
    <row r="1276" spans="1:2" x14ac:dyDescent="0.25">
      <c r="A1276" s="3"/>
      <c r="B1276" s="4"/>
    </row>
    <row r="1277" spans="1:2" x14ac:dyDescent="0.25">
      <c r="A1277" s="3"/>
      <c r="B1277" s="4"/>
    </row>
    <row r="1278" spans="1:2" x14ac:dyDescent="0.25">
      <c r="A1278" s="3"/>
      <c r="B1278" s="4"/>
    </row>
    <row r="1279" spans="1:2" x14ac:dyDescent="0.25">
      <c r="A1279" s="3"/>
      <c r="B1279" s="4"/>
    </row>
    <row r="1280" spans="1:2" x14ac:dyDescent="0.25">
      <c r="A1280" s="3"/>
      <c r="B1280" s="4"/>
    </row>
    <row r="1281" spans="1:2" x14ac:dyDescent="0.25">
      <c r="A1281" s="3"/>
      <c r="B1281" s="4"/>
    </row>
    <row r="1282" spans="1:2" x14ac:dyDescent="0.25">
      <c r="A1282" s="3"/>
      <c r="B1282" s="4"/>
    </row>
    <row r="1283" spans="1:2" x14ac:dyDescent="0.25">
      <c r="A1283" s="3"/>
      <c r="B1283" s="4"/>
    </row>
    <row r="1284" spans="1:2" x14ac:dyDescent="0.25">
      <c r="A1284" s="3"/>
      <c r="B1284" s="4"/>
    </row>
    <row r="1285" spans="1:2" x14ac:dyDescent="0.25">
      <c r="A1285" s="3"/>
      <c r="B1285" s="4"/>
    </row>
    <row r="1286" spans="1:2" x14ac:dyDescent="0.25">
      <c r="A1286" s="3"/>
      <c r="B1286" s="4"/>
    </row>
    <row r="1287" spans="1:2" x14ac:dyDescent="0.25">
      <c r="A1287" s="3"/>
      <c r="B1287" s="4"/>
    </row>
    <row r="1288" spans="1:2" x14ac:dyDescent="0.25">
      <c r="A1288" s="3"/>
      <c r="B1288" s="4"/>
    </row>
    <row r="1289" spans="1:2" x14ac:dyDescent="0.25">
      <c r="A1289" s="3"/>
      <c r="B1289" s="4"/>
    </row>
    <row r="1290" spans="1:2" x14ac:dyDescent="0.25">
      <c r="A1290" s="3"/>
      <c r="B1290" s="4"/>
    </row>
    <row r="1291" spans="1:2" x14ac:dyDescent="0.25">
      <c r="A1291" s="3"/>
      <c r="B1291" s="4"/>
    </row>
    <row r="1292" spans="1:2" x14ac:dyDescent="0.25">
      <c r="A1292" s="3"/>
      <c r="B1292" s="4"/>
    </row>
    <row r="1293" spans="1:2" x14ac:dyDescent="0.25">
      <c r="A1293" s="3"/>
      <c r="B1293" s="4"/>
    </row>
    <row r="1294" spans="1:2" x14ac:dyDescent="0.25">
      <c r="A1294" s="3"/>
      <c r="B1294" s="4"/>
    </row>
    <row r="1295" spans="1:2" x14ac:dyDescent="0.25">
      <c r="A1295" s="3"/>
      <c r="B1295" s="4"/>
    </row>
    <row r="1296" spans="1:2" x14ac:dyDescent="0.25">
      <c r="A1296" s="3"/>
      <c r="B1296" s="4"/>
    </row>
    <row r="1297" spans="1:2" x14ac:dyDescent="0.25">
      <c r="A1297" s="3"/>
      <c r="B1297" s="4"/>
    </row>
    <row r="1298" spans="1:2" x14ac:dyDescent="0.25">
      <c r="A1298" s="3"/>
      <c r="B1298" s="4"/>
    </row>
    <row r="1299" spans="1:2" x14ac:dyDescent="0.25">
      <c r="A1299" s="3"/>
      <c r="B1299" s="4"/>
    </row>
    <row r="1300" spans="1:2" x14ac:dyDescent="0.25">
      <c r="A1300" s="3"/>
      <c r="B1300" s="4"/>
    </row>
    <row r="1301" spans="1:2" x14ac:dyDescent="0.25">
      <c r="A1301" s="3"/>
      <c r="B1301" s="4"/>
    </row>
    <row r="1302" spans="1:2" x14ac:dyDescent="0.25">
      <c r="A1302" s="3"/>
      <c r="B1302" s="4"/>
    </row>
    <row r="1303" spans="1:2" x14ac:dyDescent="0.25">
      <c r="A1303" s="3"/>
      <c r="B1303" s="4"/>
    </row>
    <row r="1304" spans="1:2" x14ac:dyDescent="0.25">
      <c r="A1304" s="3"/>
      <c r="B1304" s="4"/>
    </row>
    <row r="1305" spans="1:2" x14ac:dyDescent="0.25">
      <c r="A1305" s="3"/>
      <c r="B1305" s="4"/>
    </row>
    <row r="1306" spans="1:2" x14ac:dyDescent="0.25">
      <c r="A1306" s="3"/>
      <c r="B1306" s="4"/>
    </row>
    <row r="1307" spans="1:2" x14ac:dyDescent="0.25">
      <c r="A1307" s="3"/>
      <c r="B1307" s="4"/>
    </row>
    <row r="1308" spans="1:2" x14ac:dyDescent="0.25">
      <c r="A1308" s="3"/>
      <c r="B1308" s="4"/>
    </row>
    <row r="1309" spans="1:2" x14ac:dyDescent="0.25">
      <c r="A1309" s="3"/>
      <c r="B1309" s="4"/>
    </row>
    <row r="1310" spans="1:2" x14ac:dyDescent="0.25">
      <c r="A1310" s="3"/>
      <c r="B1310" s="4"/>
    </row>
    <row r="1311" spans="1:2" x14ac:dyDescent="0.25">
      <c r="A1311" s="3"/>
      <c r="B1311" s="4"/>
    </row>
    <row r="1312" spans="1:2" x14ac:dyDescent="0.25">
      <c r="A1312" s="3"/>
      <c r="B1312" s="4"/>
    </row>
    <row r="1313" spans="1:2" x14ac:dyDescent="0.25">
      <c r="A1313" s="3"/>
      <c r="B1313" s="4"/>
    </row>
    <row r="1314" spans="1:2" x14ac:dyDescent="0.25">
      <c r="A1314" s="3"/>
      <c r="B1314" s="4"/>
    </row>
    <row r="1315" spans="1:2" x14ac:dyDescent="0.25">
      <c r="A1315" s="3"/>
      <c r="B1315" s="4"/>
    </row>
    <row r="1316" spans="1:2" x14ac:dyDescent="0.25">
      <c r="A1316" s="3"/>
      <c r="B1316" s="4"/>
    </row>
    <row r="1317" spans="1:2" x14ac:dyDescent="0.25">
      <c r="A1317" s="3"/>
      <c r="B1317" s="4"/>
    </row>
    <row r="1318" spans="1:2" x14ac:dyDescent="0.25">
      <c r="A1318" s="3"/>
      <c r="B1318" s="4"/>
    </row>
    <row r="1319" spans="1:2" x14ac:dyDescent="0.25">
      <c r="A1319" s="3"/>
      <c r="B1319" s="4"/>
    </row>
    <row r="1320" spans="1:2" x14ac:dyDescent="0.25">
      <c r="A1320" s="3"/>
      <c r="B1320" s="4"/>
    </row>
    <row r="1321" spans="1:2" x14ac:dyDescent="0.25">
      <c r="A1321" s="3"/>
      <c r="B1321" s="4"/>
    </row>
    <row r="1322" spans="1:2" x14ac:dyDescent="0.25">
      <c r="A1322" s="3"/>
      <c r="B1322" s="4"/>
    </row>
    <row r="1323" spans="1:2" x14ac:dyDescent="0.25">
      <c r="A1323" s="3"/>
      <c r="B1323" s="4"/>
    </row>
    <row r="1324" spans="1:2" x14ac:dyDescent="0.25">
      <c r="A1324" s="3"/>
      <c r="B1324" s="4"/>
    </row>
    <row r="1325" spans="1:2" x14ac:dyDescent="0.25">
      <c r="A1325" s="3"/>
      <c r="B1325" s="4"/>
    </row>
    <row r="1326" spans="1:2" x14ac:dyDescent="0.25">
      <c r="A1326" s="3"/>
      <c r="B1326" s="4"/>
    </row>
    <row r="1327" spans="1:2" x14ac:dyDescent="0.25">
      <c r="A1327" s="3"/>
      <c r="B1327" s="4"/>
    </row>
    <row r="1328" spans="1:2" x14ac:dyDescent="0.25">
      <c r="A1328" s="3"/>
      <c r="B1328" s="4"/>
    </row>
    <row r="1329" spans="1:2" x14ac:dyDescent="0.25">
      <c r="A1329" s="3"/>
      <c r="B1329" s="4"/>
    </row>
    <row r="1330" spans="1:2" x14ac:dyDescent="0.25">
      <c r="A1330" s="3"/>
      <c r="B1330" s="4"/>
    </row>
    <row r="1331" spans="1:2" x14ac:dyDescent="0.25">
      <c r="A1331" s="3"/>
      <c r="B1331" s="4"/>
    </row>
    <row r="1332" spans="1:2" x14ac:dyDescent="0.25">
      <c r="A1332" s="3"/>
      <c r="B1332" s="4"/>
    </row>
    <row r="1333" spans="1:2" x14ac:dyDescent="0.25">
      <c r="A1333" s="3"/>
      <c r="B1333" s="4"/>
    </row>
    <row r="1334" spans="1:2" x14ac:dyDescent="0.25">
      <c r="A1334" s="3"/>
      <c r="B1334" s="4"/>
    </row>
    <row r="1335" spans="1:2" x14ac:dyDescent="0.25">
      <c r="A1335" s="3"/>
      <c r="B1335" s="4"/>
    </row>
    <row r="1336" spans="1:2" x14ac:dyDescent="0.25">
      <c r="A1336" s="3"/>
      <c r="B1336" s="4"/>
    </row>
    <row r="1337" spans="1:2" x14ac:dyDescent="0.25">
      <c r="A1337" s="3"/>
      <c r="B1337" s="4"/>
    </row>
    <row r="1338" spans="1:2" x14ac:dyDescent="0.25">
      <c r="A1338" s="3"/>
      <c r="B1338" s="4"/>
    </row>
    <row r="1339" spans="1:2" x14ac:dyDescent="0.25">
      <c r="A1339" s="3"/>
      <c r="B1339" s="4"/>
    </row>
    <row r="1340" spans="1:2" x14ac:dyDescent="0.25">
      <c r="A1340" s="3"/>
      <c r="B1340" s="4"/>
    </row>
    <row r="1341" spans="1:2" x14ac:dyDescent="0.25">
      <c r="A1341" s="3"/>
      <c r="B1341" s="4"/>
    </row>
    <row r="1342" spans="1:2" x14ac:dyDescent="0.25">
      <c r="A1342" s="3"/>
      <c r="B1342" s="4"/>
    </row>
    <row r="1343" spans="1:2" x14ac:dyDescent="0.25">
      <c r="A1343" s="3"/>
      <c r="B1343" s="4"/>
    </row>
    <row r="1344" spans="1:2" x14ac:dyDescent="0.25">
      <c r="A1344" s="3"/>
      <c r="B1344" s="4"/>
    </row>
    <row r="1345" spans="1:2" x14ac:dyDescent="0.25">
      <c r="A1345" s="3"/>
      <c r="B1345" s="4"/>
    </row>
    <row r="1346" spans="1:2" x14ac:dyDescent="0.25">
      <c r="A1346" s="3"/>
      <c r="B1346" s="4"/>
    </row>
    <row r="1347" spans="1:2" x14ac:dyDescent="0.25">
      <c r="A1347" s="3"/>
      <c r="B1347" s="4"/>
    </row>
    <row r="1348" spans="1:2" x14ac:dyDescent="0.25">
      <c r="A1348" s="3"/>
      <c r="B1348" s="4"/>
    </row>
    <row r="1349" spans="1:2" x14ac:dyDescent="0.25">
      <c r="A1349" s="3"/>
      <c r="B1349" s="4"/>
    </row>
    <row r="1350" spans="1:2" x14ac:dyDescent="0.25">
      <c r="A1350" s="3"/>
      <c r="B1350" s="4"/>
    </row>
    <row r="1351" spans="1:2" x14ac:dyDescent="0.25">
      <c r="A1351" s="3"/>
      <c r="B1351" s="4"/>
    </row>
    <row r="1352" spans="1:2" x14ac:dyDescent="0.25">
      <c r="A1352" s="3"/>
      <c r="B1352" s="4"/>
    </row>
    <row r="1353" spans="1:2" x14ac:dyDescent="0.25">
      <c r="A1353" s="3"/>
      <c r="B1353" s="4"/>
    </row>
    <row r="1354" spans="1:2" x14ac:dyDescent="0.25">
      <c r="A1354" s="3"/>
      <c r="B1354" s="4"/>
    </row>
    <row r="1355" spans="1:2" x14ac:dyDescent="0.25">
      <c r="A1355" s="3"/>
      <c r="B1355" s="4"/>
    </row>
    <row r="1356" spans="1:2" x14ac:dyDescent="0.25">
      <c r="A1356" s="3"/>
      <c r="B1356" s="4"/>
    </row>
    <row r="1357" spans="1:2" x14ac:dyDescent="0.25">
      <c r="A1357" s="3"/>
      <c r="B1357" s="4"/>
    </row>
    <row r="1358" spans="1:2" x14ac:dyDescent="0.25">
      <c r="A1358" s="3"/>
      <c r="B1358" s="4"/>
    </row>
    <row r="1359" spans="1:2" x14ac:dyDescent="0.25">
      <c r="A1359" s="3"/>
      <c r="B1359" s="4"/>
    </row>
    <row r="1360" spans="1:2" x14ac:dyDescent="0.25">
      <c r="A1360" s="3"/>
      <c r="B1360" s="4"/>
    </row>
    <row r="1361" spans="1:2" x14ac:dyDescent="0.25">
      <c r="A1361" s="3"/>
      <c r="B1361" s="4"/>
    </row>
    <row r="1362" spans="1:2" x14ac:dyDescent="0.25">
      <c r="A1362" s="3"/>
      <c r="B1362" s="4"/>
    </row>
    <row r="1363" spans="1:2" x14ac:dyDescent="0.25">
      <c r="A1363" s="3"/>
      <c r="B1363" s="4"/>
    </row>
    <row r="1364" spans="1:2" x14ac:dyDescent="0.25">
      <c r="A1364" s="3"/>
      <c r="B1364" s="4"/>
    </row>
    <row r="1365" spans="1:2" x14ac:dyDescent="0.25">
      <c r="A1365" s="3"/>
      <c r="B1365" s="4"/>
    </row>
    <row r="1366" spans="1:2" x14ac:dyDescent="0.25">
      <c r="A1366" s="3"/>
      <c r="B1366" s="4"/>
    </row>
    <row r="1367" spans="1:2" x14ac:dyDescent="0.25">
      <c r="A1367" s="3"/>
      <c r="B1367" s="4"/>
    </row>
    <row r="1368" spans="1:2" x14ac:dyDescent="0.25">
      <c r="A1368" s="3"/>
      <c r="B1368" s="4"/>
    </row>
    <row r="1369" spans="1:2" x14ac:dyDescent="0.25">
      <c r="A1369" s="3"/>
      <c r="B1369" s="4"/>
    </row>
    <row r="1370" spans="1:2" x14ac:dyDescent="0.25">
      <c r="A1370" s="3"/>
      <c r="B1370" s="4"/>
    </row>
    <row r="1371" spans="1:2" x14ac:dyDescent="0.25">
      <c r="A1371" s="3"/>
      <c r="B1371" s="4"/>
    </row>
    <row r="1372" spans="1:2" x14ac:dyDescent="0.25">
      <c r="A1372" s="3"/>
      <c r="B1372" s="4"/>
    </row>
    <row r="1373" spans="1:2" x14ac:dyDescent="0.25">
      <c r="A1373" s="3"/>
      <c r="B1373" s="4"/>
    </row>
    <row r="1374" spans="1:2" x14ac:dyDescent="0.25">
      <c r="A1374" s="3"/>
      <c r="B1374" s="4"/>
    </row>
    <row r="1375" spans="1:2" x14ac:dyDescent="0.25">
      <c r="A1375" s="3"/>
      <c r="B1375" s="4"/>
    </row>
    <row r="1376" spans="1:2" x14ac:dyDescent="0.25">
      <c r="A1376" s="3"/>
      <c r="B1376" s="4"/>
    </row>
    <row r="1377" spans="1:2" x14ac:dyDescent="0.25">
      <c r="A1377" s="3"/>
      <c r="B1377" s="4"/>
    </row>
    <row r="1378" spans="1:2" x14ac:dyDescent="0.25">
      <c r="A1378" s="3"/>
      <c r="B1378" s="4"/>
    </row>
    <row r="1379" spans="1:2" x14ac:dyDescent="0.25">
      <c r="A1379" s="3"/>
      <c r="B1379" s="4"/>
    </row>
    <row r="1380" spans="1:2" x14ac:dyDescent="0.25">
      <c r="A1380" s="3"/>
      <c r="B1380" s="4"/>
    </row>
    <row r="1381" spans="1:2" x14ac:dyDescent="0.25">
      <c r="A1381" s="3"/>
      <c r="B1381" s="4"/>
    </row>
    <row r="1382" spans="1:2" x14ac:dyDescent="0.25">
      <c r="A1382" s="3"/>
      <c r="B1382" s="4"/>
    </row>
    <row r="1383" spans="1:2" x14ac:dyDescent="0.25">
      <c r="A1383" s="3"/>
      <c r="B1383" s="4"/>
    </row>
    <row r="1384" spans="1:2" x14ac:dyDescent="0.25">
      <c r="A1384" s="3"/>
      <c r="B1384" s="4"/>
    </row>
    <row r="1385" spans="1:2" x14ac:dyDescent="0.25">
      <c r="A1385" s="3"/>
      <c r="B1385" s="4"/>
    </row>
    <row r="1386" spans="1:2" x14ac:dyDescent="0.25">
      <c r="A1386" s="3"/>
      <c r="B1386" s="4"/>
    </row>
    <row r="1387" spans="1:2" x14ac:dyDescent="0.25">
      <c r="A1387" s="3"/>
      <c r="B1387" s="4"/>
    </row>
    <row r="1388" spans="1:2" x14ac:dyDescent="0.25">
      <c r="A1388" s="3"/>
      <c r="B1388" s="4"/>
    </row>
    <row r="1389" spans="1:2" x14ac:dyDescent="0.25">
      <c r="A1389" s="3"/>
      <c r="B1389" s="4"/>
    </row>
    <row r="1390" spans="1:2" x14ac:dyDescent="0.25">
      <c r="A1390" s="3"/>
      <c r="B1390" s="4"/>
    </row>
    <row r="1391" spans="1:2" x14ac:dyDescent="0.25">
      <c r="A1391" s="3"/>
      <c r="B1391" s="4"/>
    </row>
    <row r="1392" spans="1:2" x14ac:dyDescent="0.25">
      <c r="A1392" s="3"/>
      <c r="B1392" s="4"/>
    </row>
    <row r="1393" spans="1:2" x14ac:dyDescent="0.25">
      <c r="A1393" s="3"/>
      <c r="B1393" s="4"/>
    </row>
    <row r="1394" spans="1:2" x14ac:dyDescent="0.25">
      <c r="A1394" s="3"/>
      <c r="B1394" s="4"/>
    </row>
    <row r="1395" spans="1:2" x14ac:dyDescent="0.25">
      <c r="A1395" s="3"/>
      <c r="B1395" s="4"/>
    </row>
    <row r="1396" spans="1:2" x14ac:dyDescent="0.25">
      <c r="A1396" s="3"/>
      <c r="B1396" s="4"/>
    </row>
    <row r="1397" spans="1:2" x14ac:dyDescent="0.25">
      <c r="A1397" s="3"/>
      <c r="B1397" s="4"/>
    </row>
    <row r="1398" spans="1:2" x14ac:dyDescent="0.25">
      <c r="A1398" s="3"/>
      <c r="B1398" s="4"/>
    </row>
    <row r="1399" spans="1:2" x14ac:dyDescent="0.25">
      <c r="A1399" s="3"/>
      <c r="B1399" s="4"/>
    </row>
    <row r="1400" spans="1:2" x14ac:dyDescent="0.25">
      <c r="A1400" s="3"/>
      <c r="B1400" s="4"/>
    </row>
    <row r="1401" spans="1:2" x14ac:dyDescent="0.25">
      <c r="A1401" s="3"/>
      <c r="B1401" s="4"/>
    </row>
    <row r="1402" spans="1:2" x14ac:dyDescent="0.25">
      <c r="A1402" s="3"/>
      <c r="B1402" s="4"/>
    </row>
    <row r="1403" spans="1:2" x14ac:dyDescent="0.25">
      <c r="A1403" s="3"/>
      <c r="B1403" s="4"/>
    </row>
    <row r="1404" spans="1:2" x14ac:dyDescent="0.25">
      <c r="A1404" s="3"/>
      <c r="B1404" s="4"/>
    </row>
    <row r="1405" spans="1:2" x14ac:dyDescent="0.25">
      <c r="A1405" s="3"/>
      <c r="B1405" s="4"/>
    </row>
    <row r="1406" spans="1:2" x14ac:dyDescent="0.25">
      <c r="A1406" s="3"/>
      <c r="B1406" s="4"/>
    </row>
    <row r="1407" spans="1:2" x14ac:dyDescent="0.25">
      <c r="A1407" s="3"/>
      <c r="B1407" s="4"/>
    </row>
    <row r="1408" spans="1:2" x14ac:dyDescent="0.25">
      <c r="A1408" s="3"/>
      <c r="B1408" s="4"/>
    </row>
    <row r="1409" spans="1:2" x14ac:dyDescent="0.25">
      <c r="A1409" s="3"/>
      <c r="B1409" s="4"/>
    </row>
    <row r="1410" spans="1:2" x14ac:dyDescent="0.25">
      <c r="A1410" s="3"/>
      <c r="B1410" s="4"/>
    </row>
    <row r="1411" spans="1:2" x14ac:dyDescent="0.25">
      <c r="A1411" s="3"/>
      <c r="B1411" s="4"/>
    </row>
    <row r="1412" spans="1:2" x14ac:dyDescent="0.25">
      <c r="A1412" s="3"/>
      <c r="B1412" s="4"/>
    </row>
    <row r="1413" spans="1:2" x14ac:dyDescent="0.25">
      <c r="A1413" s="3"/>
      <c r="B1413" s="4"/>
    </row>
    <row r="1414" spans="1:2" x14ac:dyDescent="0.25">
      <c r="A1414" s="3"/>
      <c r="B1414" s="4"/>
    </row>
    <row r="1415" spans="1:2" x14ac:dyDescent="0.25">
      <c r="A1415" s="3"/>
      <c r="B1415" s="4"/>
    </row>
    <row r="1416" spans="1:2" x14ac:dyDescent="0.25">
      <c r="A1416" s="3"/>
      <c r="B1416" s="4"/>
    </row>
    <row r="1417" spans="1:2" x14ac:dyDescent="0.25">
      <c r="A1417" s="3"/>
      <c r="B1417" s="4"/>
    </row>
    <row r="1418" spans="1:2" x14ac:dyDescent="0.25">
      <c r="A1418" s="3"/>
      <c r="B1418" s="4"/>
    </row>
    <row r="1419" spans="1:2" x14ac:dyDescent="0.25">
      <c r="A1419" s="3"/>
      <c r="B1419" s="4"/>
    </row>
    <row r="1420" spans="1:2" x14ac:dyDescent="0.25">
      <c r="A1420" s="3"/>
      <c r="B1420" s="4"/>
    </row>
    <row r="1421" spans="1:2" x14ac:dyDescent="0.25">
      <c r="A1421" s="3"/>
      <c r="B1421" s="4"/>
    </row>
    <row r="1422" spans="1:2" x14ac:dyDescent="0.25">
      <c r="A1422" s="3"/>
      <c r="B1422" s="4"/>
    </row>
    <row r="1423" spans="1:2" x14ac:dyDescent="0.25">
      <c r="A1423" s="3"/>
      <c r="B1423" s="4"/>
    </row>
    <row r="1424" spans="1:2" x14ac:dyDescent="0.25">
      <c r="A1424" s="3"/>
      <c r="B1424" s="4"/>
    </row>
    <row r="1425" spans="1:2" x14ac:dyDescent="0.25">
      <c r="A1425" s="3"/>
      <c r="B1425" s="4"/>
    </row>
    <row r="1426" spans="1:2" x14ac:dyDescent="0.25">
      <c r="A1426" s="3"/>
      <c r="B1426" s="4"/>
    </row>
    <row r="1427" spans="1:2" x14ac:dyDescent="0.25">
      <c r="A1427" s="3"/>
      <c r="B1427" s="4"/>
    </row>
    <row r="1428" spans="1:2" x14ac:dyDescent="0.25">
      <c r="A1428" s="3"/>
      <c r="B1428" s="4"/>
    </row>
    <row r="1429" spans="1:2" x14ac:dyDescent="0.25">
      <c r="A1429" s="3"/>
      <c r="B1429" s="4"/>
    </row>
    <row r="1430" spans="1:2" x14ac:dyDescent="0.25">
      <c r="A1430" s="3"/>
      <c r="B1430" s="4"/>
    </row>
    <row r="1431" spans="1:2" x14ac:dyDescent="0.25">
      <c r="A1431" s="3"/>
      <c r="B1431" s="4"/>
    </row>
    <row r="1432" spans="1:2" x14ac:dyDescent="0.25">
      <c r="A1432" s="3"/>
      <c r="B1432" s="4"/>
    </row>
    <row r="1433" spans="1:2" x14ac:dyDescent="0.25">
      <c r="A1433" s="3"/>
      <c r="B1433" s="4"/>
    </row>
    <row r="1434" spans="1:2" x14ac:dyDescent="0.25">
      <c r="A1434" s="3"/>
      <c r="B1434" s="4"/>
    </row>
    <row r="1435" spans="1:2" x14ac:dyDescent="0.25">
      <c r="A1435" s="3"/>
      <c r="B1435" s="4"/>
    </row>
    <row r="1436" spans="1:2" x14ac:dyDescent="0.25">
      <c r="A1436" s="3"/>
      <c r="B1436" s="4"/>
    </row>
    <row r="1437" spans="1:2" x14ac:dyDescent="0.25">
      <c r="A1437" s="3"/>
      <c r="B1437" s="4"/>
    </row>
    <row r="1438" spans="1:2" x14ac:dyDescent="0.25">
      <c r="A1438" s="3"/>
      <c r="B1438" s="4"/>
    </row>
    <row r="1439" spans="1:2" x14ac:dyDescent="0.25">
      <c r="A1439" s="3"/>
      <c r="B1439" s="4"/>
    </row>
    <row r="1440" spans="1:2" x14ac:dyDescent="0.25">
      <c r="A1440" s="3"/>
      <c r="B1440" s="4"/>
    </row>
    <row r="1441" spans="1:2" x14ac:dyDescent="0.25">
      <c r="A1441" s="3"/>
      <c r="B1441" s="4"/>
    </row>
    <row r="1442" spans="1:2" x14ac:dyDescent="0.25">
      <c r="A1442" s="3"/>
      <c r="B1442" s="4"/>
    </row>
    <row r="1443" spans="1:2" x14ac:dyDescent="0.25">
      <c r="A1443" s="3"/>
      <c r="B1443" s="4"/>
    </row>
    <row r="1444" spans="1:2" x14ac:dyDescent="0.25">
      <c r="A1444" s="3"/>
      <c r="B1444" s="4"/>
    </row>
    <row r="1445" spans="1:2" x14ac:dyDescent="0.25">
      <c r="A1445" s="3"/>
      <c r="B1445" s="4"/>
    </row>
    <row r="1446" spans="1:2" x14ac:dyDescent="0.25">
      <c r="A1446" s="3"/>
      <c r="B1446" s="4"/>
    </row>
    <row r="1447" spans="1:2" x14ac:dyDescent="0.25">
      <c r="A1447" s="3"/>
      <c r="B1447" s="4"/>
    </row>
    <row r="1448" spans="1:2" x14ac:dyDescent="0.25">
      <c r="A1448" s="3"/>
      <c r="B1448" s="4"/>
    </row>
    <row r="1449" spans="1:2" x14ac:dyDescent="0.25">
      <c r="A1449" s="3"/>
      <c r="B1449" s="4"/>
    </row>
    <row r="1450" spans="1:2" x14ac:dyDescent="0.25">
      <c r="A1450" s="3"/>
      <c r="B1450" s="4"/>
    </row>
    <row r="1451" spans="1:2" x14ac:dyDescent="0.25">
      <c r="A1451" s="3"/>
      <c r="B1451" s="4"/>
    </row>
    <row r="1452" spans="1:2" x14ac:dyDescent="0.25">
      <c r="A1452" s="3"/>
      <c r="B1452" s="4"/>
    </row>
    <row r="1453" spans="1:2" x14ac:dyDescent="0.25">
      <c r="A1453" s="3"/>
      <c r="B1453" s="4"/>
    </row>
    <row r="1454" spans="1:2" x14ac:dyDescent="0.25">
      <c r="A1454" s="3"/>
      <c r="B1454" s="4"/>
    </row>
    <row r="1455" spans="1:2" x14ac:dyDescent="0.25">
      <c r="A1455" s="3"/>
      <c r="B1455" s="4"/>
    </row>
    <row r="1456" spans="1:2" x14ac:dyDescent="0.25">
      <c r="A1456" s="3"/>
      <c r="B1456" s="4"/>
    </row>
    <row r="1457" spans="1:2" x14ac:dyDescent="0.25">
      <c r="A1457" s="3"/>
      <c r="B1457" s="4"/>
    </row>
    <row r="1458" spans="1:2" x14ac:dyDescent="0.25">
      <c r="A1458" s="3"/>
      <c r="B1458" s="4"/>
    </row>
    <row r="1459" spans="1:2" x14ac:dyDescent="0.25">
      <c r="A1459" s="3"/>
      <c r="B1459" s="4"/>
    </row>
    <row r="1460" spans="1:2" x14ac:dyDescent="0.25">
      <c r="A1460" s="3"/>
      <c r="B1460" s="4"/>
    </row>
    <row r="1461" spans="1:2" x14ac:dyDescent="0.25">
      <c r="A1461" s="3"/>
      <c r="B1461" s="4"/>
    </row>
    <row r="1462" spans="1:2" x14ac:dyDescent="0.25">
      <c r="A1462" s="3"/>
      <c r="B1462" s="4"/>
    </row>
    <row r="1463" spans="1:2" x14ac:dyDescent="0.25">
      <c r="A1463" s="3"/>
      <c r="B1463" s="4"/>
    </row>
    <row r="1464" spans="1:2" x14ac:dyDescent="0.25">
      <c r="A1464" s="3"/>
      <c r="B1464" s="4"/>
    </row>
    <row r="1465" spans="1:2" x14ac:dyDescent="0.25">
      <c r="A1465" s="3"/>
      <c r="B1465" s="4"/>
    </row>
    <row r="1466" spans="1:2" x14ac:dyDescent="0.25">
      <c r="A1466" s="3"/>
      <c r="B1466" s="4"/>
    </row>
    <row r="1467" spans="1:2" x14ac:dyDescent="0.25">
      <c r="A1467" s="3"/>
      <c r="B1467" s="4"/>
    </row>
    <row r="1468" spans="1:2" x14ac:dyDescent="0.25">
      <c r="A1468" s="3"/>
      <c r="B1468" s="4"/>
    </row>
    <row r="1469" spans="1:2" x14ac:dyDescent="0.25">
      <c r="A1469" s="3"/>
      <c r="B1469" s="4"/>
    </row>
    <row r="1470" spans="1:2" x14ac:dyDescent="0.25">
      <c r="A1470" s="3"/>
      <c r="B1470" s="4"/>
    </row>
    <row r="1471" spans="1:2" x14ac:dyDescent="0.25">
      <c r="A1471" s="3"/>
      <c r="B1471" s="4"/>
    </row>
    <row r="1472" spans="1:2" x14ac:dyDescent="0.25">
      <c r="A1472" s="3"/>
      <c r="B1472" s="4"/>
    </row>
    <row r="1473" spans="1:2" x14ac:dyDescent="0.25">
      <c r="A1473" s="3"/>
      <c r="B1473" s="4"/>
    </row>
    <row r="1474" spans="1:2" x14ac:dyDescent="0.25">
      <c r="A1474" s="3"/>
      <c r="B1474" s="4"/>
    </row>
    <row r="1475" spans="1:2" x14ac:dyDescent="0.25">
      <c r="A1475" s="3"/>
      <c r="B1475" s="4"/>
    </row>
    <row r="1476" spans="1:2" x14ac:dyDescent="0.25">
      <c r="A1476" s="3"/>
      <c r="B1476" s="4"/>
    </row>
    <row r="1477" spans="1:2" x14ac:dyDescent="0.25">
      <c r="A1477" s="3"/>
      <c r="B1477" s="4"/>
    </row>
    <row r="1478" spans="1:2" x14ac:dyDescent="0.25">
      <c r="A1478" s="3"/>
      <c r="B1478" s="4"/>
    </row>
    <row r="1479" spans="1:2" x14ac:dyDescent="0.25">
      <c r="A1479" s="3"/>
      <c r="B1479" s="4"/>
    </row>
    <row r="1480" spans="1:2" x14ac:dyDescent="0.25">
      <c r="A1480" s="3"/>
      <c r="B1480" s="4"/>
    </row>
    <row r="1481" spans="1:2" x14ac:dyDescent="0.25">
      <c r="A1481" s="3"/>
      <c r="B1481" s="4"/>
    </row>
    <row r="1482" spans="1:2" x14ac:dyDescent="0.25">
      <c r="A1482" s="3"/>
      <c r="B1482" s="4"/>
    </row>
    <row r="1483" spans="1:2" x14ac:dyDescent="0.25">
      <c r="A1483" s="3"/>
      <c r="B1483" s="4"/>
    </row>
    <row r="1484" spans="1:2" x14ac:dyDescent="0.25">
      <c r="A1484" s="3"/>
      <c r="B1484" s="4"/>
    </row>
    <row r="1485" spans="1:2" x14ac:dyDescent="0.25">
      <c r="A1485" s="3"/>
      <c r="B1485" s="4"/>
    </row>
    <row r="1486" spans="1:2" x14ac:dyDescent="0.25">
      <c r="A1486" s="3"/>
      <c r="B1486" s="4"/>
    </row>
    <row r="1487" spans="1:2" x14ac:dyDescent="0.25">
      <c r="A1487" s="3"/>
      <c r="B1487" s="4"/>
    </row>
    <row r="1488" spans="1:2" x14ac:dyDescent="0.25">
      <c r="A1488" s="3"/>
      <c r="B1488" s="4"/>
    </row>
    <row r="1489" spans="1:2" x14ac:dyDescent="0.25">
      <c r="A1489" s="3"/>
      <c r="B1489" s="4"/>
    </row>
    <row r="1490" spans="1:2" x14ac:dyDescent="0.25">
      <c r="A1490" s="3"/>
      <c r="B1490" s="4"/>
    </row>
    <row r="1491" spans="1:2" x14ac:dyDescent="0.25">
      <c r="A1491" s="3"/>
      <c r="B1491" s="4"/>
    </row>
    <row r="1492" spans="1:2" x14ac:dyDescent="0.25">
      <c r="A1492" s="3"/>
      <c r="B1492" s="4"/>
    </row>
    <row r="1493" spans="1:2" x14ac:dyDescent="0.25">
      <c r="A1493" s="3"/>
      <c r="B1493" s="4"/>
    </row>
    <row r="1494" spans="1:2" x14ac:dyDescent="0.25">
      <c r="A1494" s="3"/>
      <c r="B1494" s="4"/>
    </row>
    <row r="1495" spans="1:2" x14ac:dyDescent="0.25">
      <c r="A1495" s="3"/>
      <c r="B1495" s="4"/>
    </row>
    <row r="1496" spans="1:2" x14ac:dyDescent="0.25">
      <c r="A1496" s="3"/>
      <c r="B1496" s="4"/>
    </row>
    <row r="1497" spans="1:2" x14ac:dyDescent="0.25">
      <c r="A1497" s="3"/>
      <c r="B1497" s="4"/>
    </row>
    <row r="1498" spans="1:2" x14ac:dyDescent="0.25">
      <c r="A1498" s="3"/>
      <c r="B1498" s="4"/>
    </row>
    <row r="1499" spans="1:2" x14ac:dyDescent="0.25">
      <c r="A1499" s="3"/>
      <c r="B1499" s="4"/>
    </row>
    <row r="1500" spans="1:2" x14ac:dyDescent="0.25">
      <c r="A1500" s="3"/>
      <c r="B1500" s="4"/>
    </row>
    <row r="1501" spans="1:2" x14ac:dyDescent="0.25">
      <c r="A1501" s="3"/>
      <c r="B1501" s="4"/>
    </row>
    <row r="1502" spans="1:2" x14ac:dyDescent="0.25">
      <c r="A1502" s="3"/>
      <c r="B1502" s="4"/>
    </row>
    <row r="1503" spans="1:2" x14ac:dyDescent="0.25">
      <c r="A1503" s="3"/>
      <c r="B1503" s="4"/>
    </row>
    <row r="1504" spans="1:2" x14ac:dyDescent="0.25">
      <c r="A1504" s="3"/>
      <c r="B1504" s="4"/>
    </row>
    <row r="1505" spans="1:2" x14ac:dyDescent="0.25">
      <c r="A1505" s="3"/>
      <c r="B1505" s="4"/>
    </row>
    <row r="1506" spans="1:2" x14ac:dyDescent="0.25">
      <c r="A1506" s="3"/>
      <c r="B1506" s="4"/>
    </row>
    <row r="1507" spans="1:2" x14ac:dyDescent="0.25">
      <c r="A1507" s="3"/>
      <c r="B1507" s="4"/>
    </row>
    <row r="1508" spans="1:2" x14ac:dyDescent="0.25">
      <c r="A1508" s="3"/>
      <c r="B1508" s="4"/>
    </row>
    <row r="1509" spans="1:2" x14ac:dyDescent="0.25">
      <c r="A1509" s="3"/>
      <c r="B1509" s="4"/>
    </row>
    <row r="1510" spans="1:2" x14ac:dyDescent="0.25">
      <c r="A1510" s="3"/>
      <c r="B1510" s="4"/>
    </row>
    <row r="1511" spans="1:2" x14ac:dyDescent="0.25">
      <c r="A1511" s="3"/>
      <c r="B1511" s="4"/>
    </row>
    <row r="1512" spans="1:2" x14ac:dyDescent="0.25">
      <c r="A1512" s="3"/>
      <c r="B1512" s="4"/>
    </row>
    <row r="1513" spans="1:2" x14ac:dyDescent="0.25">
      <c r="A1513" s="3"/>
      <c r="B1513" s="4"/>
    </row>
    <row r="1514" spans="1:2" x14ac:dyDescent="0.25">
      <c r="A1514" s="3"/>
      <c r="B1514" s="4"/>
    </row>
    <row r="1515" spans="1:2" x14ac:dyDescent="0.25">
      <c r="A1515" s="3"/>
      <c r="B1515" s="4"/>
    </row>
    <row r="1516" spans="1:2" x14ac:dyDescent="0.25">
      <c r="A1516" s="3"/>
      <c r="B1516" s="4"/>
    </row>
    <row r="1517" spans="1:2" x14ac:dyDescent="0.25">
      <c r="A1517" s="3"/>
      <c r="B1517" s="4"/>
    </row>
    <row r="1518" spans="1:2" x14ac:dyDescent="0.25">
      <c r="A1518" s="3"/>
      <c r="B1518" s="4"/>
    </row>
    <row r="1519" spans="1:2" x14ac:dyDescent="0.25">
      <c r="A1519" s="3"/>
      <c r="B1519" s="4"/>
    </row>
    <row r="1520" spans="1:2" x14ac:dyDescent="0.25">
      <c r="A1520" s="3"/>
      <c r="B1520" s="4"/>
    </row>
    <row r="1521" spans="1:2" x14ac:dyDescent="0.25">
      <c r="A1521" s="3"/>
      <c r="B1521" s="4"/>
    </row>
    <row r="1522" spans="1:2" x14ac:dyDescent="0.25">
      <c r="A1522" s="3"/>
      <c r="B1522" s="4"/>
    </row>
    <row r="1523" spans="1:2" x14ac:dyDescent="0.25">
      <c r="A1523" s="3"/>
      <c r="B1523" s="4"/>
    </row>
    <row r="1524" spans="1:2" x14ac:dyDescent="0.25">
      <c r="A1524" s="3"/>
      <c r="B1524" s="4"/>
    </row>
    <row r="1525" spans="1:2" x14ac:dyDescent="0.25">
      <c r="A1525" s="3"/>
      <c r="B1525" s="4"/>
    </row>
    <row r="1526" spans="1:2" x14ac:dyDescent="0.25">
      <c r="A1526" s="3"/>
      <c r="B1526" s="4"/>
    </row>
    <row r="1527" spans="1:2" x14ac:dyDescent="0.25">
      <c r="A1527" s="3"/>
      <c r="B1527" s="4"/>
    </row>
    <row r="1528" spans="1:2" x14ac:dyDescent="0.25">
      <c r="A1528" s="3"/>
      <c r="B1528" s="4"/>
    </row>
    <row r="1529" spans="1:2" x14ac:dyDescent="0.25">
      <c r="A1529" s="3"/>
      <c r="B1529" s="4"/>
    </row>
    <row r="1530" spans="1:2" x14ac:dyDescent="0.25">
      <c r="A1530" s="3"/>
      <c r="B1530" s="4"/>
    </row>
    <row r="1531" spans="1:2" x14ac:dyDescent="0.25">
      <c r="A1531" s="3"/>
      <c r="B1531" s="4"/>
    </row>
    <row r="1532" spans="1:2" x14ac:dyDescent="0.25">
      <c r="A1532" s="3"/>
      <c r="B1532" s="4"/>
    </row>
    <row r="1533" spans="1:2" x14ac:dyDescent="0.25">
      <c r="A1533" s="3"/>
      <c r="B1533" s="4"/>
    </row>
    <row r="1534" spans="1:2" x14ac:dyDescent="0.25">
      <c r="A1534" s="3"/>
      <c r="B1534" s="4"/>
    </row>
    <row r="1535" spans="1:2" x14ac:dyDescent="0.25">
      <c r="A1535" s="3"/>
      <c r="B1535" s="4"/>
    </row>
    <row r="1536" spans="1:2" x14ac:dyDescent="0.25">
      <c r="A1536" s="3"/>
      <c r="B1536" s="4"/>
    </row>
    <row r="1537" spans="1:2" x14ac:dyDescent="0.25">
      <c r="A1537" s="3"/>
      <c r="B1537" s="4"/>
    </row>
    <row r="1538" spans="1:2" x14ac:dyDescent="0.25">
      <c r="A1538" s="3"/>
      <c r="B1538" s="4"/>
    </row>
    <row r="1539" spans="1:2" x14ac:dyDescent="0.25">
      <c r="A1539" s="3"/>
      <c r="B1539" s="4"/>
    </row>
    <row r="1540" spans="1:2" x14ac:dyDescent="0.25">
      <c r="A1540" s="3"/>
      <c r="B1540" s="4"/>
    </row>
    <row r="1541" spans="1:2" x14ac:dyDescent="0.25">
      <c r="A1541" s="3"/>
      <c r="B1541" s="4"/>
    </row>
    <row r="1542" spans="1:2" x14ac:dyDescent="0.25">
      <c r="A1542" s="3"/>
      <c r="B1542" s="4"/>
    </row>
    <row r="1543" spans="1:2" x14ac:dyDescent="0.25">
      <c r="A1543" s="3"/>
      <c r="B1543" s="4"/>
    </row>
    <row r="1544" spans="1:2" x14ac:dyDescent="0.25">
      <c r="A1544" s="3"/>
      <c r="B1544" s="4"/>
    </row>
    <row r="1545" spans="1:2" x14ac:dyDescent="0.25">
      <c r="A1545" s="3"/>
      <c r="B1545" s="4"/>
    </row>
    <row r="1546" spans="1:2" x14ac:dyDescent="0.25">
      <c r="A1546" s="3"/>
      <c r="B1546" s="4"/>
    </row>
    <row r="1547" spans="1:2" x14ac:dyDescent="0.25">
      <c r="A1547" s="3"/>
      <c r="B1547" s="4"/>
    </row>
    <row r="1548" spans="1:2" x14ac:dyDescent="0.25">
      <c r="A1548" s="3"/>
      <c r="B1548" s="4"/>
    </row>
    <row r="1549" spans="1:2" x14ac:dyDescent="0.25">
      <c r="A1549" s="3"/>
      <c r="B1549" s="4"/>
    </row>
    <row r="1550" spans="1:2" x14ac:dyDescent="0.25">
      <c r="A1550" s="3"/>
      <c r="B1550" s="4"/>
    </row>
    <row r="1551" spans="1:2" x14ac:dyDescent="0.25">
      <c r="A1551" s="3"/>
      <c r="B1551" s="4"/>
    </row>
    <row r="1552" spans="1:2" x14ac:dyDescent="0.25">
      <c r="A1552" s="3"/>
      <c r="B1552" s="4"/>
    </row>
    <row r="1553" spans="1:2" x14ac:dyDescent="0.25">
      <c r="A1553" s="3"/>
      <c r="B1553" s="4"/>
    </row>
    <row r="1554" spans="1:2" x14ac:dyDescent="0.25">
      <c r="A1554" s="3"/>
      <c r="B1554" s="4"/>
    </row>
    <row r="1555" spans="1:2" x14ac:dyDescent="0.25">
      <c r="A1555" s="3"/>
      <c r="B1555" s="4"/>
    </row>
    <row r="1556" spans="1:2" x14ac:dyDescent="0.25">
      <c r="A1556" s="3"/>
      <c r="B1556" s="4"/>
    </row>
    <row r="1557" spans="1:2" x14ac:dyDescent="0.25">
      <c r="A1557" s="3"/>
      <c r="B1557" s="4"/>
    </row>
    <row r="1558" spans="1:2" x14ac:dyDescent="0.25">
      <c r="A1558" s="3"/>
      <c r="B1558" s="4"/>
    </row>
    <row r="1559" spans="1:2" x14ac:dyDescent="0.25">
      <c r="A1559" s="3"/>
      <c r="B1559" s="4"/>
    </row>
    <row r="1560" spans="1:2" x14ac:dyDescent="0.25">
      <c r="A1560" s="3"/>
      <c r="B1560" s="4"/>
    </row>
    <row r="1561" spans="1:2" x14ac:dyDescent="0.25">
      <c r="A1561" s="3"/>
      <c r="B1561" s="4"/>
    </row>
    <row r="1562" spans="1:2" x14ac:dyDescent="0.25">
      <c r="A1562" s="3"/>
      <c r="B1562" s="4"/>
    </row>
    <row r="1563" spans="1:2" x14ac:dyDescent="0.25">
      <c r="A1563" s="3"/>
      <c r="B1563" s="4"/>
    </row>
    <row r="1564" spans="1:2" x14ac:dyDescent="0.25">
      <c r="A1564" s="3"/>
      <c r="B1564" s="4"/>
    </row>
    <row r="1565" spans="1:2" x14ac:dyDescent="0.25">
      <c r="A1565" s="3"/>
      <c r="B1565" s="4"/>
    </row>
    <row r="1566" spans="1:2" x14ac:dyDescent="0.25">
      <c r="A1566" s="3"/>
      <c r="B1566" s="4"/>
    </row>
    <row r="1567" spans="1:2" x14ac:dyDescent="0.25">
      <c r="A1567" s="3"/>
      <c r="B1567" s="4"/>
    </row>
    <row r="1568" spans="1:2" x14ac:dyDescent="0.25">
      <c r="A1568" s="3"/>
      <c r="B1568" s="4"/>
    </row>
    <row r="1569" spans="1:2" x14ac:dyDescent="0.25">
      <c r="A1569" s="3"/>
      <c r="B1569" s="4"/>
    </row>
    <row r="1570" spans="1:2" x14ac:dyDescent="0.25">
      <c r="A1570" s="3"/>
      <c r="B1570" s="4"/>
    </row>
    <row r="1571" spans="1:2" x14ac:dyDescent="0.25">
      <c r="A1571" s="3"/>
      <c r="B1571" s="4"/>
    </row>
    <row r="1572" spans="1:2" x14ac:dyDescent="0.25">
      <c r="A1572" s="3"/>
      <c r="B1572" s="4"/>
    </row>
    <row r="1573" spans="1:2" x14ac:dyDescent="0.25">
      <c r="A1573" s="3"/>
      <c r="B1573" s="4"/>
    </row>
    <row r="1574" spans="1:2" x14ac:dyDescent="0.25">
      <c r="A1574" s="3"/>
      <c r="B1574" s="4"/>
    </row>
    <row r="1575" spans="1:2" x14ac:dyDescent="0.25">
      <c r="A1575" s="3"/>
      <c r="B1575" s="4"/>
    </row>
    <row r="1576" spans="1:2" x14ac:dyDescent="0.25">
      <c r="A1576" s="3"/>
      <c r="B1576" s="4"/>
    </row>
    <row r="1577" spans="1:2" x14ac:dyDescent="0.25">
      <c r="A1577" s="3"/>
      <c r="B1577" s="4"/>
    </row>
    <row r="1578" spans="1:2" x14ac:dyDescent="0.25">
      <c r="A1578" s="3"/>
      <c r="B1578" s="4"/>
    </row>
    <row r="1579" spans="1:2" x14ac:dyDescent="0.25">
      <c r="A1579" s="3"/>
      <c r="B1579" s="4"/>
    </row>
    <row r="1580" spans="1:2" x14ac:dyDescent="0.25">
      <c r="A1580" s="3"/>
      <c r="B1580" s="4"/>
    </row>
    <row r="1581" spans="1:2" x14ac:dyDescent="0.25">
      <c r="A1581" s="3"/>
      <c r="B1581" s="4"/>
    </row>
    <row r="1582" spans="1:2" x14ac:dyDescent="0.25">
      <c r="A1582" s="3"/>
      <c r="B1582" s="4"/>
    </row>
    <row r="1583" spans="1:2" x14ac:dyDescent="0.25">
      <c r="A1583" s="3"/>
      <c r="B1583" s="4"/>
    </row>
    <row r="1584" spans="1:2" x14ac:dyDescent="0.25">
      <c r="A1584" s="3"/>
      <c r="B1584" s="4"/>
    </row>
    <row r="1585" spans="1:2" x14ac:dyDescent="0.25">
      <c r="A1585" s="3"/>
      <c r="B1585" s="4"/>
    </row>
    <row r="1586" spans="1:2" x14ac:dyDescent="0.25">
      <c r="A1586" s="3"/>
      <c r="B1586" s="4"/>
    </row>
    <row r="1587" spans="1:2" x14ac:dyDescent="0.25">
      <c r="A1587" s="3"/>
      <c r="B1587" s="4"/>
    </row>
    <row r="1588" spans="1:2" x14ac:dyDescent="0.25">
      <c r="A1588" s="3"/>
      <c r="B1588" s="4"/>
    </row>
    <row r="1589" spans="1:2" x14ac:dyDescent="0.25">
      <c r="A1589" s="3"/>
      <c r="B1589" s="4"/>
    </row>
    <row r="1590" spans="1:2" x14ac:dyDescent="0.25">
      <c r="A1590" s="3"/>
      <c r="B1590" s="4"/>
    </row>
    <row r="1591" spans="1:2" x14ac:dyDescent="0.25">
      <c r="A1591" s="3"/>
      <c r="B1591" s="4"/>
    </row>
    <row r="1592" spans="1:2" x14ac:dyDescent="0.25">
      <c r="A1592" s="3"/>
      <c r="B1592" s="4"/>
    </row>
    <row r="1593" spans="1:2" x14ac:dyDescent="0.25">
      <c r="A1593" s="3"/>
      <c r="B1593" s="4"/>
    </row>
    <row r="1594" spans="1:2" x14ac:dyDescent="0.25">
      <c r="A1594" s="3"/>
      <c r="B1594" s="4"/>
    </row>
    <row r="1595" spans="1:2" x14ac:dyDescent="0.25">
      <c r="A1595" s="3"/>
      <c r="B1595" s="4"/>
    </row>
    <row r="1596" spans="1:2" x14ac:dyDescent="0.25">
      <c r="A1596" s="3"/>
      <c r="B1596" s="4"/>
    </row>
    <row r="1597" spans="1:2" x14ac:dyDescent="0.25">
      <c r="A1597" s="3"/>
      <c r="B1597" s="4"/>
    </row>
    <row r="1598" spans="1:2" x14ac:dyDescent="0.25">
      <c r="A1598" s="3"/>
      <c r="B1598" s="4"/>
    </row>
    <row r="1599" spans="1:2" x14ac:dyDescent="0.25">
      <c r="A1599" s="3"/>
      <c r="B1599" s="4"/>
    </row>
    <row r="1600" spans="1:2" x14ac:dyDescent="0.25">
      <c r="A1600" s="3"/>
      <c r="B1600" s="4"/>
    </row>
    <row r="1601" spans="1:2" x14ac:dyDescent="0.25">
      <c r="A1601" s="3"/>
      <c r="B1601" s="4"/>
    </row>
    <row r="1602" spans="1:2" x14ac:dyDescent="0.25">
      <c r="A1602" s="3"/>
      <c r="B1602" s="4"/>
    </row>
    <row r="1603" spans="1:2" x14ac:dyDescent="0.25">
      <c r="A1603" s="3"/>
      <c r="B1603" s="4"/>
    </row>
    <row r="1604" spans="1:2" x14ac:dyDescent="0.25">
      <c r="A1604" s="3"/>
      <c r="B1604" s="4"/>
    </row>
    <row r="1605" spans="1:2" x14ac:dyDescent="0.25">
      <c r="A1605" s="3"/>
      <c r="B1605" s="4"/>
    </row>
    <row r="1606" spans="1:2" x14ac:dyDescent="0.25">
      <c r="A1606" s="3"/>
      <c r="B1606" s="4"/>
    </row>
    <row r="1607" spans="1:2" x14ac:dyDescent="0.25">
      <c r="A1607" s="3"/>
      <c r="B1607" s="4"/>
    </row>
    <row r="1608" spans="1:2" x14ac:dyDescent="0.25">
      <c r="A1608" s="3"/>
      <c r="B1608" s="4"/>
    </row>
    <row r="1609" spans="1:2" x14ac:dyDescent="0.25">
      <c r="A1609" s="3"/>
      <c r="B1609" s="4"/>
    </row>
    <row r="1610" spans="1:2" x14ac:dyDescent="0.25">
      <c r="A1610" s="3"/>
      <c r="B1610" s="4"/>
    </row>
    <row r="1611" spans="1:2" x14ac:dyDescent="0.25">
      <c r="A1611" s="3"/>
      <c r="B1611" s="4"/>
    </row>
    <row r="1612" spans="1:2" x14ac:dyDescent="0.25">
      <c r="A1612" s="3"/>
      <c r="B1612" s="4"/>
    </row>
    <row r="1613" spans="1:2" x14ac:dyDescent="0.25">
      <c r="A1613" s="3"/>
      <c r="B1613" s="4"/>
    </row>
    <row r="1614" spans="1:2" x14ac:dyDescent="0.25">
      <c r="A1614" s="3"/>
      <c r="B1614" s="4"/>
    </row>
    <row r="1615" spans="1:2" x14ac:dyDescent="0.25">
      <c r="A1615" s="3"/>
      <c r="B1615" s="4"/>
    </row>
    <row r="1616" spans="1:2" x14ac:dyDescent="0.25">
      <c r="A1616" s="3"/>
      <c r="B1616" s="4"/>
    </row>
    <row r="1617" spans="1:2" x14ac:dyDescent="0.25">
      <c r="A1617" s="3"/>
      <c r="B1617" s="4"/>
    </row>
    <row r="1618" spans="1:2" x14ac:dyDescent="0.25">
      <c r="A1618" s="3"/>
      <c r="B1618" s="4"/>
    </row>
    <row r="1619" spans="1:2" x14ac:dyDescent="0.25">
      <c r="A1619" s="3"/>
      <c r="B1619" s="4"/>
    </row>
    <row r="1620" spans="1:2" x14ac:dyDescent="0.25">
      <c r="A1620" s="3"/>
      <c r="B1620" s="4"/>
    </row>
    <row r="1621" spans="1:2" x14ac:dyDescent="0.25">
      <c r="A1621" s="3"/>
      <c r="B1621" s="4"/>
    </row>
    <row r="1622" spans="1:2" x14ac:dyDescent="0.25">
      <c r="A1622" s="3"/>
      <c r="B1622" s="4"/>
    </row>
    <row r="1623" spans="1:2" x14ac:dyDescent="0.25">
      <c r="A1623" s="3"/>
      <c r="B1623" s="4"/>
    </row>
    <row r="1624" spans="1:2" x14ac:dyDescent="0.25">
      <c r="A1624" s="3"/>
      <c r="B1624" s="4"/>
    </row>
    <row r="1625" spans="1:2" x14ac:dyDescent="0.25">
      <c r="A1625" s="3"/>
      <c r="B1625" s="4"/>
    </row>
    <row r="1626" spans="1:2" x14ac:dyDescent="0.25">
      <c r="A1626" s="3"/>
      <c r="B1626" s="4"/>
    </row>
    <row r="1627" spans="1:2" x14ac:dyDescent="0.25">
      <c r="A1627" s="3"/>
      <c r="B1627" s="4"/>
    </row>
    <row r="1628" spans="1:2" x14ac:dyDescent="0.25">
      <c r="A1628" s="3"/>
      <c r="B1628" s="4"/>
    </row>
    <row r="1629" spans="1:2" x14ac:dyDescent="0.25">
      <c r="A1629" s="3"/>
      <c r="B1629" s="4"/>
    </row>
    <row r="1630" spans="1:2" x14ac:dyDescent="0.25">
      <c r="A1630" s="3"/>
      <c r="B1630" s="4"/>
    </row>
    <row r="1631" spans="1:2" x14ac:dyDescent="0.25">
      <c r="A1631" s="3"/>
      <c r="B1631" s="4"/>
    </row>
    <row r="1632" spans="1:2" x14ac:dyDescent="0.25">
      <c r="A1632" s="3"/>
      <c r="B1632" s="4"/>
    </row>
    <row r="1633" spans="1:2" x14ac:dyDescent="0.25">
      <c r="A1633" s="3"/>
      <c r="B1633" s="4"/>
    </row>
    <row r="1634" spans="1:2" x14ac:dyDescent="0.25">
      <c r="A1634" s="3"/>
      <c r="B1634" s="4"/>
    </row>
    <row r="1635" spans="1:2" x14ac:dyDescent="0.25">
      <c r="A1635" s="3"/>
      <c r="B1635" s="4"/>
    </row>
    <row r="1636" spans="1:2" x14ac:dyDescent="0.25">
      <c r="A1636" s="3"/>
      <c r="B1636" s="4"/>
    </row>
    <row r="1637" spans="1:2" x14ac:dyDescent="0.25">
      <c r="A1637" s="3"/>
      <c r="B1637" s="4"/>
    </row>
    <row r="1638" spans="1:2" x14ac:dyDescent="0.25">
      <c r="A1638" s="3"/>
      <c r="B1638" s="4"/>
    </row>
    <row r="1639" spans="1:2" x14ac:dyDescent="0.25">
      <c r="A1639" s="3"/>
      <c r="B1639" s="4"/>
    </row>
    <row r="1640" spans="1:2" x14ac:dyDescent="0.25">
      <c r="A1640" s="3"/>
      <c r="B1640" s="4"/>
    </row>
    <row r="1641" spans="1:2" x14ac:dyDescent="0.25">
      <c r="A1641" s="3"/>
      <c r="B1641" s="4"/>
    </row>
    <row r="1642" spans="1:2" x14ac:dyDescent="0.25">
      <c r="A1642" s="3"/>
      <c r="B1642" s="4"/>
    </row>
    <row r="1643" spans="1:2" x14ac:dyDescent="0.25">
      <c r="A1643" s="3"/>
      <c r="B1643" s="4"/>
    </row>
    <row r="1644" spans="1:2" x14ac:dyDescent="0.25">
      <c r="A1644" s="3"/>
      <c r="B1644" s="4"/>
    </row>
    <row r="1645" spans="1:2" x14ac:dyDescent="0.25">
      <c r="A1645" s="3"/>
      <c r="B1645" s="4"/>
    </row>
    <row r="1646" spans="1:2" x14ac:dyDescent="0.25">
      <c r="A1646" s="3"/>
      <c r="B1646" s="4"/>
    </row>
    <row r="1647" spans="1:2" x14ac:dyDescent="0.25">
      <c r="A1647" s="3"/>
      <c r="B1647" s="4"/>
    </row>
    <row r="1648" spans="1:2" x14ac:dyDescent="0.25">
      <c r="A1648" s="3"/>
      <c r="B1648" s="4"/>
    </row>
    <row r="1649" spans="1:2" x14ac:dyDescent="0.25">
      <c r="A1649" s="3"/>
      <c r="B1649" s="4"/>
    </row>
    <row r="1650" spans="1:2" x14ac:dyDescent="0.25">
      <c r="A1650" s="3"/>
      <c r="B1650" s="4"/>
    </row>
    <row r="1651" spans="1:2" x14ac:dyDescent="0.25">
      <c r="A1651" s="3"/>
      <c r="B1651" s="4"/>
    </row>
    <row r="1652" spans="1:2" x14ac:dyDescent="0.25">
      <c r="A1652" s="3"/>
      <c r="B1652" s="4"/>
    </row>
    <row r="1653" spans="1:2" x14ac:dyDescent="0.25">
      <c r="A1653" s="3"/>
      <c r="B1653" s="4"/>
    </row>
    <row r="1654" spans="1:2" x14ac:dyDescent="0.25">
      <c r="A1654" s="3"/>
      <c r="B1654" s="4"/>
    </row>
    <row r="1655" spans="1:2" x14ac:dyDescent="0.25">
      <c r="A1655" s="3"/>
      <c r="B1655" s="4"/>
    </row>
    <row r="1656" spans="1:2" x14ac:dyDescent="0.25">
      <c r="A1656" s="3"/>
      <c r="B1656" s="4"/>
    </row>
    <row r="1657" spans="1:2" x14ac:dyDescent="0.25">
      <c r="A1657" s="3"/>
      <c r="B1657" s="4"/>
    </row>
    <row r="1658" spans="1:2" x14ac:dyDescent="0.25">
      <c r="A1658" s="3"/>
      <c r="B1658" s="4"/>
    </row>
    <row r="1659" spans="1:2" x14ac:dyDescent="0.25">
      <c r="A1659" s="3"/>
      <c r="B1659" s="4"/>
    </row>
    <row r="1660" spans="1:2" x14ac:dyDescent="0.25">
      <c r="A1660" s="3"/>
      <c r="B1660" s="4"/>
    </row>
    <row r="1661" spans="1:2" x14ac:dyDescent="0.25">
      <c r="A1661" s="3"/>
      <c r="B1661" s="4"/>
    </row>
    <row r="1662" spans="1:2" x14ac:dyDescent="0.25">
      <c r="A1662" s="3"/>
      <c r="B1662" s="4"/>
    </row>
    <row r="1663" spans="1:2" x14ac:dyDescent="0.25">
      <c r="A1663" s="3"/>
      <c r="B1663" s="4"/>
    </row>
    <row r="1664" spans="1:2" x14ac:dyDescent="0.25">
      <c r="A1664" s="3"/>
      <c r="B1664" s="4"/>
    </row>
    <row r="1665" spans="1:2" x14ac:dyDescent="0.25">
      <c r="A1665" s="3"/>
      <c r="B1665" s="4"/>
    </row>
    <row r="1666" spans="1:2" x14ac:dyDescent="0.25">
      <c r="A1666" s="3"/>
      <c r="B1666" s="4"/>
    </row>
    <row r="1667" spans="1:2" x14ac:dyDescent="0.25">
      <c r="A1667" s="3"/>
      <c r="B1667" s="4"/>
    </row>
    <row r="1668" spans="1:2" x14ac:dyDescent="0.25">
      <c r="A1668" s="3"/>
      <c r="B1668" s="4"/>
    </row>
    <row r="1669" spans="1:2" x14ac:dyDescent="0.25">
      <c r="A1669" s="3"/>
      <c r="B1669" s="4"/>
    </row>
    <row r="1670" spans="1:2" x14ac:dyDescent="0.25">
      <c r="A1670" s="3"/>
      <c r="B1670" s="4"/>
    </row>
    <row r="1671" spans="1:2" x14ac:dyDescent="0.25">
      <c r="A1671" s="3"/>
      <c r="B1671" s="4"/>
    </row>
    <row r="1672" spans="1:2" x14ac:dyDescent="0.25">
      <c r="A1672" s="3"/>
      <c r="B1672" s="4"/>
    </row>
    <row r="1673" spans="1:2" x14ac:dyDescent="0.25">
      <c r="A1673" s="3"/>
      <c r="B1673" s="4"/>
    </row>
    <row r="1674" spans="1:2" x14ac:dyDescent="0.25">
      <c r="A1674" s="3"/>
      <c r="B1674" s="4"/>
    </row>
    <row r="1675" spans="1:2" x14ac:dyDescent="0.25">
      <c r="A1675" s="3"/>
      <c r="B1675" s="4"/>
    </row>
    <row r="1676" spans="1:2" x14ac:dyDescent="0.25">
      <c r="A1676" s="3"/>
      <c r="B1676" s="4"/>
    </row>
    <row r="1677" spans="1:2" x14ac:dyDescent="0.25">
      <c r="A1677" s="3"/>
      <c r="B1677" s="4"/>
    </row>
    <row r="1678" spans="1:2" x14ac:dyDescent="0.25">
      <c r="A1678" s="3"/>
      <c r="B1678" s="4"/>
    </row>
    <row r="1679" spans="1:2" x14ac:dyDescent="0.25">
      <c r="A1679" s="3"/>
      <c r="B1679" s="4"/>
    </row>
    <row r="1680" spans="1:2" x14ac:dyDescent="0.25">
      <c r="A1680" s="3"/>
      <c r="B1680" s="4"/>
    </row>
    <row r="1681" spans="1:2" x14ac:dyDescent="0.25">
      <c r="A1681" s="3"/>
      <c r="B1681" s="4"/>
    </row>
    <row r="1682" spans="1:2" x14ac:dyDescent="0.25">
      <c r="A1682" s="3"/>
      <c r="B1682" s="4"/>
    </row>
    <row r="1683" spans="1:2" x14ac:dyDescent="0.25">
      <c r="A1683" s="3"/>
      <c r="B1683" s="4"/>
    </row>
    <row r="1684" spans="1:2" x14ac:dyDescent="0.25">
      <c r="A1684" s="3"/>
      <c r="B1684" s="4"/>
    </row>
    <row r="1685" spans="1:2" x14ac:dyDescent="0.25">
      <c r="A1685" s="3"/>
      <c r="B1685" s="4"/>
    </row>
    <row r="1686" spans="1:2" x14ac:dyDescent="0.25">
      <c r="A1686" s="3"/>
      <c r="B1686" s="4"/>
    </row>
    <row r="1687" spans="1:2" x14ac:dyDescent="0.25">
      <c r="A1687" s="3"/>
      <c r="B1687" s="4"/>
    </row>
    <row r="1688" spans="1:2" x14ac:dyDescent="0.25">
      <c r="A1688" s="3"/>
      <c r="B1688" s="4"/>
    </row>
    <row r="1689" spans="1:2" x14ac:dyDescent="0.25">
      <c r="A1689" s="3"/>
      <c r="B1689" s="4"/>
    </row>
    <row r="1690" spans="1:2" x14ac:dyDescent="0.25">
      <c r="A1690" s="3"/>
      <c r="B1690" s="4"/>
    </row>
    <row r="1691" spans="1:2" x14ac:dyDescent="0.25">
      <c r="A1691" s="3"/>
      <c r="B1691" s="4"/>
    </row>
    <row r="1692" spans="1:2" x14ac:dyDescent="0.25">
      <c r="A1692" s="3"/>
      <c r="B1692" s="4"/>
    </row>
    <row r="1693" spans="1:2" x14ac:dyDescent="0.25">
      <c r="A1693" s="3"/>
      <c r="B1693" s="4"/>
    </row>
    <row r="1694" spans="1:2" x14ac:dyDescent="0.25">
      <c r="A1694" s="3"/>
      <c r="B1694" s="4"/>
    </row>
    <row r="1695" spans="1:2" x14ac:dyDescent="0.25">
      <c r="A1695" s="3"/>
      <c r="B1695" s="4"/>
    </row>
    <row r="1696" spans="1:2" x14ac:dyDescent="0.25">
      <c r="A1696" s="3"/>
      <c r="B1696" s="4"/>
    </row>
    <row r="1697" spans="1:2" x14ac:dyDescent="0.25">
      <c r="A1697" s="3"/>
      <c r="B1697" s="4"/>
    </row>
    <row r="1698" spans="1:2" x14ac:dyDescent="0.25">
      <c r="A1698" s="3"/>
      <c r="B1698" s="4"/>
    </row>
    <row r="1699" spans="1:2" x14ac:dyDescent="0.25">
      <c r="A1699" s="3"/>
      <c r="B1699" s="4"/>
    </row>
    <row r="1700" spans="1:2" x14ac:dyDescent="0.25">
      <c r="A1700" s="3"/>
      <c r="B1700" s="4"/>
    </row>
    <row r="1701" spans="1:2" x14ac:dyDescent="0.25">
      <c r="A1701" s="3"/>
      <c r="B1701" s="4"/>
    </row>
    <row r="1702" spans="1:2" x14ac:dyDescent="0.25">
      <c r="A1702" s="3"/>
      <c r="B1702" s="4"/>
    </row>
    <row r="1703" spans="1:2" x14ac:dyDescent="0.25">
      <c r="A1703" s="3"/>
      <c r="B1703" s="4"/>
    </row>
    <row r="1704" spans="1:2" x14ac:dyDescent="0.25">
      <c r="A1704" s="3"/>
      <c r="B1704" s="4"/>
    </row>
    <row r="1705" spans="1:2" x14ac:dyDescent="0.25">
      <c r="A1705" s="3"/>
      <c r="B1705" s="4"/>
    </row>
    <row r="1706" spans="1:2" x14ac:dyDescent="0.25">
      <c r="A1706" s="3"/>
      <c r="B1706" s="4"/>
    </row>
    <row r="1707" spans="1:2" x14ac:dyDescent="0.25">
      <c r="A1707" s="3"/>
      <c r="B1707" s="4"/>
    </row>
    <row r="1708" spans="1:2" x14ac:dyDescent="0.25">
      <c r="A1708" s="3"/>
      <c r="B1708" s="4"/>
    </row>
    <row r="1709" spans="1:2" x14ac:dyDescent="0.25">
      <c r="A1709" s="3"/>
      <c r="B1709" s="4"/>
    </row>
    <row r="1710" spans="1:2" x14ac:dyDescent="0.25">
      <c r="A1710" s="3"/>
      <c r="B1710" s="4"/>
    </row>
    <row r="1711" spans="1:2" x14ac:dyDescent="0.25">
      <c r="A1711" s="3"/>
      <c r="B1711" s="4"/>
    </row>
    <row r="1712" spans="1:2" x14ac:dyDescent="0.25">
      <c r="A1712" s="3"/>
      <c r="B1712" s="4"/>
    </row>
    <row r="1713" spans="1:2" x14ac:dyDescent="0.25">
      <c r="A1713" s="3"/>
      <c r="B1713" s="4"/>
    </row>
    <row r="1714" spans="1:2" x14ac:dyDescent="0.25">
      <c r="A1714" s="3"/>
      <c r="B1714" s="4"/>
    </row>
    <row r="1715" spans="1:2" x14ac:dyDescent="0.25">
      <c r="A1715" s="3"/>
      <c r="B1715" s="4"/>
    </row>
    <row r="1716" spans="1:2" x14ac:dyDescent="0.25">
      <c r="A1716" s="3"/>
      <c r="B1716" s="4"/>
    </row>
    <row r="1717" spans="1:2" x14ac:dyDescent="0.25">
      <c r="A1717" s="3"/>
      <c r="B1717" s="4"/>
    </row>
    <row r="1718" spans="1:2" x14ac:dyDescent="0.25">
      <c r="A1718" s="3"/>
      <c r="B1718" s="4"/>
    </row>
    <row r="1719" spans="1:2" x14ac:dyDescent="0.25">
      <c r="A1719" s="3"/>
      <c r="B1719" s="4"/>
    </row>
    <row r="1720" spans="1:2" x14ac:dyDescent="0.25">
      <c r="A1720" s="3"/>
      <c r="B1720" s="4"/>
    </row>
    <row r="1721" spans="1:2" x14ac:dyDescent="0.25">
      <c r="A1721" s="3"/>
      <c r="B1721" s="4"/>
    </row>
    <row r="1722" spans="1:2" x14ac:dyDescent="0.25">
      <c r="A1722" s="3"/>
      <c r="B1722" s="4"/>
    </row>
    <row r="1723" spans="1:2" x14ac:dyDescent="0.25">
      <c r="A1723" s="3"/>
      <c r="B1723" s="4"/>
    </row>
    <row r="1724" spans="1:2" x14ac:dyDescent="0.25">
      <c r="A1724" s="3"/>
      <c r="B1724" s="4"/>
    </row>
    <row r="1725" spans="1:2" x14ac:dyDescent="0.25">
      <c r="A1725" s="3"/>
      <c r="B1725" s="4"/>
    </row>
    <row r="1726" spans="1:2" x14ac:dyDescent="0.25">
      <c r="A1726" s="3"/>
      <c r="B1726" s="4"/>
    </row>
    <row r="1727" spans="1:2" x14ac:dyDescent="0.25">
      <c r="A1727" s="3"/>
      <c r="B1727" s="4"/>
    </row>
    <row r="1728" spans="1:2" x14ac:dyDescent="0.25">
      <c r="A1728" s="3"/>
      <c r="B1728" s="4"/>
    </row>
    <row r="1729" spans="1:2" x14ac:dyDescent="0.25">
      <c r="A1729" s="3"/>
      <c r="B1729" s="4"/>
    </row>
    <row r="1730" spans="1:2" x14ac:dyDescent="0.25">
      <c r="A1730" s="3"/>
      <c r="B1730" s="4"/>
    </row>
    <row r="1731" spans="1:2" x14ac:dyDescent="0.25">
      <c r="A1731" s="3"/>
      <c r="B1731" s="4"/>
    </row>
    <row r="1732" spans="1:2" x14ac:dyDescent="0.25">
      <c r="A1732" s="3"/>
      <c r="B1732" s="4"/>
    </row>
    <row r="1733" spans="1:2" x14ac:dyDescent="0.25">
      <c r="A1733" s="3"/>
      <c r="B1733" s="4"/>
    </row>
    <row r="1734" spans="1:2" x14ac:dyDescent="0.25">
      <c r="A1734" s="3"/>
      <c r="B1734" s="4"/>
    </row>
    <row r="1735" spans="1:2" x14ac:dyDescent="0.25">
      <c r="A1735" s="3"/>
      <c r="B1735" s="4"/>
    </row>
    <row r="1736" spans="1:2" x14ac:dyDescent="0.25">
      <c r="A1736" s="3"/>
      <c r="B1736" s="4"/>
    </row>
    <row r="1737" spans="1:2" x14ac:dyDescent="0.25">
      <c r="A1737" s="3"/>
      <c r="B1737" s="4"/>
    </row>
    <row r="1738" spans="1:2" x14ac:dyDescent="0.25">
      <c r="A1738" s="3"/>
      <c r="B1738" s="4"/>
    </row>
    <row r="1739" spans="1:2" x14ac:dyDescent="0.25">
      <c r="A1739" s="3"/>
      <c r="B1739" s="4"/>
    </row>
    <row r="1740" spans="1:2" x14ac:dyDescent="0.25">
      <c r="A1740" s="3"/>
      <c r="B1740" s="4"/>
    </row>
    <row r="1741" spans="1:2" x14ac:dyDescent="0.25">
      <c r="A1741" s="3"/>
      <c r="B1741" s="4"/>
    </row>
    <row r="1742" spans="1:2" x14ac:dyDescent="0.25">
      <c r="A1742" s="3"/>
      <c r="B1742" s="4"/>
    </row>
    <row r="1743" spans="1:2" x14ac:dyDescent="0.25">
      <c r="A1743" s="3"/>
      <c r="B1743" s="4"/>
    </row>
    <row r="1744" spans="1:2" x14ac:dyDescent="0.25">
      <c r="A1744" s="3"/>
      <c r="B1744" s="4"/>
    </row>
    <row r="1745" spans="1:2" x14ac:dyDescent="0.25">
      <c r="A1745" s="3"/>
      <c r="B1745" s="4"/>
    </row>
    <row r="1746" spans="1:2" x14ac:dyDescent="0.25">
      <c r="A1746" s="3"/>
      <c r="B1746" s="4"/>
    </row>
    <row r="1747" spans="1:2" x14ac:dyDescent="0.25">
      <c r="A1747" s="3"/>
      <c r="B1747" s="4"/>
    </row>
    <row r="1748" spans="1:2" x14ac:dyDescent="0.25">
      <c r="A1748" s="3"/>
      <c r="B1748" s="4"/>
    </row>
    <row r="1749" spans="1:2" x14ac:dyDescent="0.25">
      <c r="A1749" s="3"/>
      <c r="B1749" s="4"/>
    </row>
    <row r="1750" spans="1:2" x14ac:dyDescent="0.25">
      <c r="A1750" s="3"/>
      <c r="B1750" s="4"/>
    </row>
    <row r="1751" spans="1:2" x14ac:dyDescent="0.25">
      <c r="A1751" s="3"/>
      <c r="B1751" s="4"/>
    </row>
    <row r="1752" spans="1:2" x14ac:dyDescent="0.25">
      <c r="A1752" s="3"/>
      <c r="B1752" s="4"/>
    </row>
    <row r="1753" spans="1:2" x14ac:dyDescent="0.25">
      <c r="A1753" s="3"/>
      <c r="B1753" s="4"/>
    </row>
    <row r="1754" spans="1:2" x14ac:dyDescent="0.25">
      <c r="A1754" s="3"/>
      <c r="B1754" s="4"/>
    </row>
    <row r="1755" spans="1:2" x14ac:dyDescent="0.25">
      <c r="A1755" s="3"/>
      <c r="B1755" s="4"/>
    </row>
    <row r="1756" spans="1:2" x14ac:dyDescent="0.25">
      <c r="A1756" s="3"/>
      <c r="B1756" s="4"/>
    </row>
    <row r="1757" spans="1:2" x14ac:dyDescent="0.25">
      <c r="A1757" s="3"/>
      <c r="B1757" s="4"/>
    </row>
    <row r="1758" spans="1:2" x14ac:dyDescent="0.25">
      <c r="A1758" s="3"/>
      <c r="B1758" s="4"/>
    </row>
    <row r="1759" spans="1:2" x14ac:dyDescent="0.25">
      <c r="A1759" s="3"/>
      <c r="B1759" s="4"/>
    </row>
    <row r="1760" spans="1:2" x14ac:dyDescent="0.25">
      <c r="A1760" s="3"/>
      <c r="B1760" s="4"/>
    </row>
    <row r="1761" spans="1:2" x14ac:dyDescent="0.25">
      <c r="A1761" s="3"/>
      <c r="B1761" s="4"/>
    </row>
    <row r="1762" spans="1:2" x14ac:dyDescent="0.25">
      <c r="A1762" s="3"/>
      <c r="B1762" s="4"/>
    </row>
    <row r="1763" spans="1:2" x14ac:dyDescent="0.25">
      <c r="A1763" s="3"/>
      <c r="B1763" s="4"/>
    </row>
    <row r="1764" spans="1:2" x14ac:dyDescent="0.25">
      <c r="A1764" s="3"/>
      <c r="B1764" s="4"/>
    </row>
    <row r="1765" spans="1:2" x14ac:dyDescent="0.25">
      <c r="A1765" s="3"/>
      <c r="B1765" s="4"/>
    </row>
    <row r="1766" spans="1:2" x14ac:dyDescent="0.25">
      <c r="A1766" s="3"/>
      <c r="B1766" s="4"/>
    </row>
    <row r="1767" spans="1:2" x14ac:dyDescent="0.25">
      <c r="A1767" s="3"/>
      <c r="B1767" s="4"/>
    </row>
    <row r="1768" spans="1:2" x14ac:dyDescent="0.25">
      <c r="A1768" s="3"/>
      <c r="B1768" s="4"/>
    </row>
    <row r="1769" spans="1:2" x14ac:dyDescent="0.25">
      <c r="A1769" s="3"/>
      <c r="B1769" s="4"/>
    </row>
    <row r="1770" spans="1:2" x14ac:dyDescent="0.25">
      <c r="A1770" s="3"/>
      <c r="B1770" s="4"/>
    </row>
    <row r="1771" spans="1:2" x14ac:dyDescent="0.25">
      <c r="A1771" s="3"/>
      <c r="B1771" s="4"/>
    </row>
    <row r="1772" spans="1:2" x14ac:dyDescent="0.25">
      <c r="A1772" s="3"/>
      <c r="B1772" s="4"/>
    </row>
    <row r="1773" spans="1:2" x14ac:dyDescent="0.25">
      <c r="A1773" s="3"/>
      <c r="B1773" s="4"/>
    </row>
    <row r="1774" spans="1:2" x14ac:dyDescent="0.25">
      <c r="A1774" s="3"/>
      <c r="B1774" s="4"/>
    </row>
    <row r="1775" spans="1:2" x14ac:dyDescent="0.25">
      <c r="A1775" s="3"/>
      <c r="B1775" s="4"/>
    </row>
    <row r="1776" spans="1:2" x14ac:dyDescent="0.25">
      <c r="A1776" s="3"/>
      <c r="B1776" s="4"/>
    </row>
    <row r="1777" spans="1:2" x14ac:dyDescent="0.25">
      <c r="A1777" s="3"/>
      <c r="B1777" s="4"/>
    </row>
    <row r="1778" spans="1:2" x14ac:dyDescent="0.25">
      <c r="A1778" s="3"/>
      <c r="B1778" s="4"/>
    </row>
    <row r="1779" spans="1:2" x14ac:dyDescent="0.25">
      <c r="A1779" s="3"/>
      <c r="B1779" s="4"/>
    </row>
    <row r="1780" spans="1:2" x14ac:dyDescent="0.25">
      <c r="A1780" s="3"/>
      <c r="B1780" s="4"/>
    </row>
    <row r="1781" spans="1:2" x14ac:dyDescent="0.25">
      <c r="A1781" s="3"/>
      <c r="B1781" s="4"/>
    </row>
    <row r="1782" spans="1:2" x14ac:dyDescent="0.25">
      <c r="A1782" s="3"/>
      <c r="B1782" s="4"/>
    </row>
    <row r="1783" spans="1:2" x14ac:dyDescent="0.25">
      <c r="A1783" s="3"/>
      <c r="B1783" s="4"/>
    </row>
    <row r="1784" spans="1:2" x14ac:dyDescent="0.25">
      <c r="A1784" s="3"/>
      <c r="B1784" s="4"/>
    </row>
    <row r="1785" spans="1:2" x14ac:dyDescent="0.25">
      <c r="A1785" s="3"/>
      <c r="B1785" s="4"/>
    </row>
    <row r="1786" spans="1:2" x14ac:dyDescent="0.25">
      <c r="A1786" s="3"/>
      <c r="B1786" s="4"/>
    </row>
    <row r="1787" spans="1:2" x14ac:dyDescent="0.25">
      <c r="A1787" s="3"/>
      <c r="B1787" s="4"/>
    </row>
    <row r="1788" spans="1:2" x14ac:dyDescent="0.25">
      <c r="A1788" s="3"/>
      <c r="B1788" s="4"/>
    </row>
    <row r="1789" spans="1:2" x14ac:dyDescent="0.25">
      <c r="A1789" s="3"/>
      <c r="B1789" s="4"/>
    </row>
    <row r="1790" spans="1:2" x14ac:dyDescent="0.25">
      <c r="A1790" s="3"/>
      <c r="B1790" s="4"/>
    </row>
    <row r="1791" spans="1:2" x14ac:dyDescent="0.25">
      <c r="A1791" s="3"/>
      <c r="B1791" s="4"/>
    </row>
    <row r="1792" spans="1:2" x14ac:dyDescent="0.25">
      <c r="A1792" s="3"/>
      <c r="B1792" s="4"/>
    </row>
    <row r="1793" spans="1:2" x14ac:dyDescent="0.25">
      <c r="A1793" s="3"/>
      <c r="B1793" s="4"/>
    </row>
    <row r="1794" spans="1:2" x14ac:dyDescent="0.25">
      <c r="A1794" s="3"/>
      <c r="B1794" s="4"/>
    </row>
    <row r="1795" spans="1:2" x14ac:dyDescent="0.25">
      <c r="A1795" s="3"/>
      <c r="B1795" s="4"/>
    </row>
    <row r="1796" spans="1:2" x14ac:dyDescent="0.25">
      <c r="A1796" s="3"/>
      <c r="B1796" s="4"/>
    </row>
    <row r="1797" spans="1:2" x14ac:dyDescent="0.25">
      <c r="A1797" s="3"/>
      <c r="B1797" s="4"/>
    </row>
    <row r="1798" spans="1:2" x14ac:dyDescent="0.25">
      <c r="A1798" s="3"/>
      <c r="B1798" s="4"/>
    </row>
    <row r="1799" spans="1:2" x14ac:dyDescent="0.25">
      <c r="A1799" s="3"/>
      <c r="B1799" s="4"/>
    </row>
    <row r="1800" spans="1:2" x14ac:dyDescent="0.25">
      <c r="A1800" s="3"/>
      <c r="B1800" s="4"/>
    </row>
    <row r="1801" spans="1:2" x14ac:dyDescent="0.25">
      <c r="A1801" s="3"/>
      <c r="B1801" s="4"/>
    </row>
    <row r="1802" spans="1:2" x14ac:dyDescent="0.25">
      <c r="A1802" s="3"/>
      <c r="B1802" s="4"/>
    </row>
    <row r="1803" spans="1:2" x14ac:dyDescent="0.25">
      <c r="A1803" s="3"/>
      <c r="B1803" s="4"/>
    </row>
    <row r="1804" spans="1:2" x14ac:dyDescent="0.25">
      <c r="A1804" s="3"/>
      <c r="B1804" s="4"/>
    </row>
    <row r="1805" spans="1:2" x14ac:dyDescent="0.25">
      <c r="A1805" s="3"/>
      <c r="B1805" s="4"/>
    </row>
    <row r="1806" spans="1:2" x14ac:dyDescent="0.25">
      <c r="A1806" s="3"/>
      <c r="B1806" s="4"/>
    </row>
    <row r="1807" spans="1:2" x14ac:dyDescent="0.25">
      <c r="A1807" s="3"/>
      <c r="B1807" s="4"/>
    </row>
    <row r="1808" spans="1:2" x14ac:dyDescent="0.25">
      <c r="A1808" s="3"/>
      <c r="B1808" s="4"/>
    </row>
    <row r="1809" spans="1:2" x14ac:dyDescent="0.25">
      <c r="A1809" s="3"/>
      <c r="B1809" s="4"/>
    </row>
    <row r="1810" spans="1:2" x14ac:dyDescent="0.25">
      <c r="A1810" s="3"/>
      <c r="B1810" s="4"/>
    </row>
    <row r="1811" spans="1:2" x14ac:dyDescent="0.25">
      <c r="A1811" s="3"/>
      <c r="B1811" s="4"/>
    </row>
    <row r="1812" spans="1:2" x14ac:dyDescent="0.25">
      <c r="A1812" s="3"/>
      <c r="B1812" s="4"/>
    </row>
    <row r="1813" spans="1:2" x14ac:dyDescent="0.25">
      <c r="A1813" s="3"/>
      <c r="B1813" s="4"/>
    </row>
    <row r="1814" spans="1:2" x14ac:dyDescent="0.25">
      <c r="A1814" s="3"/>
      <c r="B1814" s="4"/>
    </row>
    <row r="1815" spans="1:2" x14ac:dyDescent="0.25">
      <c r="A1815" s="3"/>
      <c r="B1815" s="4"/>
    </row>
    <row r="1816" spans="1:2" x14ac:dyDescent="0.25">
      <c r="A1816" s="3"/>
      <c r="B1816" s="4"/>
    </row>
    <row r="1817" spans="1:2" x14ac:dyDescent="0.25">
      <c r="A1817" s="3"/>
      <c r="B1817" s="4"/>
    </row>
    <row r="1818" spans="1:2" x14ac:dyDescent="0.25">
      <c r="A1818" s="3"/>
      <c r="B1818" s="4"/>
    </row>
    <row r="1819" spans="1:2" x14ac:dyDescent="0.25">
      <c r="A1819" s="3"/>
      <c r="B1819" s="4"/>
    </row>
    <row r="1820" spans="1:2" x14ac:dyDescent="0.25">
      <c r="A1820" s="3"/>
      <c r="B1820" s="4"/>
    </row>
    <row r="1821" spans="1:2" x14ac:dyDescent="0.25">
      <c r="A1821" s="3"/>
      <c r="B1821" s="4"/>
    </row>
    <row r="1822" spans="1:2" x14ac:dyDescent="0.25">
      <c r="A1822" s="3"/>
      <c r="B1822" s="4"/>
    </row>
    <row r="1823" spans="1:2" x14ac:dyDescent="0.25">
      <c r="A1823" s="3"/>
      <c r="B1823" s="4"/>
    </row>
    <row r="1824" spans="1:2" x14ac:dyDescent="0.25">
      <c r="A1824" s="3"/>
      <c r="B1824" s="4"/>
    </row>
    <row r="1825" spans="1:2" x14ac:dyDescent="0.25">
      <c r="A1825" s="3"/>
      <c r="B1825" s="4"/>
    </row>
    <row r="1826" spans="1:2" x14ac:dyDescent="0.25">
      <c r="A1826" s="3"/>
      <c r="B1826" s="4"/>
    </row>
    <row r="1827" spans="1:2" x14ac:dyDescent="0.25">
      <c r="A1827" s="3"/>
      <c r="B1827" s="4"/>
    </row>
    <row r="1828" spans="1:2" x14ac:dyDescent="0.25">
      <c r="A1828" s="3"/>
      <c r="B1828" s="4"/>
    </row>
    <row r="1829" spans="1:2" x14ac:dyDescent="0.25">
      <c r="A1829" s="3"/>
      <c r="B1829" s="4"/>
    </row>
    <row r="1830" spans="1:2" x14ac:dyDescent="0.25">
      <c r="A1830" s="3"/>
      <c r="B1830" s="4"/>
    </row>
    <row r="1831" spans="1:2" x14ac:dyDescent="0.25">
      <c r="A1831" s="3"/>
      <c r="B1831" s="4"/>
    </row>
    <row r="1832" spans="1:2" x14ac:dyDescent="0.25">
      <c r="A1832" s="3"/>
      <c r="B1832" s="4"/>
    </row>
    <row r="1833" spans="1:2" x14ac:dyDescent="0.25">
      <c r="A1833" s="3"/>
      <c r="B1833" s="4"/>
    </row>
    <row r="1834" spans="1:2" x14ac:dyDescent="0.25">
      <c r="A1834" s="3"/>
      <c r="B1834" s="4"/>
    </row>
    <row r="1835" spans="1:2" x14ac:dyDescent="0.25">
      <c r="A1835" s="3"/>
      <c r="B1835" s="4"/>
    </row>
    <row r="1836" spans="1:2" x14ac:dyDescent="0.25">
      <c r="A1836" s="3"/>
      <c r="B1836" s="4"/>
    </row>
    <row r="1837" spans="1:2" x14ac:dyDescent="0.25">
      <c r="A1837" s="3"/>
      <c r="B1837" s="4"/>
    </row>
    <row r="1838" spans="1:2" x14ac:dyDescent="0.25">
      <c r="A1838" s="3"/>
      <c r="B1838" s="4"/>
    </row>
    <row r="1839" spans="1:2" x14ac:dyDescent="0.25">
      <c r="A1839" s="3"/>
      <c r="B1839" s="4"/>
    </row>
    <row r="1840" spans="1:2" x14ac:dyDescent="0.25">
      <c r="A1840" s="3"/>
      <c r="B1840" s="4"/>
    </row>
    <row r="1841" spans="1:2" x14ac:dyDescent="0.25">
      <c r="A1841" s="3"/>
      <c r="B1841" s="4"/>
    </row>
    <row r="1842" spans="1:2" x14ac:dyDescent="0.25">
      <c r="A1842" s="3"/>
      <c r="B1842" s="4"/>
    </row>
    <row r="1843" spans="1:2" x14ac:dyDescent="0.25">
      <c r="A1843" s="3"/>
      <c r="B1843" s="4"/>
    </row>
    <row r="1844" spans="1:2" x14ac:dyDescent="0.25">
      <c r="A1844" s="3"/>
      <c r="B1844" s="4"/>
    </row>
    <row r="1845" spans="1:2" x14ac:dyDescent="0.25">
      <c r="A1845" s="3"/>
      <c r="B1845" s="4"/>
    </row>
    <row r="1846" spans="1:2" x14ac:dyDescent="0.25">
      <c r="A1846" s="3"/>
      <c r="B1846" s="4"/>
    </row>
    <row r="1847" spans="1:2" x14ac:dyDescent="0.25">
      <c r="A1847" s="3"/>
      <c r="B1847" s="4"/>
    </row>
    <row r="1848" spans="1:2" x14ac:dyDescent="0.25">
      <c r="A1848" s="3"/>
      <c r="B1848" s="4"/>
    </row>
    <row r="1849" spans="1:2" x14ac:dyDescent="0.25">
      <c r="A1849" s="3"/>
      <c r="B1849" s="4"/>
    </row>
    <row r="1850" spans="1:2" x14ac:dyDescent="0.25">
      <c r="A1850" s="3"/>
      <c r="B1850" s="4"/>
    </row>
    <row r="1851" spans="1:2" x14ac:dyDescent="0.25">
      <c r="A1851" s="3"/>
      <c r="B1851" s="4"/>
    </row>
    <row r="1852" spans="1:2" x14ac:dyDescent="0.25">
      <c r="A1852" s="3"/>
      <c r="B1852" s="4"/>
    </row>
    <row r="1853" spans="1:2" x14ac:dyDescent="0.25">
      <c r="A1853" s="3"/>
      <c r="B1853" s="4"/>
    </row>
    <row r="1854" spans="1:2" x14ac:dyDescent="0.25">
      <c r="A1854" s="3"/>
      <c r="B1854" s="4"/>
    </row>
    <row r="1855" spans="1:2" x14ac:dyDescent="0.25">
      <c r="A1855" s="3"/>
      <c r="B1855" s="4"/>
    </row>
    <row r="1856" spans="1:2" x14ac:dyDescent="0.25">
      <c r="A1856" s="3"/>
      <c r="B1856" s="4"/>
    </row>
    <row r="1857" spans="1:2" x14ac:dyDescent="0.25">
      <c r="A1857" s="3"/>
      <c r="B1857" s="4"/>
    </row>
    <row r="1858" spans="1:2" x14ac:dyDescent="0.25">
      <c r="A1858" s="3"/>
      <c r="B1858" s="4"/>
    </row>
    <row r="1859" spans="1:2" x14ac:dyDescent="0.25">
      <c r="A1859" s="3"/>
      <c r="B1859" s="4"/>
    </row>
    <row r="1860" spans="1:2" x14ac:dyDescent="0.25">
      <c r="A1860" s="3"/>
      <c r="B1860" s="4"/>
    </row>
    <row r="1861" spans="1:2" x14ac:dyDescent="0.25">
      <c r="A1861" s="3"/>
      <c r="B1861" s="4"/>
    </row>
    <row r="1862" spans="1:2" x14ac:dyDescent="0.25">
      <c r="A1862" s="3"/>
      <c r="B1862" s="4"/>
    </row>
    <row r="1863" spans="1:2" x14ac:dyDescent="0.25">
      <c r="A1863" s="3"/>
      <c r="B1863" s="4"/>
    </row>
    <row r="1864" spans="1:2" x14ac:dyDescent="0.25">
      <c r="A1864" s="3"/>
      <c r="B1864" s="4"/>
    </row>
    <row r="1865" spans="1:2" x14ac:dyDescent="0.25">
      <c r="A1865" s="3"/>
      <c r="B1865" s="4"/>
    </row>
    <row r="1866" spans="1:2" x14ac:dyDescent="0.25">
      <c r="A1866" s="3"/>
      <c r="B1866" s="4"/>
    </row>
    <row r="1867" spans="1:2" x14ac:dyDescent="0.25">
      <c r="A1867" s="3"/>
      <c r="B1867" s="4"/>
    </row>
    <row r="1868" spans="1:2" x14ac:dyDescent="0.25">
      <c r="A1868" s="3"/>
      <c r="B1868" s="4"/>
    </row>
    <row r="1869" spans="1:2" x14ac:dyDescent="0.25">
      <c r="A1869" s="3"/>
      <c r="B1869" s="4"/>
    </row>
    <row r="1870" spans="1:2" x14ac:dyDescent="0.25">
      <c r="A1870" s="3"/>
      <c r="B1870" s="4"/>
    </row>
    <row r="1871" spans="1:2" x14ac:dyDescent="0.25">
      <c r="A1871" s="3"/>
      <c r="B1871" s="4"/>
    </row>
    <row r="1872" spans="1:2" x14ac:dyDescent="0.25">
      <c r="A1872" s="3"/>
      <c r="B1872" s="4"/>
    </row>
    <row r="1873" spans="1:2" x14ac:dyDescent="0.25">
      <c r="A1873" s="3"/>
      <c r="B1873" s="4"/>
    </row>
    <row r="1874" spans="1:2" x14ac:dyDescent="0.25">
      <c r="A1874" s="3"/>
      <c r="B1874" s="4"/>
    </row>
    <row r="1875" spans="1:2" x14ac:dyDescent="0.25">
      <c r="A1875" s="3"/>
      <c r="B1875" s="4"/>
    </row>
    <row r="1876" spans="1:2" x14ac:dyDescent="0.25">
      <c r="A1876" s="3"/>
      <c r="B1876" s="4"/>
    </row>
    <row r="1877" spans="1:2" x14ac:dyDescent="0.25">
      <c r="A1877" s="3"/>
      <c r="B1877" s="4"/>
    </row>
    <row r="1878" spans="1:2" x14ac:dyDescent="0.25">
      <c r="A1878" s="3"/>
      <c r="B1878" s="4"/>
    </row>
    <row r="1879" spans="1:2" x14ac:dyDescent="0.25">
      <c r="A1879" s="3"/>
      <c r="B1879" s="4"/>
    </row>
    <row r="1880" spans="1:2" x14ac:dyDescent="0.25">
      <c r="A1880" s="3"/>
      <c r="B1880" s="4"/>
    </row>
    <row r="1881" spans="1:2" x14ac:dyDescent="0.25">
      <c r="A1881" s="3"/>
      <c r="B1881" s="4"/>
    </row>
    <row r="1882" spans="1:2" x14ac:dyDescent="0.25">
      <c r="A1882" s="3"/>
      <c r="B1882" s="4"/>
    </row>
    <row r="1883" spans="1:2" x14ac:dyDescent="0.25">
      <c r="A1883" s="3"/>
      <c r="B1883" s="4"/>
    </row>
    <row r="1884" spans="1:2" x14ac:dyDescent="0.25">
      <c r="A1884" s="3"/>
      <c r="B1884" s="4"/>
    </row>
    <row r="1885" spans="1:2" x14ac:dyDescent="0.25">
      <c r="A1885" s="3"/>
      <c r="B1885" s="4"/>
    </row>
    <row r="1886" spans="1:2" x14ac:dyDescent="0.25">
      <c r="A1886" s="3"/>
      <c r="B1886" s="4"/>
    </row>
    <row r="1887" spans="1:2" x14ac:dyDescent="0.25">
      <c r="A1887" s="3"/>
      <c r="B1887" s="4"/>
    </row>
    <row r="1888" spans="1:2" x14ac:dyDescent="0.25">
      <c r="A1888" s="3"/>
      <c r="B1888" s="4"/>
    </row>
    <row r="1889" spans="1:2" x14ac:dyDescent="0.25">
      <c r="A1889" s="3"/>
      <c r="B1889" s="4"/>
    </row>
    <row r="1890" spans="1:2" x14ac:dyDescent="0.25">
      <c r="A1890" s="3"/>
      <c r="B1890" s="4"/>
    </row>
    <row r="1891" spans="1:2" x14ac:dyDescent="0.25">
      <c r="A1891" s="3"/>
      <c r="B1891" s="4"/>
    </row>
    <row r="1892" spans="1:2" x14ac:dyDescent="0.25">
      <c r="A1892" s="3"/>
      <c r="B1892" s="4"/>
    </row>
    <row r="1893" spans="1:2" x14ac:dyDescent="0.25">
      <c r="A1893" s="3"/>
      <c r="B1893" s="4"/>
    </row>
    <row r="1894" spans="1:2" x14ac:dyDescent="0.25">
      <c r="A1894" s="3"/>
      <c r="B1894" s="4"/>
    </row>
    <row r="1895" spans="1:2" x14ac:dyDescent="0.25">
      <c r="A1895" s="3"/>
      <c r="B1895" s="4"/>
    </row>
    <row r="1896" spans="1:2" x14ac:dyDescent="0.25">
      <c r="A1896" s="3"/>
      <c r="B1896" s="4"/>
    </row>
    <row r="1897" spans="1:2" x14ac:dyDescent="0.25">
      <c r="A1897" s="3"/>
      <c r="B1897" s="4"/>
    </row>
    <row r="1898" spans="1:2" x14ac:dyDescent="0.25">
      <c r="A1898" s="3"/>
      <c r="B1898" s="4"/>
    </row>
    <row r="1899" spans="1:2" x14ac:dyDescent="0.25">
      <c r="A1899" s="3"/>
      <c r="B1899" s="4"/>
    </row>
    <row r="1900" spans="1:2" x14ac:dyDescent="0.25">
      <c r="A1900" s="3"/>
      <c r="B1900" s="4"/>
    </row>
    <row r="1901" spans="1:2" x14ac:dyDescent="0.25">
      <c r="A1901" s="3"/>
      <c r="B1901" s="4"/>
    </row>
    <row r="1902" spans="1:2" x14ac:dyDescent="0.25">
      <c r="A1902" s="3"/>
      <c r="B1902" s="4"/>
    </row>
    <row r="1903" spans="1:2" x14ac:dyDescent="0.25">
      <c r="A1903" s="3"/>
      <c r="B1903" s="4"/>
    </row>
    <row r="1904" spans="1:2" x14ac:dyDescent="0.25">
      <c r="A1904" s="3"/>
      <c r="B1904" s="4"/>
    </row>
    <row r="1905" spans="1:2" x14ac:dyDescent="0.25">
      <c r="A1905" s="3"/>
      <c r="B1905" s="4"/>
    </row>
    <row r="1906" spans="1:2" x14ac:dyDescent="0.25">
      <c r="A1906" s="3"/>
      <c r="B1906" s="4"/>
    </row>
    <row r="1907" spans="1:2" x14ac:dyDescent="0.25">
      <c r="A1907" s="3"/>
      <c r="B1907" s="4"/>
    </row>
    <row r="1908" spans="1:2" x14ac:dyDescent="0.25">
      <c r="A1908" s="3"/>
      <c r="B1908" s="4"/>
    </row>
    <row r="1909" spans="1:2" x14ac:dyDescent="0.25">
      <c r="A1909" s="3"/>
      <c r="B1909" s="4"/>
    </row>
    <row r="1910" spans="1:2" x14ac:dyDescent="0.25">
      <c r="A1910" s="3"/>
      <c r="B1910" s="4"/>
    </row>
    <row r="1911" spans="1:2" x14ac:dyDescent="0.25">
      <c r="A1911" s="3"/>
      <c r="B1911" s="4"/>
    </row>
    <row r="1912" spans="1:2" x14ac:dyDescent="0.25">
      <c r="A1912" s="3"/>
      <c r="B1912" s="4"/>
    </row>
    <row r="1913" spans="1:2" x14ac:dyDescent="0.25">
      <c r="A1913" s="3"/>
      <c r="B1913" s="4"/>
    </row>
    <row r="1914" spans="1:2" x14ac:dyDescent="0.25">
      <c r="A1914" s="3"/>
      <c r="B1914" s="4"/>
    </row>
    <row r="1915" spans="1:2" x14ac:dyDescent="0.25">
      <c r="A1915" s="3"/>
      <c r="B1915" s="4"/>
    </row>
    <row r="1916" spans="1:2" x14ac:dyDescent="0.25">
      <c r="A1916" s="3"/>
      <c r="B1916" s="4"/>
    </row>
    <row r="1917" spans="1:2" x14ac:dyDescent="0.25">
      <c r="A1917" s="3"/>
      <c r="B1917" s="4"/>
    </row>
    <row r="1918" spans="1:2" x14ac:dyDescent="0.25">
      <c r="A1918" s="3"/>
      <c r="B1918" s="4"/>
    </row>
    <row r="1919" spans="1:2" x14ac:dyDescent="0.25">
      <c r="A1919" s="3"/>
      <c r="B1919" s="4"/>
    </row>
    <row r="1920" spans="1:2" x14ac:dyDescent="0.25">
      <c r="A1920" s="3"/>
      <c r="B1920" s="4"/>
    </row>
    <row r="1921" spans="1:2" x14ac:dyDescent="0.25">
      <c r="A1921" s="3"/>
      <c r="B1921" s="4"/>
    </row>
    <row r="1922" spans="1:2" x14ac:dyDescent="0.25">
      <c r="A1922" s="3"/>
      <c r="B1922" s="4"/>
    </row>
    <row r="1923" spans="1:2" x14ac:dyDescent="0.25">
      <c r="A1923" s="3"/>
      <c r="B1923" s="4"/>
    </row>
    <row r="1924" spans="1:2" x14ac:dyDescent="0.25">
      <c r="A1924" s="3"/>
      <c r="B1924" s="4"/>
    </row>
    <row r="1925" spans="1:2" x14ac:dyDescent="0.25">
      <c r="A1925" s="3"/>
      <c r="B1925" s="4"/>
    </row>
    <row r="1926" spans="1:2" x14ac:dyDescent="0.25">
      <c r="A1926" s="3"/>
      <c r="B1926" s="4"/>
    </row>
    <row r="1927" spans="1:2" x14ac:dyDescent="0.25">
      <c r="A1927" s="3"/>
      <c r="B1927" s="4"/>
    </row>
    <row r="1928" spans="1:2" x14ac:dyDescent="0.25">
      <c r="A1928" s="3"/>
      <c r="B1928" s="4"/>
    </row>
    <row r="1929" spans="1:2" x14ac:dyDescent="0.25">
      <c r="A1929" s="3"/>
      <c r="B1929" s="4"/>
    </row>
    <row r="1930" spans="1:2" x14ac:dyDescent="0.25">
      <c r="A1930" s="3"/>
      <c r="B1930" s="4"/>
    </row>
    <row r="1931" spans="1:2" x14ac:dyDescent="0.25">
      <c r="A1931" s="3"/>
      <c r="B1931" s="4"/>
    </row>
    <row r="1932" spans="1:2" x14ac:dyDescent="0.25">
      <c r="A1932" s="3"/>
      <c r="B1932" s="4"/>
    </row>
    <row r="1933" spans="1:2" x14ac:dyDescent="0.25">
      <c r="A1933" s="3"/>
      <c r="B1933" s="4"/>
    </row>
    <row r="1934" spans="1:2" x14ac:dyDescent="0.25">
      <c r="A1934" s="3"/>
      <c r="B1934" s="4"/>
    </row>
    <row r="1935" spans="1:2" x14ac:dyDescent="0.25">
      <c r="A1935" s="3"/>
      <c r="B1935" s="4"/>
    </row>
    <row r="1936" spans="1:2" x14ac:dyDescent="0.25">
      <c r="A1936" s="3"/>
      <c r="B1936" s="4"/>
    </row>
    <row r="1937" spans="1:2" x14ac:dyDescent="0.25">
      <c r="A1937" s="3"/>
      <c r="B1937" s="4"/>
    </row>
    <row r="1938" spans="1:2" x14ac:dyDescent="0.25">
      <c r="A1938" s="3"/>
      <c r="B1938" s="4"/>
    </row>
    <row r="1939" spans="1:2" x14ac:dyDescent="0.25">
      <c r="A1939" s="3"/>
      <c r="B1939" s="4"/>
    </row>
    <row r="1940" spans="1:2" x14ac:dyDescent="0.25">
      <c r="A1940" s="3"/>
      <c r="B1940" s="4"/>
    </row>
    <row r="1941" spans="1:2" x14ac:dyDescent="0.25">
      <c r="A1941" s="3"/>
      <c r="B1941" s="4"/>
    </row>
    <row r="1942" spans="1:2" x14ac:dyDescent="0.25">
      <c r="A1942" s="3"/>
      <c r="B1942" s="4"/>
    </row>
    <row r="1943" spans="1:2" x14ac:dyDescent="0.25">
      <c r="A1943" s="3"/>
      <c r="B1943" s="4"/>
    </row>
    <row r="1944" spans="1:2" x14ac:dyDescent="0.25">
      <c r="A1944" s="3"/>
      <c r="B1944" s="4"/>
    </row>
    <row r="1945" spans="1:2" x14ac:dyDescent="0.25">
      <c r="A1945" s="3"/>
      <c r="B1945" s="4"/>
    </row>
    <row r="1946" spans="1:2" x14ac:dyDescent="0.25">
      <c r="A1946" s="3"/>
      <c r="B1946" s="4"/>
    </row>
    <row r="1947" spans="1:2" x14ac:dyDescent="0.25">
      <c r="A1947" s="3"/>
      <c r="B1947" s="4"/>
    </row>
    <row r="1948" spans="1:2" x14ac:dyDescent="0.25">
      <c r="A1948" s="3"/>
      <c r="B1948" s="4"/>
    </row>
    <row r="1949" spans="1:2" x14ac:dyDescent="0.25">
      <c r="A1949" s="3"/>
      <c r="B1949" s="4"/>
    </row>
    <row r="1950" spans="1:2" x14ac:dyDescent="0.25">
      <c r="A1950" s="3"/>
      <c r="B1950" s="4"/>
    </row>
    <row r="1951" spans="1:2" x14ac:dyDescent="0.25">
      <c r="A1951" s="3"/>
      <c r="B1951" s="4"/>
    </row>
    <row r="1952" spans="1:2" x14ac:dyDescent="0.25">
      <c r="A1952" s="3"/>
      <c r="B1952" s="4"/>
    </row>
    <row r="1953" spans="1:2" x14ac:dyDescent="0.25">
      <c r="A1953" s="3"/>
      <c r="B1953" s="4"/>
    </row>
    <row r="1954" spans="1:2" x14ac:dyDescent="0.25">
      <c r="A1954" s="3"/>
      <c r="B1954" s="4"/>
    </row>
    <row r="1955" spans="1:2" x14ac:dyDescent="0.25">
      <c r="A1955" s="3"/>
      <c r="B1955" s="4"/>
    </row>
    <row r="1956" spans="1:2" x14ac:dyDescent="0.25">
      <c r="A1956" s="3"/>
      <c r="B1956" s="4"/>
    </row>
    <row r="1957" spans="1:2" x14ac:dyDescent="0.25">
      <c r="A1957" s="3"/>
      <c r="B1957" s="4"/>
    </row>
    <row r="1958" spans="1:2" x14ac:dyDescent="0.25">
      <c r="A1958" s="3"/>
      <c r="B1958" s="4"/>
    </row>
    <row r="1959" spans="1:2" x14ac:dyDescent="0.25">
      <c r="A1959" s="3"/>
      <c r="B1959" s="4"/>
    </row>
    <row r="1960" spans="1:2" x14ac:dyDescent="0.25">
      <c r="A1960" s="3"/>
      <c r="B1960" s="4"/>
    </row>
    <row r="1961" spans="1:2" x14ac:dyDescent="0.25">
      <c r="A1961" s="3"/>
      <c r="B1961" s="4"/>
    </row>
    <row r="1962" spans="1:2" x14ac:dyDescent="0.25">
      <c r="A1962" s="3"/>
      <c r="B1962" s="4"/>
    </row>
    <row r="1963" spans="1:2" x14ac:dyDescent="0.25">
      <c r="A1963" s="3"/>
      <c r="B1963" s="4"/>
    </row>
    <row r="1964" spans="1:2" x14ac:dyDescent="0.25">
      <c r="A1964" s="3"/>
      <c r="B1964" s="4"/>
    </row>
    <row r="1965" spans="1:2" x14ac:dyDescent="0.25">
      <c r="A1965" s="3"/>
      <c r="B1965" s="4"/>
    </row>
    <row r="1966" spans="1:2" x14ac:dyDescent="0.25">
      <c r="A1966" s="3"/>
      <c r="B1966" s="4"/>
    </row>
    <row r="1967" spans="1:2" x14ac:dyDescent="0.25">
      <c r="A1967" s="3"/>
      <c r="B1967" s="4"/>
    </row>
    <row r="1968" spans="1:2" x14ac:dyDescent="0.25">
      <c r="A1968" s="3"/>
      <c r="B1968" s="4"/>
    </row>
    <row r="1969" spans="1:2" x14ac:dyDescent="0.25">
      <c r="A1969" s="3"/>
      <c r="B1969" s="4"/>
    </row>
    <row r="1970" spans="1:2" x14ac:dyDescent="0.25">
      <c r="A1970" s="3"/>
      <c r="B1970" s="4"/>
    </row>
    <row r="1971" spans="1:2" x14ac:dyDescent="0.25">
      <c r="A1971" s="3"/>
      <c r="B1971" s="4"/>
    </row>
    <row r="1972" spans="1:2" x14ac:dyDescent="0.25">
      <c r="A1972" s="3"/>
      <c r="B1972" s="4"/>
    </row>
    <row r="1973" spans="1:2" x14ac:dyDescent="0.25">
      <c r="A1973" s="3"/>
      <c r="B1973" s="4"/>
    </row>
    <row r="1974" spans="1:2" x14ac:dyDescent="0.25">
      <c r="A1974" s="3"/>
      <c r="B1974" s="4"/>
    </row>
    <row r="1975" spans="1:2" x14ac:dyDescent="0.25">
      <c r="A1975" s="3"/>
      <c r="B1975" s="4"/>
    </row>
    <row r="1976" spans="1:2" x14ac:dyDescent="0.25">
      <c r="A1976" s="3"/>
      <c r="B1976" s="4"/>
    </row>
    <row r="1977" spans="1:2" x14ac:dyDescent="0.25">
      <c r="A1977" s="3"/>
      <c r="B1977" s="4"/>
    </row>
    <row r="1978" spans="1:2" x14ac:dyDescent="0.25">
      <c r="A1978" s="3"/>
      <c r="B1978" s="4"/>
    </row>
    <row r="1979" spans="1:2" x14ac:dyDescent="0.25">
      <c r="A1979" s="3"/>
      <c r="B1979" s="4"/>
    </row>
    <row r="1980" spans="1:2" x14ac:dyDescent="0.25">
      <c r="A1980" s="3"/>
      <c r="B1980" s="4"/>
    </row>
    <row r="1981" spans="1:2" x14ac:dyDescent="0.25">
      <c r="A1981" s="3"/>
      <c r="B1981" s="4"/>
    </row>
    <row r="1982" spans="1:2" x14ac:dyDescent="0.25">
      <c r="A1982" s="3"/>
      <c r="B1982" s="4"/>
    </row>
    <row r="1983" spans="1:2" x14ac:dyDescent="0.25">
      <c r="A1983" s="3"/>
      <c r="B1983" s="4"/>
    </row>
    <row r="1984" spans="1:2" x14ac:dyDescent="0.25">
      <c r="A1984" s="3"/>
      <c r="B1984" s="4"/>
    </row>
    <row r="1985" spans="1:2" x14ac:dyDescent="0.25">
      <c r="A1985" s="3"/>
      <c r="B1985" s="4"/>
    </row>
    <row r="1986" spans="1:2" x14ac:dyDescent="0.25">
      <c r="A1986" s="3"/>
      <c r="B1986" s="4"/>
    </row>
    <row r="1987" spans="1:2" x14ac:dyDescent="0.25">
      <c r="A1987" s="3"/>
      <c r="B1987" s="4"/>
    </row>
    <row r="1988" spans="1:2" x14ac:dyDescent="0.25">
      <c r="A1988" s="3"/>
      <c r="B1988" s="4"/>
    </row>
    <row r="1989" spans="1:2" x14ac:dyDescent="0.25">
      <c r="A1989" s="3"/>
      <c r="B1989" s="4"/>
    </row>
    <row r="1990" spans="1:2" x14ac:dyDescent="0.25">
      <c r="A1990" s="3"/>
      <c r="B1990" s="4"/>
    </row>
    <row r="1991" spans="1:2" x14ac:dyDescent="0.25">
      <c r="A1991" s="3"/>
      <c r="B1991" s="4"/>
    </row>
    <row r="1992" spans="1:2" x14ac:dyDescent="0.25">
      <c r="A1992" s="3"/>
      <c r="B1992" s="4"/>
    </row>
    <row r="1993" spans="1:2" x14ac:dyDescent="0.25">
      <c r="A1993" s="3"/>
      <c r="B1993" s="4"/>
    </row>
    <row r="1994" spans="1:2" x14ac:dyDescent="0.25">
      <c r="A1994" s="3"/>
      <c r="B1994" s="4"/>
    </row>
    <row r="1995" spans="1:2" x14ac:dyDescent="0.25">
      <c r="A1995" s="3"/>
      <c r="B1995" s="4"/>
    </row>
    <row r="1996" spans="1:2" x14ac:dyDescent="0.25">
      <c r="A1996" s="3"/>
      <c r="B1996" s="4"/>
    </row>
    <row r="1997" spans="1:2" x14ac:dyDescent="0.25">
      <c r="A1997" s="3"/>
      <c r="B1997" s="4"/>
    </row>
    <row r="1998" spans="1:2" x14ac:dyDescent="0.25">
      <c r="A1998" s="3"/>
      <c r="B1998" s="4"/>
    </row>
    <row r="1999" spans="1:2" x14ac:dyDescent="0.25">
      <c r="A1999" s="3"/>
      <c r="B1999" s="4"/>
    </row>
    <row r="2000" spans="1:2" x14ac:dyDescent="0.25">
      <c r="A2000" s="3"/>
      <c r="B2000" s="4"/>
    </row>
    <row r="2001" spans="1:2" x14ac:dyDescent="0.25">
      <c r="A2001" s="3"/>
      <c r="B2001" s="4"/>
    </row>
    <row r="2002" spans="1:2" x14ac:dyDescent="0.25">
      <c r="A2002" s="3"/>
      <c r="B2002" s="4"/>
    </row>
    <row r="2003" spans="1:2" x14ac:dyDescent="0.25">
      <c r="A2003" s="3"/>
      <c r="B2003" s="4"/>
    </row>
    <row r="2004" spans="1:2" x14ac:dyDescent="0.25">
      <c r="A2004" s="3"/>
      <c r="B2004" s="4"/>
    </row>
    <row r="2005" spans="1:2" x14ac:dyDescent="0.25">
      <c r="A2005" s="3"/>
      <c r="B2005" s="4"/>
    </row>
    <row r="2006" spans="1:2" x14ac:dyDescent="0.25">
      <c r="A2006" s="3"/>
      <c r="B2006" s="4"/>
    </row>
    <row r="2007" spans="1:2" x14ac:dyDescent="0.25">
      <c r="A2007" s="3"/>
      <c r="B2007" s="4"/>
    </row>
    <row r="2008" spans="1:2" x14ac:dyDescent="0.25">
      <c r="A2008" s="3"/>
      <c r="B2008" s="4"/>
    </row>
    <row r="2009" spans="1:2" x14ac:dyDescent="0.25">
      <c r="A2009" s="3"/>
      <c r="B2009" s="4"/>
    </row>
    <row r="2010" spans="1:2" x14ac:dyDescent="0.25">
      <c r="A2010" s="3"/>
      <c r="B2010" s="4"/>
    </row>
    <row r="2011" spans="1:2" x14ac:dyDescent="0.25">
      <c r="A2011" s="3"/>
      <c r="B2011" s="4"/>
    </row>
    <row r="2012" spans="1:2" x14ac:dyDescent="0.25">
      <c r="A2012" s="3"/>
      <c r="B2012" s="4"/>
    </row>
    <row r="2013" spans="1:2" x14ac:dyDescent="0.25">
      <c r="A2013" s="3"/>
      <c r="B2013" s="4"/>
    </row>
    <row r="2014" spans="1:2" x14ac:dyDescent="0.25">
      <c r="A2014" s="3"/>
      <c r="B2014" s="4"/>
    </row>
    <row r="2015" spans="1:2" x14ac:dyDescent="0.25">
      <c r="A2015" s="3"/>
      <c r="B2015" s="4"/>
    </row>
    <row r="2016" spans="1:2" x14ac:dyDescent="0.25">
      <c r="A2016" s="3"/>
      <c r="B2016" s="4"/>
    </row>
    <row r="2017" spans="1:2" x14ac:dyDescent="0.25">
      <c r="A2017" s="3"/>
      <c r="B2017" s="4"/>
    </row>
    <row r="2018" spans="1:2" x14ac:dyDescent="0.25">
      <c r="A2018" s="3"/>
      <c r="B2018" s="4"/>
    </row>
    <row r="2019" spans="1:2" x14ac:dyDescent="0.25">
      <c r="A2019" s="3"/>
      <c r="B2019" s="4"/>
    </row>
    <row r="2020" spans="1:2" x14ac:dyDescent="0.25">
      <c r="A2020" s="3"/>
      <c r="B2020" s="4"/>
    </row>
    <row r="2021" spans="1:2" x14ac:dyDescent="0.25">
      <c r="A2021" s="3"/>
      <c r="B2021" s="4"/>
    </row>
    <row r="2022" spans="1:2" x14ac:dyDescent="0.25">
      <c r="A2022" s="3"/>
      <c r="B2022" s="4"/>
    </row>
    <row r="2023" spans="1:2" x14ac:dyDescent="0.25">
      <c r="A2023" s="3"/>
      <c r="B2023" s="4"/>
    </row>
    <row r="2024" spans="1:2" x14ac:dyDescent="0.25">
      <c r="A2024" s="3"/>
      <c r="B2024" s="4"/>
    </row>
    <row r="2025" spans="1:2" x14ac:dyDescent="0.25">
      <c r="A2025" s="3"/>
      <c r="B2025" s="4"/>
    </row>
    <row r="2026" spans="1:2" x14ac:dyDescent="0.25">
      <c r="A2026" s="3"/>
      <c r="B2026" s="4"/>
    </row>
    <row r="2027" spans="1:2" x14ac:dyDescent="0.25">
      <c r="A2027" s="3"/>
      <c r="B2027" s="4"/>
    </row>
    <row r="2028" spans="1:2" x14ac:dyDescent="0.25">
      <c r="A2028" s="3"/>
      <c r="B2028" s="4"/>
    </row>
    <row r="2029" spans="1:2" x14ac:dyDescent="0.25">
      <c r="A2029" s="3"/>
      <c r="B2029" s="4"/>
    </row>
    <row r="2030" spans="1:2" x14ac:dyDescent="0.25">
      <c r="A2030" s="3"/>
      <c r="B2030" s="4"/>
    </row>
    <row r="2031" spans="1:2" x14ac:dyDescent="0.25">
      <c r="A2031" s="3"/>
      <c r="B2031" s="4"/>
    </row>
    <row r="2032" spans="1:2" x14ac:dyDescent="0.25">
      <c r="A2032" s="3"/>
      <c r="B2032" s="4"/>
    </row>
    <row r="2033" spans="1:2" x14ac:dyDescent="0.25">
      <c r="A2033" s="3"/>
      <c r="B2033" s="4"/>
    </row>
    <row r="2034" spans="1:2" x14ac:dyDescent="0.25">
      <c r="A2034" s="3"/>
      <c r="B2034" s="4"/>
    </row>
    <row r="2035" spans="1:2" x14ac:dyDescent="0.25">
      <c r="A2035" s="3"/>
      <c r="B2035" s="4"/>
    </row>
    <row r="2036" spans="1:2" x14ac:dyDescent="0.25">
      <c r="A2036" s="3"/>
      <c r="B2036" s="4"/>
    </row>
    <row r="2037" spans="1:2" x14ac:dyDescent="0.25">
      <c r="A2037" s="3"/>
      <c r="B2037" s="4"/>
    </row>
    <row r="2038" spans="1:2" x14ac:dyDescent="0.25">
      <c r="A2038" s="3"/>
      <c r="B2038" s="4"/>
    </row>
    <row r="2039" spans="1:2" x14ac:dyDescent="0.25">
      <c r="A2039" s="3"/>
      <c r="B2039" s="4"/>
    </row>
    <row r="2040" spans="1:2" x14ac:dyDescent="0.25">
      <c r="A2040" s="3"/>
      <c r="B2040" s="4"/>
    </row>
    <row r="2041" spans="1:2" x14ac:dyDescent="0.25">
      <c r="A2041" s="3"/>
      <c r="B2041" s="4"/>
    </row>
    <row r="2042" spans="1:2" x14ac:dyDescent="0.25">
      <c r="A2042" s="3"/>
      <c r="B2042" s="4"/>
    </row>
    <row r="2043" spans="1:2" x14ac:dyDescent="0.25">
      <c r="A2043" s="3"/>
      <c r="B2043" s="4"/>
    </row>
    <row r="2044" spans="1:2" x14ac:dyDescent="0.25">
      <c r="A2044" s="3"/>
      <c r="B2044" s="4"/>
    </row>
    <row r="2045" spans="1:2" x14ac:dyDescent="0.25">
      <c r="A2045" s="3"/>
      <c r="B2045" s="4"/>
    </row>
    <row r="2046" spans="1:2" x14ac:dyDescent="0.25">
      <c r="A2046" s="3"/>
      <c r="B2046" s="4"/>
    </row>
    <row r="2047" spans="1:2" x14ac:dyDescent="0.25">
      <c r="A2047" s="3"/>
      <c r="B2047" s="4"/>
    </row>
    <row r="2048" spans="1:2" x14ac:dyDescent="0.25">
      <c r="A2048" s="3"/>
      <c r="B2048" s="4"/>
    </row>
    <row r="2049" spans="1:2" x14ac:dyDescent="0.25">
      <c r="A2049" s="3"/>
      <c r="B2049" s="4"/>
    </row>
    <row r="2050" spans="1:2" x14ac:dyDescent="0.25">
      <c r="A2050" s="3"/>
      <c r="B2050" s="4"/>
    </row>
    <row r="2051" spans="1:2" x14ac:dyDescent="0.25">
      <c r="A2051" s="3"/>
      <c r="B2051" s="4"/>
    </row>
    <row r="2052" spans="1:2" x14ac:dyDescent="0.25">
      <c r="A2052" s="3"/>
      <c r="B2052" s="4"/>
    </row>
    <row r="2053" spans="1:2" x14ac:dyDescent="0.25">
      <c r="A2053" s="3"/>
      <c r="B2053" s="4"/>
    </row>
    <row r="2054" spans="1:2" x14ac:dyDescent="0.25">
      <c r="A2054" s="3"/>
      <c r="B2054" s="4"/>
    </row>
    <row r="2055" spans="1:2" x14ac:dyDescent="0.25">
      <c r="A2055" s="3"/>
      <c r="B2055" s="4"/>
    </row>
    <row r="2056" spans="1:2" x14ac:dyDescent="0.25">
      <c r="A2056" s="3"/>
      <c r="B2056" s="4"/>
    </row>
    <row r="2057" spans="1:2" x14ac:dyDescent="0.25">
      <c r="A2057" s="3"/>
      <c r="B2057" s="4"/>
    </row>
    <row r="2058" spans="1:2" x14ac:dyDescent="0.25">
      <c r="A2058" s="3"/>
      <c r="B2058" s="4"/>
    </row>
    <row r="2059" spans="1:2" x14ac:dyDescent="0.25">
      <c r="A2059" s="3"/>
      <c r="B2059" s="4"/>
    </row>
    <row r="2060" spans="1:2" x14ac:dyDescent="0.25">
      <c r="A2060" s="3"/>
      <c r="B2060" s="4"/>
    </row>
    <row r="2061" spans="1:2" x14ac:dyDescent="0.25">
      <c r="A2061" s="3"/>
      <c r="B2061" s="4"/>
    </row>
    <row r="2062" spans="1:2" x14ac:dyDescent="0.25">
      <c r="A2062" s="3"/>
      <c r="B2062" s="4"/>
    </row>
    <row r="2063" spans="1:2" x14ac:dyDescent="0.25">
      <c r="A2063" s="3"/>
      <c r="B2063" s="4"/>
    </row>
    <row r="2064" spans="1:2" x14ac:dyDescent="0.25">
      <c r="A2064" s="3"/>
      <c r="B2064" s="4"/>
    </row>
    <row r="2065" spans="1:2" x14ac:dyDescent="0.25">
      <c r="A2065" s="3"/>
      <c r="B2065" s="4"/>
    </row>
    <row r="2066" spans="1:2" x14ac:dyDescent="0.25">
      <c r="A2066" s="3"/>
      <c r="B2066" s="4"/>
    </row>
    <row r="2067" spans="1:2" x14ac:dyDescent="0.25">
      <c r="A2067" s="3"/>
      <c r="B2067" s="4"/>
    </row>
    <row r="2068" spans="1:2" x14ac:dyDescent="0.25">
      <c r="A2068" s="3"/>
      <c r="B2068" s="4"/>
    </row>
    <row r="2069" spans="1:2" x14ac:dyDescent="0.25">
      <c r="A2069" s="3"/>
      <c r="B2069" s="4"/>
    </row>
    <row r="2070" spans="1:2" x14ac:dyDescent="0.25">
      <c r="A2070" s="3"/>
      <c r="B2070" s="4"/>
    </row>
    <row r="2071" spans="1:2" x14ac:dyDescent="0.25">
      <c r="A2071" s="3"/>
      <c r="B2071" s="4"/>
    </row>
    <row r="2072" spans="1:2" x14ac:dyDescent="0.25">
      <c r="A2072" s="3"/>
      <c r="B2072" s="4"/>
    </row>
    <row r="2073" spans="1:2" x14ac:dyDescent="0.25">
      <c r="A2073" s="3"/>
      <c r="B2073" s="4"/>
    </row>
    <row r="2074" spans="1:2" x14ac:dyDescent="0.25">
      <c r="A2074" s="3"/>
      <c r="B2074" s="4"/>
    </row>
    <row r="2075" spans="1:2" x14ac:dyDescent="0.25">
      <c r="A2075" s="3"/>
      <c r="B2075" s="4"/>
    </row>
    <row r="2076" spans="1:2" x14ac:dyDescent="0.25">
      <c r="A2076" s="3"/>
      <c r="B2076" s="4"/>
    </row>
    <row r="2077" spans="1:2" x14ac:dyDescent="0.25">
      <c r="A2077" s="3"/>
      <c r="B2077" s="4"/>
    </row>
    <row r="2078" spans="1:2" x14ac:dyDescent="0.25">
      <c r="A2078" s="3"/>
      <c r="B2078" s="4"/>
    </row>
    <row r="2079" spans="1:2" x14ac:dyDescent="0.25">
      <c r="A2079" s="3"/>
      <c r="B2079" s="4"/>
    </row>
    <row r="2080" spans="1:2" x14ac:dyDescent="0.25">
      <c r="A2080" s="3"/>
      <c r="B2080" s="4"/>
    </row>
    <row r="2081" spans="1:2" x14ac:dyDescent="0.25">
      <c r="A2081" s="3"/>
      <c r="B2081" s="4"/>
    </row>
    <row r="2082" spans="1:2" x14ac:dyDescent="0.25">
      <c r="A2082" s="3"/>
      <c r="B2082" s="4"/>
    </row>
    <row r="2083" spans="1:2" x14ac:dyDescent="0.25">
      <c r="A2083" s="3"/>
      <c r="B2083" s="4"/>
    </row>
    <row r="2084" spans="1:2" x14ac:dyDescent="0.25">
      <c r="A2084" s="3"/>
      <c r="B2084" s="4"/>
    </row>
    <row r="2085" spans="1:2" x14ac:dyDescent="0.25">
      <c r="A2085" s="3"/>
      <c r="B2085" s="4"/>
    </row>
    <row r="2086" spans="1:2" x14ac:dyDescent="0.25">
      <c r="A2086" s="3"/>
      <c r="B2086" s="4"/>
    </row>
    <row r="2087" spans="1:2" x14ac:dyDescent="0.25">
      <c r="A2087" s="3"/>
      <c r="B2087" s="4"/>
    </row>
    <row r="2088" spans="1:2" x14ac:dyDescent="0.25">
      <c r="A2088" s="3"/>
      <c r="B2088" s="4"/>
    </row>
    <row r="2089" spans="1:2" x14ac:dyDescent="0.25">
      <c r="A2089" s="3"/>
      <c r="B2089" s="4"/>
    </row>
    <row r="2090" spans="1:2" x14ac:dyDescent="0.25">
      <c r="A2090" s="3"/>
      <c r="B2090" s="4"/>
    </row>
    <row r="2091" spans="1:2" x14ac:dyDescent="0.25">
      <c r="A2091" s="3"/>
      <c r="B2091" s="4"/>
    </row>
    <row r="2092" spans="1:2" x14ac:dyDescent="0.25">
      <c r="A2092" s="3"/>
      <c r="B2092" s="4"/>
    </row>
    <row r="2093" spans="1:2" x14ac:dyDescent="0.25">
      <c r="A2093" s="3"/>
      <c r="B2093" s="4"/>
    </row>
    <row r="2094" spans="1:2" x14ac:dyDescent="0.25">
      <c r="A2094" s="3"/>
      <c r="B2094" s="4"/>
    </row>
    <row r="2095" spans="1:2" x14ac:dyDescent="0.25">
      <c r="A2095" s="3"/>
      <c r="B2095" s="4"/>
    </row>
    <row r="2096" spans="1:2" x14ac:dyDescent="0.25">
      <c r="A2096" s="3"/>
      <c r="B2096" s="4"/>
    </row>
    <row r="2097" spans="1:2" x14ac:dyDescent="0.25">
      <c r="A2097" s="3"/>
      <c r="B2097" s="4"/>
    </row>
    <row r="2098" spans="1:2" x14ac:dyDescent="0.25">
      <c r="A2098" s="3"/>
      <c r="B2098" s="4"/>
    </row>
    <row r="2099" spans="1:2" x14ac:dyDescent="0.25">
      <c r="A2099" s="3"/>
      <c r="B2099" s="4"/>
    </row>
    <row r="2100" spans="1:2" x14ac:dyDescent="0.25">
      <c r="A2100" s="3"/>
      <c r="B2100" s="4"/>
    </row>
    <row r="2101" spans="1:2" x14ac:dyDescent="0.25">
      <c r="A2101" s="3"/>
      <c r="B2101" s="4"/>
    </row>
    <row r="2102" spans="1:2" x14ac:dyDescent="0.25">
      <c r="A2102" s="3"/>
      <c r="B2102" s="4"/>
    </row>
    <row r="2103" spans="1:2" x14ac:dyDescent="0.25">
      <c r="A2103" s="3"/>
      <c r="B2103" s="4"/>
    </row>
    <row r="2104" spans="1:2" x14ac:dyDescent="0.25">
      <c r="A2104" s="3"/>
      <c r="B2104" s="4"/>
    </row>
    <row r="2105" spans="1:2" x14ac:dyDescent="0.25">
      <c r="A2105" s="3"/>
      <c r="B2105" s="4"/>
    </row>
    <row r="2106" spans="1:2" x14ac:dyDescent="0.25">
      <c r="A2106" s="3"/>
      <c r="B2106" s="4"/>
    </row>
    <row r="2107" spans="1:2" x14ac:dyDescent="0.25">
      <c r="A2107" s="3"/>
      <c r="B2107" s="4"/>
    </row>
    <row r="2108" spans="1:2" x14ac:dyDescent="0.25">
      <c r="A2108" s="3"/>
      <c r="B2108" s="4"/>
    </row>
    <row r="2109" spans="1:2" x14ac:dyDescent="0.25">
      <c r="A2109" s="3"/>
      <c r="B2109" s="4"/>
    </row>
    <row r="2110" spans="1:2" x14ac:dyDescent="0.25">
      <c r="A2110" s="3"/>
      <c r="B2110" s="4"/>
    </row>
    <row r="2111" spans="1:2" x14ac:dyDescent="0.25">
      <c r="A2111" s="3"/>
      <c r="B2111" s="4"/>
    </row>
    <row r="2112" spans="1:2" x14ac:dyDescent="0.25">
      <c r="A2112" s="3"/>
      <c r="B2112" s="4"/>
    </row>
    <row r="2113" spans="1:2" x14ac:dyDescent="0.25">
      <c r="A2113" s="3"/>
      <c r="B2113" s="4"/>
    </row>
    <row r="2114" spans="1:2" x14ac:dyDescent="0.25">
      <c r="A2114" s="3"/>
      <c r="B2114" s="4"/>
    </row>
    <row r="2115" spans="1:2" x14ac:dyDescent="0.25">
      <c r="A2115" s="3"/>
      <c r="B2115" s="4"/>
    </row>
    <row r="2116" spans="1:2" x14ac:dyDescent="0.25">
      <c r="A2116" s="3"/>
      <c r="B2116" s="4"/>
    </row>
    <row r="2117" spans="1:2" x14ac:dyDescent="0.25">
      <c r="A2117" s="3"/>
      <c r="B2117" s="4"/>
    </row>
    <row r="2118" spans="1:2" x14ac:dyDescent="0.25">
      <c r="A2118" s="3"/>
      <c r="B2118" s="4"/>
    </row>
    <row r="2119" spans="1:2" x14ac:dyDescent="0.25">
      <c r="A2119" s="3"/>
      <c r="B2119" s="4"/>
    </row>
    <row r="2120" spans="1:2" x14ac:dyDescent="0.25">
      <c r="A2120" s="3"/>
      <c r="B2120" s="4"/>
    </row>
    <row r="2121" spans="1:2" x14ac:dyDescent="0.25">
      <c r="A2121" s="3"/>
      <c r="B2121" s="4"/>
    </row>
    <row r="2122" spans="1:2" x14ac:dyDescent="0.25">
      <c r="A2122" s="3"/>
      <c r="B2122" s="4"/>
    </row>
    <row r="2123" spans="1:2" x14ac:dyDescent="0.25">
      <c r="A2123" s="3"/>
      <c r="B2123" s="4"/>
    </row>
    <row r="2124" spans="1:2" x14ac:dyDescent="0.25">
      <c r="A2124" s="3"/>
      <c r="B2124" s="4"/>
    </row>
    <row r="2125" spans="1:2" x14ac:dyDescent="0.25">
      <c r="A2125" s="3"/>
      <c r="B2125" s="4"/>
    </row>
    <row r="2126" spans="1:2" x14ac:dyDescent="0.25">
      <c r="A2126" s="3"/>
      <c r="B2126" s="4"/>
    </row>
    <row r="2127" spans="1:2" x14ac:dyDescent="0.25">
      <c r="A2127" s="3"/>
      <c r="B2127" s="4"/>
    </row>
    <row r="2128" spans="1:2" x14ac:dyDescent="0.25">
      <c r="A2128" s="3"/>
      <c r="B2128" s="4"/>
    </row>
    <row r="2129" spans="1:2" x14ac:dyDescent="0.25">
      <c r="A2129" s="3"/>
      <c r="B2129" s="4"/>
    </row>
    <row r="2130" spans="1:2" x14ac:dyDescent="0.25">
      <c r="A2130" s="3"/>
      <c r="B2130" s="4"/>
    </row>
    <row r="2131" spans="1:2" x14ac:dyDescent="0.25">
      <c r="A2131" s="3"/>
      <c r="B2131" s="4"/>
    </row>
    <row r="2132" spans="1:2" x14ac:dyDescent="0.25">
      <c r="A2132" s="3"/>
      <c r="B2132" s="4"/>
    </row>
    <row r="2133" spans="1:2" x14ac:dyDescent="0.25">
      <c r="A2133" s="3"/>
      <c r="B2133" s="4"/>
    </row>
    <row r="2134" spans="1:2" x14ac:dyDescent="0.25">
      <c r="A2134" s="3"/>
      <c r="B2134" s="4"/>
    </row>
    <row r="2135" spans="1:2" x14ac:dyDescent="0.25">
      <c r="A2135" s="3"/>
      <c r="B2135" s="4"/>
    </row>
    <row r="2136" spans="1:2" x14ac:dyDescent="0.25">
      <c r="A2136" s="3"/>
      <c r="B2136" s="4"/>
    </row>
    <row r="2137" spans="1:2" x14ac:dyDescent="0.25">
      <c r="A2137" s="3"/>
      <c r="B2137" s="4"/>
    </row>
    <row r="2138" spans="1:2" x14ac:dyDescent="0.25">
      <c r="A2138" s="3"/>
      <c r="B2138" s="4"/>
    </row>
    <row r="2139" spans="1:2" x14ac:dyDescent="0.25">
      <c r="A2139" s="3"/>
      <c r="B2139" s="4"/>
    </row>
    <row r="2140" spans="1:2" x14ac:dyDescent="0.25">
      <c r="A2140" s="3"/>
      <c r="B2140" s="4"/>
    </row>
    <row r="2141" spans="1:2" x14ac:dyDescent="0.25">
      <c r="A2141" s="3"/>
      <c r="B2141" s="4"/>
    </row>
    <row r="2142" spans="1:2" x14ac:dyDescent="0.25">
      <c r="A2142" s="3"/>
      <c r="B2142" s="4"/>
    </row>
    <row r="2143" spans="1:2" x14ac:dyDescent="0.25">
      <c r="A2143" s="3"/>
      <c r="B2143" s="4"/>
    </row>
    <row r="2144" spans="1:2" x14ac:dyDescent="0.25">
      <c r="A2144" s="3"/>
      <c r="B2144" s="4"/>
    </row>
    <row r="2145" spans="1:2" x14ac:dyDescent="0.25">
      <c r="A2145" s="3"/>
      <c r="B2145" s="4"/>
    </row>
    <row r="2146" spans="1:2" x14ac:dyDescent="0.25">
      <c r="A2146" s="3"/>
      <c r="B2146" s="4"/>
    </row>
    <row r="2147" spans="1:2" x14ac:dyDescent="0.25">
      <c r="A2147" s="3"/>
      <c r="B2147" s="4"/>
    </row>
    <row r="2148" spans="1:2" x14ac:dyDescent="0.25">
      <c r="A2148" s="3"/>
      <c r="B2148" s="4"/>
    </row>
    <row r="2149" spans="1:2" x14ac:dyDescent="0.25">
      <c r="A2149" s="3"/>
      <c r="B2149" s="4"/>
    </row>
    <row r="2150" spans="1:2" x14ac:dyDescent="0.25">
      <c r="A2150" s="3"/>
      <c r="B2150" s="4"/>
    </row>
    <row r="2151" spans="1:2" x14ac:dyDescent="0.25">
      <c r="A2151" s="3"/>
      <c r="B2151" s="4"/>
    </row>
    <row r="2152" spans="1:2" x14ac:dyDescent="0.25">
      <c r="A2152" s="3"/>
      <c r="B2152" s="4"/>
    </row>
    <row r="2153" spans="1:2" x14ac:dyDescent="0.25">
      <c r="A2153" s="3"/>
      <c r="B2153" s="4"/>
    </row>
    <row r="2154" spans="1:2" x14ac:dyDescent="0.25">
      <c r="A2154" s="3"/>
      <c r="B2154" s="4"/>
    </row>
    <row r="2155" spans="1:2" x14ac:dyDescent="0.25">
      <c r="A2155" s="3"/>
      <c r="B2155" s="4"/>
    </row>
    <row r="2156" spans="1:2" x14ac:dyDescent="0.25">
      <c r="A2156" s="3"/>
      <c r="B2156" s="4"/>
    </row>
    <row r="2157" spans="1:2" x14ac:dyDescent="0.25">
      <c r="A2157" s="3"/>
      <c r="B2157" s="4"/>
    </row>
    <row r="2158" spans="1:2" x14ac:dyDescent="0.25">
      <c r="A2158" s="3"/>
      <c r="B2158" s="4"/>
    </row>
    <row r="2159" spans="1:2" x14ac:dyDescent="0.25">
      <c r="A2159" s="3"/>
      <c r="B2159" s="4"/>
    </row>
    <row r="2160" spans="1:2" x14ac:dyDescent="0.25">
      <c r="A2160" s="3"/>
      <c r="B2160" s="4"/>
    </row>
    <row r="2161" spans="1:2" x14ac:dyDescent="0.25">
      <c r="A2161" s="3"/>
      <c r="B2161" s="4"/>
    </row>
    <row r="2162" spans="1:2" x14ac:dyDescent="0.25">
      <c r="A2162" s="3"/>
      <c r="B2162" s="4"/>
    </row>
    <row r="2163" spans="1:2" x14ac:dyDescent="0.25">
      <c r="A2163" s="3"/>
      <c r="B2163" s="4"/>
    </row>
    <row r="2164" spans="1:2" x14ac:dyDescent="0.25">
      <c r="A2164" s="3"/>
      <c r="B2164" s="4"/>
    </row>
    <row r="2165" spans="1:2" x14ac:dyDescent="0.25">
      <c r="A2165" s="3"/>
      <c r="B2165" s="4"/>
    </row>
    <row r="2166" spans="1:2" x14ac:dyDescent="0.25">
      <c r="A2166" s="3"/>
      <c r="B2166" s="4"/>
    </row>
    <row r="2167" spans="1:2" x14ac:dyDescent="0.25">
      <c r="A2167" s="3"/>
      <c r="B2167" s="4"/>
    </row>
    <row r="2168" spans="1:2" x14ac:dyDescent="0.25">
      <c r="A2168" s="3"/>
      <c r="B2168" s="4"/>
    </row>
    <row r="2169" spans="1:2" x14ac:dyDescent="0.25">
      <c r="A2169" s="3"/>
      <c r="B2169" s="4"/>
    </row>
    <row r="2170" spans="1:2" x14ac:dyDescent="0.25">
      <c r="A2170" s="3"/>
      <c r="B2170" s="4"/>
    </row>
    <row r="2171" spans="1:2" x14ac:dyDescent="0.25">
      <c r="A2171" s="3"/>
      <c r="B2171" s="4"/>
    </row>
    <row r="2172" spans="1:2" x14ac:dyDescent="0.25">
      <c r="A2172" s="3"/>
      <c r="B2172" s="4"/>
    </row>
    <row r="2173" spans="1:2" x14ac:dyDescent="0.25">
      <c r="A2173" s="3"/>
      <c r="B2173" s="4"/>
    </row>
    <row r="2174" spans="1:2" x14ac:dyDescent="0.25">
      <c r="A2174" s="3"/>
      <c r="B2174" s="4"/>
    </row>
    <row r="2175" spans="1:2" x14ac:dyDescent="0.25">
      <c r="A2175" s="3"/>
      <c r="B2175" s="4"/>
    </row>
    <row r="2176" spans="1:2" x14ac:dyDescent="0.25">
      <c r="A2176" s="3"/>
      <c r="B2176" s="4"/>
    </row>
    <row r="2177" spans="1:2" x14ac:dyDescent="0.25">
      <c r="A2177" s="3"/>
      <c r="B2177" s="4"/>
    </row>
    <row r="2178" spans="1:2" x14ac:dyDescent="0.25">
      <c r="A2178" s="3"/>
      <c r="B2178" s="4"/>
    </row>
    <row r="2179" spans="1:2" x14ac:dyDescent="0.25">
      <c r="A2179" s="3"/>
      <c r="B2179" s="4"/>
    </row>
    <row r="2180" spans="1:2" x14ac:dyDescent="0.25">
      <c r="A2180" s="3"/>
      <c r="B2180" s="4"/>
    </row>
    <row r="2181" spans="1:2" x14ac:dyDescent="0.25">
      <c r="A2181" s="3"/>
      <c r="B2181" s="4"/>
    </row>
    <row r="2182" spans="1:2" x14ac:dyDescent="0.25">
      <c r="A2182" s="3"/>
      <c r="B2182" s="4"/>
    </row>
    <row r="2183" spans="1:2" x14ac:dyDescent="0.25">
      <c r="A2183" s="3"/>
      <c r="B2183" s="4"/>
    </row>
    <row r="2184" spans="1:2" x14ac:dyDescent="0.25">
      <c r="A2184" s="3"/>
      <c r="B2184" s="4"/>
    </row>
    <row r="2185" spans="1:2" x14ac:dyDescent="0.25">
      <c r="A2185" s="3"/>
      <c r="B2185" s="4"/>
    </row>
    <row r="2186" spans="1:2" x14ac:dyDescent="0.25">
      <c r="A2186" s="3"/>
      <c r="B2186" s="4"/>
    </row>
    <row r="2187" spans="1:2" x14ac:dyDescent="0.25">
      <c r="A2187" s="3"/>
      <c r="B2187" s="4"/>
    </row>
    <row r="2188" spans="1:2" x14ac:dyDescent="0.25">
      <c r="A2188" s="3"/>
      <c r="B2188" s="4"/>
    </row>
    <row r="2189" spans="1:2" x14ac:dyDescent="0.25">
      <c r="A2189" s="3"/>
      <c r="B2189" s="4"/>
    </row>
    <row r="2190" spans="1:2" x14ac:dyDescent="0.25">
      <c r="A2190" s="3"/>
      <c r="B2190" s="4"/>
    </row>
    <row r="2191" spans="1:2" x14ac:dyDescent="0.25">
      <c r="A2191" s="3"/>
      <c r="B2191" s="4"/>
    </row>
    <row r="2192" spans="1:2" x14ac:dyDescent="0.25">
      <c r="A2192" s="3"/>
      <c r="B2192" s="4"/>
    </row>
    <row r="2193" spans="1:2" x14ac:dyDescent="0.25">
      <c r="A2193" s="3"/>
      <c r="B2193" s="4"/>
    </row>
    <row r="2194" spans="1:2" x14ac:dyDescent="0.25">
      <c r="A2194" s="3"/>
      <c r="B2194" s="4"/>
    </row>
    <row r="2195" spans="1:2" x14ac:dyDescent="0.25">
      <c r="A2195" s="3"/>
      <c r="B2195" s="4"/>
    </row>
    <row r="2196" spans="1:2" x14ac:dyDescent="0.25">
      <c r="A2196" s="3"/>
      <c r="B2196" s="4"/>
    </row>
  </sheetData>
  <sortState ref="A2:B219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Indicateurs Janvier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vivien.huy</dc:creator>
  <cp:lastModifiedBy>VIVIEN</cp:lastModifiedBy>
  <cp:lastPrinted>2013-06-04T03:38:53Z</cp:lastPrinted>
  <dcterms:created xsi:type="dcterms:W3CDTF">2013-06-03T15:56:41Z</dcterms:created>
  <dcterms:modified xsi:type="dcterms:W3CDTF">2014-02-07T16:09:03Z</dcterms:modified>
</cp:coreProperties>
</file>