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30" windowWidth="18915" windowHeight="11355"/>
  </bookViews>
  <sheets>
    <sheet name="Feuil1" sheetId="1" r:id="rId1"/>
    <sheet name="Feuil2" sheetId="2" r:id="rId2"/>
    <sheet name="Feuil3" sheetId="3" r:id="rId3"/>
  </sheets>
  <definedNames>
    <definedName name="aff">Feuil1!$V$46:$V$48</definedName>
    <definedName name="choix">Feuil1!$W$6:$AH$6</definedName>
    <definedName name="notation">Feuil1!$AB$33:$AB$36</definedName>
    <definedName name="tab">Feuil1!$C$19:$Z$31</definedName>
  </definedNames>
  <calcPr calcId="125725"/>
</workbook>
</file>

<file path=xl/calcChain.xml><?xml version="1.0" encoding="utf-8"?>
<calcChain xmlns="http://schemas.openxmlformats.org/spreadsheetml/2006/main">
  <c r="D17" i="1"/>
  <c r="E17"/>
  <c r="F17"/>
  <c r="G17"/>
  <c r="H17"/>
  <c r="I17"/>
  <c r="J17"/>
  <c r="K17"/>
  <c r="L17"/>
  <c r="M17"/>
  <c r="N17"/>
  <c r="O17"/>
  <c r="P17"/>
  <c r="Q17"/>
  <c r="R17"/>
  <c r="S17"/>
  <c r="T17"/>
  <c r="U17"/>
  <c r="V17"/>
  <c r="W17"/>
  <c r="X17"/>
  <c r="C17"/>
  <c r="X46"/>
  <c r="W9"/>
  <c r="X9"/>
  <c r="Y9"/>
  <c r="Z9"/>
  <c r="AA9"/>
  <c r="AB9"/>
  <c r="AC9"/>
  <c r="AD9"/>
  <c r="AE9"/>
  <c r="AF9"/>
  <c r="AG9"/>
  <c r="AH9"/>
  <c r="W10"/>
  <c r="X10"/>
  <c r="Y10"/>
  <c r="Z10"/>
  <c r="AA10"/>
  <c r="AB10"/>
  <c r="AC10"/>
  <c r="AD10"/>
  <c r="AE10"/>
  <c r="AF10"/>
  <c r="AG10"/>
  <c r="AH10"/>
  <c r="X11"/>
  <c r="Z11"/>
  <c r="AC11"/>
  <c r="AE11"/>
  <c r="AG11"/>
  <c r="X8"/>
  <c r="X12" s="1"/>
  <c r="Y8"/>
  <c r="Z8"/>
  <c r="Z12" s="1"/>
  <c r="AA8"/>
  <c r="AB8"/>
  <c r="AC8"/>
  <c r="AC12" s="1"/>
  <c r="AD8"/>
  <c r="AE8"/>
  <c r="AE12" s="1"/>
  <c r="AF8"/>
  <c r="AG8"/>
  <c r="AG12" s="1"/>
  <c r="AH8"/>
  <c r="W8"/>
  <c r="V6"/>
  <c r="AC6" s="1"/>
  <c r="X6"/>
  <c r="Y6"/>
  <c r="Z6"/>
  <c r="AA6"/>
  <c r="AB6"/>
  <c r="AD6"/>
  <c r="AE6"/>
  <c r="AF6"/>
  <c r="AG6"/>
  <c r="AH6"/>
  <c r="W6"/>
  <c r="AH5"/>
  <c r="AH11" s="1"/>
  <c r="AF5"/>
  <c r="AF11" s="1"/>
  <c r="AD5"/>
  <c r="AD11" s="1"/>
  <c r="AB5"/>
  <c r="AB11" s="1"/>
  <c r="AA5"/>
  <c r="AA11" s="1"/>
  <c r="Y5"/>
  <c r="Y11" s="1"/>
  <c r="W5"/>
  <c r="W11" s="1"/>
  <c r="W12" l="1"/>
  <c r="AH12"/>
  <c r="AF12"/>
  <c r="AD12"/>
  <c r="AB12"/>
  <c r="AA12"/>
  <c r="Y12"/>
  <c r="D15"/>
  <c r="E15"/>
  <c r="F15"/>
  <c r="G15"/>
  <c r="H15"/>
  <c r="I15"/>
  <c r="J15"/>
  <c r="K15"/>
  <c r="L15"/>
  <c r="M15"/>
  <c r="N15"/>
  <c r="O15"/>
  <c r="P15"/>
  <c r="Q15"/>
  <c r="R15"/>
  <c r="S15"/>
  <c r="T15"/>
  <c r="U15"/>
  <c r="V15"/>
  <c r="W15"/>
  <c r="X15"/>
  <c r="C15"/>
  <c r="D19"/>
  <c r="P19" s="1"/>
  <c r="AB19" s="1"/>
  <c r="E19"/>
  <c r="Q19" s="1"/>
  <c r="AC19" s="1"/>
  <c r="F19"/>
  <c r="R19" s="1"/>
  <c r="AD19" s="1"/>
  <c r="G19"/>
  <c r="F20" s="1"/>
  <c r="E21" s="1"/>
  <c r="D22" s="1"/>
  <c r="C23" s="1"/>
  <c r="H19"/>
  <c r="T19" s="1"/>
  <c r="AF19" s="1"/>
  <c r="I19"/>
  <c r="U19" s="1"/>
  <c r="AG19" s="1"/>
  <c r="J19"/>
  <c r="V19" s="1"/>
  <c r="AH19" s="1"/>
  <c r="K19"/>
  <c r="W19" s="1"/>
  <c r="AI19" s="1"/>
  <c r="L19"/>
  <c r="X19" s="1"/>
  <c r="AJ19" s="1"/>
  <c r="M19"/>
  <c r="AK19" s="1"/>
  <c r="N19"/>
  <c r="AL19" s="1"/>
  <c r="C19"/>
  <c r="O19" s="1"/>
  <c r="AA19" s="1"/>
  <c r="AM19" s="1"/>
  <c r="AL20" s="1"/>
  <c r="AK21" s="1"/>
  <c r="AJ22" s="1"/>
  <c r="AI23" s="1"/>
  <c r="AH24" s="1"/>
  <c r="AG25" s="1"/>
  <c r="AF26" s="1"/>
  <c r="AE27" s="1"/>
  <c r="AD28" s="1"/>
  <c r="AC29" s="1"/>
  <c r="AB30" s="1"/>
  <c r="AA31" s="1"/>
  <c r="V12" l="1"/>
  <c r="C33" s="1"/>
  <c r="H2"/>
  <c r="AX19"/>
  <c r="AW20" s="1"/>
  <c r="AV21" s="1"/>
  <c r="AU22" s="1"/>
  <c r="AT23" s="1"/>
  <c r="AS24" s="1"/>
  <c r="AR25" s="1"/>
  <c r="AQ26" s="1"/>
  <c r="AP27" s="1"/>
  <c r="AO28" s="1"/>
  <c r="AN29" s="1"/>
  <c r="AM30" s="1"/>
  <c r="AL31" s="1"/>
  <c r="AK20"/>
  <c r="AJ21" s="1"/>
  <c r="AI22" s="1"/>
  <c r="AH23" s="1"/>
  <c r="AG24" s="1"/>
  <c r="AF25" s="1"/>
  <c r="AE26" s="1"/>
  <c r="AD27" s="1"/>
  <c r="AC28" s="1"/>
  <c r="AB29" s="1"/>
  <c r="AA30" s="1"/>
  <c r="AV19"/>
  <c r="AU20" s="1"/>
  <c r="AT21" s="1"/>
  <c r="AS22" s="1"/>
  <c r="AR23" s="1"/>
  <c r="AQ24" s="1"/>
  <c r="AP25" s="1"/>
  <c r="AO26" s="1"/>
  <c r="AN27" s="1"/>
  <c r="AM28" s="1"/>
  <c r="AL29" s="1"/>
  <c r="AK30" s="1"/>
  <c r="AJ31" s="1"/>
  <c r="AI20"/>
  <c r="AH21" s="1"/>
  <c r="AG22" s="1"/>
  <c r="AF23" s="1"/>
  <c r="AE24" s="1"/>
  <c r="AD25" s="1"/>
  <c r="AC26" s="1"/>
  <c r="AB27" s="1"/>
  <c r="AA28" s="1"/>
  <c r="X31" s="1"/>
  <c r="AT19"/>
  <c r="AS20" s="1"/>
  <c r="AR21" s="1"/>
  <c r="AQ22" s="1"/>
  <c r="AP23" s="1"/>
  <c r="AO24" s="1"/>
  <c r="AN25" s="1"/>
  <c r="AM26" s="1"/>
  <c r="AL27" s="1"/>
  <c r="AK28" s="1"/>
  <c r="AJ29" s="1"/>
  <c r="AI30" s="1"/>
  <c r="AH31" s="1"/>
  <c r="AG20"/>
  <c r="AF21" s="1"/>
  <c r="AE22" s="1"/>
  <c r="AD23" s="1"/>
  <c r="AC24" s="1"/>
  <c r="AB25" s="1"/>
  <c r="AA26" s="1"/>
  <c r="X29" s="1"/>
  <c r="W30" s="1"/>
  <c r="V31" s="1"/>
  <c r="AR19"/>
  <c r="AQ20" s="1"/>
  <c r="AP21" s="1"/>
  <c r="AO22" s="1"/>
  <c r="AN23" s="1"/>
  <c r="AM24" s="1"/>
  <c r="AL25" s="1"/>
  <c r="AK26" s="1"/>
  <c r="AJ27" s="1"/>
  <c r="AI28" s="1"/>
  <c r="AH29" s="1"/>
  <c r="AG30" s="1"/>
  <c r="AF31" s="1"/>
  <c r="AE20"/>
  <c r="AD21" s="1"/>
  <c r="AC22" s="1"/>
  <c r="AB23" s="1"/>
  <c r="AA24" s="1"/>
  <c r="X27" s="1"/>
  <c r="W28" s="1"/>
  <c r="V29" s="1"/>
  <c r="U30" s="1"/>
  <c r="T31" s="1"/>
  <c r="AP19"/>
  <c r="AO20" s="1"/>
  <c r="AN21" s="1"/>
  <c r="AM22" s="1"/>
  <c r="AL23" s="1"/>
  <c r="AK24" s="1"/>
  <c r="AJ25" s="1"/>
  <c r="AI26" s="1"/>
  <c r="AH27" s="1"/>
  <c r="AG28" s="1"/>
  <c r="AF29" s="1"/>
  <c r="AE30" s="1"/>
  <c r="AD31" s="1"/>
  <c r="AC20"/>
  <c r="AB21" s="1"/>
  <c r="AA22" s="1"/>
  <c r="X25" s="1"/>
  <c r="W26" s="1"/>
  <c r="V27" s="1"/>
  <c r="U28" s="1"/>
  <c r="T29" s="1"/>
  <c r="S30" s="1"/>
  <c r="R31" s="1"/>
  <c r="AN19"/>
  <c r="AM20" s="1"/>
  <c r="AL21" s="1"/>
  <c r="AK22" s="1"/>
  <c r="AJ23" s="1"/>
  <c r="AI24" s="1"/>
  <c r="AH25" s="1"/>
  <c r="AG26" s="1"/>
  <c r="AF27" s="1"/>
  <c r="AE28" s="1"/>
  <c r="AD29" s="1"/>
  <c r="AC30" s="1"/>
  <c r="AB31" s="1"/>
  <c r="AA20"/>
  <c r="X23" s="1"/>
  <c r="W24" s="1"/>
  <c r="V25" s="1"/>
  <c r="U26" s="1"/>
  <c r="T27" s="1"/>
  <c r="S28" s="1"/>
  <c r="R29" s="1"/>
  <c r="Q30" s="1"/>
  <c r="P31" s="1"/>
  <c r="X22"/>
  <c r="W23" s="1"/>
  <c r="V24" s="1"/>
  <c r="U25" s="1"/>
  <c r="T26" s="1"/>
  <c r="S27" s="1"/>
  <c r="R28" s="1"/>
  <c r="Q29" s="1"/>
  <c r="P30" s="1"/>
  <c r="O31" s="1"/>
  <c r="X20"/>
  <c r="W21" s="1"/>
  <c r="V22" s="1"/>
  <c r="U23" s="1"/>
  <c r="T24" s="1"/>
  <c r="S25" s="1"/>
  <c r="R26" s="1"/>
  <c r="Q27" s="1"/>
  <c r="P28" s="1"/>
  <c r="O29" s="1"/>
  <c r="N30" s="1"/>
  <c r="M31" s="1"/>
  <c r="V20"/>
  <c r="U21" s="1"/>
  <c r="T22" s="1"/>
  <c r="S23" s="1"/>
  <c r="R24" s="1"/>
  <c r="Q25" s="1"/>
  <c r="P26" s="1"/>
  <c r="O27" s="1"/>
  <c r="N28" s="1"/>
  <c r="M29" s="1"/>
  <c r="L30" s="1"/>
  <c r="K31" s="1"/>
  <c r="T20"/>
  <c r="S21" s="1"/>
  <c r="R22" s="1"/>
  <c r="Q23" s="1"/>
  <c r="P24" s="1"/>
  <c r="O25" s="1"/>
  <c r="N26" s="1"/>
  <c r="M27" s="1"/>
  <c r="L28" s="1"/>
  <c r="K29" s="1"/>
  <c r="J30" s="1"/>
  <c r="I31" s="1"/>
  <c r="P20"/>
  <c r="O21" s="1"/>
  <c r="N22" s="1"/>
  <c r="M23" s="1"/>
  <c r="L24" s="1"/>
  <c r="K25" s="1"/>
  <c r="J26" s="1"/>
  <c r="I27" s="1"/>
  <c r="H28" s="1"/>
  <c r="G29" s="1"/>
  <c r="F30" s="1"/>
  <c r="E31" s="1"/>
  <c r="N20"/>
  <c r="M21" s="1"/>
  <c r="L22" s="1"/>
  <c r="K23" s="1"/>
  <c r="J24" s="1"/>
  <c r="I25" s="1"/>
  <c r="H26" s="1"/>
  <c r="G27" s="1"/>
  <c r="F28" s="1"/>
  <c r="E29" s="1"/>
  <c r="D30" s="1"/>
  <c r="C31" s="1"/>
  <c r="L20"/>
  <c r="K21" s="1"/>
  <c r="J22" s="1"/>
  <c r="I23" s="1"/>
  <c r="H24" s="1"/>
  <c r="G25" s="1"/>
  <c r="F26" s="1"/>
  <c r="E27" s="1"/>
  <c r="D28" s="1"/>
  <c r="C29" s="1"/>
  <c r="J20"/>
  <c r="I21" s="1"/>
  <c r="H22" s="1"/>
  <c r="G23" s="1"/>
  <c r="F24" s="1"/>
  <c r="E25" s="1"/>
  <c r="D26" s="1"/>
  <c r="C27" s="1"/>
  <c r="H20"/>
  <c r="G21" s="1"/>
  <c r="F22" s="1"/>
  <c r="E23" s="1"/>
  <c r="D24" s="1"/>
  <c r="D20"/>
  <c r="C21" s="1"/>
  <c r="AW19"/>
  <c r="AV20" s="1"/>
  <c r="AU21" s="1"/>
  <c r="AT22" s="1"/>
  <c r="AS23" s="1"/>
  <c r="AR24" s="1"/>
  <c r="AQ25" s="1"/>
  <c r="AP26" s="1"/>
  <c r="AO27" s="1"/>
  <c r="AN28" s="1"/>
  <c r="AM29" s="1"/>
  <c r="AL30" s="1"/>
  <c r="AK31" s="1"/>
  <c r="AJ20"/>
  <c r="AI21" s="1"/>
  <c r="AH22" s="1"/>
  <c r="AG23" s="1"/>
  <c r="AF24" s="1"/>
  <c r="AE25" s="1"/>
  <c r="AD26" s="1"/>
  <c r="AC27" s="1"/>
  <c r="AB28" s="1"/>
  <c r="AA29" s="1"/>
  <c r="AU19"/>
  <c r="AT20" s="1"/>
  <c r="AS21" s="1"/>
  <c r="AR22" s="1"/>
  <c r="AQ23" s="1"/>
  <c r="AP24" s="1"/>
  <c r="AO25" s="1"/>
  <c r="AN26" s="1"/>
  <c r="AM27" s="1"/>
  <c r="AL28" s="1"/>
  <c r="AK29" s="1"/>
  <c r="AJ30" s="1"/>
  <c r="AI31" s="1"/>
  <c r="AH20"/>
  <c r="AG21" s="1"/>
  <c r="AF22" s="1"/>
  <c r="AE23" s="1"/>
  <c r="AD24" s="1"/>
  <c r="AC25" s="1"/>
  <c r="AB26" s="1"/>
  <c r="AA27" s="1"/>
  <c r="X30" s="1"/>
  <c r="W31" s="1"/>
  <c r="AS19"/>
  <c r="AR20" s="1"/>
  <c r="AQ21" s="1"/>
  <c r="AP22" s="1"/>
  <c r="AO23" s="1"/>
  <c r="AN24" s="1"/>
  <c r="AM25" s="1"/>
  <c r="AL26" s="1"/>
  <c r="AK27" s="1"/>
  <c r="AJ28" s="1"/>
  <c r="AI29" s="1"/>
  <c r="AH30" s="1"/>
  <c r="AG31" s="1"/>
  <c r="AF20"/>
  <c r="AE21" s="1"/>
  <c r="AD22" s="1"/>
  <c r="AC23" s="1"/>
  <c r="AB24" s="1"/>
  <c r="AA25" s="1"/>
  <c r="X28" s="1"/>
  <c r="W29" s="1"/>
  <c r="V30" s="1"/>
  <c r="U31" s="1"/>
  <c r="AO19"/>
  <c r="AN20" s="1"/>
  <c r="AM21" s="1"/>
  <c r="AL22" s="1"/>
  <c r="AK23" s="1"/>
  <c r="AJ24" s="1"/>
  <c r="AI25" s="1"/>
  <c r="AH26" s="1"/>
  <c r="AG27" s="1"/>
  <c r="AF28" s="1"/>
  <c r="AE29" s="1"/>
  <c r="AD30" s="1"/>
  <c r="AC31" s="1"/>
  <c r="AB20"/>
  <c r="AA21" s="1"/>
  <c r="X24" s="1"/>
  <c r="W25" s="1"/>
  <c r="V26" s="1"/>
  <c r="U27" s="1"/>
  <c r="T28" s="1"/>
  <c r="S29" s="1"/>
  <c r="R30" s="1"/>
  <c r="Q31" s="1"/>
  <c r="C20"/>
  <c r="X21"/>
  <c r="W22" s="1"/>
  <c r="V23" s="1"/>
  <c r="U24" s="1"/>
  <c r="T25" s="1"/>
  <c r="S26" s="1"/>
  <c r="R27" s="1"/>
  <c r="Q28" s="1"/>
  <c r="P29" s="1"/>
  <c r="O30" s="1"/>
  <c r="N31" s="1"/>
  <c r="W20"/>
  <c r="V21" s="1"/>
  <c r="U22" s="1"/>
  <c r="T23" s="1"/>
  <c r="S24" s="1"/>
  <c r="R25" s="1"/>
  <c r="Q26" s="1"/>
  <c r="P27" s="1"/>
  <c r="O28" s="1"/>
  <c r="N29" s="1"/>
  <c r="M30" s="1"/>
  <c r="L31" s="1"/>
  <c r="U20"/>
  <c r="T21" s="1"/>
  <c r="S22" s="1"/>
  <c r="R23" s="1"/>
  <c r="Q24" s="1"/>
  <c r="P25" s="1"/>
  <c r="O26" s="1"/>
  <c r="N27" s="1"/>
  <c r="M28" s="1"/>
  <c r="L29" s="1"/>
  <c r="K30" s="1"/>
  <c r="J31" s="1"/>
  <c r="S20"/>
  <c r="R21" s="1"/>
  <c r="Q22" s="1"/>
  <c r="P23" s="1"/>
  <c r="O24" s="1"/>
  <c r="N25" s="1"/>
  <c r="M26" s="1"/>
  <c r="L27" s="1"/>
  <c r="K28" s="1"/>
  <c r="J29" s="1"/>
  <c r="I30" s="1"/>
  <c r="H31" s="1"/>
  <c r="Q20"/>
  <c r="P21" s="1"/>
  <c r="O22" s="1"/>
  <c r="N23" s="1"/>
  <c r="M24" s="1"/>
  <c r="L25" s="1"/>
  <c r="K26" s="1"/>
  <c r="J27" s="1"/>
  <c r="I28" s="1"/>
  <c r="H29" s="1"/>
  <c r="G30" s="1"/>
  <c r="F31" s="1"/>
  <c r="O20"/>
  <c r="N21" s="1"/>
  <c r="M22" s="1"/>
  <c r="L23" s="1"/>
  <c r="K24" s="1"/>
  <c r="J25" s="1"/>
  <c r="I26" s="1"/>
  <c r="H27" s="1"/>
  <c r="G28" s="1"/>
  <c r="F29" s="1"/>
  <c r="E30" s="1"/>
  <c r="D31" s="1"/>
  <c r="M20"/>
  <c r="L21" s="1"/>
  <c r="K22" s="1"/>
  <c r="J23" s="1"/>
  <c r="I24" s="1"/>
  <c r="H25" s="1"/>
  <c r="G26" s="1"/>
  <c r="F27" s="1"/>
  <c r="E28" s="1"/>
  <c r="D29" s="1"/>
  <c r="C30" s="1"/>
  <c r="K20"/>
  <c r="J21" s="1"/>
  <c r="I22" s="1"/>
  <c r="H23" s="1"/>
  <c r="G24" s="1"/>
  <c r="F25" s="1"/>
  <c r="E26" s="1"/>
  <c r="D27" s="1"/>
  <c r="C28" s="1"/>
  <c r="I20"/>
  <c r="H21" s="1"/>
  <c r="G22" s="1"/>
  <c r="F23" s="1"/>
  <c r="E24" s="1"/>
  <c r="D25" s="1"/>
  <c r="C26" s="1"/>
  <c r="G20"/>
  <c r="F21" s="1"/>
  <c r="E22" s="1"/>
  <c r="D23" s="1"/>
  <c r="C24" s="1"/>
  <c r="E20"/>
  <c r="D21" s="1"/>
  <c r="C22" s="1"/>
  <c r="E77"/>
  <c r="S19"/>
  <c r="I2"/>
  <c r="J2"/>
  <c r="K2"/>
  <c r="L2"/>
  <c r="M2"/>
  <c r="N2"/>
  <c r="O2"/>
  <c r="P2"/>
  <c r="Q2"/>
  <c r="R2"/>
  <c r="S2"/>
  <c r="I3"/>
  <c r="J3"/>
  <c r="K3"/>
  <c r="L3"/>
  <c r="M3"/>
  <c r="N3"/>
  <c r="O3"/>
  <c r="P3"/>
  <c r="Q3"/>
  <c r="R3"/>
  <c r="S3"/>
  <c r="I4"/>
  <c r="J4"/>
  <c r="K4"/>
  <c r="L4"/>
  <c r="M4"/>
  <c r="N4"/>
  <c r="O4"/>
  <c r="Q4"/>
  <c r="R4"/>
  <c r="S4"/>
  <c r="I5"/>
  <c r="J5"/>
  <c r="K5"/>
  <c r="L5"/>
  <c r="M5"/>
  <c r="N5"/>
  <c r="O5"/>
  <c r="P5"/>
  <c r="Q5"/>
  <c r="R5"/>
  <c r="S5"/>
  <c r="I6"/>
  <c r="J6"/>
  <c r="K6"/>
  <c r="L6"/>
  <c r="M6"/>
  <c r="O6"/>
  <c r="P6"/>
  <c r="Q6"/>
  <c r="R6"/>
  <c r="S6"/>
  <c r="I7"/>
  <c r="J7"/>
  <c r="K7"/>
  <c r="L7"/>
  <c r="M7"/>
  <c r="N7"/>
  <c r="O7"/>
  <c r="P7"/>
  <c r="Q7"/>
  <c r="R7"/>
  <c r="H7"/>
  <c r="H6"/>
  <c r="H5"/>
  <c r="H4"/>
  <c r="H3"/>
  <c r="E76"/>
  <c r="E75"/>
  <c r="E74"/>
  <c r="E73"/>
  <c r="E72"/>
  <c r="C35"/>
  <c r="AB69" s="1"/>
  <c r="E33" l="1"/>
  <c r="D33"/>
  <c r="W33"/>
  <c r="V33"/>
  <c r="U33"/>
  <c r="T33"/>
  <c r="R33"/>
  <c r="N33"/>
  <c r="M33"/>
  <c r="K33"/>
  <c r="J33"/>
  <c r="I33"/>
  <c r="H33"/>
  <c r="G33"/>
  <c r="F33"/>
  <c r="P4"/>
  <c r="S33"/>
  <c r="S7"/>
  <c r="N6"/>
  <c r="C25"/>
  <c r="AE19"/>
  <c r="R20"/>
  <c r="Q21" s="1"/>
  <c r="P22" s="1"/>
  <c r="O23" s="1"/>
  <c r="W35"/>
  <c r="U35"/>
  <c r="S35"/>
  <c r="O35"/>
  <c r="K35"/>
  <c r="I35"/>
  <c r="E35"/>
  <c r="X35"/>
  <c r="V35"/>
  <c r="T35"/>
  <c r="P35"/>
  <c r="H35"/>
  <c r="M35"/>
  <c r="R35"/>
  <c r="F35"/>
  <c r="G35"/>
  <c r="L35"/>
  <c r="Q33" l="1"/>
  <c r="Q35" s="1"/>
  <c r="P33"/>
  <c r="N24"/>
  <c r="M25" s="1"/>
  <c r="L26" s="1"/>
  <c r="O33"/>
  <c r="J35"/>
  <c r="D35"/>
  <c r="AQ19"/>
  <c r="AP20" s="1"/>
  <c r="AO21" s="1"/>
  <c r="AN22" s="1"/>
  <c r="AM23" s="1"/>
  <c r="AL24" s="1"/>
  <c r="AK25" s="1"/>
  <c r="AJ26" s="1"/>
  <c r="AI27" s="1"/>
  <c r="AH28" s="1"/>
  <c r="AG29" s="1"/>
  <c r="AF30" s="1"/>
  <c r="AE31" s="1"/>
  <c r="AD20"/>
  <c r="AC21" s="1"/>
  <c r="AB22" s="1"/>
  <c r="AA23" s="1"/>
  <c r="X26" s="1"/>
  <c r="W27" l="1"/>
  <c r="V28" s="1"/>
  <c r="U29" s="1"/>
  <c r="T30" s="1"/>
  <c r="S31" s="1"/>
  <c r="X33"/>
  <c r="K27"/>
  <c r="J28" s="1"/>
  <c r="I29" s="1"/>
  <c r="H30" s="1"/>
  <c r="G31" s="1"/>
  <c r="L33"/>
  <c r="N35"/>
  <c r="P53"/>
  <c r="J57"/>
  <c r="E53"/>
  <c r="L57"/>
  <c r="R56"/>
  <c r="M55"/>
  <c r="G46"/>
  <c r="E57"/>
  <c r="N52"/>
  <c r="K53"/>
  <c r="L54"/>
  <c r="I55"/>
  <c r="J56"/>
  <c r="O57"/>
  <c r="G57"/>
  <c r="E52"/>
  <c r="L53"/>
  <c r="J55"/>
  <c r="K56"/>
  <c r="H57"/>
  <c r="G54"/>
  <c r="H52"/>
  <c r="P52"/>
  <c r="M53"/>
  <c r="J54"/>
  <c r="R54"/>
  <c r="O55"/>
  <c r="L56"/>
  <c r="I57"/>
  <c r="Q57"/>
  <c r="G45"/>
  <c r="M52"/>
  <c r="J53"/>
  <c r="R53"/>
  <c r="O54"/>
  <c r="L55"/>
  <c r="I56"/>
  <c r="Q56"/>
  <c r="N57"/>
  <c r="G56"/>
  <c r="H53"/>
  <c r="I54"/>
  <c r="G52"/>
  <c r="H54"/>
  <c r="K52"/>
  <c r="E56"/>
  <c r="G38" l="1"/>
  <c r="N72" s="1"/>
  <c r="R57"/>
  <c r="M56"/>
  <c r="H55"/>
  <c r="R52"/>
  <c r="R45"/>
  <c r="K46"/>
  <c r="E43"/>
  <c r="L77" s="1"/>
  <c r="M42"/>
  <c r="R38"/>
  <c r="Y72" s="1"/>
  <c r="E38"/>
  <c r="L72" s="1"/>
  <c r="R43"/>
  <c r="E50"/>
  <c r="K39"/>
  <c r="R73" s="1"/>
  <c r="O40"/>
  <c r="O47"/>
  <c r="H48"/>
  <c r="M49"/>
  <c r="R50"/>
  <c r="E45"/>
  <c r="H41"/>
  <c r="O75" s="1"/>
  <c r="N55"/>
  <c r="M54"/>
  <c r="K57"/>
  <c r="P55"/>
  <c r="K54"/>
  <c r="N53"/>
  <c r="Q52"/>
  <c r="I52"/>
  <c r="G55"/>
  <c r="M57"/>
  <c r="P56"/>
  <c r="H56"/>
  <c r="K55"/>
  <c r="N54"/>
  <c r="Q53"/>
  <c r="I53"/>
  <c r="L52"/>
  <c r="E55"/>
  <c r="P57"/>
  <c r="O56"/>
  <c r="R55"/>
  <c r="Q54"/>
  <c r="O52"/>
  <c r="E54"/>
  <c r="G53"/>
  <c r="N56"/>
  <c r="Q55"/>
  <c r="P54"/>
  <c r="O53"/>
  <c r="J52"/>
  <c r="H45"/>
  <c r="N45"/>
  <c r="G39"/>
  <c r="N73" s="1"/>
  <c r="I42"/>
  <c r="K47"/>
  <c r="I49"/>
  <c r="P41"/>
  <c r="K40"/>
  <c r="R74" s="1"/>
  <c r="N38"/>
  <c r="U72" s="1"/>
  <c r="P48"/>
  <c r="N50"/>
  <c r="N43"/>
  <c r="U77" s="1"/>
  <c r="L45"/>
  <c r="I46"/>
  <c r="J47"/>
  <c r="R47"/>
  <c r="O48"/>
  <c r="L49"/>
  <c r="J45"/>
  <c r="O46"/>
  <c r="H47"/>
  <c r="L47"/>
  <c r="P47"/>
  <c r="I48"/>
  <c r="M48"/>
  <c r="Q48"/>
  <c r="J49"/>
  <c r="N49"/>
  <c r="R49"/>
  <c r="K50"/>
  <c r="O50"/>
  <c r="G50"/>
  <c r="E48"/>
  <c r="E39"/>
  <c r="L73" s="1"/>
  <c r="I39"/>
  <c r="P73" s="1"/>
  <c r="M39"/>
  <c r="Q39"/>
  <c r="I40"/>
  <c r="M40"/>
  <c r="Q40"/>
  <c r="I41"/>
  <c r="P75" s="1"/>
  <c r="M41"/>
  <c r="T75" s="1"/>
  <c r="Q41"/>
  <c r="X75" s="1"/>
  <c r="Q42"/>
  <c r="I43"/>
  <c r="M43"/>
  <c r="Q43"/>
  <c r="J38"/>
  <c r="Q72" s="1"/>
  <c r="K45"/>
  <c r="O45"/>
  <c r="H46"/>
  <c r="L46"/>
  <c r="P46"/>
  <c r="I47"/>
  <c r="M47"/>
  <c r="Q47"/>
  <c r="J48"/>
  <c r="N48"/>
  <c r="R48"/>
  <c r="K49"/>
  <c r="O49"/>
  <c r="H50"/>
  <c r="L50"/>
  <c r="P50"/>
  <c r="G47"/>
  <c r="E49"/>
  <c r="E40"/>
  <c r="J39"/>
  <c r="N39"/>
  <c r="R39"/>
  <c r="J40"/>
  <c r="Q74" s="1"/>
  <c r="N40"/>
  <c r="R40"/>
  <c r="Y74" s="1"/>
  <c r="J41"/>
  <c r="Q75" s="1"/>
  <c r="N41"/>
  <c r="U75" s="1"/>
  <c r="R41"/>
  <c r="Y75" s="1"/>
  <c r="J42"/>
  <c r="Q76" s="1"/>
  <c r="N42"/>
  <c r="U76" s="1"/>
  <c r="R42"/>
  <c r="Y76" s="1"/>
  <c r="J43"/>
  <c r="K38"/>
  <c r="R72" s="1"/>
  <c r="O38"/>
  <c r="V72" s="1"/>
  <c r="P45"/>
  <c r="M46"/>
  <c r="Q46"/>
  <c r="N47"/>
  <c r="K48"/>
  <c r="H49"/>
  <c r="P49"/>
  <c r="I50"/>
  <c r="M50"/>
  <c r="Q50"/>
  <c r="G48"/>
  <c r="E46"/>
  <c r="E41"/>
  <c r="O39"/>
  <c r="V73" s="1"/>
  <c r="G40"/>
  <c r="N74" s="1"/>
  <c r="G41"/>
  <c r="N75" s="1"/>
  <c r="K41"/>
  <c r="R75" s="1"/>
  <c r="O41"/>
  <c r="V75" s="1"/>
  <c r="G42"/>
  <c r="K42"/>
  <c r="R76" s="1"/>
  <c r="O42"/>
  <c r="V76" s="1"/>
  <c r="G43"/>
  <c r="N77" s="1"/>
  <c r="K43"/>
  <c r="R77" s="1"/>
  <c r="O43"/>
  <c r="V77" s="1"/>
  <c r="H38"/>
  <c r="O72" s="1"/>
  <c r="L38"/>
  <c r="S72" s="1"/>
  <c r="P38"/>
  <c r="W72" s="1"/>
  <c r="I45"/>
  <c r="M45"/>
  <c r="Q45"/>
  <c r="J46"/>
  <c r="N46"/>
  <c r="R46"/>
  <c r="L48"/>
  <c r="Q49"/>
  <c r="J50"/>
  <c r="G49"/>
  <c r="E47"/>
  <c r="E42"/>
  <c r="L76" s="1"/>
  <c r="H39"/>
  <c r="O73" s="1"/>
  <c r="L39"/>
  <c r="S73" s="1"/>
  <c r="P39"/>
  <c r="W73" s="1"/>
  <c r="H40"/>
  <c r="O74" s="1"/>
  <c r="L40"/>
  <c r="S74" s="1"/>
  <c r="P40"/>
  <c r="W74" s="1"/>
  <c r="L41"/>
  <c r="S75" s="1"/>
  <c r="H42"/>
  <c r="O76" s="1"/>
  <c r="L42"/>
  <c r="S76" s="1"/>
  <c r="P42"/>
  <c r="W76" s="1"/>
  <c r="H43"/>
  <c r="O77" s="1"/>
  <c r="L43"/>
  <c r="S77" s="1"/>
  <c r="P43"/>
  <c r="W77" s="1"/>
  <c r="I38"/>
  <c r="P72" s="1"/>
  <c r="M38"/>
  <c r="T72" s="1"/>
  <c r="Q38"/>
  <c r="X72" s="1"/>
  <c r="L74" l="1"/>
  <c r="L75"/>
  <c r="N76"/>
  <c r="Q77"/>
  <c r="U74"/>
  <c r="Y73"/>
  <c r="U73"/>
  <c r="Q73"/>
  <c r="X77"/>
  <c r="T77"/>
  <c r="P77"/>
  <c r="X76"/>
  <c r="X74"/>
  <c r="T74"/>
  <c r="P74"/>
  <c r="X73"/>
  <c r="T73"/>
  <c r="W75"/>
  <c r="P76"/>
  <c r="V74"/>
  <c r="Y77"/>
  <c r="T76"/>
</calcChain>
</file>

<file path=xl/sharedStrings.xml><?xml version="1.0" encoding="utf-8"?>
<sst xmlns="http://schemas.openxmlformats.org/spreadsheetml/2006/main" count="83" uniqueCount="71">
  <si>
    <t>C</t>
  </si>
  <si>
    <t>C#</t>
  </si>
  <si>
    <t>D</t>
  </si>
  <si>
    <t>D#</t>
  </si>
  <si>
    <t>E</t>
  </si>
  <si>
    <t>F</t>
  </si>
  <si>
    <t>F#</t>
  </si>
  <si>
    <t>G</t>
  </si>
  <si>
    <t>G#</t>
  </si>
  <si>
    <t>A</t>
  </si>
  <si>
    <t>A#</t>
  </si>
  <si>
    <t>B</t>
  </si>
  <si>
    <t>ref</t>
  </si>
  <si>
    <t>nom</t>
  </si>
  <si>
    <t>dom</t>
  </si>
  <si>
    <t>choix</t>
  </si>
  <si>
    <t>affiché</t>
  </si>
  <si>
    <t>T</t>
  </si>
  <si>
    <t>2b</t>
  </si>
  <si>
    <t>min</t>
  </si>
  <si>
    <t>maj</t>
  </si>
  <si>
    <t>5b</t>
  </si>
  <si>
    <t>5#</t>
  </si>
  <si>
    <t>7M</t>
  </si>
  <si>
    <t>Oct</t>
  </si>
  <si>
    <t>9b</t>
  </si>
  <si>
    <t>9#</t>
  </si>
  <si>
    <t>11b</t>
  </si>
  <si>
    <t>11#</t>
  </si>
  <si>
    <t>13b</t>
  </si>
  <si>
    <t>13#</t>
  </si>
  <si>
    <t>Do</t>
  </si>
  <si>
    <t>Do#</t>
  </si>
  <si>
    <t>Ré</t>
  </si>
  <si>
    <t>Ré#</t>
  </si>
  <si>
    <t>Mi</t>
  </si>
  <si>
    <t>Fa</t>
  </si>
  <si>
    <t>Sol</t>
  </si>
  <si>
    <t>Sol#</t>
  </si>
  <si>
    <t>La</t>
  </si>
  <si>
    <t>Si</t>
  </si>
  <si>
    <t>choix notation</t>
  </si>
  <si>
    <t>Accordage</t>
  </si>
  <si>
    <t>affichage</t>
  </si>
  <si>
    <t>notation 1</t>
  </si>
  <si>
    <t>notation 2</t>
  </si>
  <si>
    <t xml:space="preserve">choix </t>
  </si>
  <si>
    <t>Affichage</t>
  </si>
  <si>
    <t>Bb</t>
  </si>
  <si>
    <t>Db</t>
  </si>
  <si>
    <t xml:space="preserve">F </t>
  </si>
  <si>
    <t>Eb</t>
  </si>
  <si>
    <t>Gb</t>
  </si>
  <si>
    <t>Ab</t>
  </si>
  <si>
    <t>Réb</t>
  </si>
  <si>
    <t>Mib</t>
  </si>
  <si>
    <t>Solb</t>
  </si>
  <si>
    <t>Lab</t>
  </si>
  <si>
    <t>Sib</t>
  </si>
  <si>
    <t>Anglais #</t>
  </si>
  <si>
    <t>Français #</t>
  </si>
  <si>
    <t>Anglais b</t>
  </si>
  <si>
    <t>Français B</t>
  </si>
  <si>
    <t>notation 3</t>
  </si>
  <si>
    <t>notation 4</t>
  </si>
  <si>
    <t>Fa#</t>
  </si>
  <si>
    <t>La#</t>
  </si>
  <si>
    <t>Dominante</t>
  </si>
  <si>
    <t>Aff1</t>
  </si>
  <si>
    <t>Aff2</t>
  </si>
  <si>
    <t>Aff3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</si>
</sst>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6" tint="-0.249977111117893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  <xf numFmtId="0" fontId="0" fillId="0" borderId="0" xfId="0" applyAlignment="1">
      <alignment horizontal="right"/>
    </xf>
    <xf numFmtId="0" fontId="0" fillId="2" borderId="1" xfId="0" applyFill="1" applyBorder="1" applyAlignment="1">
      <alignment horizontal="left"/>
    </xf>
    <xf numFmtId="0" fontId="1" fillId="0" borderId="0" xfId="0" applyFont="1" applyAlignment="1">
      <alignment horizontal="right"/>
    </xf>
    <xf numFmtId="0" fontId="1" fillId="3" borderId="1" xfId="0" applyFont="1" applyFill="1" applyBorder="1" applyAlignment="1">
      <alignment horizontal="left"/>
    </xf>
    <xf numFmtId="0" fontId="2" fillId="0" borderId="0" xfId="0" applyFont="1" applyAlignment="1">
      <alignment horizontal="left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3" fillId="0" borderId="1" xfId="0" applyFont="1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9" xfId="0" applyBorder="1" applyAlignment="1">
      <alignment horizontal="left"/>
    </xf>
    <xf numFmtId="0" fontId="5" fillId="0" borderId="0" xfId="0" applyFont="1" applyAlignment="1">
      <alignment horizontal="left"/>
    </xf>
    <xf numFmtId="0" fontId="0" fillId="0" borderId="10" xfId="0" applyBorder="1" applyAlignment="1">
      <alignment horizontal="left"/>
    </xf>
    <xf numFmtId="0" fontId="0" fillId="4" borderId="0" xfId="0" applyFill="1" applyAlignment="1">
      <alignment horizontal="right"/>
    </xf>
    <xf numFmtId="0" fontId="0" fillId="4" borderId="0" xfId="0" applyFill="1" applyAlignment="1">
      <alignment horizontal="left"/>
    </xf>
    <xf numFmtId="0" fontId="0" fillId="4" borderId="0" xfId="0" applyFill="1" applyAlignment="1">
      <alignment horizontal="center"/>
    </xf>
    <xf numFmtId="0" fontId="0" fillId="6" borderId="0" xfId="0" applyFill="1" applyAlignment="1">
      <alignment horizontal="left"/>
    </xf>
    <xf numFmtId="0" fontId="4" fillId="0" borderId="1" xfId="0" applyFont="1" applyBorder="1" applyAlignment="1">
      <alignment horizontal="left"/>
    </xf>
    <xf numFmtId="0" fontId="0" fillId="5" borderId="1" xfId="0" applyFill="1" applyBorder="1" applyAlignment="1">
      <alignment horizontal="center"/>
    </xf>
    <xf numFmtId="0" fontId="0" fillId="7" borderId="1" xfId="0" applyFill="1" applyBorder="1" applyAlignment="1">
      <alignment horizontal="left"/>
    </xf>
    <xf numFmtId="0" fontId="6" fillId="0" borderId="0" xfId="0" applyFont="1" applyAlignment="1">
      <alignment horizontal="left"/>
    </xf>
    <xf numFmtId="0" fontId="0" fillId="5" borderId="1" xfId="0" applyFill="1" applyBorder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0" fillId="5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croll" dx="16" fmlaLink="$B$7" horiz="1" max="12" min="1" page="10"/>
</file>

<file path=xl/ctrlProps/ctrlProp2.xml><?xml version="1.0" encoding="utf-8"?>
<formControlPr xmlns="http://schemas.microsoft.com/office/spreadsheetml/2009/9/main" objectType="Scroll" dx="16" fmlaLink="$B$2" horiz="1" max="12" min="1" page="10"/>
</file>

<file path=xl/ctrlProps/ctrlProp3.xml><?xml version="1.0" encoding="utf-8"?>
<formControlPr xmlns="http://schemas.microsoft.com/office/spreadsheetml/2009/9/main" objectType="Scroll" dx="16" fmlaLink="$B$3" horiz="1" max="12" min="1" page="10"/>
</file>

<file path=xl/ctrlProps/ctrlProp4.xml><?xml version="1.0" encoding="utf-8"?>
<formControlPr xmlns="http://schemas.microsoft.com/office/spreadsheetml/2009/9/main" objectType="Scroll" dx="16" fmlaLink="$B$4" horiz="1" max="12" min="1" page="10"/>
</file>

<file path=xl/ctrlProps/ctrlProp5.xml><?xml version="1.0" encoding="utf-8"?>
<formControlPr xmlns="http://schemas.microsoft.com/office/spreadsheetml/2009/9/main" objectType="Scroll" dx="16" fmlaLink="$B$5" horiz="1" max="12" min="1" page="10"/>
</file>

<file path=xl/ctrlProps/ctrlProp6.xml><?xml version="1.0" encoding="utf-8"?>
<formControlPr xmlns="http://schemas.microsoft.com/office/spreadsheetml/2009/9/main" objectType="Scroll" dx="16" fmlaLink="$B$6" horiz="1" max="12" min="1" page="1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7" Type="http://schemas.openxmlformats.org/officeDocument/2006/relationships/ctrlProp" Target="../ctrlProps/ctrlProp4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AX79"/>
  <sheetViews>
    <sheetView showGridLines="0" tabSelected="1" topLeftCell="A66" zoomScale="115" zoomScaleNormal="115" workbookViewId="0">
      <selection activeCell="L82" sqref="L82"/>
    </sheetView>
  </sheetViews>
  <sheetFormatPr baseColWidth="10" defaultColWidth="4.5703125" defaultRowHeight="15"/>
  <cols>
    <col min="1" max="1" width="4.5703125" style="1"/>
    <col min="2" max="2" width="0" style="3" hidden="1" customWidth="1"/>
    <col min="3" max="3" width="4.7109375" style="1" hidden="1" customWidth="1"/>
    <col min="4" max="4" width="5" style="1" bestFit="1" customWidth="1"/>
    <col min="5" max="6" width="4.5703125" style="1"/>
    <col min="7" max="7" width="4.7109375" style="1" bestFit="1" customWidth="1"/>
    <col min="8" max="16384" width="4.5703125" style="1"/>
  </cols>
  <sheetData>
    <row r="1" spans="2:34" hidden="1">
      <c r="H1" s="10">
        <v>1</v>
      </c>
      <c r="I1" s="10">
        <v>2</v>
      </c>
      <c r="J1" s="10">
        <v>3</v>
      </c>
      <c r="K1" s="10">
        <v>4</v>
      </c>
      <c r="L1" s="10">
        <v>5</v>
      </c>
      <c r="M1" s="10">
        <v>6</v>
      </c>
      <c r="N1" s="10">
        <v>7</v>
      </c>
      <c r="O1" s="10">
        <v>8</v>
      </c>
      <c r="P1" s="10">
        <v>9</v>
      </c>
      <c r="Q1" s="10">
        <v>10</v>
      </c>
      <c r="R1" s="10">
        <v>11</v>
      </c>
      <c r="S1" s="10">
        <v>12</v>
      </c>
    </row>
    <row r="2" spans="2:34" hidden="1">
      <c r="G2" s="3">
        <v>1</v>
      </c>
      <c r="H2" s="2" t="str">
        <f t="shared" ref="H2:S2" si="0">INDEX($G$19:$AX$19,1,$G2+H$1)</f>
        <v>Fa</v>
      </c>
      <c r="I2" s="2" t="str">
        <f t="shared" si="0"/>
        <v>Solb</v>
      </c>
      <c r="J2" s="2" t="str">
        <f t="shared" si="0"/>
        <v>Sol</v>
      </c>
      <c r="K2" s="2" t="str">
        <f t="shared" si="0"/>
        <v>Lab</v>
      </c>
      <c r="L2" s="2" t="str">
        <f t="shared" si="0"/>
        <v>La</v>
      </c>
      <c r="M2" s="2" t="str">
        <f t="shared" si="0"/>
        <v>Sib</v>
      </c>
      <c r="N2" s="2" t="str">
        <f t="shared" si="0"/>
        <v>Si</v>
      </c>
      <c r="O2" s="2" t="str">
        <f t="shared" si="0"/>
        <v>Do</v>
      </c>
      <c r="P2" s="2" t="str">
        <f t="shared" si="0"/>
        <v>Réb</v>
      </c>
      <c r="Q2" s="2" t="str">
        <f t="shared" si="0"/>
        <v>Ré</v>
      </c>
      <c r="R2" s="2" t="str">
        <f t="shared" si="0"/>
        <v>Mib</v>
      </c>
      <c r="S2" s="2" t="str">
        <f t="shared" si="0"/>
        <v>Mi</v>
      </c>
      <c r="V2" s="3" t="s">
        <v>44</v>
      </c>
      <c r="W2" s="6" t="s">
        <v>0</v>
      </c>
      <c r="X2" s="6" t="s">
        <v>1</v>
      </c>
      <c r="Y2" s="6" t="s">
        <v>2</v>
      </c>
      <c r="Z2" s="6" t="s">
        <v>3</v>
      </c>
      <c r="AA2" s="6" t="s">
        <v>4</v>
      </c>
      <c r="AB2" s="6" t="s">
        <v>5</v>
      </c>
      <c r="AC2" s="6" t="s">
        <v>6</v>
      </c>
      <c r="AD2" s="6" t="s">
        <v>7</v>
      </c>
      <c r="AE2" s="6" t="s">
        <v>8</v>
      </c>
      <c r="AF2" s="6" t="s">
        <v>9</v>
      </c>
      <c r="AG2" s="6" t="s">
        <v>10</v>
      </c>
      <c r="AH2" s="6" t="s">
        <v>11</v>
      </c>
    </row>
    <row r="3" spans="2:34" hidden="1">
      <c r="G3" s="3">
        <v>1</v>
      </c>
      <c r="H3" s="2" t="str">
        <f t="shared" ref="H3:S3" si="1">INDEX($N$19:$AP$19,1,$G3+H$1)</f>
        <v>Do</v>
      </c>
      <c r="I3" s="2" t="str">
        <f t="shared" si="1"/>
        <v>Réb</v>
      </c>
      <c r="J3" s="2" t="str">
        <f t="shared" si="1"/>
        <v>Ré</v>
      </c>
      <c r="K3" s="2" t="str">
        <f t="shared" si="1"/>
        <v>Mib</v>
      </c>
      <c r="L3" s="2" t="str">
        <f t="shared" si="1"/>
        <v>Mi</v>
      </c>
      <c r="M3" s="2" t="str">
        <f t="shared" si="1"/>
        <v>Fa</v>
      </c>
      <c r="N3" s="2" t="str">
        <f t="shared" si="1"/>
        <v>Solb</v>
      </c>
      <c r="O3" s="2" t="str">
        <f t="shared" si="1"/>
        <v>Sol</v>
      </c>
      <c r="P3" s="2" t="str">
        <f t="shared" si="1"/>
        <v>Lab</v>
      </c>
      <c r="Q3" s="2" t="str">
        <f t="shared" si="1"/>
        <v>La</v>
      </c>
      <c r="R3" s="2">
        <f t="shared" si="1"/>
        <v>0</v>
      </c>
      <c r="S3" s="2">
        <f t="shared" si="1"/>
        <v>0</v>
      </c>
      <c r="V3" s="3" t="s">
        <v>45</v>
      </c>
      <c r="W3" s="6" t="s">
        <v>31</v>
      </c>
      <c r="X3" s="6" t="s">
        <v>32</v>
      </c>
      <c r="Y3" s="6" t="s">
        <v>33</v>
      </c>
      <c r="Z3" s="6" t="s">
        <v>34</v>
      </c>
      <c r="AA3" s="6" t="s">
        <v>35</v>
      </c>
      <c r="AB3" s="6" t="s">
        <v>36</v>
      </c>
      <c r="AC3" s="6" t="s">
        <v>65</v>
      </c>
      <c r="AD3" s="6" t="s">
        <v>37</v>
      </c>
      <c r="AE3" s="6" t="s">
        <v>38</v>
      </c>
      <c r="AF3" s="6" t="s">
        <v>39</v>
      </c>
      <c r="AG3" s="6" t="s">
        <v>66</v>
      </c>
      <c r="AH3" s="6" t="s">
        <v>40</v>
      </c>
    </row>
    <row r="4" spans="2:34" hidden="1">
      <c r="G4" s="3">
        <v>1</v>
      </c>
      <c r="H4" s="2" t="str">
        <f t="shared" ref="H4:S4" si="2">INDEX($J$19:$AP$19,1,$G4+H$1)</f>
        <v>Lab</v>
      </c>
      <c r="I4" s="2" t="str">
        <f t="shared" si="2"/>
        <v>La</v>
      </c>
      <c r="J4" s="2" t="str">
        <f t="shared" si="2"/>
        <v>Sib</v>
      </c>
      <c r="K4" s="2" t="str">
        <f t="shared" si="2"/>
        <v>Si</v>
      </c>
      <c r="L4" s="2" t="str">
        <f t="shared" si="2"/>
        <v>Do</v>
      </c>
      <c r="M4" s="2" t="str">
        <f t="shared" si="2"/>
        <v>Réb</v>
      </c>
      <c r="N4" s="2" t="str">
        <f t="shared" si="2"/>
        <v>Ré</v>
      </c>
      <c r="O4" s="2" t="str">
        <f t="shared" si="2"/>
        <v>Mib</v>
      </c>
      <c r="P4" s="2" t="str">
        <f t="shared" si="2"/>
        <v>Mi</v>
      </c>
      <c r="Q4" s="2" t="str">
        <f t="shared" si="2"/>
        <v>Fa</v>
      </c>
      <c r="R4" s="2" t="str">
        <f t="shared" si="2"/>
        <v>Solb</v>
      </c>
      <c r="S4" s="2" t="str">
        <f t="shared" si="2"/>
        <v>Sol</v>
      </c>
      <c r="V4" s="3" t="s">
        <v>63</v>
      </c>
      <c r="W4" s="6" t="s">
        <v>0</v>
      </c>
      <c r="X4" s="6" t="s">
        <v>49</v>
      </c>
      <c r="Y4" s="6" t="s">
        <v>2</v>
      </c>
      <c r="Z4" s="6" t="s">
        <v>51</v>
      </c>
      <c r="AA4" s="6" t="s">
        <v>4</v>
      </c>
      <c r="AB4" s="6" t="s">
        <v>50</v>
      </c>
      <c r="AC4" s="6" t="s">
        <v>52</v>
      </c>
      <c r="AD4" s="6" t="s">
        <v>7</v>
      </c>
      <c r="AE4" s="6" t="s">
        <v>53</v>
      </c>
      <c r="AF4" s="6" t="s">
        <v>9</v>
      </c>
      <c r="AG4" s="6" t="s">
        <v>48</v>
      </c>
      <c r="AH4" s="6" t="s">
        <v>11</v>
      </c>
    </row>
    <row r="5" spans="2:34" hidden="1">
      <c r="G5" s="3">
        <v>1</v>
      </c>
      <c r="H5" s="2" t="str">
        <f t="shared" ref="H5:S5" si="3">INDEX($E$19:$AP$19,1,$G5+H$1)</f>
        <v>Mib</v>
      </c>
      <c r="I5" s="2" t="str">
        <f t="shared" si="3"/>
        <v>Mi</v>
      </c>
      <c r="J5" s="2" t="str">
        <f t="shared" si="3"/>
        <v>Fa</v>
      </c>
      <c r="K5" s="2" t="str">
        <f t="shared" si="3"/>
        <v>Solb</v>
      </c>
      <c r="L5" s="2" t="str">
        <f t="shared" si="3"/>
        <v>Sol</v>
      </c>
      <c r="M5" s="2" t="str">
        <f t="shared" si="3"/>
        <v>Lab</v>
      </c>
      <c r="N5" s="2" t="str">
        <f t="shared" si="3"/>
        <v>La</v>
      </c>
      <c r="O5" s="2" t="str">
        <f t="shared" si="3"/>
        <v>Sib</v>
      </c>
      <c r="P5" s="2" t="str">
        <f t="shared" si="3"/>
        <v>Si</v>
      </c>
      <c r="Q5" s="2" t="str">
        <f t="shared" si="3"/>
        <v>Do</v>
      </c>
      <c r="R5" s="2" t="str">
        <f t="shared" si="3"/>
        <v>Réb</v>
      </c>
      <c r="S5" s="2" t="str">
        <f t="shared" si="3"/>
        <v>Ré</v>
      </c>
      <c r="V5" s="3" t="s">
        <v>64</v>
      </c>
      <c r="W5" s="6" t="str">
        <f>W3</f>
        <v>Do</v>
      </c>
      <c r="X5" s="6" t="s">
        <v>54</v>
      </c>
      <c r="Y5" s="6" t="str">
        <f>Y3</f>
        <v>Ré</v>
      </c>
      <c r="Z5" s="6" t="s">
        <v>55</v>
      </c>
      <c r="AA5" s="6" t="str">
        <f>AA3</f>
        <v>Mi</v>
      </c>
      <c r="AB5" s="6" t="str">
        <f>AB3</f>
        <v>Fa</v>
      </c>
      <c r="AC5" s="6" t="s">
        <v>56</v>
      </c>
      <c r="AD5" s="6" t="str">
        <f>AD3</f>
        <v>Sol</v>
      </c>
      <c r="AE5" s="6" t="s">
        <v>57</v>
      </c>
      <c r="AF5" s="6" t="str">
        <f>AF3</f>
        <v>La</v>
      </c>
      <c r="AG5" s="6" t="s">
        <v>58</v>
      </c>
      <c r="AH5" s="6" t="str">
        <f>AH3</f>
        <v>Si</v>
      </c>
    </row>
    <row r="6" spans="2:34" hidden="1">
      <c r="G6" s="3">
        <v>1</v>
      </c>
      <c r="H6" s="2" t="str">
        <f t="shared" ref="H6:S6" si="4">INDEX($L$19:$AP$19,1,$G6+H$1)</f>
        <v>Sib</v>
      </c>
      <c r="I6" s="2" t="str">
        <f t="shared" si="4"/>
        <v>Si</v>
      </c>
      <c r="J6" s="2" t="str">
        <f t="shared" si="4"/>
        <v>Do</v>
      </c>
      <c r="K6" s="2" t="str">
        <f t="shared" si="4"/>
        <v>Réb</v>
      </c>
      <c r="L6" s="2" t="str">
        <f t="shared" si="4"/>
        <v>Ré</v>
      </c>
      <c r="M6" s="2" t="str">
        <f t="shared" si="4"/>
        <v>Mib</v>
      </c>
      <c r="N6" s="2" t="str">
        <f t="shared" si="4"/>
        <v>Mi</v>
      </c>
      <c r="O6" s="2" t="str">
        <f t="shared" si="4"/>
        <v>Fa</v>
      </c>
      <c r="P6" s="2" t="str">
        <f t="shared" si="4"/>
        <v>Solb</v>
      </c>
      <c r="Q6" s="2" t="str">
        <f t="shared" si="4"/>
        <v>Sol</v>
      </c>
      <c r="R6" s="2" t="str">
        <f t="shared" si="4"/>
        <v>Lab</v>
      </c>
      <c r="S6" s="2" t="str">
        <f t="shared" si="4"/>
        <v>La</v>
      </c>
      <c r="U6" s="3" t="s">
        <v>46</v>
      </c>
      <c r="V6" s="2">
        <f>MATCH(AD72,notation,0)</f>
        <v>4</v>
      </c>
      <c r="W6" s="2" t="str">
        <f t="shared" ref="W6:AH6" si="5">CHOOSE($V$6,W2,W3,W4,W5)</f>
        <v>Do</v>
      </c>
      <c r="X6" s="2" t="str">
        <f t="shared" si="5"/>
        <v>Réb</v>
      </c>
      <c r="Y6" s="2" t="str">
        <f t="shared" si="5"/>
        <v>Ré</v>
      </c>
      <c r="Z6" s="2" t="str">
        <f t="shared" si="5"/>
        <v>Mib</v>
      </c>
      <c r="AA6" s="2" t="str">
        <f t="shared" si="5"/>
        <v>Mi</v>
      </c>
      <c r="AB6" s="2" t="str">
        <f t="shared" si="5"/>
        <v>Fa</v>
      </c>
      <c r="AC6" s="2" t="str">
        <f t="shared" si="5"/>
        <v>Solb</v>
      </c>
      <c r="AD6" s="2" t="str">
        <f t="shared" si="5"/>
        <v>Sol</v>
      </c>
      <c r="AE6" s="2" t="str">
        <f t="shared" si="5"/>
        <v>Lab</v>
      </c>
      <c r="AF6" s="2" t="str">
        <f t="shared" si="5"/>
        <v>La</v>
      </c>
      <c r="AG6" s="2" t="str">
        <f t="shared" si="5"/>
        <v>Sib</v>
      </c>
      <c r="AH6" s="2" t="str">
        <f t="shared" si="5"/>
        <v>Si</v>
      </c>
    </row>
    <row r="7" spans="2:34" hidden="1">
      <c r="B7" s="1"/>
      <c r="G7" s="3">
        <v>1</v>
      </c>
      <c r="H7" s="2" t="str">
        <f t="shared" ref="H7:S7" si="6">INDEX($G$19:$AX$19,1,$G7+H$1)</f>
        <v>Fa</v>
      </c>
      <c r="I7" s="2" t="str">
        <f t="shared" si="6"/>
        <v>Solb</v>
      </c>
      <c r="J7" s="2" t="str">
        <f t="shared" si="6"/>
        <v>Sol</v>
      </c>
      <c r="K7" s="2" t="str">
        <f t="shared" si="6"/>
        <v>Lab</v>
      </c>
      <c r="L7" s="2" t="str">
        <f t="shared" si="6"/>
        <v>La</v>
      </c>
      <c r="M7" s="2" t="str">
        <f t="shared" si="6"/>
        <v>Sib</v>
      </c>
      <c r="N7" s="2" t="str">
        <f t="shared" si="6"/>
        <v>Si</v>
      </c>
      <c r="O7" s="2" t="str">
        <f t="shared" si="6"/>
        <v>Do</v>
      </c>
      <c r="P7" s="2" t="str">
        <f t="shared" si="6"/>
        <v>Réb</v>
      </c>
      <c r="Q7" s="2" t="str">
        <f t="shared" si="6"/>
        <v>Ré</v>
      </c>
      <c r="R7" s="2" t="str">
        <f t="shared" si="6"/>
        <v>Mib</v>
      </c>
      <c r="S7" s="2" t="str">
        <f t="shared" si="6"/>
        <v>Mi</v>
      </c>
      <c r="W7" s="21">
        <v>1</v>
      </c>
      <c r="X7" s="21">
        <v>2</v>
      </c>
      <c r="Y7" s="21">
        <v>3</v>
      </c>
      <c r="Z7" s="21">
        <v>4</v>
      </c>
      <c r="AA7" s="21">
        <v>5</v>
      </c>
      <c r="AB7" s="21">
        <v>6</v>
      </c>
      <c r="AC7" s="21">
        <v>7</v>
      </c>
      <c r="AD7" s="21">
        <v>8</v>
      </c>
      <c r="AE7" s="21">
        <v>9</v>
      </c>
      <c r="AF7" s="21">
        <v>10</v>
      </c>
      <c r="AG7" s="21">
        <v>11</v>
      </c>
      <c r="AH7" s="21">
        <v>12</v>
      </c>
    </row>
    <row r="8" spans="2:34" hidden="1">
      <c r="F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W8" s="2">
        <f t="shared" ref="W8:AH8" si="7">N(W2=$AD$77)</f>
        <v>0</v>
      </c>
      <c r="X8" s="2">
        <f t="shared" si="7"/>
        <v>0</v>
      </c>
      <c r="Y8" s="2">
        <f t="shared" si="7"/>
        <v>0</v>
      </c>
      <c r="Z8" s="2">
        <f t="shared" si="7"/>
        <v>0</v>
      </c>
      <c r="AA8" s="2">
        <f t="shared" si="7"/>
        <v>0</v>
      </c>
      <c r="AB8" s="2">
        <f t="shared" si="7"/>
        <v>0</v>
      </c>
      <c r="AC8" s="2">
        <f t="shared" si="7"/>
        <v>0</v>
      </c>
      <c r="AD8" s="2">
        <f t="shared" si="7"/>
        <v>0</v>
      </c>
      <c r="AE8" s="2">
        <f t="shared" si="7"/>
        <v>0</v>
      </c>
      <c r="AF8" s="2">
        <f t="shared" si="7"/>
        <v>0</v>
      </c>
      <c r="AG8" s="2">
        <f t="shared" si="7"/>
        <v>0</v>
      </c>
      <c r="AH8" s="2">
        <f t="shared" si="7"/>
        <v>0</v>
      </c>
    </row>
    <row r="9" spans="2:34" hidden="1">
      <c r="F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W9" s="2">
        <f t="shared" ref="W9:AH9" si="8">N(W3=$AD$77)</f>
        <v>1</v>
      </c>
      <c r="X9" s="2">
        <f t="shared" si="8"/>
        <v>0</v>
      </c>
      <c r="Y9" s="2">
        <f t="shared" si="8"/>
        <v>0</v>
      </c>
      <c r="Z9" s="2">
        <f t="shared" si="8"/>
        <v>0</v>
      </c>
      <c r="AA9" s="2">
        <f t="shared" si="8"/>
        <v>0</v>
      </c>
      <c r="AB9" s="2">
        <f t="shared" si="8"/>
        <v>0</v>
      </c>
      <c r="AC9" s="2">
        <f t="shared" si="8"/>
        <v>0</v>
      </c>
      <c r="AD9" s="2">
        <f t="shared" si="8"/>
        <v>0</v>
      </c>
      <c r="AE9" s="2">
        <f t="shared" si="8"/>
        <v>0</v>
      </c>
      <c r="AF9" s="2">
        <f t="shared" si="8"/>
        <v>0</v>
      </c>
      <c r="AG9" s="2">
        <f t="shared" si="8"/>
        <v>0</v>
      </c>
      <c r="AH9" s="2">
        <f t="shared" si="8"/>
        <v>0</v>
      </c>
    </row>
    <row r="10" spans="2:34" hidden="1">
      <c r="F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W10" s="2">
        <f t="shared" ref="W10:AH10" si="9">N(W4=$AD$77)</f>
        <v>0</v>
      </c>
      <c r="X10" s="2">
        <f t="shared" si="9"/>
        <v>0</v>
      </c>
      <c r="Y10" s="2">
        <f t="shared" si="9"/>
        <v>0</v>
      </c>
      <c r="Z10" s="2">
        <f t="shared" si="9"/>
        <v>0</v>
      </c>
      <c r="AA10" s="2">
        <f t="shared" si="9"/>
        <v>0</v>
      </c>
      <c r="AB10" s="2">
        <f t="shared" si="9"/>
        <v>0</v>
      </c>
      <c r="AC10" s="2">
        <f t="shared" si="9"/>
        <v>0</v>
      </c>
      <c r="AD10" s="2">
        <f t="shared" si="9"/>
        <v>0</v>
      </c>
      <c r="AE10" s="2">
        <f t="shared" si="9"/>
        <v>0</v>
      </c>
      <c r="AF10" s="2">
        <f t="shared" si="9"/>
        <v>0</v>
      </c>
      <c r="AG10" s="2">
        <f t="shared" si="9"/>
        <v>0</v>
      </c>
      <c r="AH10" s="2">
        <f t="shared" si="9"/>
        <v>0</v>
      </c>
    </row>
    <row r="11" spans="2:34" hidden="1">
      <c r="F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W11" s="2">
        <f t="shared" ref="W11:AH11" si="10">N(W5=$AD$77)</f>
        <v>1</v>
      </c>
      <c r="X11" s="2">
        <f t="shared" si="10"/>
        <v>0</v>
      </c>
      <c r="Y11" s="2">
        <f t="shared" si="10"/>
        <v>0</v>
      </c>
      <c r="Z11" s="2">
        <f t="shared" si="10"/>
        <v>0</v>
      </c>
      <c r="AA11" s="2">
        <f t="shared" si="10"/>
        <v>0</v>
      </c>
      <c r="AB11" s="2">
        <f t="shared" si="10"/>
        <v>0</v>
      </c>
      <c r="AC11" s="2">
        <f t="shared" si="10"/>
        <v>0</v>
      </c>
      <c r="AD11" s="2">
        <f t="shared" si="10"/>
        <v>0</v>
      </c>
      <c r="AE11" s="2">
        <f t="shared" si="10"/>
        <v>0</v>
      </c>
      <c r="AF11" s="2">
        <f t="shared" si="10"/>
        <v>0</v>
      </c>
      <c r="AG11" s="2">
        <f t="shared" si="10"/>
        <v>0</v>
      </c>
      <c r="AH11" s="2">
        <f t="shared" si="10"/>
        <v>0</v>
      </c>
    </row>
    <row r="12" spans="2:34" hidden="1">
      <c r="F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V12" s="22">
        <f>MAX(W12:AH12)</f>
        <v>1</v>
      </c>
      <c r="W12" s="2">
        <f>N(NOT(SUM(W8:W11)=0))*W7</f>
        <v>1</v>
      </c>
      <c r="X12" s="2">
        <f t="shared" ref="X12:AH12" si="11">N(NOT(SUM(X8:X11)=0))*X7</f>
        <v>0</v>
      </c>
      <c r="Y12" s="2">
        <f t="shared" si="11"/>
        <v>0</v>
      </c>
      <c r="Z12" s="2">
        <f t="shared" si="11"/>
        <v>0</v>
      </c>
      <c r="AA12" s="2">
        <f t="shared" si="11"/>
        <v>0</v>
      </c>
      <c r="AB12" s="2">
        <f t="shared" si="11"/>
        <v>0</v>
      </c>
      <c r="AC12" s="2">
        <f t="shared" si="11"/>
        <v>0</v>
      </c>
      <c r="AD12" s="2">
        <f t="shared" si="11"/>
        <v>0</v>
      </c>
      <c r="AE12" s="2">
        <f t="shared" si="11"/>
        <v>0</v>
      </c>
      <c r="AF12" s="2">
        <f t="shared" si="11"/>
        <v>0</v>
      </c>
      <c r="AG12" s="2">
        <f t="shared" si="11"/>
        <v>0</v>
      </c>
      <c r="AH12" s="2">
        <f t="shared" si="11"/>
        <v>0</v>
      </c>
    </row>
    <row r="13" spans="2:34" hidden="1"/>
    <row r="14" spans="2:34" ht="21" hidden="1" customHeight="1">
      <c r="B14" s="3" t="s">
        <v>15</v>
      </c>
      <c r="C14" s="27" t="b">
        <v>1</v>
      </c>
      <c r="D14" s="27" t="b">
        <v>0</v>
      </c>
      <c r="E14" s="27" t="b">
        <v>0</v>
      </c>
      <c r="F14" s="27" t="b">
        <v>0</v>
      </c>
      <c r="G14" s="27" t="b">
        <v>1</v>
      </c>
      <c r="H14" s="27" t="b">
        <v>0</v>
      </c>
      <c r="I14" s="27" t="b">
        <v>0</v>
      </c>
      <c r="J14" s="27" t="b">
        <v>1</v>
      </c>
      <c r="K14" s="27" t="b">
        <v>0</v>
      </c>
      <c r="L14" s="27"/>
      <c r="M14" s="27" t="b">
        <v>0</v>
      </c>
      <c r="N14" s="27" t="b">
        <v>0</v>
      </c>
      <c r="O14" s="27" t="b">
        <v>0</v>
      </c>
      <c r="P14" s="27" t="b">
        <v>0</v>
      </c>
      <c r="Q14" s="27" t="b">
        <v>0</v>
      </c>
      <c r="R14" s="27" t="b">
        <v>0</v>
      </c>
      <c r="S14" s="27" t="b">
        <v>0</v>
      </c>
      <c r="T14" s="27" t="b">
        <v>0</v>
      </c>
      <c r="U14" s="27" t="b">
        <v>0</v>
      </c>
      <c r="V14" s="27" t="b">
        <v>0</v>
      </c>
      <c r="W14" s="27" t="b">
        <v>0</v>
      </c>
      <c r="X14" s="27" t="b">
        <v>0</v>
      </c>
    </row>
    <row r="15" spans="2:34" ht="21" hidden="1" customHeight="1">
      <c r="B15" s="3" t="s">
        <v>43</v>
      </c>
      <c r="C15" s="2" t="str">
        <f>IF(C14,C17,"")</f>
        <v>T</v>
      </c>
      <c r="D15" s="2" t="str">
        <f t="shared" ref="D15:X15" si="12">IF(D14,D17,"")</f>
        <v/>
      </c>
      <c r="E15" s="2" t="str">
        <f t="shared" si="12"/>
        <v/>
      </c>
      <c r="F15" s="2" t="str">
        <f t="shared" si="12"/>
        <v/>
      </c>
      <c r="G15" s="2" t="str">
        <f t="shared" si="12"/>
        <v>maj</v>
      </c>
      <c r="H15" s="2" t="str">
        <f t="shared" si="12"/>
        <v/>
      </c>
      <c r="I15" s="2" t="str">
        <f t="shared" si="12"/>
        <v/>
      </c>
      <c r="J15" s="2">
        <f t="shared" si="12"/>
        <v>5</v>
      </c>
      <c r="K15" s="2" t="str">
        <f t="shared" si="12"/>
        <v/>
      </c>
      <c r="L15" s="2" t="str">
        <f t="shared" si="12"/>
        <v/>
      </c>
      <c r="M15" s="2" t="str">
        <f t="shared" si="12"/>
        <v/>
      </c>
      <c r="N15" s="2" t="str">
        <f t="shared" si="12"/>
        <v/>
      </c>
      <c r="O15" s="2" t="str">
        <f t="shared" si="12"/>
        <v/>
      </c>
      <c r="P15" s="2" t="str">
        <f t="shared" si="12"/>
        <v/>
      </c>
      <c r="Q15" s="2" t="str">
        <f t="shared" si="12"/>
        <v/>
      </c>
      <c r="R15" s="2" t="str">
        <f t="shared" si="12"/>
        <v/>
      </c>
      <c r="S15" s="2" t="str">
        <f t="shared" si="12"/>
        <v/>
      </c>
      <c r="T15" s="2" t="str">
        <f t="shared" si="12"/>
        <v/>
      </c>
      <c r="U15" s="2" t="str">
        <f t="shared" si="12"/>
        <v/>
      </c>
      <c r="V15" s="2" t="str">
        <f t="shared" si="12"/>
        <v/>
      </c>
      <c r="W15" s="2" t="str">
        <f t="shared" si="12"/>
        <v/>
      </c>
      <c r="X15" s="2" t="str">
        <f t="shared" si="12"/>
        <v/>
      </c>
    </row>
    <row r="16" spans="2:34" ht="21" hidden="1" customHeight="1">
      <c r="B16" s="3" t="s">
        <v>12</v>
      </c>
      <c r="C16" s="11">
        <v>1</v>
      </c>
      <c r="D16" s="11">
        <v>2</v>
      </c>
      <c r="E16" s="11">
        <v>3</v>
      </c>
      <c r="F16" s="11">
        <v>4</v>
      </c>
      <c r="G16" s="11">
        <v>5</v>
      </c>
      <c r="H16" s="11">
        <v>6</v>
      </c>
      <c r="I16" s="11">
        <v>7</v>
      </c>
      <c r="J16" s="11">
        <v>8</v>
      </c>
      <c r="K16" s="11">
        <v>9</v>
      </c>
      <c r="L16" s="11">
        <v>10</v>
      </c>
      <c r="M16" s="11">
        <v>11</v>
      </c>
      <c r="N16" s="11">
        <v>12</v>
      </c>
      <c r="O16" s="11">
        <v>13</v>
      </c>
      <c r="P16" s="11">
        <v>14</v>
      </c>
      <c r="Q16" s="11">
        <v>15</v>
      </c>
      <c r="R16" s="11">
        <v>16</v>
      </c>
      <c r="S16" s="11">
        <v>17</v>
      </c>
      <c r="T16" s="11">
        <v>18</v>
      </c>
      <c r="U16" s="11">
        <v>19</v>
      </c>
      <c r="V16" s="11">
        <v>20</v>
      </c>
      <c r="W16" s="11">
        <v>21</v>
      </c>
      <c r="X16" s="11">
        <v>22</v>
      </c>
    </row>
    <row r="17" spans="2:50" ht="21" hidden="1" customHeight="1">
      <c r="B17" s="5" t="s">
        <v>13</v>
      </c>
      <c r="C17" s="6" t="str">
        <f>E67</f>
        <v>T</v>
      </c>
      <c r="D17" s="6" t="str">
        <f t="shared" ref="D17:X17" si="13">F67</f>
        <v>2b</v>
      </c>
      <c r="E17" s="6">
        <f t="shared" si="13"/>
        <v>2</v>
      </c>
      <c r="F17" s="6" t="str">
        <f t="shared" si="13"/>
        <v>min</v>
      </c>
      <c r="G17" s="6" t="str">
        <f t="shared" si="13"/>
        <v>maj</v>
      </c>
      <c r="H17" s="6">
        <f t="shared" si="13"/>
        <v>4</v>
      </c>
      <c r="I17" s="6" t="str">
        <f t="shared" si="13"/>
        <v>5b</v>
      </c>
      <c r="J17" s="6">
        <f t="shared" si="13"/>
        <v>5</v>
      </c>
      <c r="K17" s="6" t="str">
        <f t="shared" si="13"/>
        <v>5#</v>
      </c>
      <c r="L17" s="6">
        <f t="shared" si="13"/>
        <v>6</v>
      </c>
      <c r="M17" s="6">
        <f t="shared" si="13"/>
        <v>7</v>
      </c>
      <c r="N17" s="6" t="str">
        <f t="shared" si="13"/>
        <v>7M</v>
      </c>
      <c r="O17" s="6" t="str">
        <f t="shared" si="13"/>
        <v>Oct</v>
      </c>
      <c r="P17" s="6" t="str">
        <f t="shared" si="13"/>
        <v>9b</v>
      </c>
      <c r="Q17" s="6">
        <f t="shared" si="13"/>
        <v>9</v>
      </c>
      <c r="R17" s="6" t="str">
        <f t="shared" si="13"/>
        <v>9#</v>
      </c>
      <c r="S17" s="6" t="str">
        <f t="shared" si="13"/>
        <v>11b</v>
      </c>
      <c r="T17" s="6">
        <f t="shared" si="13"/>
        <v>11</v>
      </c>
      <c r="U17" s="6" t="str">
        <f t="shared" si="13"/>
        <v>11#</v>
      </c>
      <c r="V17" s="6" t="str">
        <f t="shared" si="13"/>
        <v>13b</v>
      </c>
      <c r="W17" s="6">
        <f t="shared" si="13"/>
        <v>13</v>
      </c>
      <c r="X17" s="6" t="str">
        <f t="shared" si="13"/>
        <v>13#</v>
      </c>
    </row>
    <row r="18" spans="2:50" ht="21" hidden="1" customHeight="1">
      <c r="C18" s="1">
        <v>1</v>
      </c>
      <c r="D18" s="1">
        <v>2</v>
      </c>
      <c r="E18" s="1">
        <v>3</v>
      </c>
      <c r="F18" s="1">
        <v>4</v>
      </c>
      <c r="G18" s="1">
        <v>5</v>
      </c>
      <c r="H18" s="1">
        <v>6</v>
      </c>
      <c r="I18" s="1">
        <v>7</v>
      </c>
      <c r="J18" s="1">
        <v>8</v>
      </c>
      <c r="K18" s="1">
        <v>9</v>
      </c>
      <c r="L18" s="1">
        <v>10</v>
      </c>
      <c r="M18" s="1">
        <v>11</v>
      </c>
      <c r="N18" s="1">
        <v>12</v>
      </c>
      <c r="O18" s="1">
        <v>13</v>
      </c>
      <c r="P18" s="1">
        <v>14</v>
      </c>
      <c r="Q18" s="1">
        <v>15</v>
      </c>
      <c r="R18" s="1">
        <v>16</v>
      </c>
      <c r="S18" s="1">
        <v>17</v>
      </c>
      <c r="T18" s="1">
        <v>18</v>
      </c>
      <c r="U18" s="1">
        <v>19</v>
      </c>
      <c r="V18" s="1">
        <v>20</v>
      </c>
      <c r="W18" s="1">
        <v>21</v>
      </c>
      <c r="X18" s="1">
        <v>22</v>
      </c>
      <c r="AA18" s="1">
        <v>25</v>
      </c>
      <c r="AB18" s="1">
        <v>26</v>
      </c>
      <c r="AC18" s="1">
        <v>27</v>
      </c>
      <c r="AD18" s="1">
        <v>28</v>
      </c>
      <c r="AE18" s="1">
        <v>29</v>
      </c>
      <c r="AF18" s="1">
        <v>30</v>
      </c>
      <c r="AG18" s="1">
        <v>31</v>
      </c>
      <c r="AH18" s="1">
        <v>32</v>
      </c>
      <c r="AI18" s="1">
        <v>33</v>
      </c>
      <c r="AJ18" s="1">
        <v>34</v>
      </c>
      <c r="AK18" s="1">
        <v>35</v>
      </c>
      <c r="AL18" s="1">
        <v>36</v>
      </c>
      <c r="AM18" s="1">
        <v>37</v>
      </c>
      <c r="AN18" s="1">
        <v>38</v>
      </c>
      <c r="AO18" s="1">
        <v>39</v>
      </c>
      <c r="AP18" s="1">
        <v>40</v>
      </c>
      <c r="AQ18" s="1">
        <v>41</v>
      </c>
      <c r="AR18" s="1">
        <v>42</v>
      </c>
      <c r="AS18" s="1">
        <v>43</v>
      </c>
      <c r="AT18" s="1">
        <v>44</v>
      </c>
      <c r="AU18" s="1">
        <v>45</v>
      </c>
      <c r="AV18" s="1">
        <v>46</v>
      </c>
      <c r="AW18" s="1">
        <v>47</v>
      </c>
      <c r="AX18" s="1">
        <v>48</v>
      </c>
    </row>
    <row r="19" spans="2:50" ht="21" hidden="1" customHeight="1">
      <c r="B19" s="3">
        <v>1</v>
      </c>
      <c r="C19" s="2" t="str">
        <f>W6</f>
        <v>Do</v>
      </c>
      <c r="D19" s="2" t="str">
        <f t="shared" ref="D19:N19" si="14">X6</f>
        <v>Réb</v>
      </c>
      <c r="E19" s="2" t="str">
        <f t="shared" si="14"/>
        <v>Ré</v>
      </c>
      <c r="F19" s="2" t="str">
        <f t="shared" si="14"/>
        <v>Mib</v>
      </c>
      <c r="G19" s="2" t="str">
        <f t="shared" si="14"/>
        <v>Mi</v>
      </c>
      <c r="H19" s="2" t="str">
        <f t="shared" si="14"/>
        <v>Fa</v>
      </c>
      <c r="I19" s="2" t="str">
        <f t="shared" si="14"/>
        <v>Solb</v>
      </c>
      <c r="J19" s="2" t="str">
        <f t="shared" si="14"/>
        <v>Sol</v>
      </c>
      <c r="K19" s="2" t="str">
        <f t="shared" si="14"/>
        <v>Lab</v>
      </c>
      <c r="L19" s="2" t="str">
        <f t="shared" si="14"/>
        <v>La</v>
      </c>
      <c r="M19" s="2" t="str">
        <f t="shared" si="14"/>
        <v>Sib</v>
      </c>
      <c r="N19" s="2" t="str">
        <f t="shared" si="14"/>
        <v>Si</v>
      </c>
      <c r="O19" s="2" t="str">
        <f>C19</f>
        <v>Do</v>
      </c>
      <c r="P19" s="2" t="str">
        <f t="shared" ref="P19:AX19" si="15">D19</f>
        <v>Réb</v>
      </c>
      <c r="Q19" s="2" t="str">
        <f t="shared" si="15"/>
        <v>Ré</v>
      </c>
      <c r="R19" s="2" t="str">
        <f t="shared" si="15"/>
        <v>Mib</v>
      </c>
      <c r="S19" s="2" t="str">
        <f t="shared" si="15"/>
        <v>Mi</v>
      </c>
      <c r="T19" s="2" t="str">
        <f t="shared" si="15"/>
        <v>Fa</v>
      </c>
      <c r="U19" s="2" t="str">
        <f t="shared" si="15"/>
        <v>Solb</v>
      </c>
      <c r="V19" s="2" t="str">
        <f t="shared" si="15"/>
        <v>Sol</v>
      </c>
      <c r="W19" s="2" t="str">
        <f t="shared" si="15"/>
        <v>Lab</v>
      </c>
      <c r="X19" s="2" t="str">
        <f t="shared" si="15"/>
        <v>La</v>
      </c>
      <c r="AA19" s="2" t="str">
        <f t="shared" si="15"/>
        <v>Do</v>
      </c>
      <c r="AB19" s="2" t="str">
        <f t="shared" si="15"/>
        <v>Réb</v>
      </c>
      <c r="AC19" s="2" t="str">
        <f t="shared" si="15"/>
        <v>Ré</v>
      </c>
      <c r="AD19" s="2" t="str">
        <f t="shared" si="15"/>
        <v>Mib</v>
      </c>
      <c r="AE19" s="2" t="str">
        <f t="shared" si="15"/>
        <v>Mi</v>
      </c>
      <c r="AF19" s="2" t="str">
        <f t="shared" si="15"/>
        <v>Fa</v>
      </c>
      <c r="AG19" s="2" t="str">
        <f t="shared" si="15"/>
        <v>Solb</v>
      </c>
      <c r="AH19" s="2" t="str">
        <f t="shared" si="15"/>
        <v>Sol</v>
      </c>
      <c r="AI19" s="2" t="str">
        <f t="shared" si="15"/>
        <v>Lab</v>
      </c>
      <c r="AJ19" s="2" t="str">
        <f t="shared" si="15"/>
        <v>La</v>
      </c>
      <c r="AK19" s="2">
        <f t="shared" si="15"/>
        <v>0</v>
      </c>
      <c r="AL19" s="2">
        <f t="shared" si="15"/>
        <v>0</v>
      </c>
      <c r="AM19" s="2" t="str">
        <f t="shared" si="15"/>
        <v>Do</v>
      </c>
      <c r="AN19" s="2" t="str">
        <f t="shared" si="15"/>
        <v>Réb</v>
      </c>
      <c r="AO19" s="2" t="str">
        <f t="shared" si="15"/>
        <v>Ré</v>
      </c>
      <c r="AP19" s="2" t="str">
        <f t="shared" si="15"/>
        <v>Mib</v>
      </c>
      <c r="AQ19" s="2" t="str">
        <f t="shared" si="15"/>
        <v>Mi</v>
      </c>
      <c r="AR19" s="2" t="str">
        <f t="shared" si="15"/>
        <v>Fa</v>
      </c>
      <c r="AS19" s="2" t="str">
        <f t="shared" si="15"/>
        <v>Solb</v>
      </c>
      <c r="AT19" s="2" t="str">
        <f t="shared" si="15"/>
        <v>Sol</v>
      </c>
      <c r="AU19" s="2" t="str">
        <f t="shared" si="15"/>
        <v>Lab</v>
      </c>
      <c r="AV19" s="2" t="str">
        <f t="shared" si="15"/>
        <v>La</v>
      </c>
      <c r="AW19" s="2">
        <f t="shared" si="15"/>
        <v>0</v>
      </c>
      <c r="AX19" s="2">
        <f t="shared" si="15"/>
        <v>0</v>
      </c>
    </row>
    <row r="20" spans="2:50" ht="21" hidden="1" customHeight="1">
      <c r="B20" s="3">
        <v>2</v>
      </c>
      <c r="C20" s="2" t="str">
        <f>D19</f>
        <v>Réb</v>
      </c>
      <c r="D20" s="2" t="str">
        <f t="shared" ref="D20:AW26" si="16">E19</f>
        <v>Ré</v>
      </c>
      <c r="E20" s="2" t="str">
        <f t="shared" si="16"/>
        <v>Mib</v>
      </c>
      <c r="F20" s="2" t="str">
        <f t="shared" si="16"/>
        <v>Mi</v>
      </c>
      <c r="G20" s="2" t="str">
        <f t="shared" si="16"/>
        <v>Fa</v>
      </c>
      <c r="H20" s="2" t="str">
        <f t="shared" si="16"/>
        <v>Solb</v>
      </c>
      <c r="I20" s="2" t="str">
        <f t="shared" si="16"/>
        <v>Sol</v>
      </c>
      <c r="J20" s="2" t="str">
        <f t="shared" si="16"/>
        <v>Lab</v>
      </c>
      <c r="K20" s="2" t="str">
        <f t="shared" si="16"/>
        <v>La</v>
      </c>
      <c r="L20" s="2" t="str">
        <f t="shared" si="16"/>
        <v>Sib</v>
      </c>
      <c r="M20" s="2" t="str">
        <f t="shared" si="16"/>
        <v>Si</v>
      </c>
      <c r="N20" s="2" t="str">
        <f t="shared" si="16"/>
        <v>Do</v>
      </c>
      <c r="O20" s="2" t="str">
        <f t="shared" si="16"/>
        <v>Réb</v>
      </c>
      <c r="P20" s="2" t="str">
        <f t="shared" si="16"/>
        <v>Ré</v>
      </c>
      <c r="Q20" s="2" t="str">
        <f t="shared" si="16"/>
        <v>Mib</v>
      </c>
      <c r="R20" s="2" t="str">
        <f t="shared" si="16"/>
        <v>Mi</v>
      </c>
      <c r="S20" s="2" t="str">
        <f t="shared" si="16"/>
        <v>Fa</v>
      </c>
      <c r="T20" s="2" t="str">
        <f t="shared" si="16"/>
        <v>Solb</v>
      </c>
      <c r="U20" s="2" t="str">
        <f t="shared" si="16"/>
        <v>Sol</v>
      </c>
      <c r="V20" s="2" t="str">
        <f t="shared" si="16"/>
        <v>Lab</v>
      </c>
      <c r="W20" s="2" t="str">
        <f t="shared" si="16"/>
        <v>La</v>
      </c>
      <c r="X20" s="2">
        <f t="shared" si="16"/>
        <v>0</v>
      </c>
      <c r="AA20" s="2" t="str">
        <f t="shared" si="16"/>
        <v>Réb</v>
      </c>
      <c r="AB20" s="2" t="str">
        <f t="shared" si="16"/>
        <v>Ré</v>
      </c>
      <c r="AC20" s="2" t="str">
        <f t="shared" si="16"/>
        <v>Mib</v>
      </c>
      <c r="AD20" s="2" t="str">
        <f t="shared" si="16"/>
        <v>Mi</v>
      </c>
      <c r="AE20" s="2" t="str">
        <f t="shared" si="16"/>
        <v>Fa</v>
      </c>
      <c r="AF20" s="2" t="str">
        <f t="shared" si="16"/>
        <v>Solb</v>
      </c>
      <c r="AG20" s="2" t="str">
        <f t="shared" si="16"/>
        <v>Sol</v>
      </c>
      <c r="AH20" s="2" t="str">
        <f t="shared" si="16"/>
        <v>Lab</v>
      </c>
      <c r="AI20" s="2" t="str">
        <f t="shared" si="16"/>
        <v>La</v>
      </c>
      <c r="AJ20" s="2">
        <f t="shared" si="16"/>
        <v>0</v>
      </c>
      <c r="AK20" s="2">
        <f t="shared" si="16"/>
        <v>0</v>
      </c>
      <c r="AL20" s="2" t="str">
        <f t="shared" si="16"/>
        <v>Do</v>
      </c>
      <c r="AM20" s="2" t="str">
        <f t="shared" si="16"/>
        <v>Réb</v>
      </c>
      <c r="AN20" s="2" t="str">
        <f t="shared" si="16"/>
        <v>Ré</v>
      </c>
      <c r="AO20" s="2" t="str">
        <f t="shared" si="16"/>
        <v>Mib</v>
      </c>
      <c r="AP20" s="2" t="str">
        <f t="shared" si="16"/>
        <v>Mi</v>
      </c>
      <c r="AQ20" s="2" t="str">
        <f t="shared" si="16"/>
        <v>Fa</v>
      </c>
      <c r="AR20" s="2" t="str">
        <f t="shared" si="16"/>
        <v>Solb</v>
      </c>
      <c r="AS20" s="2" t="str">
        <f t="shared" si="16"/>
        <v>Sol</v>
      </c>
      <c r="AT20" s="2" t="str">
        <f t="shared" si="16"/>
        <v>Lab</v>
      </c>
      <c r="AU20" s="2" t="str">
        <f t="shared" si="16"/>
        <v>La</v>
      </c>
      <c r="AV20" s="2">
        <f t="shared" si="16"/>
        <v>0</v>
      </c>
      <c r="AW20" s="2">
        <f t="shared" si="16"/>
        <v>0</v>
      </c>
    </row>
    <row r="21" spans="2:50" ht="21" hidden="1" customHeight="1">
      <c r="B21" s="3">
        <v>3</v>
      </c>
      <c r="C21" s="2" t="str">
        <f>D20</f>
        <v>Ré</v>
      </c>
      <c r="D21" s="2" t="str">
        <f>E20</f>
        <v>Mib</v>
      </c>
      <c r="E21" s="2" t="str">
        <f t="shared" si="16"/>
        <v>Mi</v>
      </c>
      <c r="F21" s="2" t="str">
        <f t="shared" si="16"/>
        <v>Fa</v>
      </c>
      <c r="G21" s="2" t="str">
        <f t="shared" si="16"/>
        <v>Solb</v>
      </c>
      <c r="H21" s="2" t="str">
        <f t="shared" si="16"/>
        <v>Sol</v>
      </c>
      <c r="I21" s="2" t="str">
        <f t="shared" si="16"/>
        <v>Lab</v>
      </c>
      <c r="J21" s="2" t="str">
        <f t="shared" si="16"/>
        <v>La</v>
      </c>
      <c r="K21" s="2" t="str">
        <f t="shared" si="16"/>
        <v>Sib</v>
      </c>
      <c r="L21" s="2" t="str">
        <f t="shared" si="16"/>
        <v>Si</v>
      </c>
      <c r="M21" s="2" t="str">
        <f t="shared" si="16"/>
        <v>Do</v>
      </c>
      <c r="N21" s="2" t="str">
        <f t="shared" si="16"/>
        <v>Réb</v>
      </c>
      <c r="O21" s="2" t="str">
        <f t="shared" si="16"/>
        <v>Ré</v>
      </c>
      <c r="P21" s="2" t="str">
        <f t="shared" si="16"/>
        <v>Mib</v>
      </c>
      <c r="Q21" s="2" t="str">
        <f t="shared" si="16"/>
        <v>Mi</v>
      </c>
      <c r="R21" s="2" t="str">
        <f t="shared" si="16"/>
        <v>Fa</v>
      </c>
      <c r="S21" s="2" t="str">
        <f t="shared" si="16"/>
        <v>Solb</v>
      </c>
      <c r="T21" s="2" t="str">
        <f t="shared" si="16"/>
        <v>Sol</v>
      </c>
      <c r="U21" s="2" t="str">
        <f t="shared" si="16"/>
        <v>Lab</v>
      </c>
      <c r="V21" s="2" t="str">
        <f t="shared" si="16"/>
        <v>La</v>
      </c>
      <c r="W21" s="2">
        <f t="shared" si="16"/>
        <v>0</v>
      </c>
      <c r="X21" s="2">
        <f t="shared" si="16"/>
        <v>0</v>
      </c>
      <c r="AA21" s="2" t="str">
        <f t="shared" si="16"/>
        <v>Ré</v>
      </c>
      <c r="AB21" s="2" t="str">
        <f t="shared" si="16"/>
        <v>Mib</v>
      </c>
      <c r="AC21" s="2" t="str">
        <f t="shared" si="16"/>
        <v>Mi</v>
      </c>
      <c r="AD21" s="2" t="str">
        <f t="shared" si="16"/>
        <v>Fa</v>
      </c>
      <c r="AE21" s="2" t="str">
        <f t="shared" si="16"/>
        <v>Solb</v>
      </c>
      <c r="AF21" s="2" t="str">
        <f t="shared" si="16"/>
        <v>Sol</v>
      </c>
      <c r="AG21" s="2" t="str">
        <f t="shared" si="16"/>
        <v>Lab</v>
      </c>
      <c r="AH21" s="2" t="str">
        <f t="shared" si="16"/>
        <v>La</v>
      </c>
      <c r="AI21" s="2">
        <f t="shared" si="16"/>
        <v>0</v>
      </c>
      <c r="AJ21" s="2">
        <f t="shared" si="16"/>
        <v>0</v>
      </c>
      <c r="AK21" s="2" t="str">
        <f t="shared" si="16"/>
        <v>Do</v>
      </c>
      <c r="AL21" s="2" t="str">
        <f t="shared" si="16"/>
        <v>Réb</v>
      </c>
      <c r="AM21" s="2" t="str">
        <f t="shared" si="16"/>
        <v>Ré</v>
      </c>
      <c r="AN21" s="2" t="str">
        <f t="shared" si="16"/>
        <v>Mib</v>
      </c>
      <c r="AO21" s="2" t="str">
        <f t="shared" si="16"/>
        <v>Mi</v>
      </c>
      <c r="AP21" s="2" t="str">
        <f t="shared" si="16"/>
        <v>Fa</v>
      </c>
      <c r="AQ21" s="2" t="str">
        <f t="shared" si="16"/>
        <v>Solb</v>
      </c>
      <c r="AR21" s="2" t="str">
        <f t="shared" si="16"/>
        <v>Sol</v>
      </c>
      <c r="AS21" s="2" t="str">
        <f t="shared" si="16"/>
        <v>Lab</v>
      </c>
      <c r="AT21" s="2" t="str">
        <f t="shared" si="16"/>
        <v>La</v>
      </c>
      <c r="AU21" s="2">
        <f t="shared" si="16"/>
        <v>0</v>
      </c>
      <c r="AV21" s="2">
        <f t="shared" si="16"/>
        <v>0</v>
      </c>
    </row>
    <row r="22" spans="2:50" ht="21" hidden="1" customHeight="1">
      <c r="B22" s="3">
        <v>4</v>
      </c>
      <c r="C22" s="2" t="str">
        <f>D21</f>
        <v>Mib</v>
      </c>
      <c r="D22" s="2" t="str">
        <f>E21</f>
        <v>Mi</v>
      </c>
      <c r="E22" s="2" t="str">
        <f t="shared" si="16"/>
        <v>Fa</v>
      </c>
      <c r="F22" s="2" t="str">
        <f t="shared" si="16"/>
        <v>Solb</v>
      </c>
      <c r="G22" s="2" t="str">
        <f t="shared" si="16"/>
        <v>Sol</v>
      </c>
      <c r="H22" s="2" t="str">
        <f t="shared" si="16"/>
        <v>Lab</v>
      </c>
      <c r="I22" s="2" t="str">
        <f t="shared" si="16"/>
        <v>La</v>
      </c>
      <c r="J22" s="2" t="str">
        <f t="shared" si="16"/>
        <v>Sib</v>
      </c>
      <c r="K22" s="2" t="str">
        <f t="shared" si="16"/>
        <v>Si</v>
      </c>
      <c r="L22" s="2" t="str">
        <f t="shared" si="16"/>
        <v>Do</v>
      </c>
      <c r="M22" s="2" t="str">
        <f t="shared" si="16"/>
        <v>Réb</v>
      </c>
      <c r="N22" s="2" t="str">
        <f t="shared" si="16"/>
        <v>Ré</v>
      </c>
      <c r="O22" s="2" t="str">
        <f t="shared" si="16"/>
        <v>Mib</v>
      </c>
      <c r="P22" s="2" t="str">
        <f t="shared" si="16"/>
        <v>Mi</v>
      </c>
      <c r="Q22" s="2" t="str">
        <f t="shared" si="16"/>
        <v>Fa</v>
      </c>
      <c r="R22" s="2" t="str">
        <f t="shared" si="16"/>
        <v>Solb</v>
      </c>
      <c r="S22" s="2" t="str">
        <f t="shared" si="16"/>
        <v>Sol</v>
      </c>
      <c r="T22" s="2" t="str">
        <f t="shared" si="16"/>
        <v>Lab</v>
      </c>
      <c r="U22" s="2" t="str">
        <f t="shared" si="16"/>
        <v>La</v>
      </c>
      <c r="V22" s="2">
        <f t="shared" si="16"/>
        <v>0</v>
      </c>
      <c r="W22" s="2">
        <f t="shared" si="16"/>
        <v>0</v>
      </c>
      <c r="X22" s="2">
        <f t="shared" si="16"/>
        <v>0</v>
      </c>
      <c r="AA22" s="2" t="str">
        <f t="shared" si="16"/>
        <v>Mib</v>
      </c>
      <c r="AB22" s="2" t="str">
        <f t="shared" si="16"/>
        <v>Mi</v>
      </c>
      <c r="AC22" s="2" t="str">
        <f t="shared" si="16"/>
        <v>Fa</v>
      </c>
      <c r="AD22" s="2" t="str">
        <f t="shared" si="16"/>
        <v>Solb</v>
      </c>
      <c r="AE22" s="2" t="str">
        <f t="shared" si="16"/>
        <v>Sol</v>
      </c>
      <c r="AF22" s="2" t="str">
        <f t="shared" si="16"/>
        <v>Lab</v>
      </c>
      <c r="AG22" s="2" t="str">
        <f t="shared" si="16"/>
        <v>La</v>
      </c>
      <c r="AH22" s="2">
        <f t="shared" si="16"/>
        <v>0</v>
      </c>
      <c r="AI22" s="2">
        <f t="shared" si="16"/>
        <v>0</v>
      </c>
      <c r="AJ22" s="2" t="str">
        <f t="shared" si="16"/>
        <v>Do</v>
      </c>
      <c r="AK22" s="2" t="str">
        <f t="shared" si="16"/>
        <v>Réb</v>
      </c>
      <c r="AL22" s="2" t="str">
        <f t="shared" si="16"/>
        <v>Ré</v>
      </c>
      <c r="AM22" s="2" t="str">
        <f t="shared" si="16"/>
        <v>Mib</v>
      </c>
      <c r="AN22" s="2" t="str">
        <f t="shared" si="16"/>
        <v>Mi</v>
      </c>
      <c r="AO22" s="2" t="str">
        <f t="shared" si="16"/>
        <v>Fa</v>
      </c>
      <c r="AP22" s="2" t="str">
        <f t="shared" si="16"/>
        <v>Solb</v>
      </c>
      <c r="AQ22" s="2" t="str">
        <f t="shared" si="16"/>
        <v>Sol</v>
      </c>
      <c r="AR22" s="2" t="str">
        <f t="shared" si="16"/>
        <v>Lab</v>
      </c>
      <c r="AS22" s="2" t="str">
        <f t="shared" si="16"/>
        <v>La</v>
      </c>
      <c r="AT22" s="2">
        <f t="shared" si="16"/>
        <v>0</v>
      </c>
      <c r="AU22" s="2">
        <f t="shared" si="16"/>
        <v>0</v>
      </c>
    </row>
    <row r="23" spans="2:50" ht="21" hidden="1" customHeight="1">
      <c r="B23" s="3">
        <v>5</v>
      </c>
      <c r="C23" s="2" t="str">
        <f t="shared" ref="C23:R31" si="17">D22</f>
        <v>Mi</v>
      </c>
      <c r="D23" s="2" t="str">
        <f t="shared" si="17"/>
        <v>Fa</v>
      </c>
      <c r="E23" s="2" t="str">
        <f t="shared" si="17"/>
        <v>Solb</v>
      </c>
      <c r="F23" s="2" t="str">
        <f t="shared" si="17"/>
        <v>Sol</v>
      </c>
      <c r="G23" s="2" t="str">
        <f t="shared" si="17"/>
        <v>Lab</v>
      </c>
      <c r="H23" s="2" t="str">
        <f t="shared" si="17"/>
        <v>La</v>
      </c>
      <c r="I23" s="2" t="str">
        <f t="shared" si="17"/>
        <v>Sib</v>
      </c>
      <c r="J23" s="2" t="str">
        <f t="shared" si="17"/>
        <v>Si</v>
      </c>
      <c r="K23" s="2" t="str">
        <f t="shared" si="17"/>
        <v>Do</v>
      </c>
      <c r="L23" s="2" t="str">
        <f t="shared" si="17"/>
        <v>Réb</v>
      </c>
      <c r="M23" s="2" t="str">
        <f t="shared" si="17"/>
        <v>Ré</v>
      </c>
      <c r="N23" s="2" t="str">
        <f t="shared" si="17"/>
        <v>Mib</v>
      </c>
      <c r="O23" s="2" t="str">
        <f t="shared" si="17"/>
        <v>Mi</v>
      </c>
      <c r="P23" s="2" t="str">
        <f t="shared" si="17"/>
        <v>Fa</v>
      </c>
      <c r="Q23" s="2" t="str">
        <f t="shared" si="17"/>
        <v>Solb</v>
      </c>
      <c r="R23" s="2" t="str">
        <f t="shared" si="17"/>
        <v>Sol</v>
      </c>
      <c r="S23" s="2" t="str">
        <f t="shared" si="16"/>
        <v>Lab</v>
      </c>
      <c r="T23" s="2" t="str">
        <f t="shared" si="16"/>
        <v>La</v>
      </c>
      <c r="U23" s="2">
        <f t="shared" si="16"/>
        <v>0</v>
      </c>
      <c r="V23" s="2">
        <f t="shared" si="16"/>
        <v>0</v>
      </c>
      <c r="W23" s="2">
        <f t="shared" si="16"/>
        <v>0</v>
      </c>
      <c r="X23" s="2">
        <f t="shared" si="16"/>
        <v>0</v>
      </c>
      <c r="AA23" s="2" t="str">
        <f t="shared" si="16"/>
        <v>Mi</v>
      </c>
      <c r="AB23" s="2" t="str">
        <f t="shared" si="16"/>
        <v>Fa</v>
      </c>
      <c r="AC23" s="2" t="str">
        <f t="shared" si="16"/>
        <v>Solb</v>
      </c>
      <c r="AD23" s="2" t="str">
        <f t="shared" si="16"/>
        <v>Sol</v>
      </c>
      <c r="AE23" s="2" t="str">
        <f t="shared" si="16"/>
        <v>Lab</v>
      </c>
      <c r="AF23" s="2" t="str">
        <f t="shared" si="16"/>
        <v>La</v>
      </c>
      <c r="AG23" s="2">
        <f t="shared" si="16"/>
        <v>0</v>
      </c>
      <c r="AH23" s="2">
        <f t="shared" si="16"/>
        <v>0</v>
      </c>
      <c r="AI23" s="2" t="str">
        <f t="shared" si="16"/>
        <v>Do</v>
      </c>
      <c r="AJ23" s="2" t="str">
        <f t="shared" si="16"/>
        <v>Réb</v>
      </c>
      <c r="AK23" s="2" t="str">
        <f t="shared" si="16"/>
        <v>Ré</v>
      </c>
      <c r="AL23" s="2" t="str">
        <f t="shared" si="16"/>
        <v>Mib</v>
      </c>
      <c r="AM23" s="2" t="str">
        <f t="shared" si="16"/>
        <v>Mi</v>
      </c>
      <c r="AN23" s="2" t="str">
        <f t="shared" si="16"/>
        <v>Fa</v>
      </c>
      <c r="AO23" s="2" t="str">
        <f t="shared" si="16"/>
        <v>Solb</v>
      </c>
      <c r="AP23" s="2" t="str">
        <f t="shared" si="16"/>
        <v>Sol</v>
      </c>
      <c r="AQ23" s="2" t="str">
        <f t="shared" si="16"/>
        <v>Lab</v>
      </c>
      <c r="AR23" s="2" t="str">
        <f t="shared" si="16"/>
        <v>La</v>
      </c>
      <c r="AS23" s="2">
        <f t="shared" si="16"/>
        <v>0</v>
      </c>
      <c r="AT23" s="2">
        <f t="shared" si="16"/>
        <v>0</v>
      </c>
    </row>
    <row r="24" spans="2:50" ht="21" hidden="1" customHeight="1">
      <c r="B24" s="3">
        <v>6</v>
      </c>
      <c r="C24" s="2" t="str">
        <f t="shared" si="17"/>
        <v>Fa</v>
      </c>
      <c r="D24" s="2" t="str">
        <f t="shared" si="17"/>
        <v>Solb</v>
      </c>
      <c r="E24" s="2" t="str">
        <f t="shared" si="17"/>
        <v>Sol</v>
      </c>
      <c r="F24" s="2" t="str">
        <f t="shared" si="17"/>
        <v>Lab</v>
      </c>
      <c r="G24" s="2" t="str">
        <f t="shared" si="17"/>
        <v>La</v>
      </c>
      <c r="H24" s="2" t="str">
        <f t="shared" si="17"/>
        <v>Sib</v>
      </c>
      <c r="I24" s="2" t="str">
        <f t="shared" si="17"/>
        <v>Si</v>
      </c>
      <c r="J24" s="2" t="str">
        <f t="shared" si="17"/>
        <v>Do</v>
      </c>
      <c r="K24" s="2" t="str">
        <f t="shared" si="17"/>
        <v>Réb</v>
      </c>
      <c r="L24" s="2" t="str">
        <f t="shared" si="17"/>
        <v>Ré</v>
      </c>
      <c r="M24" s="2" t="str">
        <f t="shared" si="17"/>
        <v>Mib</v>
      </c>
      <c r="N24" s="2" t="str">
        <f t="shared" si="17"/>
        <v>Mi</v>
      </c>
      <c r="O24" s="2" t="str">
        <f t="shared" si="17"/>
        <v>Fa</v>
      </c>
      <c r="P24" s="2" t="str">
        <f t="shared" si="16"/>
        <v>Solb</v>
      </c>
      <c r="Q24" s="2" t="str">
        <f t="shared" si="16"/>
        <v>Sol</v>
      </c>
      <c r="R24" s="2" t="str">
        <f t="shared" si="16"/>
        <v>Lab</v>
      </c>
      <c r="S24" s="2" t="str">
        <f t="shared" si="16"/>
        <v>La</v>
      </c>
      <c r="T24" s="2">
        <f t="shared" si="16"/>
        <v>0</v>
      </c>
      <c r="U24" s="2">
        <f t="shared" si="16"/>
        <v>0</v>
      </c>
      <c r="V24" s="2">
        <f t="shared" si="16"/>
        <v>0</v>
      </c>
      <c r="W24" s="2">
        <f t="shared" si="16"/>
        <v>0</v>
      </c>
      <c r="X24" s="2">
        <f t="shared" si="16"/>
        <v>0</v>
      </c>
      <c r="AA24" s="2" t="str">
        <f t="shared" si="16"/>
        <v>Fa</v>
      </c>
      <c r="AB24" s="2" t="str">
        <f t="shared" si="16"/>
        <v>Solb</v>
      </c>
      <c r="AC24" s="2" t="str">
        <f t="shared" si="16"/>
        <v>Sol</v>
      </c>
      <c r="AD24" s="2" t="str">
        <f t="shared" si="16"/>
        <v>Lab</v>
      </c>
      <c r="AE24" s="2" t="str">
        <f t="shared" si="16"/>
        <v>La</v>
      </c>
      <c r="AF24" s="2">
        <f t="shared" si="16"/>
        <v>0</v>
      </c>
      <c r="AG24" s="2">
        <f t="shared" si="16"/>
        <v>0</v>
      </c>
      <c r="AH24" s="2" t="str">
        <f t="shared" si="16"/>
        <v>Do</v>
      </c>
      <c r="AI24" s="2" t="str">
        <f t="shared" si="16"/>
        <v>Réb</v>
      </c>
      <c r="AJ24" s="2" t="str">
        <f t="shared" si="16"/>
        <v>Ré</v>
      </c>
      <c r="AK24" s="2" t="str">
        <f t="shared" si="16"/>
        <v>Mib</v>
      </c>
      <c r="AL24" s="2" t="str">
        <f t="shared" si="16"/>
        <v>Mi</v>
      </c>
      <c r="AM24" s="2" t="str">
        <f t="shared" si="16"/>
        <v>Fa</v>
      </c>
      <c r="AN24" s="2" t="str">
        <f t="shared" si="16"/>
        <v>Solb</v>
      </c>
      <c r="AO24" s="2" t="str">
        <f t="shared" si="16"/>
        <v>Sol</v>
      </c>
      <c r="AP24" s="2" t="str">
        <f t="shared" si="16"/>
        <v>Lab</v>
      </c>
      <c r="AQ24" s="2" t="str">
        <f t="shared" si="16"/>
        <v>La</v>
      </c>
      <c r="AR24" s="2">
        <f t="shared" si="16"/>
        <v>0</v>
      </c>
      <c r="AS24" s="2">
        <f t="shared" si="16"/>
        <v>0</v>
      </c>
    </row>
    <row r="25" spans="2:50" ht="21" hidden="1" customHeight="1">
      <c r="B25" s="3">
        <v>7</v>
      </c>
      <c r="C25" s="2" t="str">
        <f t="shared" si="17"/>
        <v>Solb</v>
      </c>
      <c r="D25" s="2" t="str">
        <f t="shared" si="17"/>
        <v>Sol</v>
      </c>
      <c r="E25" s="2" t="str">
        <f t="shared" si="17"/>
        <v>Lab</v>
      </c>
      <c r="F25" s="2" t="str">
        <f t="shared" si="17"/>
        <v>La</v>
      </c>
      <c r="G25" s="2" t="str">
        <f t="shared" si="17"/>
        <v>Sib</v>
      </c>
      <c r="H25" s="2" t="str">
        <f t="shared" si="17"/>
        <v>Si</v>
      </c>
      <c r="I25" s="2" t="str">
        <f t="shared" si="17"/>
        <v>Do</v>
      </c>
      <c r="J25" s="2" t="str">
        <f t="shared" si="17"/>
        <v>Réb</v>
      </c>
      <c r="K25" s="2" t="str">
        <f t="shared" si="17"/>
        <v>Ré</v>
      </c>
      <c r="L25" s="2" t="str">
        <f t="shared" si="17"/>
        <v>Mib</v>
      </c>
      <c r="M25" s="2" t="str">
        <f t="shared" si="17"/>
        <v>Mi</v>
      </c>
      <c r="N25" s="2" t="str">
        <f t="shared" si="17"/>
        <v>Fa</v>
      </c>
      <c r="O25" s="2" t="str">
        <f t="shared" si="17"/>
        <v>Solb</v>
      </c>
      <c r="P25" s="2" t="str">
        <f t="shared" si="16"/>
        <v>Sol</v>
      </c>
      <c r="Q25" s="2" t="str">
        <f t="shared" si="16"/>
        <v>Lab</v>
      </c>
      <c r="R25" s="2" t="str">
        <f t="shared" si="16"/>
        <v>La</v>
      </c>
      <c r="S25" s="2">
        <f t="shared" si="16"/>
        <v>0</v>
      </c>
      <c r="T25" s="2">
        <f t="shared" si="16"/>
        <v>0</v>
      </c>
      <c r="U25" s="2">
        <f t="shared" si="16"/>
        <v>0</v>
      </c>
      <c r="V25" s="2">
        <f t="shared" si="16"/>
        <v>0</v>
      </c>
      <c r="W25" s="2">
        <f t="shared" si="16"/>
        <v>0</v>
      </c>
      <c r="X25" s="2">
        <f t="shared" si="16"/>
        <v>0</v>
      </c>
      <c r="AA25" s="2" t="str">
        <f t="shared" si="16"/>
        <v>Solb</v>
      </c>
      <c r="AB25" s="2" t="str">
        <f t="shared" si="16"/>
        <v>Sol</v>
      </c>
      <c r="AC25" s="2" t="str">
        <f t="shared" si="16"/>
        <v>Lab</v>
      </c>
      <c r="AD25" s="2" t="str">
        <f t="shared" si="16"/>
        <v>La</v>
      </c>
      <c r="AE25" s="2">
        <f t="shared" si="16"/>
        <v>0</v>
      </c>
      <c r="AF25" s="2">
        <f t="shared" si="16"/>
        <v>0</v>
      </c>
      <c r="AG25" s="2" t="str">
        <f t="shared" si="16"/>
        <v>Do</v>
      </c>
      <c r="AH25" s="2" t="str">
        <f t="shared" si="16"/>
        <v>Réb</v>
      </c>
      <c r="AI25" s="2" t="str">
        <f t="shared" si="16"/>
        <v>Ré</v>
      </c>
      <c r="AJ25" s="2" t="str">
        <f t="shared" si="16"/>
        <v>Mib</v>
      </c>
      <c r="AK25" s="2" t="str">
        <f t="shared" si="16"/>
        <v>Mi</v>
      </c>
      <c r="AL25" s="2" t="str">
        <f t="shared" si="16"/>
        <v>Fa</v>
      </c>
      <c r="AM25" s="2" t="str">
        <f t="shared" si="16"/>
        <v>Solb</v>
      </c>
      <c r="AN25" s="2" t="str">
        <f t="shared" si="16"/>
        <v>Sol</v>
      </c>
      <c r="AO25" s="2" t="str">
        <f t="shared" si="16"/>
        <v>Lab</v>
      </c>
      <c r="AP25" s="2" t="str">
        <f t="shared" si="16"/>
        <v>La</v>
      </c>
      <c r="AQ25" s="2">
        <f t="shared" si="16"/>
        <v>0</v>
      </c>
      <c r="AR25" s="2">
        <f t="shared" si="16"/>
        <v>0</v>
      </c>
    </row>
    <row r="26" spans="2:50" ht="21" hidden="1" customHeight="1">
      <c r="B26" s="3">
        <v>8</v>
      </c>
      <c r="C26" s="2" t="str">
        <f t="shared" si="17"/>
        <v>Sol</v>
      </c>
      <c r="D26" s="2" t="str">
        <f t="shared" si="17"/>
        <v>Lab</v>
      </c>
      <c r="E26" s="2" t="str">
        <f t="shared" si="17"/>
        <v>La</v>
      </c>
      <c r="F26" s="2" t="str">
        <f t="shared" si="17"/>
        <v>Sib</v>
      </c>
      <c r="G26" s="2" t="str">
        <f t="shared" si="17"/>
        <v>Si</v>
      </c>
      <c r="H26" s="2" t="str">
        <f t="shared" si="17"/>
        <v>Do</v>
      </c>
      <c r="I26" s="2" t="str">
        <f t="shared" si="17"/>
        <v>Réb</v>
      </c>
      <c r="J26" s="2" t="str">
        <f t="shared" si="17"/>
        <v>Ré</v>
      </c>
      <c r="K26" s="2" t="str">
        <f t="shared" si="17"/>
        <v>Mib</v>
      </c>
      <c r="L26" s="2" t="str">
        <f t="shared" si="17"/>
        <v>Mi</v>
      </c>
      <c r="M26" s="2" t="str">
        <f t="shared" si="17"/>
        <v>Fa</v>
      </c>
      <c r="N26" s="2" t="str">
        <f t="shared" si="17"/>
        <v>Solb</v>
      </c>
      <c r="O26" s="2" t="str">
        <f t="shared" si="17"/>
        <v>Sol</v>
      </c>
      <c r="P26" s="2" t="str">
        <f t="shared" si="16"/>
        <v>Lab</v>
      </c>
      <c r="Q26" s="2" t="str">
        <f t="shared" si="16"/>
        <v>La</v>
      </c>
      <c r="R26" s="2">
        <f t="shared" si="16"/>
        <v>0</v>
      </c>
      <c r="S26" s="2">
        <f t="shared" si="16"/>
        <v>0</v>
      </c>
      <c r="T26" s="2">
        <f t="shared" si="16"/>
        <v>0</v>
      </c>
      <c r="U26" s="2">
        <f t="shared" si="16"/>
        <v>0</v>
      </c>
      <c r="V26" s="2">
        <f t="shared" si="16"/>
        <v>0</v>
      </c>
      <c r="W26" s="2">
        <f t="shared" si="16"/>
        <v>0</v>
      </c>
      <c r="X26" s="2">
        <f t="shared" si="16"/>
        <v>0</v>
      </c>
      <c r="AA26" s="2" t="str">
        <f t="shared" si="16"/>
        <v>Sol</v>
      </c>
      <c r="AB26" s="2" t="str">
        <f t="shared" si="16"/>
        <v>Lab</v>
      </c>
      <c r="AC26" s="2" t="str">
        <f t="shared" si="16"/>
        <v>La</v>
      </c>
      <c r="AD26" s="2">
        <f t="shared" ref="P26:AQ31" si="18">AE25</f>
        <v>0</v>
      </c>
      <c r="AE26" s="2">
        <f t="shared" si="18"/>
        <v>0</v>
      </c>
      <c r="AF26" s="2" t="str">
        <f t="shared" si="18"/>
        <v>Do</v>
      </c>
      <c r="AG26" s="2" t="str">
        <f t="shared" si="18"/>
        <v>Réb</v>
      </c>
      <c r="AH26" s="2" t="str">
        <f t="shared" si="18"/>
        <v>Ré</v>
      </c>
      <c r="AI26" s="2" t="str">
        <f t="shared" si="18"/>
        <v>Mib</v>
      </c>
      <c r="AJ26" s="2" t="str">
        <f t="shared" si="18"/>
        <v>Mi</v>
      </c>
      <c r="AK26" s="2" t="str">
        <f t="shared" si="18"/>
        <v>Fa</v>
      </c>
      <c r="AL26" s="2" t="str">
        <f t="shared" si="18"/>
        <v>Solb</v>
      </c>
      <c r="AM26" s="2" t="str">
        <f t="shared" si="18"/>
        <v>Sol</v>
      </c>
      <c r="AN26" s="2" t="str">
        <f t="shared" si="18"/>
        <v>Lab</v>
      </c>
      <c r="AO26" s="2" t="str">
        <f t="shared" si="18"/>
        <v>La</v>
      </c>
      <c r="AP26" s="2">
        <f t="shared" si="18"/>
        <v>0</v>
      </c>
      <c r="AQ26" s="2">
        <f t="shared" si="18"/>
        <v>0</v>
      </c>
    </row>
    <row r="27" spans="2:50" ht="21" hidden="1" customHeight="1">
      <c r="B27" s="3">
        <v>9</v>
      </c>
      <c r="C27" s="2" t="str">
        <f t="shared" si="17"/>
        <v>Lab</v>
      </c>
      <c r="D27" s="2" t="str">
        <f t="shared" si="17"/>
        <v>La</v>
      </c>
      <c r="E27" s="2" t="str">
        <f t="shared" si="17"/>
        <v>Sib</v>
      </c>
      <c r="F27" s="2" t="str">
        <f t="shared" si="17"/>
        <v>Si</v>
      </c>
      <c r="G27" s="2" t="str">
        <f t="shared" si="17"/>
        <v>Do</v>
      </c>
      <c r="H27" s="2" t="str">
        <f t="shared" si="17"/>
        <v>Réb</v>
      </c>
      <c r="I27" s="2" t="str">
        <f t="shared" si="17"/>
        <v>Ré</v>
      </c>
      <c r="J27" s="2" t="str">
        <f t="shared" si="17"/>
        <v>Mib</v>
      </c>
      <c r="K27" s="2" t="str">
        <f t="shared" si="17"/>
        <v>Mi</v>
      </c>
      <c r="L27" s="2" t="str">
        <f t="shared" si="17"/>
        <v>Fa</v>
      </c>
      <c r="M27" s="2" t="str">
        <f t="shared" si="17"/>
        <v>Solb</v>
      </c>
      <c r="N27" s="2" t="str">
        <f t="shared" si="17"/>
        <v>Sol</v>
      </c>
      <c r="O27" s="2" t="str">
        <f t="shared" si="17"/>
        <v>Lab</v>
      </c>
      <c r="P27" s="2" t="str">
        <f t="shared" si="18"/>
        <v>La</v>
      </c>
      <c r="Q27" s="2">
        <f t="shared" si="18"/>
        <v>0</v>
      </c>
      <c r="R27" s="2">
        <f t="shared" si="18"/>
        <v>0</v>
      </c>
      <c r="S27" s="2">
        <f t="shared" si="18"/>
        <v>0</v>
      </c>
      <c r="T27" s="2">
        <f t="shared" si="18"/>
        <v>0</v>
      </c>
      <c r="U27" s="2">
        <f t="shared" si="18"/>
        <v>0</v>
      </c>
      <c r="V27" s="2">
        <f t="shared" si="18"/>
        <v>0</v>
      </c>
      <c r="W27" s="2">
        <f t="shared" si="18"/>
        <v>0</v>
      </c>
      <c r="X27" s="2">
        <f t="shared" si="18"/>
        <v>0</v>
      </c>
      <c r="AA27" s="2" t="str">
        <f t="shared" si="18"/>
        <v>Lab</v>
      </c>
      <c r="AB27" s="2" t="str">
        <f t="shared" si="18"/>
        <v>La</v>
      </c>
      <c r="AC27" s="2">
        <f t="shared" si="18"/>
        <v>0</v>
      </c>
      <c r="AD27" s="2">
        <f t="shared" si="18"/>
        <v>0</v>
      </c>
      <c r="AE27" s="2" t="str">
        <f t="shared" si="18"/>
        <v>Do</v>
      </c>
      <c r="AF27" s="2" t="str">
        <f t="shared" si="18"/>
        <v>Réb</v>
      </c>
      <c r="AG27" s="2" t="str">
        <f t="shared" si="18"/>
        <v>Ré</v>
      </c>
      <c r="AH27" s="2" t="str">
        <f t="shared" si="18"/>
        <v>Mib</v>
      </c>
      <c r="AI27" s="2" t="str">
        <f t="shared" si="18"/>
        <v>Mi</v>
      </c>
      <c r="AJ27" s="2" t="str">
        <f t="shared" si="18"/>
        <v>Fa</v>
      </c>
      <c r="AK27" s="2" t="str">
        <f t="shared" si="18"/>
        <v>Solb</v>
      </c>
      <c r="AL27" s="2" t="str">
        <f t="shared" si="18"/>
        <v>Sol</v>
      </c>
      <c r="AM27" s="2" t="str">
        <f t="shared" si="18"/>
        <v>Lab</v>
      </c>
      <c r="AN27" s="2" t="str">
        <f t="shared" si="18"/>
        <v>La</v>
      </c>
      <c r="AO27" s="2">
        <f t="shared" si="18"/>
        <v>0</v>
      </c>
      <c r="AP27" s="2">
        <f t="shared" si="18"/>
        <v>0</v>
      </c>
    </row>
    <row r="28" spans="2:50" ht="21" hidden="1" customHeight="1">
      <c r="B28" s="3">
        <v>10</v>
      </c>
      <c r="C28" s="2" t="str">
        <f t="shared" si="17"/>
        <v>La</v>
      </c>
      <c r="D28" s="2" t="str">
        <f t="shared" si="17"/>
        <v>Sib</v>
      </c>
      <c r="E28" s="2" t="str">
        <f t="shared" si="17"/>
        <v>Si</v>
      </c>
      <c r="F28" s="2" t="str">
        <f t="shared" si="17"/>
        <v>Do</v>
      </c>
      <c r="G28" s="2" t="str">
        <f t="shared" si="17"/>
        <v>Réb</v>
      </c>
      <c r="H28" s="2" t="str">
        <f t="shared" si="17"/>
        <v>Ré</v>
      </c>
      <c r="I28" s="2" t="str">
        <f t="shared" si="17"/>
        <v>Mib</v>
      </c>
      <c r="J28" s="2" t="str">
        <f t="shared" si="17"/>
        <v>Mi</v>
      </c>
      <c r="K28" s="2" t="str">
        <f t="shared" si="17"/>
        <v>Fa</v>
      </c>
      <c r="L28" s="2" t="str">
        <f t="shared" si="17"/>
        <v>Solb</v>
      </c>
      <c r="M28" s="2" t="str">
        <f t="shared" si="17"/>
        <v>Sol</v>
      </c>
      <c r="N28" s="2" t="str">
        <f t="shared" si="17"/>
        <v>Lab</v>
      </c>
      <c r="O28" s="2" t="str">
        <f t="shared" si="17"/>
        <v>La</v>
      </c>
      <c r="P28" s="2">
        <f t="shared" si="18"/>
        <v>0</v>
      </c>
      <c r="Q28" s="2">
        <f t="shared" si="18"/>
        <v>0</v>
      </c>
      <c r="R28" s="2">
        <f t="shared" si="18"/>
        <v>0</v>
      </c>
      <c r="S28" s="2">
        <f t="shared" si="18"/>
        <v>0</v>
      </c>
      <c r="T28" s="2">
        <f t="shared" si="18"/>
        <v>0</v>
      </c>
      <c r="U28" s="2">
        <f t="shared" si="18"/>
        <v>0</v>
      </c>
      <c r="V28" s="2">
        <f t="shared" si="18"/>
        <v>0</v>
      </c>
      <c r="W28" s="2">
        <f t="shared" si="18"/>
        <v>0</v>
      </c>
      <c r="X28" s="2">
        <f t="shared" si="18"/>
        <v>0</v>
      </c>
      <c r="AA28" s="2" t="str">
        <f t="shared" si="18"/>
        <v>La</v>
      </c>
      <c r="AB28" s="2">
        <f t="shared" si="18"/>
        <v>0</v>
      </c>
      <c r="AC28" s="2">
        <f t="shared" si="18"/>
        <v>0</v>
      </c>
      <c r="AD28" s="2" t="str">
        <f t="shared" si="18"/>
        <v>Do</v>
      </c>
      <c r="AE28" s="2" t="str">
        <f t="shared" si="18"/>
        <v>Réb</v>
      </c>
      <c r="AF28" s="2" t="str">
        <f t="shared" si="18"/>
        <v>Ré</v>
      </c>
      <c r="AG28" s="2" t="str">
        <f t="shared" si="18"/>
        <v>Mib</v>
      </c>
      <c r="AH28" s="2" t="str">
        <f t="shared" si="18"/>
        <v>Mi</v>
      </c>
      <c r="AI28" s="2" t="str">
        <f t="shared" si="18"/>
        <v>Fa</v>
      </c>
      <c r="AJ28" s="2" t="str">
        <f t="shared" si="18"/>
        <v>Solb</v>
      </c>
      <c r="AK28" s="2" t="str">
        <f t="shared" si="18"/>
        <v>Sol</v>
      </c>
      <c r="AL28" s="2" t="str">
        <f t="shared" si="18"/>
        <v>Lab</v>
      </c>
      <c r="AM28" s="2" t="str">
        <f t="shared" si="18"/>
        <v>La</v>
      </c>
      <c r="AN28" s="2">
        <f t="shared" si="18"/>
        <v>0</v>
      </c>
      <c r="AO28" s="2">
        <f t="shared" si="18"/>
        <v>0</v>
      </c>
    </row>
    <row r="29" spans="2:50" ht="21" hidden="1" customHeight="1">
      <c r="B29" s="3">
        <v>11</v>
      </c>
      <c r="C29" s="2" t="str">
        <f t="shared" si="17"/>
        <v>Sib</v>
      </c>
      <c r="D29" s="2" t="str">
        <f t="shared" si="17"/>
        <v>Si</v>
      </c>
      <c r="E29" s="2" t="str">
        <f t="shared" si="17"/>
        <v>Do</v>
      </c>
      <c r="F29" s="2" t="str">
        <f t="shared" si="17"/>
        <v>Réb</v>
      </c>
      <c r="G29" s="2" t="str">
        <f t="shared" si="17"/>
        <v>Ré</v>
      </c>
      <c r="H29" s="2" t="str">
        <f t="shared" si="17"/>
        <v>Mib</v>
      </c>
      <c r="I29" s="2" t="str">
        <f t="shared" si="17"/>
        <v>Mi</v>
      </c>
      <c r="J29" s="2" t="str">
        <f t="shared" si="17"/>
        <v>Fa</v>
      </c>
      <c r="K29" s="2" t="str">
        <f t="shared" si="17"/>
        <v>Solb</v>
      </c>
      <c r="L29" s="2" t="str">
        <f t="shared" si="17"/>
        <v>Sol</v>
      </c>
      <c r="M29" s="2" t="str">
        <f t="shared" si="17"/>
        <v>Lab</v>
      </c>
      <c r="N29" s="2" t="str">
        <f t="shared" si="17"/>
        <v>La</v>
      </c>
      <c r="O29" s="2">
        <f t="shared" si="17"/>
        <v>0</v>
      </c>
      <c r="P29" s="2">
        <f t="shared" si="18"/>
        <v>0</v>
      </c>
      <c r="Q29" s="2">
        <f t="shared" si="18"/>
        <v>0</v>
      </c>
      <c r="R29" s="2">
        <f t="shared" si="18"/>
        <v>0</v>
      </c>
      <c r="S29" s="2">
        <f t="shared" si="18"/>
        <v>0</v>
      </c>
      <c r="T29" s="2">
        <f t="shared" si="18"/>
        <v>0</v>
      </c>
      <c r="U29" s="2">
        <f t="shared" si="18"/>
        <v>0</v>
      </c>
      <c r="V29" s="2">
        <f t="shared" si="18"/>
        <v>0</v>
      </c>
      <c r="W29" s="2">
        <f t="shared" si="18"/>
        <v>0</v>
      </c>
      <c r="X29" s="2">
        <f t="shared" si="18"/>
        <v>0</v>
      </c>
      <c r="AA29" s="2">
        <f t="shared" si="18"/>
        <v>0</v>
      </c>
      <c r="AB29" s="2">
        <f t="shared" si="18"/>
        <v>0</v>
      </c>
      <c r="AC29" s="2" t="str">
        <f t="shared" si="18"/>
        <v>Do</v>
      </c>
      <c r="AD29" s="2" t="str">
        <f t="shared" si="18"/>
        <v>Réb</v>
      </c>
      <c r="AE29" s="2" t="str">
        <f t="shared" si="18"/>
        <v>Ré</v>
      </c>
      <c r="AF29" s="2" t="str">
        <f t="shared" si="18"/>
        <v>Mib</v>
      </c>
      <c r="AG29" s="2" t="str">
        <f t="shared" si="18"/>
        <v>Mi</v>
      </c>
      <c r="AH29" s="2" t="str">
        <f t="shared" si="18"/>
        <v>Fa</v>
      </c>
      <c r="AI29" s="2" t="str">
        <f t="shared" si="18"/>
        <v>Solb</v>
      </c>
      <c r="AJ29" s="2" t="str">
        <f t="shared" si="18"/>
        <v>Sol</v>
      </c>
      <c r="AK29" s="2" t="str">
        <f t="shared" si="18"/>
        <v>Lab</v>
      </c>
      <c r="AL29" s="2" t="str">
        <f t="shared" si="18"/>
        <v>La</v>
      </c>
      <c r="AM29" s="2">
        <f t="shared" si="18"/>
        <v>0</v>
      </c>
      <c r="AN29" s="2">
        <f t="shared" si="18"/>
        <v>0</v>
      </c>
    </row>
    <row r="30" spans="2:50" ht="21" hidden="1" customHeight="1">
      <c r="B30" s="3">
        <v>12</v>
      </c>
      <c r="C30" s="2" t="str">
        <f t="shared" si="17"/>
        <v>Si</v>
      </c>
      <c r="D30" s="2" t="str">
        <f t="shared" si="17"/>
        <v>Do</v>
      </c>
      <c r="E30" s="2" t="str">
        <f t="shared" si="17"/>
        <v>Réb</v>
      </c>
      <c r="F30" s="2" t="str">
        <f t="shared" si="17"/>
        <v>Ré</v>
      </c>
      <c r="G30" s="2" t="str">
        <f t="shared" si="17"/>
        <v>Mib</v>
      </c>
      <c r="H30" s="2" t="str">
        <f t="shared" si="17"/>
        <v>Mi</v>
      </c>
      <c r="I30" s="2" t="str">
        <f t="shared" si="17"/>
        <v>Fa</v>
      </c>
      <c r="J30" s="2" t="str">
        <f t="shared" si="17"/>
        <v>Solb</v>
      </c>
      <c r="K30" s="2" t="str">
        <f t="shared" si="17"/>
        <v>Sol</v>
      </c>
      <c r="L30" s="2" t="str">
        <f t="shared" si="17"/>
        <v>Lab</v>
      </c>
      <c r="M30" s="2" t="str">
        <f t="shared" si="17"/>
        <v>La</v>
      </c>
      <c r="N30" s="2">
        <f t="shared" si="17"/>
        <v>0</v>
      </c>
      <c r="O30" s="2">
        <f t="shared" si="17"/>
        <v>0</v>
      </c>
      <c r="P30" s="2">
        <f t="shared" si="18"/>
        <v>0</v>
      </c>
      <c r="Q30" s="2">
        <f t="shared" si="18"/>
        <v>0</v>
      </c>
      <c r="R30" s="2">
        <f t="shared" si="18"/>
        <v>0</v>
      </c>
      <c r="S30" s="2">
        <f t="shared" si="18"/>
        <v>0</v>
      </c>
      <c r="T30" s="2">
        <f t="shared" si="18"/>
        <v>0</v>
      </c>
      <c r="U30" s="2">
        <f t="shared" si="18"/>
        <v>0</v>
      </c>
      <c r="V30" s="2">
        <f t="shared" si="18"/>
        <v>0</v>
      </c>
      <c r="W30" s="2">
        <f t="shared" si="18"/>
        <v>0</v>
      </c>
      <c r="X30" s="2">
        <f t="shared" si="18"/>
        <v>0</v>
      </c>
      <c r="AA30" s="2">
        <f t="shared" si="18"/>
        <v>0</v>
      </c>
      <c r="AB30" s="2" t="str">
        <f t="shared" si="18"/>
        <v>Do</v>
      </c>
      <c r="AC30" s="2" t="str">
        <f t="shared" si="18"/>
        <v>Réb</v>
      </c>
      <c r="AD30" s="2" t="str">
        <f t="shared" si="18"/>
        <v>Ré</v>
      </c>
      <c r="AE30" s="2" t="str">
        <f t="shared" si="18"/>
        <v>Mib</v>
      </c>
      <c r="AF30" s="2" t="str">
        <f t="shared" si="18"/>
        <v>Mi</v>
      </c>
      <c r="AG30" s="2" t="str">
        <f t="shared" si="18"/>
        <v>Fa</v>
      </c>
      <c r="AH30" s="2" t="str">
        <f t="shared" si="18"/>
        <v>Solb</v>
      </c>
      <c r="AI30" s="2" t="str">
        <f t="shared" si="18"/>
        <v>Sol</v>
      </c>
      <c r="AJ30" s="2" t="str">
        <f t="shared" si="18"/>
        <v>Lab</v>
      </c>
      <c r="AK30" s="2" t="str">
        <f t="shared" si="18"/>
        <v>La</v>
      </c>
      <c r="AL30" s="2">
        <f t="shared" si="18"/>
        <v>0</v>
      </c>
      <c r="AM30" s="2">
        <f t="shared" si="18"/>
        <v>0</v>
      </c>
    </row>
    <row r="31" spans="2:50" ht="21" hidden="1" customHeight="1">
      <c r="B31" s="3">
        <v>13</v>
      </c>
      <c r="C31" s="2" t="str">
        <f t="shared" si="17"/>
        <v>Do</v>
      </c>
      <c r="D31" s="2" t="str">
        <f t="shared" si="17"/>
        <v>Réb</v>
      </c>
      <c r="E31" s="2" t="str">
        <f t="shared" si="17"/>
        <v>Ré</v>
      </c>
      <c r="F31" s="2" t="str">
        <f t="shared" si="17"/>
        <v>Mib</v>
      </c>
      <c r="G31" s="2" t="str">
        <f t="shared" si="17"/>
        <v>Mi</v>
      </c>
      <c r="H31" s="2" t="str">
        <f t="shared" si="17"/>
        <v>Fa</v>
      </c>
      <c r="I31" s="2" t="str">
        <f t="shared" si="17"/>
        <v>Solb</v>
      </c>
      <c r="J31" s="2" t="str">
        <f t="shared" si="17"/>
        <v>Sol</v>
      </c>
      <c r="K31" s="2" t="str">
        <f t="shared" si="17"/>
        <v>Lab</v>
      </c>
      <c r="L31" s="2" t="str">
        <f t="shared" si="17"/>
        <v>La</v>
      </c>
      <c r="M31" s="2">
        <f t="shared" si="17"/>
        <v>0</v>
      </c>
      <c r="N31" s="2">
        <f t="shared" si="17"/>
        <v>0</v>
      </c>
      <c r="O31" s="2">
        <f t="shared" si="17"/>
        <v>0</v>
      </c>
      <c r="P31" s="2">
        <f t="shared" si="18"/>
        <v>0</v>
      </c>
      <c r="Q31" s="2">
        <f t="shared" si="18"/>
        <v>0</v>
      </c>
      <c r="R31" s="2">
        <f t="shared" si="18"/>
        <v>0</v>
      </c>
      <c r="S31" s="2">
        <f t="shared" si="18"/>
        <v>0</v>
      </c>
      <c r="T31" s="2">
        <f t="shared" si="18"/>
        <v>0</v>
      </c>
      <c r="U31" s="2">
        <f t="shared" si="18"/>
        <v>0</v>
      </c>
      <c r="V31" s="2">
        <f t="shared" si="18"/>
        <v>0</v>
      </c>
      <c r="W31" s="2">
        <f t="shared" si="18"/>
        <v>0</v>
      </c>
      <c r="X31" s="2">
        <f t="shared" si="18"/>
        <v>0</v>
      </c>
      <c r="AA31" s="2" t="str">
        <f t="shared" si="18"/>
        <v>Do</v>
      </c>
      <c r="AB31" s="2" t="str">
        <f t="shared" si="18"/>
        <v>Réb</v>
      </c>
      <c r="AC31" s="2" t="str">
        <f t="shared" si="18"/>
        <v>Ré</v>
      </c>
      <c r="AD31" s="2" t="str">
        <f t="shared" si="18"/>
        <v>Mib</v>
      </c>
      <c r="AE31" s="2" t="str">
        <f t="shared" si="18"/>
        <v>Mi</v>
      </c>
      <c r="AF31" s="2" t="str">
        <f t="shared" si="18"/>
        <v>Fa</v>
      </c>
      <c r="AG31" s="2" t="str">
        <f t="shared" si="18"/>
        <v>Solb</v>
      </c>
      <c r="AH31" s="2" t="str">
        <f t="shared" si="18"/>
        <v>Sol</v>
      </c>
      <c r="AI31" s="2" t="str">
        <f t="shared" si="18"/>
        <v>Lab</v>
      </c>
      <c r="AJ31" s="2" t="str">
        <f t="shared" si="18"/>
        <v>La</v>
      </c>
      <c r="AK31" s="2">
        <f t="shared" si="18"/>
        <v>0</v>
      </c>
      <c r="AL31" s="2">
        <f t="shared" si="18"/>
        <v>0</v>
      </c>
    </row>
    <row r="32" spans="2:50" ht="21" hidden="1" customHeight="1">
      <c r="C32" s="1" t="s">
        <v>17</v>
      </c>
    </row>
    <row r="33" spans="2:30" ht="21" hidden="1" customHeight="1">
      <c r="B33" s="3" t="s">
        <v>14</v>
      </c>
      <c r="C33" s="4" t="str">
        <f>INDEX(choix,1,V12)</f>
        <v>Do</v>
      </c>
      <c r="D33" s="2" t="str">
        <f t="shared" ref="D33:X33" si="19">INDEX(tab,MATCH($C$33,choix,0),D16)</f>
        <v>Réb</v>
      </c>
      <c r="E33" s="2" t="str">
        <f t="shared" si="19"/>
        <v>Ré</v>
      </c>
      <c r="F33" s="2" t="str">
        <f t="shared" si="19"/>
        <v>Mib</v>
      </c>
      <c r="G33" s="2" t="str">
        <f t="shared" si="19"/>
        <v>Mi</v>
      </c>
      <c r="H33" s="2" t="str">
        <f t="shared" si="19"/>
        <v>Fa</v>
      </c>
      <c r="I33" s="2" t="str">
        <f t="shared" si="19"/>
        <v>Solb</v>
      </c>
      <c r="J33" s="2" t="str">
        <f t="shared" si="19"/>
        <v>Sol</v>
      </c>
      <c r="K33" s="2" t="str">
        <f t="shared" si="19"/>
        <v>Lab</v>
      </c>
      <c r="L33" s="2" t="str">
        <f t="shared" si="19"/>
        <v>La</v>
      </c>
      <c r="M33" s="2" t="str">
        <f t="shared" si="19"/>
        <v>Sib</v>
      </c>
      <c r="N33" s="2" t="str">
        <f t="shared" si="19"/>
        <v>Si</v>
      </c>
      <c r="O33" s="2" t="str">
        <f t="shared" si="19"/>
        <v>Do</v>
      </c>
      <c r="P33" s="2" t="str">
        <f t="shared" si="19"/>
        <v>Réb</v>
      </c>
      <c r="Q33" s="2" t="str">
        <f t="shared" si="19"/>
        <v>Ré</v>
      </c>
      <c r="R33" s="2" t="str">
        <f t="shared" si="19"/>
        <v>Mib</v>
      </c>
      <c r="S33" s="2" t="str">
        <f t="shared" si="19"/>
        <v>Mi</v>
      </c>
      <c r="T33" s="2" t="str">
        <f t="shared" si="19"/>
        <v>Fa</v>
      </c>
      <c r="U33" s="2" t="str">
        <f t="shared" si="19"/>
        <v>Solb</v>
      </c>
      <c r="V33" s="2" t="str">
        <f t="shared" si="19"/>
        <v>Sol</v>
      </c>
      <c r="W33" s="2" t="str">
        <f t="shared" si="19"/>
        <v>Lab</v>
      </c>
      <c r="X33" s="2" t="str">
        <f t="shared" si="19"/>
        <v>La</v>
      </c>
      <c r="AB33" s="12" t="s">
        <v>59</v>
      </c>
      <c r="AC33" s="13"/>
      <c r="AD33" s="14"/>
    </row>
    <row r="34" spans="2:30" ht="21" hidden="1" customHeight="1">
      <c r="B34" s="3" t="s">
        <v>12</v>
      </c>
      <c r="AB34" s="15" t="s">
        <v>60</v>
      </c>
      <c r="AC34" s="16"/>
      <c r="AD34" s="17"/>
    </row>
    <row r="35" spans="2:30" ht="21" hidden="1" customHeight="1">
      <c r="B35" s="3" t="s">
        <v>16</v>
      </c>
      <c r="C35" s="2" t="str">
        <f>IF(C14=TRUE,C33,"")</f>
        <v>Do</v>
      </c>
      <c r="D35" s="2" t="str">
        <f>IF(D14=TRUE,D33,"")</f>
        <v/>
      </c>
      <c r="E35" s="2" t="str">
        <f t="shared" ref="E35:X35" si="20">IF(E14=TRUE,E33,"")</f>
        <v/>
      </c>
      <c r="F35" s="2" t="str">
        <f>IF(F14=TRUE,F33,"")</f>
        <v/>
      </c>
      <c r="G35" s="2" t="str">
        <f t="shared" si="20"/>
        <v>Mi</v>
      </c>
      <c r="H35" s="2" t="str">
        <f t="shared" si="20"/>
        <v/>
      </c>
      <c r="I35" s="2" t="str">
        <f t="shared" si="20"/>
        <v/>
      </c>
      <c r="J35" s="2" t="str">
        <f t="shared" si="20"/>
        <v>Sol</v>
      </c>
      <c r="K35" s="2" t="str">
        <f t="shared" si="20"/>
        <v/>
      </c>
      <c r="L35" s="2" t="str">
        <f t="shared" si="20"/>
        <v/>
      </c>
      <c r="M35" s="2" t="str">
        <f t="shared" si="20"/>
        <v/>
      </c>
      <c r="N35" s="2" t="str">
        <f t="shared" si="20"/>
        <v/>
      </c>
      <c r="O35" s="2" t="str">
        <f t="shared" si="20"/>
        <v/>
      </c>
      <c r="P35" s="2" t="str">
        <f t="shared" si="20"/>
        <v/>
      </c>
      <c r="Q35" s="2" t="str">
        <f t="shared" si="20"/>
        <v/>
      </c>
      <c r="R35" s="2" t="str">
        <f t="shared" si="20"/>
        <v/>
      </c>
      <c r="S35" s="2" t="str">
        <f t="shared" si="20"/>
        <v/>
      </c>
      <c r="T35" s="2" t="str">
        <f t="shared" si="20"/>
        <v/>
      </c>
      <c r="U35" s="2" t="str">
        <f t="shared" si="20"/>
        <v/>
      </c>
      <c r="V35" s="2" t="str">
        <f t="shared" si="20"/>
        <v/>
      </c>
      <c r="W35" s="2" t="str">
        <f t="shared" si="20"/>
        <v/>
      </c>
      <c r="X35" s="2" t="str">
        <f t="shared" si="20"/>
        <v/>
      </c>
      <c r="AB35" s="15" t="s">
        <v>61</v>
      </c>
      <c r="AC35" s="16"/>
      <c r="AD35" s="17"/>
    </row>
    <row r="36" spans="2:30" ht="21" hidden="1" customHeight="1">
      <c r="AB36" s="18" t="s">
        <v>62</v>
      </c>
      <c r="AC36" s="19"/>
      <c r="AD36" s="20"/>
    </row>
    <row r="37" spans="2:30" hidden="1">
      <c r="G37" s="7">
        <v>1</v>
      </c>
      <c r="H37" s="7">
        <v>2</v>
      </c>
      <c r="I37" s="7">
        <v>3</v>
      </c>
      <c r="J37" s="7">
        <v>4</v>
      </c>
      <c r="K37" s="7">
        <v>5</v>
      </c>
      <c r="L37" s="7">
        <v>6</v>
      </c>
      <c r="M37" s="7">
        <v>7</v>
      </c>
      <c r="N37" s="7">
        <v>8</v>
      </c>
      <c r="O37" s="7">
        <v>9</v>
      </c>
      <c r="P37" s="7">
        <v>10</v>
      </c>
      <c r="Q37" s="7">
        <v>11</v>
      </c>
      <c r="R37" s="7">
        <v>12</v>
      </c>
    </row>
    <row r="38" spans="2:30" hidden="1">
      <c r="E38" s="8">
        <f>IF(ISERROR(MATCH(E72,$C$35:$Z$35,0)),"",MATCH(E72,$C$35:$Z$35,0))</f>
        <v>5</v>
      </c>
      <c r="F38" s="9"/>
      <c r="G38" s="8" t="str">
        <f>IF(ISERROR(MATCH(H2,$C$35:$Z$35,0)),"",MATCH(H2,$C$35:$Z$35,0))</f>
        <v/>
      </c>
      <c r="H38" s="8" t="str">
        <f t="shared" ref="H38:R38" si="21">IF(ISERROR(MATCH(I2,$C$35:$Z$35,0)),"",MATCH(I2,$C$35:$Z$35,0))</f>
        <v/>
      </c>
      <c r="I38" s="8">
        <f t="shared" si="21"/>
        <v>8</v>
      </c>
      <c r="J38" s="8" t="str">
        <f t="shared" si="21"/>
        <v/>
      </c>
      <c r="K38" s="8" t="str">
        <f t="shared" si="21"/>
        <v/>
      </c>
      <c r="L38" s="8" t="str">
        <f t="shared" si="21"/>
        <v/>
      </c>
      <c r="M38" s="8" t="str">
        <f t="shared" si="21"/>
        <v/>
      </c>
      <c r="N38" s="8">
        <f t="shared" si="21"/>
        <v>1</v>
      </c>
      <c r="O38" s="8" t="str">
        <f t="shared" si="21"/>
        <v/>
      </c>
      <c r="P38" s="8" t="str">
        <f t="shared" si="21"/>
        <v/>
      </c>
      <c r="Q38" s="8" t="str">
        <f t="shared" si="21"/>
        <v/>
      </c>
      <c r="R38" s="8">
        <f t="shared" si="21"/>
        <v>5</v>
      </c>
    </row>
    <row r="39" spans="2:30" hidden="1">
      <c r="E39" s="8" t="str">
        <f>IF(ISERROR(MATCH(E73,$C$35:$Z$35,0)),"",MATCH(E73,$C$35:$Z$35,0))</f>
        <v/>
      </c>
      <c r="F39" s="9"/>
      <c r="G39" s="8">
        <f t="shared" ref="G39:R39" si="22">IF(ISERROR(MATCH(H3,$C$35:$Z$35,0)),"",MATCH(H3,$C$35:$Z$35,0))</f>
        <v>1</v>
      </c>
      <c r="H39" s="8" t="str">
        <f t="shared" si="22"/>
        <v/>
      </c>
      <c r="I39" s="8" t="str">
        <f t="shared" si="22"/>
        <v/>
      </c>
      <c r="J39" s="8" t="str">
        <f t="shared" si="22"/>
        <v/>
      </c>
      <c r="K39" s="8">
        <f t="shared" si="22"/>
        <v>5</v>
      </c>
      <c r="L39" s="8" t="str">
        <f t="shared" si="22"/>
        <v/>
      </c>
      <c r="M39" s="8" t="str">
        <f t="shared" si="22"/>
        <v/>
      </c>
      <c r="N39" s="8">
        <f t="shared" si="22"/>
        <v>8</v>
      </c>
      <c r="O39" s="8" t="str">
        <f t="shared" si="22"/>
        <v/>
      </c>
      <c r="P39" s="8" t="str">
        <f t="shared" si="22"/>
        <v/>
      </c>
      <c r="Q39" s="8" t="str">
        <f t="shared" si="22"/>
        <v/>
      </c>
      <c r="R39" s="8" t="str">
        <f t="shared" si="22"/>
        <v/>
      </c>
    </row>
    <row r="40" spans="2:30" hidden="1">
      <c r="E40" s="8">
        <f>IF(ISERROR(MATCH(E74,$C$35:$Z$35,0)),"",MATCH(E74,$C$35:$Z$35,0))</f>
        <v>8</v>
      </c>
      <c r="F40" s="9"/>
      <c r="G40" s="8" t="str">
        <f t="shared" ref="G40:R40" si="23">IF(ISERROR(MATCH(H4,$C$35:$Z$35,0)),"",MATCH(H4,$C$35:$Z$35,0))</f>
        <v/>
      </c>
      <c r="H40" s="8" t="str">
        <f t="shared" si="23"/>
        <v/>
      </c>
      <c r="I40" s="8" t="str">
        <f t="shared" si="23"/>
        <v/>
      </c>
      <c r="J40" s="8" t="str">
        <f t="shared" si="23"/>
        <v/>
      </c>
      <c r="K40" s="8">
        <f t="shared" si="23"/>
        <v>1</v>
      </c>
      <c r="L40" s="8" t="str">
        <f t="shared" si="23"/>
        <v/>
      </c>
      <c r="M40" s="8" t="str">
        <f t="shared" si="23"/>
        <v/>
      </c>
      <c r="N40" s="8" t="str">
        <f t="shared" si="23"/>
        <v/>
      </c>
      <c r="O40" s="8">
        <f t="shared" si="23"/>
        <v>5</v>
      </c>
      <c r="P40" s="8" t="str">
        <f t="shared" si="23"/>
        <v/>
      </c>
      <c r="Q40" s="8" t="str">
        <f t="shared" si="23"/>
        <v/>
      </c>
      <c r="R40" s="8">
        <f t="shared" si="23"/>
        <v>8</v>
      </c>
    </row>
    <row r="41" spans="2:30" hidden="1">
      <c r="E41" s="8" t="str">
        <f>IF(ISERROR(MATCH(E75,$C$35:$Z$35,0)),"",MATCH(E75,$C$35:$Z$35,0))</f>
        <v/>
      </c>
      <c r="F41" s="9"/>
      <c r="G41" s="8" t="str">
        <f t="shared" ref="G41:R41" si="24">IF(ISERROR(MATCH(H5,$C$35:$Z$35,0)),"",MATCH(H5,$C$35:$Z$35,0))</f>
        <v/>
      </c>
      <c r="H41" s="8">
        <f t="shared" si="24"/>
        <v>5</v>
      </c>
      <c r="I41" s="8" t="str">
        <f t="shared" si="24"/>
        <v/>
      </c>
      <c r="J41" s="8" t="str">
        <f t="shared" si="24"/>
        <v/>
      </c>
      <c r="K41" s="8">
        <f t="shared" si="24"/>
        <v>8</v>
      </c>
      <c r="L41" s="8" t="str">
        <f t="shared" si="24"/>
        <v/>
      </c>
      <c r="M41" s="8" t="str">
        <f t="shared" si="24"/>
        <v/>
      </c>
      <c r="N41" s="8" t="str">
        <f t="shared" si="24"/>
        <v/>
      </c>
      <c r="O41" s="8" t="str">
        <f t="shared" si="24"/>
        <v/>
      </c>
      <c r="P41" s="8">
        <f t="shared" si="24"/>
        <v>1</v>
      </c>
      <c r="Q41" s="8" t="str">
        <f t="shared" si="24"/>
        <v/>
      </c>
      <c r="R41" s="8" t="str">
        <f t="shared" si="24"/>
        <v/>
      </c>
    </row>
    <row r="42" spans="2:30" hidden="1">
      <c r="E42" s="8" t="str">
        <f>IF(ISERROR(MATCH(E76,$C$35:$Z$35,0)),"",MATCH(E76,$C$35:$Z$35,0))</f>
        <v/>
      </c>
      <c r="F42" s="9"/>
      <c r="G42" s="8" t="str">
        <f t="shared" ref="G42:R42" si="25">IF(ISERROR(MATCH(H6,$C$35:$Z$35,0)),"",MATCH(H6,$C$35:$Z$35,0))</f>
        <v/>
      </c>
      <c r="H42" s="8" t="str">
        <f t="shared" si="25"/>
        <v/>
      </c>
      <c r="I42" s="8">
        <f t="shared" si="25"/>
        <v>1</v>
      </c>
      <c r="J42" s="8" t="str">
        <f t="shared" si="25"/>
        <v/>
      </c>
      <c r="K42" s="8" t="str">
        <f t="shared" si="25"/>
        <v/>
      </c>
      <c r="L42" s="8" t="str">
        <f t="shared" si="25"/>
        <v/>
      </c>
      <c r="M42" s="8">
        <f t="shared" si="25"/>
        <v>5</v>
      </c>
      <c r="N42" s="8" t="str">
        <f t="shared" si="25"/>
        <v/>
      </c>
      <c r="O42" s="8" t="str">
        <f t="shared" si="25"/>
        <v/>
      </c>
      <c r="P42" s="8">
        <f t="shared" si="25"/>
        <v>8</v>
      </c>
      <c r="Q42" s="8" t="str">
        <f t="shared" si="25"/>
        <v/>
      </c>
      <c r="R42" s="8" t="str">
        <f t="shared" si="25"/>
        <v/>
      </c>
    </row>
    <row r="43" spans="2:30" hidden="1">
      <c r="E43" s="8">
        <f>IF(ISERROR(MATCH(E77,$C$35:$Z$35,0)),"",MATCH(E77,$C$35:$Z$35,0))</f>
        <v>5</v>
      </c>
      <c r="F43" s="9"/>
      <c r="G43" s="8" t="str">
        <f t="shared" ref="G43:R43" si="26">IF(ISERROR(MATCH(H7,$C$35:$Z$35,0)),"",MATCH(H7,$C$35:$Z$35,0))</f>
        <v/>
      </c>
      <c r="H43" s="8" t="str">
        <f t="shared" si="26"/>
        <v/>
      </c>
      <c r="I43" s="8">
        <f t="shared" si="26"/>
        <v>8</v>
      </c>
      <c r="J43" s="8" t="str">
        <f t="shared" si="26"/>
        <v/>
      </c>
      <c r="K43" s="8" t="str">
        <f t="shared" si="26"/>
        <v/>
      </c>
      <c r="L43" s="8" t="str">
        <f t="shared" si="26"/>
        <v/>
      </c>
      <c r="M43" s="8" t="str">
        <f t="shared" si="26"/>
        <v/>
      </c>
      <c r="N43" s="8">
        <f t="shared" si="26"/>
        <v>1</v>
      </c>
      <c r="O43" s="8" t="str">
        <f t="shared" si="26"/>
        <v/>
      </c>
      <c r="P43" s="8" t="str">
        <f t="shared" si="26"/>
        <v/>
      </c>
      <c r="Q43" s="8" t="str">
        <f t="shared" si="26"/>
        <v/>
      </c>
      <c r="R43" s="8">
        <f t="shared" si="26"/>
        <v>5</v>
      </c>
    </row>
    <row r="44" spans="2:30" hidden="1">
      <c r="E44" s="9"/>
      <c r="F44" s="9"/>
      <c r="G44" s="10">
        <v>1</v>
      </c>
      <c r="H44" s="10">
        <v>2</v>
      </c>
      <c r="I44" s="10">
        <v>3</v>
      </c>
      <c r="J44" s="10">
        <v>4</v>
      </c>
      <c r="K44" s="10">
        <v>5</v>
      </c>
      <c r="L44" s="10">
        <v>6</v>
      </c>
      <c r="M44" s="10">
        <v>7</v>
      </c>
      <c r="N44" s="10">
        <v>8</v>
      </c>
      <c r="O44" s="10">
        <v>9</v>
      </c>
      <c r="P44" s="10">
        <v>10</v>
      </c>
      <c r="Q44" s="10">
        <v>11</v>
      </c>
      <c r="R44" s="10">
        <v>12</v>
      </c>
    </row>
    <row r="45" spans="2:30" hidden="1">
      <c r="E45" s="8" t="str">
        <f>IF(ISERROR(MATCH(E72,$C$35:$Z$35,0)),"",INDEX($C$17:$Z$17,MATCH(E72,$C$35:$Z$35,0)))</f>
        <v>maj</v>
      </c>
      <c r="F45" s="9"/>
      <c r="G45" s="8" t="str">
        <f>IF(ISERROR(MATCH(H2,$C$35:$Z$35,0)),"",INDEX($C$17:$Z$17,MATCH(H2,$C$35:$Z$35,0)))</f>
        <v/>
      </c>
      <c r="H45" s="8" t="str">
        <f t="shared" ref="H45:R45" si="27">IF(ISERROR(MATCH(I2,$C$35:$Z$35,0)),"",INDEX($C$17:$Z$17,MATCH(I2,$C$35:$Z$35,0)))</f>
        <v/>
      </c>
      <c r="I45" s="8">
        <f t="shared" si="27"/>
        <v>5</v>
      </c>
      <c r="J45" s="8" t="str">
        <f t="shared" si="27"/>
        <v/>
      </c>
      <c r="K45" s="8" t="str">
        <f t="shared" si="27"/>
        <v/>
      </c>
      <c r="L45" s="8" t="str">
        <f t="shared" si="27"/>
        <v/>
      </c>
      <c r="M45" s="8" t="str">
        <f t="shared" si="27"/>
        <v/>
      </c>
      <c r="N45" s="8" t="str">
        <f t="shared" si="27"/>
        <v>T</v>
      </c>
      <c r="O45" s="8" t="str">
        <f t="shared" si="27"/>
        <v/>
      </c>
      <c r="P45" s="8" t="str">
        <f t="shared" si="27"/>
        <v/>
      </c>
      <c r="Q45" s="8" t="str">
        <f t="shared" si="27"/>
        <v/>
      </c>
      <c r="R45" s="8" t="str">
        <f t="shared" si="27"/>
        <v>maj</v>
      </c>
      <c r="U45" s="1" t="s">
        <v>47</v>
      </c>
    </row>
    <row r="46" spans="2:30" hidden="1">
      <c r="E46" s="8" t="str">
        <f>IF(ISERROR(MATCH(E73,$C$35:$Z$35,0)),"",INDEX($C$17:$Z$17,MATCH(E73,$C$35:$Z$35,0)))</f>
        <v/>
      </c>
      <c r="F46" s="9"/>
      <c r="G46" s="8" t="str">
        <f>IF(ISERROR(MATCH(H3,$C$35:$Z$35,0)),"",INDEX($C$17:$Z$17,MATCH(H3,$C$35:$Z$35,0)))</f>
        <v>T</v>
      </c>
      <c r="H46" s="8" t="str">
        <f t="shared" ref="H46:R46" si="28">IF(ISERROR(MATCH(I3,$C$35:$Z$35,0)),"",INDEX($C$17:$Z$17,MATCH(I3,$C$35:$Z$35,0)))</f>
        <v/>
      </c>
      <c r="I46" s="8" t="str">
        <f t="shared" si="28"/>
        <v/>
      </c>
      <c r="J46" s="8" t="str">
        <f t="shared" si="28"/>
        <v/>
      </c>
      <c r="K46" s="8" t="str">
        <f t="shared" si="28"/>
        <v>maj</v>
      </c>
      <c r="L46" s="8" t="str">
        <f t="shared" si="28"/>
        <v/>
      </c>
      <c r="M46" s="8" t="str">
        <f t="shared" si="28"/>
        <v/>
      </c>
      <c r="N46" s="8">
        <f t="shared" si="28"/>
        <v>5</v>
      </c>
      <c r="O46" s="8" t="str">
        <f t="shared" si="28"/>
        <v/>
      </c>
      <c r="P46" s="8" t="str">
        <f t="shared" si="28"/>
        <v/>
      </c>
      <c r="Q46" s="8" t="str">
        <f t="shared" si="28"/>
        <v/>
      </c>
      <c r="R46" s="8" t="str">
        <f t="shared" si="28"/>
        <v/>
      </c>
      <c r="V46" s="1" t="s">
        <v>68</v>
      </c>
      <c r="X46" s="1">
        <f>MATCH(AD74,aff,0)</f>
        <v>3</v>
      </c>
    </row>
    <row r="47" spans="2:30" hidden="1">
      <c r="E47" s="8">
        <f>IF(ISERROR(MATCH(E74,$C$35:$Z$35,0)),"",INDEX($C$17:$Z$17,MATCH(E74,$C$35:$Z$35,0)))</f>
        <v>5</v>
      </c>
      <c r="F47" s="9"/>
      <c r="G47" s="8" t="str">
        <f t="shared" ref="G47:R47" si="29">IF(ISERROR(MATCH(H4,$C$35:$Z$35,0)),"",INDEX($C$17:$Z$17,MATCH(H4,$C$35:$Z$35,0)))</f>
        <v/>
      </c>
      <c r="H47" s="8" t="str">
        <f t="shared" si="29"/>
        <v/>
      </c>
      <c r="I47" s="8" t="str">
        <f t="shared" si="29"/>
        <v/>
      </c>
      <c r="J47" s="8" t="str">
        <f t="shared" si="29"/>
        <v/>
      </c>
      <c r="K47" s="8" t="str">
        <f t="shared" si="29"/>
        <v>T</v>
      </c>
      <c r="L47" s="8" t="str">
        <f t="shared" si="29"/>
        <v/>
      </c>
      <c r="M47" s="8" t="str">
        <f t="shared" si="29"/>
        <v/>
      </c>
      <c r="N47" s="8" t="str">
        <f t="shared" si="29"/>
        <v/>
      </c>
      <c r="O47" s="8" t="str">
        <f t="shared" si="29"/>
        <v>maj</v>
      </c>
      <c r="P47" s="8" t="str">
        <f t="shared" si="29"/>
        <v/>
      </c>
      <c r="Q47" s="8" t="str">
        <f t="shared" si="29"/>
        <v/>
      </c>
      <c r="R47" s="8">
        <f t="shared" si="29"/>
        <v>5</v>
      </c>
      <c r="V47" s="1" t="s">
        <v>69</v>
      </c>
    </row>
    <row r="48" spans="2:30" hidden="1">
      <c r="E48" s="8" t="str">
        <f>IF(ISERROR(MATCH(E75,$C$35:$Z$35,0)),"",INDEX($C$17:$Z$17,MATCH(E75,$C$35:$Z$35,0)))</f>
        <v/>
      </c>
      <c r="F48" s="9"/>
      <c r="G48" s="8" t="str">
        <f t="shared" ref="G48:R48" si="30">IF(ISERROR(MATCH(H5,$C$35:$Z$35,0)),"",INDEX($C$17:$Z$17,MATCH(H5,$C$35:$Z$35,0)))</f>
        <v/>
      </c>
      <c r="H48" s="8" t="str">
        <f t="shared" si="30"/>
        <v>maj</v>
      </c>
      <c r="I48" s="8" t="str">
        <f t="shared" si="30"/>
        <v/>
      </c>
      <c r="J48" s="8" t="str">
        <f t="shared" si="30"/>
        <v/>
      </c>
      <c r="K48" s="8">
        <f t="shared" si="30"/>
        <v>5</v>
      </c>
      <c r="L48" s="8" t="str">
        <f t="shared" si="30"/>
        <v/>
      </c>
      <c r="M48" s="8" t="str">
        <f t="shared" si="30"/>
        <v/>
      </c>
      <c r="N48" s="8" t="str">
        <f t="shared" si="30"/>
        <v/>
      </c>
      <c r="O48" s="8" t="str">
        <f t="shared" si="30"/>
        <v/>
      </c>
      <c r="P48" s="8" t="str">
        <f t="shared" si="30"/>
        <v>T</v>
      </c>
      <c r="Q48" s="8" t="str">
        <f t="shared" si="30"/>
        <v/>
      </c>
      <c r="R48" s="8" t="str">
        <f t="shared" si="30"/>
        <v/>
      </c>
      <c r="V48" s="1" t="s">
        <v>70</v>
      </c>
    </row>
    <row r="49" spans="5:18" hidden="1">
      <c r="E49" s="8" t="str">
        <f>IF(ISERROR(MATCH(E76,$C$35:$Z$35,0)),"",INDEX($C$17:$Z$17,MATCH(E76,$C$35:$Z$35,0)))</f>
        <v/>
      </c>
      <c r="F49" s="9"/>
      <c r="G49" s="8" t="str">
        <f t="shared" ref="G49:R49" si="31">IF(ISERROR(MATCH(H6,$C$35:$Z$35,0)),"",INDEX($C$17:$Z$17,MATCH(H6,$C$35:$Z$35,0)))</f>
        <v/>
      </c>
      <c r="H49" s="8" t="str">
        <f t="shared" si="31"/>
        <v/>
      </c>
      <c r="I49" s="8" t="str">
        <f t="shared" si="31"/>
        <v>T</v>
      </c>
      <c r="J49" s="8" t="str">
        <f t="shared" si="31"/>
        <v/>
      </c>
      <c r="K49" s="8" t="str">
        <f t="shared" si="31"/>
        <v/>
      </c>
      <c r="L49" s="8" t="str">
        <f t="shared" si="31"/>
        <v/>
      </c>
      <c r="M49" s="8" t="str">
        <f t="shared" si="31"/>
        <v>maj</v>
      </c>
      <c r="N49" s="8" t="str">
        <f t="shared" si="31"/>
        <v/>
      </c>
      <c r="O49" s="8" t="str">
        <f t="shared" si="31"/>
        <v/>
      </c>
      <c r="P49" s="8">
        <f t="shared" si="31"/>
        <v>5</v>
      </c>
      <c r="Q49" s="8" t="str">
        <f t="shared" si="31"/>
        <v/>
      </c>
      <c r="R49" s="8" t="str">
        <f t="shared" si="31"/>
        <v/>
      </c>
    </row>
    <row r="50" spans="5:18" hidden="1">
      <c r="E50" s="8" t="str">
        <f>IF(ISERROR(MATCH(E77,$C$35:$Z$35,0)),"",INDEX($C$17:$Z$17,MATCH(E77,$C$35:$Z$35,0)))</f>
        <v>maj</v>
      </c>
      <c r="F50" s="9"/>
      <c r="G50" s="8" t="str">
        <f t="shared" ref="G50:R50" si="32">IF(ISERROR(MATCH(H7,$C$35:$Z$35,0)),"",INDEX($C$17:$Z$17,MATCH(H7,$C$35:$Z$35,0)))</f>
        <v/>
      </c>
      <c r="H50" s="8" t="str">
        <f t="shared" si="32"/>
        <v/>
      </c>
      <c r="I50" s="8">
        <f t="shared" si="32"/>
        <v>5</v>
      </c>
      <c r="J50" s="8" t="str">
        <f t="shared" si="32"/>
        <v/>
      </c>
      <c r="K50" s="8" t="str">
        <f t="shared" si="32"/>
        <v/>
      </c>
      <c r="L50" s="8" t="str">
        <f t="shared" si="32"/>
        <v/>
      </c>
      <c r="M50" s="8" t="str">
        <f t="shared" si="32"/>
        <v/>
      </c>
      <c r="N50" s="8" t="str">
        <f t="shared" si="32"/>
        <v>T</v>
      </c>
      <c r="O50" s="8" t="str">
        <f t="shared" si="32"/>
        <v/>
      </c>
      <c r="P50" s="8" t="str">
        <f t="shared" si="32"/>
        <v/>
      </c>
      <c r="Q50" s="8" t="str">
        <f t="shared" si="32"/>
        <v/>
      </c>
      <c r="R50" s="8" t="str">
        <f t="shared" si="32"/>
        <v>maj</v>
      </c>
    </row>
    <row r="51" spans="5:18" hidden="1">
      <c r="E51" s="9"/>
      <c r="F51" s="9"/>
      <c r="G51" s="10">
        <v>1</v>
      </c>
      <c r="H51" s="10">
        <v>2</v>
      </c>
      <c r="I51" s="10">
        <v>3</v>
      </c>
      <c r="J51" s="10">
        <v>4</v>
      </c>
      <c r="K51" s="10">
        <v>5</v>
      </c>
      <c r="L51" s="10">
        <v>6</v>
      </c>
      <c r="M51" s="10">
        <v>7</v>
      </c>
      <c r="N51" s="10">
        <v>8</v>
      </c>
      <c r="O51" s="10">
        <v>9</v>
      </c>
      <c r="P51" s="10">
        <v>10</v>
      </c>
      <c r="Q51" s="10">
        <v>11</v>
      </c>
      <c r="R51" s="10">
        <v>12</v>
      </c>
    </row>
    <row r="52" spans="5:18" hidden="1">
      <c r="E52" s="8" t="str">
        <f>IF(ISERROR(MATCH(E72,$C$35:$Z$35,0)),"",INDEX($C$33:$Z$33,MATCH(E72,$C$35:$Z$35,0)))</f>
        <v>Mi</v>
      </c>
      <c r="F52" s="9"/>
      <c r="G52" s="8" t="str">
        <f t="shared" ref="G52:R52" si="33">IF(ISERROR(MATCH(H2,$C$35:$Z$35,0)),"",INDEX($C$33:$Z$33,MATCH(H2,$C$35:$Z$35,0)))</f>
        <v/>
      </c>
      <c r="H52" s="8" t="str">
        <f t="shared" si="33"/>
        <v/>
      </c>
      <c r="I52" s="8" t="str">
        <f t="shared" si="33"/>
        <v>Sol</v>
      </c>
      <c r="J52" s="8" t="str">
        <f t="shared" si="33"/>
        <v/>
      </c>
      <c r="K52" s="8" t="str">
        <f t="shared" si="33"/>
        <v/>
      </c>
      <c r="L52" s="8" t="str">
        <f t="shared" si="33"/>
        <v/>
      </c>
      <c r="M52" s="8" t="str">
        <f t="shared" si="33"/>
        <v/>
      </c>
      <c r="N52" s="8" t="str">
        <f t="shared" si="33"/>
        <v>Do</v>
      </c>
      <c r="O52" s="8" t="str">
        <f t="shared" si="33"/>
        <v/>
      </c>
      <c r="P52" s="8" t="str">
        <f t="shared" si="33"/>
        <v/>
      </c>
      <c r="Q52" s="8" t="str">
        <f t="shared" si="33"/>
        <v/>
      </c>
      <c r="R52" s="8" t="str">
        <f t="shared" si="33"/>
        <v>Mi</v>
      </c>
    </row>
    <row r="53" spans="5:18" hidden="1">
      <c r="E53" s="8" t="str">
        <f>IF(ISERROR(MATCH(E73,$C$35:$Z$35,0)),"",INDEX($C$33:$Z$33,MATCH(E73,$C$35:$Z$35,0)))</f>
        <v/>
      </c>
      <c r="F53" s="9"/>
      <c r="G53" s="8" t="str">
        <f t="shared" ref="G53:R53" si="34">IF(ISERROR(MATCH(H3,$C$35:$Z$35,0)),"",INDEX($C$33:$Z$33,MATCH(H3,$C$35:$Z$35,0)))</f>
        <v>Do</v>
      </c>
      <c r="H53" s="8" t="str">
        <f t="shared" si="34"/>
        <v/>
      </c>
      <c r="I53" s="8" t="str">
        <f t="shared" si="34"/>
        <v/>
      </c>
      <c r="J53" s="8" t="str">
        <f t="shared" si="34"/>
        <v/>
      </c>
      <c r="K53" s="8" t="str">
        <f t="shared" si="34"/>
        <v>Mi</v>
      </c>
      <c r="L53" s="8" t="str">
        <f t="shared" si="34"/>
        <v/>
      </c>
      <c r="M53" s="8" t="str">
        <f t="shared" si="34"/>
        <v/>
      </c>
      <c r="N53" s="8" t="str">
        <f t="shared" si="34"/>
        <v>Sol</v>
      </c>
      <c r="O53" s="8" t="str">
        <f t="shared" si="34"/>
        <v/>
      </c>
      <c r="P53" s="8" t="str">
        <f t="shared" si="34"/>
        <v/>
      </c>
      <c r="Q53" s="8" t="str">
        <f t="shared" si="34"/>
        <v/>
      </c>
      <c r="R53" s="8" t="str">
        <f t="shared" si="34"/>
        <v/>
      </c>
    </row>
    <row r="54" spans="5:18" hidden="1">
      <c r="E54" s="8" t="str">
        <f>IF(ISERROR(MATCH(E74,$C$35:$Z$35,0)),"",INDEX($C$33:$Z$33,MATCH(E74,$C$35:$Z$35,0)))</f>
        <v>Sol</v>
      </c>
      <c r="F54" s="9"/>
      <c r="G54" s="8" t="str">
        <f t="shared" ref="G54:R54" si="35">IF(ISERROR(MATCH(H4,$C$35:$Z$35,0)),"",INDEX($C$33:$Z$33,MATCH(H4,$C$35:$Z$35,0)))</f>
        <v/>
      </c>
      <c r="H54" s="8" t="str">
        <f t="shared" si="35"/>
        <v/>
      </c>
      <c r="I54" s="8" t="str">
        <f t="shared" si="35"/>
        <v/>
      </c>
      <c r="J54" s="8" t="str">
        <f t="shared" si="35"/>
        <v/>
      </c>
      <c r="K54" s="8" t="str">
        <f t="shared" si="35"/>
        <v>Do</v>
      </c>
      <c r="L54" s="8" t="str">
        <f t="shared" si="35"/>
        <v/>
      </c>
      <c r="M54" s="8" t="str">
        <f t="shared" si="35"/>
        <v/>
      </c>
      <c r="N54" s="8" t="str">
        <f t="shared" si="35"/>
        <v/>
      </c>
      <c r="O54" s="8" t="str">
        <f t="shared" si="35"/>
        <v>Mi</v>
      </c>
      <c r="P54" s="8" t="str">
        <f t="shared" si="35"/>
        <v/>
      </c>
      <c r="Q54" s="8" t="str">
        <f t="shared" si="35"/>
        <v/>
      </c>
      <c r="R54" s="8" t="str">
        <f t="shared" si="35"/>
        <v>Sol</v>
      </c>
    </row>
    <row r="55" spans="5:18" hidden="1">
      <c r="E55" s="8" t="str">
        <f>IF(ISERROR(MATCH(E75,$C$35:$Z$35,0)),"",INDEX($C$33:$Z$33,MATCH(E75,$C$35:$Z$35,0)))</f>
        <v/>
      </c>
      <c r="F55" s="9"/>
      <c r="G55" s="8" t="str">
        <f t="shared" ref="G55:R55" si="36">IF(ISERROR(MATCH(H5,$C$35:$Z$35,0)),"",INDEX($C$33:$Z$33,MATCH(H5,$C$35:$Z$35,0)))</f>
        <v/>
      </c>
      <c r="H55" s="8" t="str">
        <f t="shared" si="36"/>
        <v>Mi</v>
      </c>
      <c r="I55" s="8" t="str">
        <f t="shared" si="36"/>
        <v/>
      </c>
      <c r="J55" s="8" t="str">
        <f t="shared" si="36"/>
        <v/>
      </c>
      <c r="K55" s="8" t="str">
        <f t="shared" si="36"/>
        <v>Sol</v>
      </c>
      <c r="L55" s="8" t="str">
        <f t="shared" si="36"/>
        <v/>
      </c>
      <c r="M55" s="8" t="str">
        <f t="shared" si="36"/>
        <v/>
      </c>
      <c r="N55" s="8" t="str">
        <f t="shared" si="36"/>
        <v/>
      </c>
      <c r="O55" s="8" t="str">
        <f t="shared" si="36"/>
        <v/>
      </c>
      <c r="P55" s="8" t="str">
        <f t="shared" si="36"/>
        <v>Do</v>
      </c>
      <c r="Q55" s="8" t="str">
        <f t="shared" si="36"/>
        <v/>
      </c>
      <c r="R55" s="8" t="str">
        <f t="shared" si="36"/>
        <v/>
      </c>
    </row>
    <row r="56" spans="5:18" hidden="1">
      <c r="E56" s="8" t="str">
        <f>IF(ISERROR(MATCH(E76,$C$35:$Z$35,0)),"",INDEX($C$33:$Z$33,MATCH(E76,$C$35:$Z$35,0)))</f>
        <v/>
      </c>
      <c r="F56" s="9"/>
      <c r="G56" s="8" t="str">
        <f t="shared" ref="G56:R56" si="37">IF(ISERROR(MATCH(H6,$C$35:$Z$35,0)),"",INDEX($C$33:$Z$33,MATCH(H6,$C$35:$Z$35,0)))</f>
        <v/>
      </c>
      <c r="H56" s="8" t="str">
        <f t="shared" si="37"/>
        <v/>
      </c>
      <c r="I56" s="8" t="str">
        <f t="shared" si="37"/>
        <v>Do</v>
      </c>
      <c r="J56" s="8" t="str">
        <f t="shared" si="37"/>
        <v/>
      </c>
      <c r="K56" s="8" t="str">
        <f t="shared" si="37"/>
        <v/>
      </c>
      <c r="L56" s="8" t="str">
        <f t="shared" si="37"/>
        <v/>
      </c>
      <c r="M56" s="8" t="str">
        <f t="shared" si="37"/>
        <v>Mi</v>
      </c>
      <c r="N56" s="8" t="str">
        <f t="shared" si="37"/>
        <v/>
      </c>
      <c r="O56" s="8" t="str">
        <f t="shared" si="37"/>
        <v/>
      </c>
      <c r="P56" s="8" t="str">
        <f t="shared" si="37"/>
        <v>Sol</v>
      </c>
      <c r="Q56" s="8" t="str">
        <f t="shared" si="37"/>
        <v/>
      </c>
      <c r="R56" s="8" t="str">
        <f t="shared" si="37"/>
        <v/>
      </c>
    </row>
    <row r="57" spans="5:18" hidden="1">
      <c r="E57" s="8" t="str">
        <f>IF(ISERROR(MATCH(E77,$C$35:$Z$35,0)),"",INDEX($C$33:$Z$33,MATCH(E77,$C$35:$Z$35,0)))</f>
        <v>Mi</v>
      </c>
      <c r="F57" s="9"/>
      <c r="G57" s="8" t="str">
        <f t="shared" ref="G57:R57" si="38">IF(ISERROR(MATCH(H7,$C$35:$Z$35,0)),"",INDEX($C$33:$Z$33,MATCH(H7,$C$35:$Z$35,0)))</f>
        <v/>
      </c>
      <c r="H57" s="8" t="str">
        <f t="shared" si="38"/>
        <v/>
      </c>
      <c r="I57" s="8" t="str">
        <f t="shared" si="38"/>
        <v>Sol</v>
      </c>
      <c r="J57" s="8" t="str">
        <f t="shared" si="38"/>
        <v/>
      </c>
      <c r="K57" s="8" t="str">
        <f t="shared" si="38"/>
        <v/>
      </c>
      <c r="L57" s="8" t="str">
        <f t="shared" si="38"/>
        <v/>
      </c>
      <c r="M57" s="8" t="str">
        <f t="shared" si="38"/>
        <v/>
      </c>
      <c r="N57" s="8" t="str">
        <f t="shared" si="38"/>
        <v>Do</v>
      </c>
      <c r="O57" s="8" t="str">
        <f t="shared" si="38"/>
        <v/>
      </c>
      <c r="P57" s="8" t="str">
        <f t="shared" si="38"/>
        <v/>
      </c>
      <c r="Q57" s="8" t="str">
        <f t="shared" si="38"/>
        <v/>
      </c>
      <c r="R57" s="8" t="str">
        <f t="shared" si="38"/>
        <v>Mi</v>
      </c>
    </row>
    <row r="58" spans="5:18" hidden="1"/>
    <row r="59" spans="5:18" hidden="1"/>
    <row r="60" spans="5:18" hidden="1"/>
    <row r="61" spans="5:18" hidden="1"/>
    <row r="62" spans="5:18" hidden="1"/>
    <row r="63" spans="5:18" hidden="1"/>
    <row r="64" spans="5:18" hidden="1"/>
    <row r="65" spans="3:34" hidden="1">
      <c r="C65" s="5"/>
    </row>
    <row r="66" spans="3:34">
      <c r="E66" s="7">
        <v>1</v>
      </c>
      <c r="F66" s="7">
        <v>2</v>
      </c>
      <c r="G66" s="7">
        <v>3</v>
      </c>
      <c r="H66" s="7">
        <v>4</v>
      </c>
      <c r="I66" s="7">
        <v>5</v>
      </c>
      <c r="J66" s="7">
        <v>6</v>
      </c>
      <c r="K66" s="7">
        <v>7</v>
      </c>
      <c r="L66" s="7">
        <v>8</v>
      </c>
      <c r="M66" s="7">
        <v>9</v>
      </c>
      <c r="N66" s="7">
        <v>10</v>
      </c>
      <c r="O66" s="7">
        <v>11</v>
      </c>
      <c r="P66" s="7">
        <v>12</v>
      </c>
      <c r="Q66" s="7">
        <v>13</v>
      </c>
      <c r="R66" s="7">
        <v>14</v>
      </c>
      <c r="S66" s="7">
        <v>15</v>
      </c>
      <c r="T66" s="7">
        <v>16</v>
      </c>
      <c r="U66" s="7">
        <v>17</v>
      </c>
      <c r="V66" s="7">
        <v>18</v>
      </c>
      <c r="W66" s="7">
        <v>19</v>
      </c>
      <c r="X66" s="7">
        <v>20</v>
      </c>
      <c r="Y66" s="7">
        <v>21</v>
      </c>
      <c r="Z66" s="7">
        <v>22</v>
      </c>
    </row>
    <row r="67" spans="3:34">
      <c r="E67" s="6" t="s">
        <v>17</v>
      </c>
      <c r="F67" s="6" t="s">
        <v>18</v>
      </c>
      <c r="G67" s="6">
        <v>2</v>
      </c>
      <c r="H67" s="6" t="s">
        <v>19</v>
      </c>
      <c r="I67" s="6" t="s">
        <v>20</v>
      </c>
      <c r="J67" s="6">
        <v>4</v>
      </c>
      <c r="K67" s="6" t="s">
        <v>21</v>
      </c>
      <c r="L67" s="6">
        <v>5</v>
      </c>
      <c r="M67" s="6" t="s">
        <v>22</v>
      </c>
      <c r="N67" s="6">
        <v>6</v>
      </c>
      <c r="O67" s="6">
        <v>7</v>
      </c>
      <c r="P67" s="6" t="s">
        <v>23</v>
      </c>
      <c r="Q67" s="6" t="s">
        <v>24</v>
      </c>
      <c r="R67" s="6" t="s">
        <v>25</v>
      </c>
      <c r="S67" s="6">
        <v>9</v>
      </c>
      <c r="T67" s="6" t="s">
        <v>26</v>
      </c>
      <c r="U67" s="6" t="s">
        <v>27</v>
      </c>
      <c r="V67" s="6">
        <v>11</v>
      </c>
      <c r="W67" s="6" t="s">
        <v>28</v>
      </c>
      <c r="X67" s="6" t="s">
        <v>29</v>
      </c>
      <c r="Y67" s="6">
        <v>13</v>
      </c>
      <c r="Z67" s="6" t="s">
        <v>30</v>
      </c>
    </row>
    <row r="68" spans="3:34">
      <c r="E68" s="26"/>
      <c r="F68" s="26"/>
      <c r="G68" s="26"/>
      <c r="H68" s="26"/>
      <c r="I68" s="26"/>
      <c r="J68" s="26"/>
      <c r="K68" s="26"/>
      <c r="L68" s="26"/>
      <c r="M68" s="26"/>
      <c r="N68" s="26"/>
      <c r="O68" s="26"/>
      <c r="P68" s="26"/>
      <c r="Q68" s="26"/>
      <c r="R68" s="26"/>
      <c r="S68" s="26"/>
      <c r="T68" s="26"/>
      <c r="U68" s="26"/>
      <c r="V68" s="26"/>
      <c r="W68" s="26"/>
      <c r="X68" s="26"/>
      <c r="Y68" s="26"/>
      <c r="Z68" s="26"/>
    </row>
    <row r="69" spans="3:34" ht="23.25">
      <c r="E69" s="26"/>
      <c r="F69" s="26"/>
      <c r="G69" s="26"/>
      <c r="H69" s="26"/>
      <c r="I69" s="26"/>
      <c r="J69" s="26"/>
      <c r="K69" s="26"/>
      <c r="L69" s="26"/>
      <c r="M69" s="26"/>
      <c r="N69" s="26"/>
      <c r="O69" s="26"/>
      <c r="P69" s="26"/>
      <c r="Q69" s="26"/>
      <c r="R69" s="26"/>
      <c r="S69" s="26"/>
      <c r="T69" s="26"/>
      <c r="U69" s="26"/>
      <c r="V69" s="26"/>
      <c r="W69" s="26"/>
      <c r="X69" s="26"/>
      <c r="Y69" s="26"/>
      <c r="Z69" s="26"/>
      <c r="AB69" s="30" t="str">
        <f>C35&amp;" "&amp;D15&amp;" "&amp;E15&amp;" "&amp;G15&amp;""&amp;H15&amp;" "&amp;I15&amp;" "&amp;J15&amp;" "&amp;K15&amp;" "&amp;L15&amp;" "&amp;M15&amp;" "&amp;N15&amp;" "&amp;O15&amp;" "&amp;P15&amp;" "&amp;Q15&amp;" "&amp;R15&amp;" "&amp;S15&amp;" "&amp;T15&amp;" "&amp;U15&amp;" "&amp;V15&amp;" "&amp;W15&amp;" "&amp;X15</f>
        <v xml:space="preserve">Do   maj  5              </v>
      </c>
    </row>
    <row r="71" spans="3:34">
      <c r="D71" s="24"/>
      <c r="E71" s="23"/>
      <c r="F71" s="24" t="s">
        <v>42</v>
      </c>
      <c r="G71" s="24"/>
      <c r="H71" s="24"/>
      <c r="I71" s="24"/>
      <c r="J71" s="24"/>
      <c r="K71" s="24"/>
      <c r="L71" s="24"/>
      <c r="M71" s="24"/>
      <c r="N71" s="32">
        <v>1</v>
      </c>
      <c r="O71" s="32">
        <v>2</v>
      </c>
      <c r="P71" s="32">
        <v>3</v>
      </c>
      <c r="Q71" s="32">
        <v>4</v>
      </c>
      <c r="R71" s="32">
        <v>5</v>
      </c>
      <c r="S71" s="32">
        <v>6</v>
      </c>
      <c r="T71" s="32">
        <v>7</v>
      </c>
      <c r="U71" s="32">
        <v>8</v>
      </c>
      <c r="V71" s="32">
        <v>9</v>
      </c>
      <c r="W71" s="32">
        <v>10</v>
      </c>
      <c r="X71" s="32">
        <v>11</v>
      </c>
      <c r="Y71" s="32">
        <v>12</v>
      </c>
      <c r="Z71" s="24"/>
      <c r="AA71" s="24"/>
      <c r="AB71" s="24"/>
      <c r="AC71" s="24"/>
      <c r="AD71" s="24"/>
      <c r="AE71" s="24"/>
      <c r="AF71" s="24"/>
      <c r="AG71" s="24"/>
      <c r="AH71" s="24"/>
    </row>
    <row r="72" spans="3:34">
      <c r="D72" s="24"/>
      <c r="E72" s="29" t="str">
        <f>INDEX(G19:R19,1,G2)</f>
        <v>Mi</v>
      </c>
      <c r="F72" s="24"/>
      <c r="G72" s="24"/>
      <c r="H72" s="24"/>
      <c r="I72" s="24"/>
      <c r="J72" s="24"/>
      <c r="K72" s="24"/>
      <c r="L72" s="28" t="str">
        <f>IF(CHOOSE($X$46,E38,E45,E52)="","x",CHOOSE($X$46,E38,E45,E52))</f>
        <v>Mi</v>
      </c>
      <c r="M72" s="24"/>
      <c r="N72" s="31" t="str">
        <f t="shared" ref="N72:Y77" si="39">CHOOSE($X$46,G38,G45,G52)</f>
        <v/>
      </c>
      <c r="O72" s="31" t="str">
        <f t="shared" si="39"/>
        <v/>
      </c>
      <c r="P72" s="31" t="str">
        <f t="shared" si="39"/>
        <v>Sol</v>
      </c>
      <c r="Q72" s="31" t="str">
        <f t="shared" si="39"/>
        <v/>
      </c>
      <c r="R72" s="31" t="str">
        <f t="shared" si="39"/>
        <v/>
      </c>
      <c r="S72" s="31" t="str">
        <f t="shared" si="39"/>
        <v/>
      </c>
      <c r="T72" s="31" t="str">
        <f t="shared" si="39"/>
        <v/>
      </c>
      <c r="U72" s="31" t="str">
        <f t="shared" si="39"/>
        <v>Do</v>
      </c>
      <c r="V72" s="31" t="str">
        <f t="shared" si="39"/>
        <v/>
      </c>
      <c r="W72" s="31" t="str">
        <f t="shared" si="39"/>
        <v/>
      </c>
      <c r="X72" s="31" t="str">
        <f t="shared" si="39"/>
        <v/>
      </c>
      <c r="Y72" s="31" t="str">
        <f t="shared" si="39"/>
        <v>Mi</v>
      </c>
      <c r="Z72" s="24"/>
      <c r="AA72" s="24"/>
      <c r="AB72" s="24"/>
      <c r="AC72" s="23" t="s">
        <v>41</v>
      </c>
      <c r="AD72" s="33" t="s">
        <v>62</v>
      </c>
      <c r="AE72" s="33"/>
      <c r="AF72" s="33"/>
      <c r="AG72" s="33"/>
      <c r="AH72" s="24"/>
    </row>
    <row r="73" spans="3:34">
      <c r="D73" s="24"/>
      <c r="E73" s="29" t="str">
        <f>INDEX(N19:Y19,1,G3)</f>
        <v>Si</v>
      </c>
      <c r="F73" s="24"/>
      <c r="G73" s="24"/>
      <c r="H73" s="24"/>
      <c r="I73" s="24"/>
      <c r="J73" s="24"/>
      <c r="K73" s="24"/>
      <c r="L73" s="28" t="str">
        <f>IF(CHOOSE($X$46,E39,E46,E53)="","x",CHOOSE($X$46,E39,E46,E53))</f>
        <v>x</v>
      </c>
      <c r="M73" s="25"/>
      <c r="N73" s="31" t="str">
        <f t="shared" si="39"/>
        <v>Do</v>
      </c>
      <c r="O73" s="31" t="str">
        <f t="shared" si="39"/>
        <v/>
      </c>
      <c r="P73" s="31" t="str">
        <f t="shared" si="39"/>
        <v/>
      </c>
      <c r="Q73" s="31" t="str">
        <f t="shared" si="39"/>
        <v/>
      </c>
      <c r="R73" s="31" t="str">
        <f t="shared" si="39"/>
        <v>Mi</v>
      </c>
      <c r="S73" s="31" t="str">
        <f t="shared" si="39"/>
        <v/>
      </c>
      <c r="T73" s="31" t="str">
        <f t="shared" si="39"/>
        <v/>
      </c>
      <c r="U73" s="31" t="str">
        <f t="shared" si="39"/>
        <v>Sol</v>
      </c>
      <c r="V73" s="31" t="str">
        <f t="shared" si="39"/>
        <v/>
      </c>
      <c r="W73" s="31" t="str">
        <f t="shared" si="39"/>
        <v/>
      </c>
      <c r="X73" s="31" t="str">
        <f t="shared" si="39"/>
        <v/>
      </c>
      <c r="Y73" s="31" t="str">
        <f t="shared" si="39"/>
        <v/>
      </c>
      <c r="Z73" s="24"/>
      <c r="AA73" s="24"/>
      <c r="AB73" s="24"/>
      <c r="AC73" s="23"/>
      <c r="AD73" s="24"/>
      <c r="AE73" s="24"/>
      <c r="AF73" s="24"/>
      <c r="AG73" s="24"/>
      <c r="AH73" s="24"/>
    </row>
    <row r="74" spans="3:34">
      <c r="D74" s="24"/>
      <c r="E74" s="29" t="str">
        <f>INDEX(J19:U19,1,G4)</f>
        <v>Sol</v>
      </c>
      <c r="F74" s="24"/>
      <c r="G74" s="24"/>
      <c r="H74" s="24"/>
      <c r="I74" s="24"/>
      <c r="J74" s="24"/>
      <c r="K74" s="24"/>
      <c r="L74" s="28" t="str">
        <f>IF(CHOOSE($X$46,E40,E47,E54)="","x",CHOOSE($X$46,E40,E47,E54))</f>
        <v>Sol</v>
      </c>
      <c r="M74" s="25"/>
      <c r="N74" s="31" t="str">
        <f t="shared" si="39"/>
        <v/>
      </c>
      <c r="O74" s="31" t="str">
        <f t="shared" si="39"/>
        <v/>
      </c>
      <c r="P74" s="31" t="str">
        <f t="shared" si="39"/>
        <v/>
      </c>
      <c r="Q74" s="31" t="str">
        <f t="shared" si="39"/>
        <v/>
      </c>
      <c r="R74" s="31" t="str">
        <f t="shared" si="39"/>
        <v>Do</v>
      </c>
      <c r="S74" s="31" t="str">
        <f t="shared" si="39"/>
        <v/>
      </c>
      <c r="T74" s="31" t="str">
        <f t="shared" si="39"/>
        <v/>
      </c>
      <c r="U74" s="31" t="str">
        <f t="shared" si="39"/>
        <v/>
      </c>
      <c r="V74" s="31" t="str">
        <f t="shared" si="39"/>
        <v>Mi</v>
      </c>
      <c r="W74" s="31" t="str">
        <f t="shared" si="39"/>
        <v/>
      </c>
      <c r="X74" s="31" t="str">
        <f t="shared" si="39"/>
        <v/>
      </c>
      <c r="Y74" s="31" t="str">
        <f t="shared" si="39"/>
        <v>Sol</v>
      </c>
      <c r="Z74" s="24"/>
      <c r="AA74" s="24"/>
      <c r="AB74" s="24"/>
      <c r="AC74" s="23" t="s">
        <v>47</v>
      </c>
      <c r="AD74" s="33" t="s">
        <v>70</v>
      </c>
      <c r="AE74" s="33"/>
      <c r="AF74" s="33"/>
      <c r="AG74" s="33"/>
      <c r="AH74" s="24"/>
    </row>
    <row r="75" spans="3:34">
      <c r="D75" s="24"/>
      <c r="E75" s="29" t="str">
        <f>INDEX(E19:P19,1,G5)</f>
        <v>Ré</v>
      </c>
      <c r="F75" s="24"/>
      <c r="G75" s="24"/>
      <c r="H75" s="24"/>
      <c r="I75" s="24"/>
      <c r="J75" s="24"/>
      <c r="K75" s="24"/>
      <c r="L75" s="28" t="str">
        <f t="shared" ref="L75:L77" si="40">IF(CHOOSE($X$46,E41,E48,E55)="","x",CHOOSE($X$46,E41,E48,E55))</f>
        <v>x</v>
      </c>
      <c r="M75" s="25"/>
      <c r="N75" s="31" t="str">
        <f t="shared" si="39"/>
        <v/>
      </c>
      <c r="O75" s="31" t="str">
        <f t="shared" si="39"/>
        <v>Mi</v>
      </c>
      <c r="P75" s="31" t="str">
        <f t="shared" si="39"/>
        <v/>
      </c>
      <c r="Q75" s="31" t="str">
        <f t="shared" si="39"/>
        <v/>
      </c>
      <c r="R75" s="31" t="str">
        <f t="shared" si="39"/>
        <v>Sol</v>
      </c>
      <c r="S75" s="31" t="str">
        <f t="shared" si="39"/>
        <v/>
      </c>
      <c r="T75" s="31" t="str">
        <f t="shared" si="39"/>
        <v/>
      </c>
      <c r="U75" s="31" t="str">
        <f t="shared" si="39"/>
        <v/>
      </c>
      <c r="V75" s="31" t="str">
        <f t="shared" si="39"/>
        <v/>
      </c>
      <c r="W75" s="31" t="str">
        <f t="shared" si="39"/>
        <v>Do</v>
      </c>
      <c r="X75" s="31" t="str">
        <f t="shared" si="39"/>
        <v/>
      </c>
      <c r="Y75" s="31" t="str">
        <f t="shared" si="39"/>
        <v/>
      </c>
      <c r="Z75" s="24"/>
      <c r="AA75" s="24"/>
      <c r="AB75" s="24"/>
      <c r="AC75" s="23"/>
      <c r="AD75" s="24"/>
      <c r="AE75" s="24"/>
      <c r="AF75" s="24"/>
      <c r="AG75" s="24"/>
      <c r="AH75" s="24"/>
    </row>
    <row r="76" spans="3:34">
      <c r="D76" s="24"/>
      <c r="E76" s="29" t="str">
        <f>INDEX(L19:W19,1,G6)</f>
        <v>La</v>
      </c>
      <c r="F76" s="24"/>
      <c r="G76" s="24"/>
      <c r="H76" s="24"/>
      <c r="I76" s="24"/>
      <c r="J76" s="24"/>
      <c r="K76" s="24"/>
      <c r="L76" s="28" t="str">
        <f t="shared" si="40"/>
        <v>x</v>
      </c>
      <c r="M76" s="25"/>
      <c r="N76" s="31" t="str">
        <f t="shared" si="39"/>
        <v/>
      </c>
      <c r="O76" s="31" t="str">
        <f t="shared" si="39"/>
        <v/>
      </c>
      <c r="P76" s="31" t="str">
        <f t="shared" si="39"/>
        <v>Do</v>
      </c>
      <c r="Q76" s="31" t="str">
        <f t="shared" si="39"/>
        <v/>
      </c>
      <c r="R76" s="31" t="str">
        <f t="shared" si="39"/>
        <v/>
      </c>
      <c r="S76" s="31" t="str">
        <f t="shared" si="39"/>
        <v/>
      </c>
      <c r="T76" s="31" t="str">
        <f t="shared" si="39"/>
        <v>Mi</v>
      </c>
      <c r="U76" s="31" t="str">
        <f t="shared" si="39"/>
        <v/>
      </c>
      <c r="V76" s="31" t="str">
        <f t="shared" si="39"/>
        <v/>
      </c>
      <c r="W76" s="31" t="str">
        <f t="shared" si="39"/>
        <v>Sol</v>
      </c>
      <c r="X76" s="31" t="str">
        <f t="shared" si="39"/>
        <v/>
      </c>
      <c r="Y76" s="31" t="str">
        <f t="shared" si="39"/>
        <v/>
      </c>
      <c r="Z76" s="24"/>
      <c r="AA76" s="24"/>
      <c r="AB76" s="24"/>
      <c r="AC76" s="23"/>
      <c r="AD76" s="24"/>
      <c r="AE76" s="24"/>
      <c r="AF76" s="24"/>
      <c r="AG76" s="24"/>
      <c r="AH76" s="24"/>
    </row>
    <row r="77" spans="3:34">
      <c r="D77" s="24"/>
      <c r="E77" s="29" t="str">
        <f>INDEX(G19:R19,1,G7)</f>
        <v>Mi</v>
      </c>
      <c r="F77" s="24"/>
      <c r="G77" s="24"/>
      <c r="H77" s="24"/>
      <c r="I77" s="24"/>
      <c r="J77" s="24"/>
      <c r="K77" s="24"/>
      <c r="L77" s="28" t="str">
        <f>IF(CHOOSE($X$46,E43,E50,E57)="","x",CHOOSE($X$46,E43,E50,E57))</f>
        <v>Mi</v>
      </c>
      <c r="M77" s="25"/>
      <c r="N77" s="31" t="str">
        <f t="shared" si="39"/>
        <v/>
      </c>
      <c r="O77" s="31" t="str">
        <f t="shared" si="39"/>
        <v/>
      </c>
      <c r="P77" s="31" t="str">
        <f t="shared" si="39"/>
        <v>Sol</v>
      </c>
      <c r="Q77" s="31" t="str">
        <f t="shared" si="39"/>
        <v/>
      </c>
      <c r="R77" s="31" t="str">
        <f t="shared" si="39"/>
        <v/>
      </c>
      <c r="S77" s="31" t="str">
        <f t="shared" si="39"/>
        <v/>
      </c>
      <c r="T77" s="31" t="str">
        <f t="shared" si="39"/>
        <v/>
      </c>
      <c r="U77" s="31" t="str">
        <f t="shared" si="39"/>
        <v>Do</v>
      </c>
      <c r="V77" s="31" t="str">
        <f t="shared" si="39"/>
        <v/>
      </c>
      <c r="W77" s="31" t="str">
        <f t="shared" si="39"/>
        <v/>
      </c>
      <c r="X77" s="31" t="str">
        <f t="shared" si="39"/>
        <v/>
      </c>
      <c r="Y77" s="31" t="str">
        <f t="shared" si="39"/>
        <v>Mi</v>
      </c>
      <c r="Z77" s="24"/>
      <c r="AA77" s="24"/>
      <c r="AB77" s="24"/>
      <c r="AC77" s="23" t="s">
        <v>67</v>
      </c>
      <c r="AD77" s="33" t="s">
        <v>31</v>
      </c>
      <c r="AE77" s="33"/>
      <c r="AF77" s="33"/>
      <c r="AG77" s="33"/>
      <c r="AH77" s="24"/>
    </row>
    <row r="78" spans="3:34">
      <c r="D78" s="24"/>
      <c r="E78" s="23"/>
      <c r="F78" s="24"/>
      <c r="G78" s="24"/>
      <c r="H78" s="24"/>
      <c r="I78" s="24"/>
      <c r="J78" s="24"/>
      <c r="K78" s="24"/>
      <c r="L78" s="24"/>
      <c r="M78" s="24"/>
      <c r="N78" s="24"/>
      <c r="O78" s="24"/>
      <c r="P78" s="24"/>
      <c r="Q78" s="24"/>
      <c r="R78" s="24"/>
      <c r="S78" s="24"/>
      <c r="T78" s="24"/>
      <c r="U78" s="24"/>
      <c r="V78" s="24"/>
      <c r="W78" s="24"/>
      <c r="X78" s="24"/>
      <c r="Y78" s="24"/>
      <c r="Z78" s="24"/>
      <c r="AA78" s="24"/>
      <c r="AB78" s="24"/>
      <c r="AC78" s="24"/>
      <c r="AD78" s="24"/>
      <c r="AE78" s="24"/>
      <c r="AF78" s="24"/>
      <c r="AG78" s="24"/>
      <c r="AH78" s="24"/>
    </row>
    <row r="79" spans="3:34">
      <c r="D79" s="24"/>
      <c r="E79" s="23"/>
      <c r="F79" s="24"/>
      <c r="G79" s="24"/>
      <c r="H79" s="24"/>
      <c r="I79" s="24"/>
      <c r="J79" s="24"/>
      <c r="K79" s="24"/>
      <c r="L79" s="24"/>
      <c r="M79" s="24"/>
      <c r="N79" s="24"/>
      <c r="O79" s="24"/>
      <c r="P79" s="24"/>
      <c r="Q79" s="24"/>
      <c r="R79" s="24"/>
      <c r="S79" s="24"/>
      <c r="T79" s="24"/>
      <c r="U79" s="24"/>
      <c r="V79" s="24"/>
      <c r="W79" s="24"/>
      <c r="X79" s="24"/>
      <c r="Y79" s="24"/>
      <c r="Z79" s="24"/>
      <c r="AA79" s="24"/>
      <c r="AB79" s="24"/>
      <c r="AC79" s="24"/>
      <c r="AD79" s="24"/>
      <c r="AE79" s="24"/>
      <c r="AF79" s="24"/>
      <c r="AG79" s="24"/>
      <c r="AH79" s="24"/>
    </row>
  </sheetData>
  <mergeCells count="3">
    <mergeCell ref="AD72:AG72"/>
    <mergeCell ref="AD74:AG74"/>
    <mergeCell ref="AD77:AG77"/>
  </mergeCells>
  <dataValidations count="4">
    <dataValidation type="list" allowBlank="1" showInputMessage="1" showErrorMessage="1" sqref="AD72">
      <formula1>notation</formula1>
    </dataValidation>
    <dataValidation type="list" allowBlank="1" showInputMessage="1" showErrorMessage="1" sqref="AD77">
      <formula1>choix</formula1>
    </dataValidation>
    <dataValidation type="list" allowBlank="1" showInputMessage="1" showErrorMessage="1" sqref="AD74">
      <formula1>aff</formula1>
    </dataValidation>
    <dataValidation type="list" allowBlank="1" showInputMessage="1" showErrorMessage="1" sqref="C14:X14">
      <formula1>"VRAI,FAUX"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aff</vt:lpstr>
      <vt:lpstr>choix</vt:lpstr>
      <vt:lpstr>notation</vt:lpstr>
      <vt:lpstr>tab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Jimmy Dehays</dc:creator>
  <cp:lastModifiedBy>JIM</cp:lastModifiedBy>
  <dcterms:created xsi:type="dcterms:W3CDTF">2014-04-23T13:29:33Z</dcterms:created>
  <dcterms:modified xsi:type="dcterms:W3CDTF">2014-04-23T16:34:20Z</dcterms:modified>
</cp:coreProperties>
</file>