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35" activeTab="1"/>
  </bookViews>
  <sheets>
    <sheet name="bdd" sheetId="4" r:id="rId1"/>
    <sheet name="formules" sheetId="3" r:id="rId2"/>
    <sheet name="tab" sheetId="1" r:id="rId3"/>
    <sheet name="listes" sheetId="2" r:id="rId4"/>
  </sheets>
  <definedNames>
    <definedName name="haut">listes!$N$6:$N$512</definedName>
    <definedName name="hauteur">tab!$D$3:$D$24</definedName>
    <definedName name="larg">listes!$D$6:$D$512</definedName>
    <definedName name="largeur">tab!$B$3:$B$24</definedName>
    <definedName name="long">listes!$I$6:$I$512</definedName>
    <definedName name="longueur">tab!$C$3:$C$24</definedName>
    <definedName name="n°boite">tab!$E$3:$E$24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/>
  <c r="E1" i="3"/>
  <c r="C1" i="1" l="1"/>
  <c r="D1"/>
  <c r="B501"/>
  <c r="B504" i="2" s="1"/>
  <c r="B502" i="1"/>
  <c r="B505" i="2" s="1"/>
  <c r="B26" i="1"/>
  <c r="B29" i="2" s="1"/>
  <c r="B27" i="1"/>
  <c r="B30" i="2" s="1"/>
  <c r="B28" i="1"/>
  <c r="B31" i="2" s="1"/>
  <c r="B29" i="1"/>
  <c r="B32" i="2" s="1"/>
  <c r="B30" i="1"/>
  <c r="B33" i="2" s="1"/>
  <c r="B31" i="1"/>
  <c r="B34" i="2" s="1"/>
  <c r="B32" i="1"/>
  <c r="B35" i="2" s="1"/>
  <c r="B33" i="1"/>
  <c r="B36" i="2" s="1"/>
  <c r="B34" i="1"/>
  <c r="B37" i="2" s="1"/>
  <c r="B35" i="1"/>
  <c r="B38" i="2" s="1"/>
  <c r="B36" i="1"/>
  <c r="B39" i="2" s="1"/>
  <c r="B37" i="1"/>
  <c r="B40" i="2" s="1"/>
  <c r="B38" i="1"/>
  <c r="B41" i="2" s="1"/>
  <c r="B39" i="1"/>
  <c r="B42" i="2" s="1"/>
  <c r="B40" i="1"/>
  <c r="B43" i="2" s="1"/>
  <c r="B41" i="1"/>
  <c r="B44" i="2" s="1"/>
  <c r="B42" i="1"/>
  <c r="B45" i="2" s="1"/>
  <c r="B43" i="1"/>
  <c r="B46" i="2" s="1"/>
  <c r="B44" i="1"/>
  <c r="B47" i="2" s="1"/>
  <c r="B45" i="1"/>
  <c r="B48" i="2" s="1"/>
  <c r="B46" i="1"/>
  <c r="B49" i="2" s="1"/>
  <c r="B47" i="1"/>
  <c r="B50" i="2" s="1"/>
  <c r="B48" i="1"/>
  <c r="B51" i="2" s="1"/>
  <c r="B49" i="1"/>
  <c r="B52" i="2" s="1"/>
  <c r="B50" i="1"/>
  <c r="B53" i="2" s="1"/>
  <c r="B51" i="1"/>
  <c r="B54" i="2" s="1"/>
  <c r="B52" i="1"/>
  <c r="B55" i="2" s="1"/>
  <c r="B53" i="1"/>
  <c r="B56" i="2" s="1"/>
  <c r="B54" i="1"/>
  <c r="B57" i="2" s="1"/>
  <c r="B55" i="1"/>
  <c r="B58" i="2" s="1"/>
  <c r="B56" i="1"/>
  <c r="B59" i="2" s="1"/>
  <c r="B57" i="1"/>
  <c r="B60" i="2" s="1"/>
  <c r="B58" i="1"/>
  <c r="B61" i="2" s="1"/>
  <c r="B59" i="1"/>
  <c r="B62" i="2" s="1"/>
  <c r="B60" i="1"/>
  <c r="B63" i="2" s="1"/>
  <c r="B61" i="1"/>
  <c r="B64" i="2" s="1"/>
  <c r="B62" i="1"/>
  <c r="B65" i="2" s="1"/>
  <c r="B63" i="1"/>
  <c r="B66" i="2" s="1"/>
  <c r="B64" i="1"/>
  <c r="B67" i="2" s="1"/>
  <c r="B65" i="1"/>
  <c r="B68" i="2" s="1"/>
  <c r="B66" i="1"/>
  <c r="B69" i="2" s="1"/>
  <c r="B67" i="1"/>
  <c r="B70" i="2" s="1"/>
  <c r="B68" i="1"/>
  <c r="B71" i="2" s="1"/>
  <c r="B69" i="1"/>
  <c r="B72" i="2" s="1"/>
  <c r="B70" i="1"/>
  <c r="B73" i="2" s="1"/>
  <c r="B71" i="1"/>
  <c r="B74" i="2" s="1"/>
  <c r="B72" i="1"/>
  <c r="B75" i="2" s="1"/>
  <c r="B73" i="1"/>
  <c r="B76" i="2" s="1"/>
  <c r="B74" i="1"/>
  <c r="B77" i="2" s="1"/>
  <c r="B75" i="1"/>
  <c r="B78" i="2" s="1"/>
  <c r="B76" i="1"/>
  <c r="B79" i="2" s="1"/>
  <c r="B77" i="1"/>
  <c r="B80" i="2" s="1"/>
  <c r="B78" i="1"/>
  <c r="B81" i="2" s="1"/>
  <c r="B79" i="1"/>
  <c r="B82" i="2" s="1"/>
  <c r="B80" i="1"/>
  <c r="B83" i="2" s="1"/>
  <c r="B81" i="1"/>
  <c r="B84" i="2" s="1"/>
  <c r="B82" i="1"/>
  <c r="B85" i="2" s="1"/>
  <c r="B83" i="1"/>
  <c r="B86" i="2" s="1"/>
  <c r="B84" i="1"/>
  <c r="B87" i="2" s="1"/>
  <c r="B85" i="1"/>
  <c r="B88" i="2" s="1"/>
  <c r="B86" i="1"/>
  <c r="B89" i="2" s="1"/>
  <c r="B87" i="1"/>
  <c r="B90" i="2" s="1"/>
  <c r="B88" i="1"/>
  <c r="B91" i="2" s="1"/>
  <c r="B89" i="1"/>
  <c r="B92" i="2" s="1"/>
  <c r="B90" i="1"/>
  <c r="B93" i="2" s="1"/>
  <c r="B91" i="1"/>
  <c r="B94" i="2" s="1"/>
  <c r="B92" i="1"/>
  <c r="B95" i="2" s="1"/>
  <c r="B93" i="1"/>
  <c r="B96" i="2" s="1"/>
  <c r="B94" i="1"/>
  <c r="B97" i="2" s="1"/>
  <c r="B95" i="1"/>
  <c r="B98" i="2" s="1"/>
  <c r="B96" i="1"/>
  <c r="B99" i="2" s="1"/>
  <c r="B97" i="1"/>
  <c r="B100" i="2" s="1"/>
  <c r="B98" i="1"/>
  <c r="B101" i="2" s="1"/>
  <c r="B99" i="1"/>
  <c r="B102" i="2" s="1"/>
  <c r="B100" i="1"/>
  <c r="B103" i="2" s="1"/>
  <c r="B101" i="1"/>
  <c r="B104" i="2" s="1"/>
  <c r="B102" i="1"/>
  <c r="B105" i="2" s="1"/>
  <c r="B103" i="1"/>
  <c r="B106" i="2" s="1"/>
  <c r="B104" i="1"/>
  <c r="B107" i="2" s="1"/>
  <c r="B105" i="1"/>
  <c r="B108" i="2" s="1"/>
  <c r="B106" i="1"/>
  <c r="B109" i="2" s="1"/>
  <c r="B107" i="1"/>
  <c r="B110" i="2" s="1"/>
  <c r="B108" i="1"/>
  <c r="B111" i="2" s="1"/>
  <c r="B109" i="1"/>
  <c r="B112" i="2" s="1"/>
  <c r="B110" i="1"/>
  <c r="B113" i="2" s="1"/>
  <c r="B111" i="1"/>
  <c r="B114" i="2" s="1"/>
  <c r="B112" i="1"/>
  <c r="B115" i="2" s="1"/>
  <c r="B113" i="1"/>
  <c r="B116" i="2" s="1"/>
  <c r="B114" i="1"/>
  <c r="B117" i="2" s="1"/>
  <c r="B115" i="1"/>
  <c r="B118" i="2" s="1"/>
  <c r="B116" i="1"/>
  <c r="B119" i="2" s="1"/>
  <c r="B117" i="1"/>
  <c r="B120" i="2" s="1"/>
  <c r="B118" i="1"/>
  <c r="B121" i="2" s="1"/>
  <c r="B119" i="1"/>
  <c r="B122" i="2" s="1"/>
  <c r="B120" i="1"/>
  <c r="B123" i="2" s="1"/>
  <c r="B121" i="1"/>
  <c r="B124" i="2" s="1"/>
  <c r="B122" i="1"/>
  <c r="B125" i="2" s="1"/>
  <c r="B123" i="1"/>
  <c r="B126" i="2" s="1"/>
  <c r="B124" i="1"/>
  <c r="B127" i="2" s="1"/>
  <c r="B125" i="1"/>
  <c r="B128" i="2" s="1"/>
  <c r="B126" i="1"/>
  <c r="B129" i="2" s="1"/>
  <c r="B127" i="1"/>
  <c r="B130" i="2" s="1"/>
  <c r="B128" i="1"/>
  <c r="B131" i="2" s="1"/>
  <c r="B129" i="1"/>
  <c r="B132" i="2" s="1"/>
  <c r="B130" i="1"/>
  <c r="B133" i="2" s="1"/>
  <c r="B131" i="1"/>
  <c r="B134" i="2" s="1"/>
  <c r="B132" i="1"/>
  <c r="B135" i="2" s="1"/>
  <c r="B133" i="1"/>
  <c r="B136" i="2" s="1"/>
  <c r="B134" i="1"/>
  <c r="B137" i="2" s="1"/>
  <c r="B135" i="1"/>
  <c r="B138" i="2" s="1"/>
  <c r="B136" i="1"/>
  <c r="B139" i="2" s="1"/>
  <c r="B137" i="1"/>
  <c r="B140" i="2" s="1"/>
  <c r="B138" i="1"/>
  <c r="B141" i="2" s="1"/>
  <c r="B139" i="1"/>
  <c r="B142" i="2" s="1"/>
  <c r="B140" i="1"/>
  <c r="B143" i="2" s="1"/>
  <c r="B141" i="1"/>
  <c r="B144" i="2" s="1"/>
  <c r="B142" i="1"/>
  <c r="B145" i="2" s="1"/>
  <c r="B143" i="1"/>
  <c r="B146" i="2" s="1"/>
  <c r="B144" i="1"/>
  <c r="B147" i="2" s="1"/>
  <c r="B145" i="1"/>
  <c r="B148" i="2" s="1"/>
  <c r="B146" i="1"/>
  <c r="B149" i="2" s="1"/>
  <c r="B147" i="1"/>
  <c r="B150" i="2" s="1"/>
  <c r="B148" i="1"/>
  <c r="B151" i="2" s="1"/>
  <c r="B149" i="1"/>
  <c r="B152" i="2" s="1"/>
  <c r="B150" i="1"/>
  <c r="B153" i="2" s="1"/>
  <c r="B151" i="1"/>
  <c r="B154" i="2" s="1"/>
  <c r="B152" i="1"/>
  <c r="B155" i="2" s="1"/>
  <c r="B153" i="1"/>
  <c r="B156" i="2" s="1"/>
  <c r="B154" i="1"/>
  <c r="B157" i="2" s="1"/>
  <c r="B155" i="1"/>
  <c r="B158" i="2" s="1"/>
  <c r="B156" i="1"/>
  <c r="B159" i="2" s="1"/>
  <c r="B157" i="1"/>
  <c r="B160" i="2" s="1"/>
  <c r="B158" i="1"/>
  <c r="B161" i="2" s="1"/>
  <c r="B159" i="1"/>
  <c r="B162" i="2" s="1"/>
  <c r="B160" i="1"/>
  <c r="B163" i="2" s="1"/>
  <c r="B161" i="1"/>
  <c r="B164" i="2" s="1"/>
  <c r="B162" i="1"/>
  <c r="B165" i="2" s="1"/>
  <c r="B163" i="1"/>
  <c r="B166" i="2" s="1"/>
  <c r="B164" i="1"/>
  <c r="B167" i="2" s="1"/>
  <c r="B165" i="1"/>
  <c r="B168" i="2" s="1"/>
  <c r="B166" i="1"/>
  <c r="B169" i="2" s="1"/>
  <c r="B167" i="1"/>
  <c r="B170" i="2" s="1"/>
  <c r="B168" i="1"/>
  <c r="B171" i="2" s="1"/>
  <c r="B169" i="1"/>
  <c r="B172" i="2" s="1"/>
  <c r="B170" i="1"/>
  <c r="B173" i="2" s="1"/>
  <c r="B171" i="1"/>
  <c r="B174" i="2" s="1"/>
  <c r="B172" i="1"/>
  <c r="B175" i="2" s="1"/>
  <c r="B173" i="1"/>
  <c r="B176" i="2" s="1"/>
  <c r="B174" i="1"/>
  <c r="B177" i="2" s="1"/>
  <c r="B175" i="1"/>
  <c r="B178" i="2" s="1"/>
  <c r="B176" i="1"/>
  <c r="B179" i="2" s="1"/>
  <c r="B177" i="1"/>
  <c r="B180" i="2" s="1"/>
  <c r="B178" i="1"/>
  <c r="B181" i="2" s="1"/>
  <c r="B179" i="1"/>
  <c r="B182" i="2" s="1"/>
  <c r="B180" i="1"/>
  <c r="B183" i="2" s="1"/>
  <c r="B181" i="1"/>
  <c r="B184" i="2" s="1"/>
  <c r="B182" i="1"/>
  <c r="B185" i="2" s="1"/>
  <c r="B183" i="1"/>
  <c r="B186" i="2" s="1"/>
  <c r="B184" i="1"/>
  <c r="B187" i="2" s="1"/>
  <c r="B185" i="1"/>
  <c r="B188" i="2" s="1"/>
  <c r="B186" i="1"/>
  <c r="B189" i="2" s="1"/>
  <c r="B187" i="1"/>
  <c r="B190" i="2" s="1"/>
  <c r="B188" i="1"/>
  <c r="B191" i="2" s="1"/>
  <c r="B189" i="1"/>
  <c r="B192" i="2" s="1"/>
  <c r="B190" i="1"/>
  <c r="B193" i="2" s="1"/>
  <c r="B191" i="1"/>
  <c r="B194" i="2" s="1"/>
  <c r="B192" i="1"/>
  <c r="B195" i="2" s="1"/>
  <c r="B193" i="1"/>
  <c r="B196" i="2" s="1"/>
  <c r="B194" i="1"/>
  <c r="B197" i="2" s="1"/>
  <c r="B195" i="1"/>
  <c r="B198" i="2" s="1"/>
  <c r="B196" i="1"/>
  <c r="B199" i="2" s="1"/>
  <c r="B197" i="1"/>
  <c r="B200" i="2" s="1"/>
  <c r="B198" i="1"/>
  <c r="B201" i="2" s="1"/>
  <c r="B199" i="1"/>
  <c r="B202" i="2" s="1"/>
  <c r="B200" i="1"/>
  <c r="B203" i="2" s="1"/>
  <c r="B201" i="1"/>
  <c r="B204" i="2" s="1"/>
  <c r="B202" i="1"/>
  <c r="B205" i="2" s="1"/>
  <c r="B203" i="1"/>
  <c r="B206" i="2" s="1"/>
  <c r="B204" i="1"/>
  <c r="B207" i="2" s="1"/>
  <c r="B205" i="1"/>
  <c r="B208" i="2" s="1"/>
  <c r="B206" i="1"/>
  <c r="B209" i="2" s="1"/>
  <c r="B207" i="1"/>
  <c r="B210" i="2" s="1"/>
  <c r="B208" i="1"/>
  <c r="B211" i="2" s="1"/>
  <c r="B209" i="1"/>
  <c r="B212" i="2" s="1"/>
  <c r="B210" i="1"/>
  <c r="B213" i="2" s="1"/>
  <c r="B211" i="1"/>
  <c r="B214" i="2" s="1"/>
  <c r="B212" i="1"/>
  <c r="B215" i="2" s="1"/>
  <c r="B213" i="1"/>
  <c r="B216" i="2" s="1"/>
  <c r="B214" i="1"/>
  <c r="B217" i="2" s="1"/>
  <c r="B215" i="1"/>
  <c r="B218" i="2" s="1"/>
  <c r="B216" i="1"/>
  <c r="B219" i="2" s="1"/>
  <c r="B217" i="1"/>
  <c r="B220" i="2" s="1"/>
  <c r="B218" i="1"/>
  <c r="B221" i="2" s="1"/>
  <c r="B219" i="1"/>
  <c r="B222" i="2" s="1"/>
  <c r="B220" i="1"/>
  <c r="B223" i="2" s="1"/>
  <c r="B221" i="1"/>
  <c r="B224" i="2" s="1"/>
  <c r="B222" i="1"/>
  <c r="B225" i="2" s="1"/>
  <c r="B223" i="1"/>
  <c r="B226" i="2" s="1"/>
  <c r="B224" i="1"/>
  <c r="B227" i="2" s="1"/>
  <c r="B225" i="1"/>
  <c r="B228" i="2" s="1"/>
  <c r="B226" i="1"/>
  <c r="B229" i="2" s="1"/>
  <c r="B227" i="1"/>
  <c r="B230" i="2" s="1"/>
  <c r="B228" i="1"/>
  <c r="B231" i="2" s="1"/>
  <c r="B229" i="1"/>
  <c r="B232" i="2" s="1"/>
  <c r="B230" i="1"/>
  <c r="B233" i="2" s="1"/>
  <c r="B231" i="1"/>
  <c r="B234" i="2" s="1"/>
  <c r="B232" i="1"/>
  <c r="B235" i="2" s="1"/>
  <c r="B233" i="1"/>
  <c r="B236" i="2" s="1"/>
  <c r="B234" i="1"/>
  <c r="B237" i="2" s="1"/>
  <c r="B235" i="1"/>
  <c r="B238" i="2" s="1"/>
  <c r="B236" i="1"/>
  <c r="B239" i="2" s="1"/>
  <c r="B237" i="1"/>
  <c r="B240" i="2" s="1"/>
  <c r="B238" i="1"/>
  <c r="B241" i="2" s="1"/>
  <c r="B239" i="1"/>
  <c r="B242" i="2" s="1"/>
  <c r="B240" i="1"/>
  <c r="B243" i="2" s="1"/>
  <c r="B241" i="1"/>
  <c r="B244" i="2" s="1"/>
  <c r="B242" i="1"/>
  <c r="B245" i="2" s="1"/>
  <c r="B243" i="1"/>
  <c r="B246" i="2" s="1"/>
  <c r="B244" i="1"/>
  <c r="B247" i="2" s="1"/>
  <c r="B245" i="1"/>
  <c r="B248" i="2" s="1"/>
  <c r="B246" i="1"/>
  <c r="B249" i="2" s="1"/>
  <c r="B247" i="1"/>
  <c r="B250" i="2" s="1"/>
  <c r="B248" i="1"/>
  <c r="B251" i="2" s="1"/>
  <c r="B249" i="1"/>
  <c r="B252" i="2" s="1"/>
  <c r="B250" i="1"/>
  <c r="B253" i="2" s="1"/>
  <c r="B251" i="1"/>
  <c r="B254" i="2" s="1"/>
  <c r="B252" i="1"/>
  <c r="B255" i="2" s="1"/>
  <c r="B253" i="1"/>
  <c r="B256" i="2" s="1"/>
  <c r="B254" i="1"/>
  <c r="B257" i="2" s="1"/>
  <c r="B255" i="1"/>
  <c r="B258" i="2" s="1"/>
  <c r="B256" i="1"/>
  <c r="B259" i="2" s="1"/>
  <c r="B257" i="1"/>
  <c r="B260" i="2" s="1"/>
  <c r="B258" i="1"/>
  <c r="B261" i="2" s="1"/>
  <c r="B259" i="1"/>
  <c r="B262" i="2" s="1"/>
  <c r="B260" i="1"/>
  <c r="B263" i="2" s="1"/>
  <c r="B261" i="1"/>
  <c r="B264" i="2" s="1"/>
  <c r="B262" i="1"/>
  <c r="B265" i="2" s="1"/>
  <c r="B263" i="1"/>
  <c r="B266" i="2" s="1"/>
  <c r="B264" i="1"/>
  <c r="B267" i="2" s="1"/>
  <c r="B265" i="1"/>
  <c r="B268" i="2" s="1"/>
  <c r="B266" i="1"/>
  <c r="B269" i="2" s="1"/>
  <c r="B267" i="1"/>
  <c r="B270" i="2" s="1"/>
  <c r="B268" i="1"/>
  <c r="B271" i="2" s="1"/>
  <c r="B269" i="1"/>
  <c r="B272" i="2" s="1"/>
  <c r="B270" i="1"/>
  <c r="B273" i="2" s="1"/>
  <c r="B271" i="1"/>
  <c r="B274" i="2" s="1"/>
  <c r="B272" i="1"/>
  <c r="B275" i="2" s="1"/>
  <c r="B273" i="1"/>
  <c r="B276" i="2" s="1"/>
  <c r="B274" i="1"/>
  <c r="B277" i="2" s="1"/>
  <c r="B275" i="1"/>
  <c r="B278" i="2" s="1"/>
  <c r="B276" i="1"/>
  <c r="B279" i="2" s="1"/>
  <c r="B277" i="1"/>
  <c r="B280" i="2" s="1"/>
  <c r="B278" i="1"/>
  <c r="B281" i="2" s="1"/>
  <c r="B279" i="1"/>
  <c r="B282" i="2" s="1"/>
  <c r="B25" i="1"/>
  <c r="B28" i="2" s="1"/>
  <c r="B500" i="1"/>
  <c r="B503" i="2" s="1"/>
  <c r="B499" i="1"/>
  <c r="B502" i="2" s="1"/>
  <c r="B498" i="1"/>
  <c r="B501" i="2" s="1"/>
  <c r="B497" i="1"/>
  <c r="B500" i="2" s="1"/>
  <c r="B496" i="1"/>
  <c r="B499" i="2" s="1"/>
  <c r="B495" i="1"/>
  <c r="B498" i="2" s="1"/>
  <c r="B494" i="1"/>
  <c r="B497" i="2" s="1"/>
  <c r="B493" i="1"/>
  <c r="B496" i="2" s="1"/>
  <c r="B492" i="1"/>
  <c r="B495" i="2" s="1"/>
  <c r="B491" i="1"/>
  <c r="B494" i="2" s="1"/>
  <c r="B490" i="1"/>
  <c r="B493" i="2" s="1"/>
  <c r="B489" i="1"/>
  <c r="B492" i="2" s="1"/>
  <c r="B488" i="1"/>
  <c r="B491" i="2" s="1"/>
  <c r="B487" i="1"/>
  <c r="B490" i="2" s="1"/>
  <c r="B486" i="1"/>
  <c r="B489" i="2" s="1"/>
  <c r="B485" i="1"/>
  <c r="B488" i="2" s="1"/>
  <c r="B484" i="1"/>
  <c r="B487" i="2" s="1"/>
  <c r="B483" i="1"/>
  <c r="B486" i="2" s="1"/>
  <c r="B482" i="1"/>
  <c r="B485" i="2" s="1"/>
  <c r="B481" i="1"/>
  <c r="B484" i="2" s="1"/>
  <c r="B480" i="1"/>
  <c r="B483" i="2" s="1"/>
  <c r="B479" i="1"/>
  <c r="B482" i="2" s="1"/>
  <c r="B478" i="1"/>
  <c r="B481" i="2" s="1"/>
  <c r="B477" i="1"/>
  <c r="B480" i="2" s="1"/>
  <c r="B476" i="1"/>
  <c r="B479" i="2" s="1"/>
  <c r="B475" i="1"/>
  <c r="B478" i="2" s="1"/>
  <c r="B474" i="1"/>
  <c r="B477" i="2" s="1"/>
  <c r="B473" i="1"/>
  <c r="B476" i="2" s="1"/>
  <c r="B472" i="1"/>
  <c r="B475" i="2" s="1"/>
  <c r="B471" i="1"/>
  <c r="B474" i="2" s="1"/>
  <c r="B470" i="1"/>
  <c r="B473" i="2" s="1"/>
  <c r="B469" i="1"/>
  <c r="B472" i="2" s="1"/>
  <c r="B468" i="1"/>
  <c r="B471" i="2" s="1"/>
  <c r="B467" i="1"/>
  <c r="B470" i="2" s="1"/>
  <c r="B466" i="1"/>
  <c r="B469" i="2" s="1"/>
  <c r="B465" i="1"/>
  <c r="B468" i="2" s="1"/>
  <c r="B464" i="1"/>
  <c r="B467" i="2" s="1"/>
  <c r="B463" i="1"/>
  <c r="B466" i="2" s="1"/>
  <c r="B462" i="1"/>
  <c r="B465" i="2" s="1"/>
  <c r="B461" i="1"/>
  <c r="B464" i="2" s="1"/>
  <c r="B460" i="1"/>
  <c r="B463" i="2" s="1"/>
  <c r="B459" i="1"/>
  <c r="B462" i="2" s="1"/>
  <c r="B458" i="1"/>
  <c r="B461" i="2" s="1"/>
  <c r="B457" i="1"/>
  <c r="B460" i="2" s="1"/>
  <c r="B456" i="1"/>
  <c r="B459" i="2" s="1"/>
  <c r="B455" i="1"/>
  <c r="B458" i="2" s="1"/>
  <c r="B454" i="1"/>
  <c r="B457" i="2" s="1"/>
  <c r="B453" i="1"/>
  <c r="B456" i="2" s="1"/>
  <c r="B452" i="1"/>
  <c r="B455" i="2" s="1"/>
  <c r="B451" i="1"/>
  <c r="B454" i="2" s="1"/>
  <c r="B450" i="1"/>
  <c r="B453" i="2" s="1"/>
  <c r="B449" i="1"/>
  <c r="B452" i="2" s="1"/>
  <c r="B448" i="1"/>
  <c r="B451" i="2" s="1"/>
  <c r="B447" i="1"/>
  <c r="B450" i="2" s="1"/>
  <c r="B446" i="1"/>
  <c r="B449" i="2" s="1"/>
  <c r="B445" i="1"/>
  <c r="B448" i="2" s="1"/>
  <c r="B444" i="1"/>
  <c r="B447" i="2" s="1"/>
  <c r="B443" i="1"/>
  <c r="B446" i="2" s="1"/>
  <c r="B442" i="1"/>
  <c r="B445" i="2" s="1"/>
  <c r="B441" i="1"/>
  <c r="B444" i="2" s="1"/>
  <c r="B440" i="1"/>
  <c r="B443" i="2" s="1"/>
  <c r="B439" i="1"/>
  <c r="B442" i="2" s="1"/>
  <c r="B438" i="1"/>
  <c r="B441" i="2" s="1"/>
  <c r="B437" i="1"/>
  <c r="B440" i="2" s="1"/>
  <c r="B436" i="1"/>
  <c r="B439" i="2" s="1"/>
  <c r="B435" i="1"/>
  <c r="B438" i="2" s="1"/>
  <c r="B434" i="1"/>
  <c r="B437" i="2" s="1"/>
  <c r="B433" i="1"/>
  <c r="B436" i="2" s="1"/>
  <c r="B432" i="1"/>
  <c r="B435" i="2" s="1"/>
  <c r="B431" i="1"/>
  <c r="B434" i="2" s="1"/>
  <c r="B430" i="1"/>
  <c r="B433" i="2" s="1"/>
  <c r="B429" i="1"/>
  <c r="B432" i="2" s="1"/>
  <c r="B428" i="1"/>
  <c r="B431" i="2" s="1"/>
  <c r="B427" i="1"/>
  <c r="B430" i="2" s="1"/>
  <c r="B426" i="1"/>
  <c r="B429" i="2" s="1"/>
  <c r="B425" i="1"/>
  <c r="B428" i="2" s="1"/>
  <c r="B424" i="1"/>
  <c r="B427" i="2" s="1"/>
  <c r="B423" i="1"/>
  <c r="B426" i="2" s="1"/>
  <c r="B422" i="1"/>
  <c r="B425" i="2" s="1"/>
  <c r="B421" i="1"/>
  <c r="B424" i="2" s="1"/>
  <c r="B420" i="1"/>
  <c r="B423" i="2" s="1"/>
  <c r="B419" i="1"/>
  <c r="B422" i="2" s="1"/>
  <c r="B418" i="1"/>
  <c r="B421" i="2" s="1"/>
  <c r="B417" i="1"/>
  <c r="B420" i="2" s="1"/>
  <c r="B416" i="1"/>
  <c r="B419" i="2" s="1"/>
  <c r="B415" i="1"/>
  <c r="B418" i="2" s="1"/>
  <c r="B414" i="1"/>
  <c r="B417" i="2" s="1"/>
  <c r="B413" i="1"/>
  <c r="B416" i="2" s="1"/>
  <c r="B412" i="1"/>
  <c r="B415" i="2" s="1"/>
  <c r="B411" i="1"/>
  <c r="B414" i="2" s="1"/>
  <c r="B410" i="1"/>
  <c r="B413" i="2" s="1"/>
  <c r="B409" i="1"/>
  <c r="B412" i="2" s="1"/>
  <c r="B408" i="1"/>
  <c r="B411" i="2" s="1"/>
  <c r="B407" i="1"/>
  <c r="B410" i="2" s="1"/>
  <c r="B406" i="1"/>
  <c r="B409" i="2" s="1"/>
  <c r="B405" i="1"/>
  <c r="B408" i="2" s="1"/>
  <c r="B404" i="1"/>
  <c r="B407" i="2" s="1"/>
  <c r="B403" i="1"/>
  <c r="B406" i="2" s="1"/>
  <c r="B402" i="1"/>
  <c r="B405" i="2" s="1"/>
  <c r="B401" i="1"/>
  <c r="B404" i="2" s="1"/>
  <c r="B400" i="1"/>
  <c r="B403" i="2" s="1"/>
  <c r="B399" i="1"/>
  <c r="B402" i="2" s="1"/>
  <c r="B398" i="1"/>
  <c r="B401" i="2" s="1"/>
  <c r="B397" i="1"/>
  <c r="B400" i="2" s="1"/>
  <c r="B396" i="1"/>
  <c r="B399" i="2" s="1"/>
  <c r="B395" i="1"/>
  <c r="B398" i="2" s="1"/>
  <c r="B394" i="1"/>
  <c r="B397" i="2" s="1"/>
  <c r="B393" i="1"/>
  <c r="B396" i="2" s="1"/>
  <c r="B392" i="1"/>
  <c r="B395" i="2" s="1"/>
  <c r="B391" i="1"/>
  <c r="B394" i="2" s="1"/>
  <c r="B390" i="1"/>
  <c r="B393" i="2" s="1"/>
  <c r="B389" i="1"/>
  <c r="B392" i="2" s="1"/>
  <c r="B388" i="1"/>
  <c r="B391" i="2" s="1"/>
  <c r="B387" i="1"/>
  <c r="B390" i="2" s="1"/>
  <c r="B386" i="1"/>
  <c r="B389" i="2" s="1"/>
  <c r="B385" i="1"/>
  <c r="B388" i="2" s="1"/>
  <c r="B384" i="1"/>
  <c r="B387" i="2" s="1"/>
  <c r="B383" i="1"/>
  <c r="B386" i="2" s="1"/>
  <c r="B382" i="1"/>
  <c r="B385" i="2" s="1"/>
  <c r="B381" i="1"/>
  <c r="B384" i="2" s="1"/>
  <c r="B380" i="1"/>
  <c r="B383" i="2" s="1"/>
  <c r="B379" i="1"/>
  <c r="B382" i="2" s="1"/>
  <c r="B378" i="1"/>
  <c r="B381" i="2" s="1"/>
  <c r="B377" i="1"/>
  <c r="B380" i="2" s="1"/>
  <c r="B376" i="1"/>
  <c r="B379" i="2" s="1"/>
  <c r="B375" i="1"/>
  <c r="B378" i="2" s="1"/>
  <c r="B374" i="1"/>
  <c r="B377" i="2" s="1"/>
  <c r="B373" i="1"/>
  <c r="B376" i="2" s="1"/>
  <c r="B372" i="1"/>
  <c r="B375" i="2" s="1"/>
  <c r="B371" i="1"/>
  <c r="B374" i="2" s="1"/>
  <c r="B370" i="1"/>
  <c r="B373" i="2" s="1"/>
  <c r="B369" i="1"/>
  <c r="B372" i="2" s="1"/>
  <c r="B368" i="1"/>
  <c r="B371" i="2" s="1"/>
  <c r="B367" i="1"/>
  <c r="B370" i="2" s="1"/>
  <c r="B366" i="1"/>
  <c r="B369" i="2" s="1"/>
  <c r="B365" i="1"/>
  <c r="B368" i="2" s="1"/>
  <c r="B364" i="1"/>
  <c r="B367" i="2" s="1"/>
  <c r="B363" i="1"/>
  <c r="B366" i="2" s="1"/>
  <c r="B362" i="1"/>
  <c r="B365" i="2" s="1"/>
  <c r="B361" i="1"/>
  <c r="B364" i="2" s="1"/>
  <c r="B360" i="1"/>
  <c r="B363" i="2" s="1"/>
  <c r="B359" i="1"/>
  <c r="B362" i="2" s="1"/>
  <c r="B358" i="1"/>
  <c r="B361" i="2" s="1"/>
  <c r="B357" i="1"/>
  <c r="B360" i="2" s="1"/>
  <c r="B356" i="1"/>
  <c r="B359" i="2" s="1"/>
  <c r="B355" i="1"/>
  <c r="B358" i="2" s="1"/>
  <c r="B354" i="1"/>
  <c r="B357" i="2" s="1"/>
  <c r="B353" i="1"/>
  <c r="B356" i="2" s="1"/>
  <c r="B352" i="1"/>
  <c r="B355" i="2" s="1"/>
  <c r="B351" i="1"/>
  <c r="B354" i="2" s="1"/>
  <c r="B350" i="1"/>
  <c r="B353" i="2" s="1"/>
  <c r="B349" i="1"/>
  <c r="B352" i="2" s="1"/>
  <c r="B348" i="1"/>
  <c r="B351" i="2" s="1"/>
  <c r="B347" i="1"/>
  <c r="B350" i="2" s="1"/>
  <c r="B346" i="1"/>
  <c r="B349" i="2" s="1"/>
  <c r="B345" i="1"/>
  <c r="B348" i="2" s="1"/>
  <c r="B344" i="1"/>
  <c r="B347" i="2" s="1"/>
  <c r="B343" i="1"/>
  <c r="B346" i="2" s="1"/>
  <c r="B342" i="1"/>
  <c r="B345" i="2" s="1"/>
  <c r="B341" i="1"/>
  <c r="B344" i="2" s="1"/>
  <c r="B340" i="1"/>
  <c r="B343" i="2" s="1"/>
  <c r="B339" i="1"/>
  <c r="B342" i="2" s="1"/>
  <c r="B338" i="1"/>
  <c r="B341" i="2" s="1"/>
  <c r="B337" i="1"/>
  <c r="B340" i="2" s="1"/>
  <c r="B336" i="1"/>
  <c r="B339" i="2" s="1"/>
  <c r="B335" i="1"/>
  <c r="B338" i="2" s="1"/>
  <c r="B334" i="1"/>
  <c r="B337" i="2" s="1"/>
  <c r="B333" i="1"/>
  <c r="B336" i="2" s="1"/>
  <c r="B332" i="1"/>
  <c r="B335" i="2" s="1"/>
  <c r="B331" i="1"/>
  <c r="B334" i="2" s="1"/>
  <c r="B330" i="1"/>
  <c r="B333" i="2" s="1"/>
  <c r="B329" i="1"/>
  <c r="B332" i="2" s="1"/>
  <c r="B328" i="1"/>
  <c r="B331" i="2" s="1"/>
  <c r="B327" i="1"/>
  <c r="B330" i="2" s="1"/>
  <c r="B326" i="1"/>
  <c r="B329" i="2" s="1"/>
  <c r="B325" i="1"/>
  <c r="B328" i="2" s="1"/>
  <c r="B324" i="1"/>
  <c r="B327" i="2" s="1"/>
  <c r="B323" i="1"/>
  <c r="B326" i="2" s="1"/>
  <c r="B322" i="1"/>
  <c r="B325" i="2" s="1"/>
  <c r="B321" i="1"/>
  <c r="B324" i="2" s="1"/>
  <c r="B320" i="1"/>
  <c r="B323" i="2" s="1"/>
  <c r="B319" i="1"/>
  <c r="B322" i="2" s="1"/>
  <c r="B318" i="1"/>
  <c r="B321" i="2" s="1"/>
  <c r="B317" i="1"/>
  <c r="B320" i="2" s="1"/>
  <c r="B316" i="1"/>
  <c r="B319" i="2" s="1"/>
  <c r="B315" i="1"/>
  <c r="B318" i="2" s="1"/>
  <c r="B314" i="1"/>
  <c r="B317" i="2" s="1"/>
  <c r="B313" i="1"/>
  <c r="B316" i="2" s="1"/>
  <c r="B312" i="1"/>
  <c r="B315" i="2" s="1"/>
  <c r="B311" i="1"/>
  <c r="B314" i="2" s="1"/>
  <c r="B310" i="1"/>
  <c r="B313" i="2" s="1"/>
  <c r="B309" i="1"/>
  <c r="B312" i="2" s="1"/>
  <c r="B308" i="1"/>
  <c r="B311" i="2" s="1"/>
  <c r="B307" i="1"/>
  <c r="B310" i="2" s="1"/>
  <c r="B306" i="1"/>
  <c r="B309" i="2" s="1"/>
  <c r="B305" i="1"/>
  <c r="B308" i="2" s="1"/>
  <c r="B304" i="1"/>
  <c r="B307" i="2" s="1"/>
  <c r="B303" i="1"/>
  <c r="B306" i="2" s="1"/>
  <c r="B302" i="1"/>
  <c r="B305" i="2" s="1"/>
  <c r="B301" i="1"/>
  <c r="B304" i="2" s="1"/>
  <c r="B300" i="1"/>
  <c r="B303" i="2" s="1"/>
  <c r="B299" i="1"/>
  <c r="B302" i="2" s="1"/>
  <c r="B298" i="1"/>
  <c r="B301" i="2" s="1"/>
  <c r="B297" i="1"/>
  <c r="B300" i="2" s="1"/>
  <c r="B296" i="1"/>
  <c r="B299" i="2" s="1"/>
  <c r="B295" i="1"/>
  <c r="B298" i="2" s="1"/>
  <c r="B294" i="1"/>
  <c r="B297" i="2" s="1"/>
  <c r="B293" i="1"/>
  <c r="B296" i="2" s="1"/>
  <c r="B292" i="1"/>
  <c r="B295" i="2" s="1"/>
  <c r="B291" i="1"/>
  <c r="B294" i="2" s="1"/>
  <c r="B290" i="1"/>
  <c r="B293" i="2" s="1"/>
  <c r="B289" i="1"/>
  <c r="B292" i="2" s="1"/>
  <c r="B288" i="1"/>
  <c r="B291" i="2" s="1"/>
  <c r="B287" i="1"/>
  <c r="B290" i="2" s="1"/>
  <c r="B286" i="1"/>
  <c r="B289" i="2" s="1"/>
  <c r="B285" i="1"/>
  <c r="B288" i="2" s="1"/>
  <c r="B284" i="1"/>
  <c r="B287" i="2" s="1"/>
  <c r="B283" i="1"/>
  <c r="B286" i="2" s="1"/>
  <c r="B282" i="1"/>
  <c r="B285" i="2" s="1"/>
  <c r="B281" i="1"/>
  <c r="B284" i="2" s="1"/>
  <c r="B280" i="1"/>
  <c r="B283" i="2" s="1"/>
  <c r="D2" i="1"/>
  <c r="D3"/>
  <c r="L6" i="2" s="1"/>
  <c r="M6" s="1"/>
  <c r="D4" i="1"/>
  <c r="L7" i="2" s="1"/>
  <c r="M7" s="1"/>
  <c r="D5" i="1"/>
  <c r="L8" i="2" s="1"/>
  <c r="M8" s="1"/>
  <c r="D6" i="1"/>
  <c r="L9" i="2" s="1"/>
  <c r="M9" s="1"/>
  <c r="D7" i="1"/>
  <c r="L10" i="2" s="1"/>
  <c r="M10" s="1"/>
  <c r="D24" i="1"/>
  <c r="L27" i="2" s="1"/>
  <c r="D23" i="1"/>
  <c r="L26" i="2" s="1"/>
  <c r="D22" i="1"/>
  <c r="L25" i="2" s="1"/>
  <c r="D21" i="1"/>
  <c r="L24" i="2" s="1"/>
  <c r="D20" i="1"/>
  <c r="L23" i="2" s="1"/>
  <c r="D19" i="1"/>
  <c r="L22" i="2" s="1"/>
  <c r="D18" i="1"/>
  <c r="L21" i="2" s="1"/>
  <c r="D17" i="1"/>
  <c r="L20" i="2" s="1"/>
  <c r="D16" i="1"/>
  <c r="L19" i="2" s="1"/>
  <c r="D15" i="1"/>
  <c r="L18" i="2" s="1"/>
  <c r="D14" i="1"/>
  <c r="L17" i="2" s="1"/>
  <c r="D13" i="1"/>
  <c r="L16" i="2" s="1"/>
  <c r="D12" i="1"/>
  <c r="L15" i="2" s="1"/>
  <c r="D11" i="1"/>
  <c r="L14" i="2" s="1"/>
  <c r="D10" i="1"/>
  <c r="L13" i="2" s="1"/>
  <c r="D9" i="1"/>
  <c r="L12" i="2" s="1"/>
  <c r="B279" i="3" l="1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24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501"/>
  <c r="B500"/>
  <c r="D8" i="1"/>
  <c r="L11" i="2" s="1"/>
  <c r="M12" s="1"/>
  <c r="D501" i="1"/>
  <c r="L504" i="2" s="1"/>
  <c r="D502" i="1"/>
  <c r="L505" i="2" s="1"/>
  <c r="D26" i="1"/>
  <c r="L29" i="2" s="1"/>
  <c r="D27" i="1"/>
  <c r="L30" i="2" s="1"/>
  <c r="D28" i="1"/>
  <c r="L31" i="2" s="1"/>
  <c r="D29" i="1"/>
  <c r="L32" i="2" s="1"/>
  <c r="D30" i="1"/>
  <c r="L33" i="2" s="1"/>
  <c r="D31" i="1"/>
  <c r="L34" i="2" s="1"/>
  <c r="D32" i="1"/>
  <c r="L35" i="2" s="1"/>
  <c r="D33" i="1"/>
  <c r="L36" i="2" s="1"/>
  <c r="D34" i="1"/>
  <c r="L37" i="2" s="1"/>
  <c r="D35" i="1"/>
  <c r="L38" i="2" s="1"/>
  <c r="D36" i="1"/>
  <c r="L39" i="2" s="1"/>
  <c r="D37" i="1"/>
  <c r="L40" i="2" s="1"/>
  <c r="D38" i="1"/>
  <c r="L41" i="2" s="1"/>
  <c r="D39" i="1"/>
  <c r="L42" i="2" s="1"/>
  <c r="D40" i="1"/>
  <c r="L43" i="2" s="1"/>
  <c r="D41" i="1"/>
  <c r="L44" i="2" s="1"/>
  <c r="D42" i="1"/>
  <c r="L45" i="2" s="1"/>
  <c r="D43" i="1"/>
  <c r="L46" i="2" s="1"/>
  <c r="D44" i="1"/>
  <c r="L47" i="2" s="1"/>
  <c r="D45" i="1"/>
  <c r="L48" i="2" s="1"/>
  <c r="D46" i="1"/>
  <c r="L49" i="2" s="1"/>
  <c r="D47" i="1"/>
  <c r="L50" i="2" s="1"/>
  <c r="D48" i="1"/>
  <c r="L51" i="2" s="1"/>
  <c r="D49" i="1"/>
  <c r="L52" i="2" s="1"/>
  <c r="D50" i="1"/>
  <c r="L53" i="2" s="1"/>
  <c r="D51" i="1"/>
  <c r="L54" i="2" s="1"/>
  <c r="D52" i="1"/>
  <c r="L55" i="2" s="1"/>
  <c r="D53" i="1"/>
  <c r="L56" i="2" s="1"/>
  <c r="D54" i="1"/>
  <c r="L57" i="2" s="1"/>
  <c r="D55" i="1"/>
  <c r="L58" i="2" s="1"/>
  <c r="D56" i="1"/>
  <c r="L59" i="2" s="1"/>
  <c r="D57" i="1"/>
  <c r="L60" i="2" s="1"/>
  <c r="D58" i="1"/>
  <c r="L61" i="2" s="1"/>
  <c r="D59" i="1"/>
  <c r="L62" i="2" s="1"/>
  <c r="D60" i="1"/>
  <c r="L63" i="2" s="1"/>
  <c r="D61" i="1"/>
  <c r="L64" i="2" s="1"/>
  <c r="D62" i="1"/>
  <c r="L65" i="2" s="1"/>
  <c r="D63" i="1"/>
  <c r="L66" i="2" s="1"/>
  <c r="D64" i="1"/>
  <c r="L67" i="2" s="1"/>
  <c r="D65" i="1"/>
  <c r="L68" i="2" s="1"/>
  <c r="D66" i="1"/>
  <c r="L69" i="2" s="1"/>
  <c r="D67" i="1"/>
  <c r="L70" i="2" s="1"/>
  <c r="D68" i="1"/>
  <c r="L71" i="2" s="1"/>
  <c r="D69" i="1"/>
  <c r="L72" i="2" s="1"/>
  <c r="D70" i="1"/>
  <c r="L73" i="2" s="1"/>
  <c r="D71" i="1"/>
  <c r="L74" i="2" s="1"/>
  <c r="D72" i="1"/>
  <c r="L75" i="2" s="1"/>
  <c r="D73" i="1"/>
  <c r="L76" i="2" s="1"/>
  <c r="D74" i="1"/>
  <c r="L77" i="2" s="1"/>
  <c r="D75" i="1"/>
  <c r="L78" i="2" s="1"/>
  <c r="D76" i="1"/>
  <c r="L79" i="2" s="1"/>
  <c r="D77" i="1"/>
  <c r="L80" i="2" s="1"/>
  <c r="D78" i="1"/>
  <c r="L81" i="2" s="1"/>
  <c r="D79" i="1"/>
  <c r="L82" i="2" s="1"/>
  <c r="D80" i="1"/>
  <c r="L83" i="2" s="1"/>
  <c r="D81" i="1"/>
  <c r="L84" i="2" s="1"/>
  <c r="D82" i="1"/>
  <c r="L85" i="2" s="1"/>
  <c r="D83" i="1"/>
  <c r="L86" i="2" s="1"/>
  <c r="D84" i="1"/>
  <c r="L87" i="2" s="1"/>
  <c r="D85" i="1"/>
  <c r="L88" i="2" s="1"/>
  <c r="D86" i="1"/>
  <c r="L89" i="2" s="1"/>
  <c r="D87" i="1"/>
  <c r="L90" i="2" s="1"/>
  <c r="D88" i="1"/>
  <c r="L91" i="2" s="1"/>
  <c r="D89" i="1"/>
  <c r="L92" i="2" s="1"/>
  <c r="D90" i="1"/>
  <c r="L93" i="2" s="1"/>
  <c r="D91" i="1"/>
  <c r="L94" i="2" s="1"/>
  <c r="D92" i="1"/>
  <c r="L95" i="2" s="1"/>
  <c r="D93" i="1"/>
  <c r="L96" i="2" s="1"/>
  <c r="D94" i="1"/>
  <c r="L97" i="2" s="1"/>
  <c r="D95" i="1"/>
  <c r="L98" i="2" s="1"/>
  <c r="D96" i="1"/>
  <c r="L99" i="2" s="1"/>
  <c r="D97" i="1"/>
  <c r="L100" i="2" s="1"/>
  <c r="D98" i="1"/>
  <c r="L101" i="2" s="1"/>
  <c r="D99" i="1"/>
  <c r="L102" i="2" s="1"/>
  <c r="D100" i="1"/>
  <c r="L103" i="2" s="1"/>
  <c r="D101" i="1"/>
  <c r="L104" i="2" s="1"/>
  <c r="D102" i="1"/>
  <c r="L105" i="2" s="1"/>
  <c r="D103" i="1"/>
  <c r="L106" i="2" s="1"/>
  <c r="D104" i="1"/>
  <c r="L107" i="2" s="1"/>
  <c r="D105" i="1"/>
  <c r="L108" i="2" s="1"/>
  <c r="D106" i="1"/>
  <c r="L109" i="2" s="1"/>
  <c r="D107" i="1"/>
  <c r="L110" i="2" s="1"/>
  <c r="D108" i="1"/>
  <c r="L111" i="2" s="1"/>
  <c r="D109" i="1"/>
  <c r="L112" i="2" s="1"/>
  <c r="D110" i="1"/>
  <c r="L113" i="2" s="1"/>
  <c r="D111" i="1"/>
  <c r="L114" i="2" s="1"/>
  <c r="D112" i="1"/>
  <c r="L115" i="2" s="1"/>
  <c r="D113" i="1"/>
  <c r="L116" i="2" s="1"/>
  <c r="D114" i="1"/>
  <c r="L117" i="2" s="1"/>
  <c r="D115" i="1"/>
  <c r="L118" i="2" s="1"/>
  <c r="D116" i="1"/>
  <c r="L119" i="2" s="1"/>
  <c r="D117" i="1"/>
  <c r="L120" i="2" s="1"/>
  <c r="D118" i="1"/>
  <c r="L121" i="2" s="1"/>
  <c r="D119" i="1"/>
  <c r="L122" i="2" s="1"/>
  <c r="D120" i="1"/>
  <c r="L123" i="2" s="1"/>
  <c r="D121" i="1"/>
  <c r="L124" i="2" s="1"/>
  <c r="D122" i="1"/>
  <c r="L125" i="2" s="1"/>
  <c r="D123" i="1"/>
  <c r="L126" i="2" s="1"/>
  <c r="D124" i="1"/>
  <c r="L127" i="2" s="1"/>
  <c r="D125" i="1"/>
  <c r="L128" i="2" s="1"/>
  <c r="D126" i="1"/>
  <c r="L129" i="2" s="1"/>
  <c r="D127" i="1"/>
  <c r="L130" i="2" s="1"/>
  <c r="D128" i="1"/>
  <c r="L131" i="2" s="1"/>
  <c r="D129" i="1"/>
  <c r="L132" i="2" s="1"/>
  <c r="D130" i="1"/>
  <c r="L133" i="2" s="1"/>
  <c r="D131" i="1"/>
  <c r="L134" i="2" s="1"/>
  <c r="D132" i="1"/>
  <c r="L135" i="2" s="1"/>
  <c r="D133" i="1"/>
  <c r="L136" i="2" s="1"/>
  <c r="D134" i="1"/>
  <c r="L137" i="2" s="1"/>
  <c r="D135" i="1"/>
  <c r="L138" i="2" s="1"/>
  <c r="D136" i="1"/>
  <c r="L139" i="2" s="1"/>
  <c r="D137" i="1"/>
  <c r="L140" i="2" s="1"/>
  <c r="D138" i="1"/>
  <c r="L141" i="2" s="1"/>
  <c r="D139" i="1"/>
  <c r="L142" i="2" s="1"/>
  <c r="D140" i="1"/>
  <c r="L143" i="2" s="1"/>
  <c r="D141" i="1"/>
  <c r="L144" i="2" s="1"/>
  <c r="D142" i="1"/>
  <c r="L145" i="2" s="1"/>
  <c r="D143" i="1"/>
  <c r="L146" i="2" s="1"/>
  <c r="D144" i="1"/>
  <c r="L147" i="2" s="1"/>
  <c r="D145" i="1"/>
  <c r="L148" i="2" s="1"/>
  <c r="D146" i="1"/>
  <c r="L149" i="2" s="1"/>
  <c r="D147" i="1"/>
  <c r="L150" i="2" s="1"/>
  <c r="D148" i="1"/>
  <c r="L151" i="2" s="1"/>
  <c r="D149" i="1"/>
  <c r="L152" i="2" s="1"/>
  <c r="D150" i="1"/>
  <c r="L153" i="2" s="1"/>
  <c r="D151" i="1"/>
  <c r="L154" i="2" s="1"/>
  <c r="D152" i="1"/>
  <c r="L155" i="2" s="1"/>
  <c r="D153" i="1"/>
  <c r="L156" i="2" s="1"/>
  <c r="D154" i="1"/>
  <c r="L157" i="2" s="1"/>
  <c r="D155" i="1"/>
  <c r="L158" i="2" s="1"/>
  <c r="D156" i="1"/>
  <c r="L159" i="2" s="1"/>
  <c r="D157" i="1"/>
  <c r="L160" i="2" s="1"/>
  <c r="D158" i="1"/>
  <c r="L161" i="2" s="1"/>
  <c r="D159" i="1"/>
  <c r="L162" i="2" s="1"/>
  <c r="D160" i="1"/>
  <c r="L163" i="2" s="1"/>
  <c r="D161" i="1"/>
  <c r="L164" i="2" s="1"/>
  <c r="D162" i="1"/>
  <c r="L165" i="2" s="1"/>
  <c r="D163" i="1"/>
  <c r="L166" i="2" s="1"/>
  <c r="D164" i="1"/>
  <c r="L167" i="2" s="1"/>
  <c r="D165" i="1"/>
  <c r="L168" i="2" s="1"/>
  <c r="D166" i="1"/>
  <c r="L169" i="2" s="1"/>
  <c r="D167" i="1"/>
  <c r="L170" i="2" s="1"/>
  <c r="D168" i="1"/>
  <c r="L171" i="2" s="1"/>
  <c r="D169" i="1"/>
  <c r="L172" i="2" s="1"/>
  <c r="D170" i="1"/>
  <c r="L173" i="2" s="1"/>
  <c r="D171" i="1"/>
  <c r="L174" i="2" s="1"/>
  <c r="D172" i="1"/>
  <c r="L175" i="2" s="1"/>
  <c r="D173" i="1"/>
  <c r="L176" i="2" s="1"/>
  <c r="D174" i="1"/>
  <c r="L177" i="2" s="1"/>
  <c r="D175" i="1"/>
  <c r="L178" i="2" s="1"/>
  <c r="D176" i="1"/>
  <c r="L179" i="2" s="1"/>
  <c r="D177" i="1"/>
  <c r="L180" i="2" s="1"/>
  <c r="D178" i="1"/>
  <c r="L181" i="2" s="1"/>
  <c r="D179" i="1"/>
  <c r="L182" i="2" s="1"/>
  <c r="D180" i="1"/>
  <c r="L183" i="2" s="1"/>
  <c r="D181" i="1"/>
  <c r="L184" i="2" s="1"/>
  <c r="D182" i="1"/>
  <c r="L185" i="2" s="1"/>
  <c r="D183" i="1"/>
  <c r="L186" i="2" s="1"/>
  <c r="D184" i="1"/>
  <c r="L187" i="2" s="1"/>
  <c r="D185" i="1"/>
  <c r="L188" i="2" s="1"/>
  <c r="D186" i="1"/>
  <c r="L189" i="2" s="1"/>
  <c r="D187" i="1"/>
  <c r="L190" i="2" s="1"/>
  <c r="D188" i="1"/>
  <c r="L191" i="2" s="1"/>
  <c r="D189" i="1"/>
  <c r="L192" i="2" s="1"/>
  <c r="D190" i="1"/>
  <c r="L193" i="2" s="1"/>
  <c r="D191" i="1"/>
  <c r="L194" i="2" s="1"/>
  <c r="D192" i="1"/>
  <c r="L195" i="2" s="1"/>
  <c r="D193" i="1"/>
  <c r="L196" i="2" s="1"/>
  <c r="D194" i="1"/>
  <c r="L197" i="2" s="1"/>
  <c r="D195" i="1"/>
  <c r="L198" i="2" s="1"/>
  <c r="D196" i="1"/>
  <c r="L199" i="2" s="1"/>
  <c r="D197" i="1"/>
  <c r="L200" i="2" s="1"/>
  <c r="D198" i="1"/>
  <c r="L201" i="2" s="1"/>
  <c r="D199" i="1"/>
  <c r="L202" i="2" s="1"/>
  <c r="D200" i="1"/>
  <c r="L203" i="2" s="1"/>
  <c r="D201" i="1"/>
  <c r="L204" i="2" s="1"/>
  <c r="D202" i="1"/>
  <c r="L205" i="2" s="1"/>
  <c r="D203" i="1"/>
  <c r="L206" i="2" s="1"/>
  <c r="D204" i="1"/>
  <c r="L207" i="2" s="1"/>
  <c r="D205" i="1"/>
  <c r="L208" i="2" s="1"/>
  <c r="D206" i="1"/>
  <c r="L209" i="2" s="1"/>
  <c r="D207" i="1"/>
  <c r="L210" i="2" s="1"/>
  <c r="D208" i="1"/>
  <c r="L211" i="2" s="1"/>
  <c r="D209" i="1"/>
  <c r="L212" i="2" s="1"/>
  <c r="D210" i="1"/>
  <c r="L213" i="2" s="1"/>
  <c r="D211" i="1"/>
  <c r="L214" i="2" s="1"/>
  <c r="D212" i="1"/>
  <c r="L215" i="2" s="1"/>
  <c r="D213" i="1"/>
  <c r="L216" i="2" s="1"/>
  <c r="D214" i="1"/>
  <c r="L217" i="2" s="1"/>
  <c r="D215" i="1"/>
  <c r="L218" i="2" s="1"/>
  <c r="D216" i="1"/>
  <c r="L219" i="2" s="1"/>
  <c r="D217" i="1"/>
  <c r="L220" i="2" s="1"/>
  <c r="D218" i="1"/>
  <c r="L221" i="2" s="1"/>
  <c r="D219" i="1"/>
  <c r="L222" i="2" s="1"/>
  <c r="D220" i="1"/>
  <c r="L223" i="2" s="1"/>
  <c r="D221" i="1"/>
  <c r="L224" i="2" s="1"/>
  <c r="D222" i="1"/>
  <c r="L225" i="2" s="1"/>
  <c r="D223" i="1"/>
  <c r="L226" i="2" s="1"/>
  <c r="D224" i="1"/>
  <c r="L227" i="2" s="1"/>
  <c r="D225" i="1"/>
  <c r="L228" i="2" s="1"/>
  <c r="D226" i="1"/>
  <c r="L229" i="2" s="1"/>
  <c r="D227" i="1"/>
  <c r="L230" i="2" s="1"/>
  <c r="D228" i="1"/>
  <c r="L231" i="2" s="1"/>
  <c r="D229" i="1"/>
  <c r="L232" i="2" s="1"/>
  <c r="D230" i="1"/>
  <c r="L233" i="2" s="1"/>
  <c r="D231" i="1"/>
  <c r="L234" i="2" s="1"/>
  <c r="D232" i="1"/>
  <c r="L235" i="2" s="1"/>
  <c r="D233" i="1"/>
  <c r="L236" i="2" s="1"/>
  <c r="D234" i="1"/>
  <c r="L237" i="2" s="1"/>
  <c r="D235" i="1"/>
  <c r="L238" i="2" s="1"/>
  <c r="D236" i="1"/>
  <c r="L239" i="2" s="1"/>
  <c r="D237" i="1"/>
  <c r="L240" i="2" s="1"/>
  <c r="D238" i="1"/>
  <c r="L241" i="2" s="1"/>
  <c r="D239" i="1"/>
  <c r="L242" i="2" s="1"/>
  <c r="D240" i="1"/>
  <c r="L243" i="2" s="1"/>
  <c r="D241" i="1"/>
  <c r="L244" i="2" s="1"/>
  <c r="D242" i="1"/>
  <c r="L245" i="2" s="1"/>
  <c r="D243" i="1"/>
  <c r="L246" i="2" s="1"/>
  <c r="D244" i="1"/>
  <c r="L247" i="2" s="1"/>
  <c r="D245" i="1"/>
  <c r="L248" i="2" s="1"/>
  <c r="D246" i="1"/>
  <c r="L249" i="2" s="1"/>
  <c r="D247" i="1"/>
  <c r="L250" i="2" s="1"/>
  <c r="D248" i="1"/>
  <c r="L251" i="2" s="1"/>
  <c r="D249" i="1"/>
  <c r="L252" i="2" s="1"/>
  <c r="D250" i="1"/>
  <c r="L253" i="2" s="1"/>
  <c r="D251" i="1"/>
  <c r="L254" i="2" s="1"/>
  <c r="D252" i="1"/>
  <c r="L255" i="2" s="1"/>
  <c r="D253" i="1"/>
  <c r="L256" i="2" s="1"/>
  <c r="D254" i="1"/>
  <c r="L257" i="2" s="1"/>
  <c r="D255" i="1"/>
  <c r="L258" i="2" s="1"/>
  <c r="D256" i="1"/>
  <c r="L259" i="2" s="1"/>
  <c r="D257" i="1"/>
  <c r="L260" i="2" s="1"/>
  <c r="D258" i="1"/>
  <c r="L261" i="2" s="1"/>
  <c r="D259" i="1"/>
  <c r="L262" i="2" s="1"/>
  <c r="D260" i="1"/>
  <c r="L263" i="2" s="1"/>
  <c r="D261" i="1"/>
  <c r="L264" i="2" s="1"/>
  <c r="D262" i="1"/>
  <c r="L265" i="2" s="1"/>
  <c r="D263" i="1"/>
  <c r="L266" i="2" s="1"/>
  <c r="D264" i="1"/>
  <c r="L267" i="2" s="1"/>
  <c r="D265" i="1"/>
  <c r="L268" i="2" s="1"/>
  <c r="D266" i="1"/>
  <c r="L269" i="2" s="1"/>
  <c r="D267" i="1"/>
  <c r="L270" i="2" s="1"/>
  <c r="D268" i="1"/>
  <c r="L271" i="2" s="1"/>
  <c r="D269" i="1"/>
  <c r="L272" i="2" s="1"/>
  <c r="D270" i="1"/>
  <c r="L273" i="2" s="1"/>
  <c r="D271" i="1"/>
  <c r="L274" i="2" s="1"/>
  <c r="D272" i="1"/>
  <c r="L275" i="2" s="1"/>
  <c r="D273" i="1"/>
  <c r="L276" i="2" s="1"/>
  <c r="D274" i="1"/>
  <c r="L277" i="2" s="1"/>
  <c r="D275" i="1"/>
  <c r="L278" i="2" s="1"/>
  <c r="D276" i="1"/>
  <c r="L279" i="2" s="1"/>
  <c r="D277" i="1"/>
  <c r="L280" i="2" s="1"/>
  <c r="D278" i="1"/>
  <c r="L281" i="2" s="1"/>
  <c r="D279" i="1"/>
  <c r="L282" i="2" s="1"/>
  <c r="D280" i="1"/>
  <c r="L283" i="2" s="1"/>
  <c r="D281" i="1"/>
  <c r="L284" i="2" s="1"/>
  <c r="D282" i="1"/>
  <c r="L285" i="2" s="1"/>
  <c r="D283" i="1"/>
  <c r="L286" i="2" s="1"/>
  <c r="D284" i="1"/>
  <c r="L287" i="2" s="1"/>
  <c r="D285" i="1"/>
  <c r="L288" i="2" s="1"/>
  <c r="D286" i="1"/>
  <c r="L289" i="2" s="1"/>
  <c r="D287" i="1"/>
  <c r="L290" i="2" s="1"/>
  <c r="D288" i="1"/>
  <c r="L291" i="2" s="1"/>
  <c r="D289" i="1"/>
  <c r="L292" i="2" s="1"/>
  <c r="D290" i="1"/>
  <c r="L293" i="2" s="1"/>
  <c r="D291" i="1"/>
  <c r="L294" i="2" s="1"/>
  <c r="D292" i="1"/>
  <c r="L295" i="2" s="1"/>
  <c r="D293" i="1"/>
  <c r="L296" i="2" s="1"/>
  <c r="D294" i="1"/>
  <c r="L297" i="2" s="1"/>
  <c r="D295" i="1"/>
  <c r="L298" i="2" s="1"/>
  <c r="D296" i="1"/>
  <c r="L299" i="2" s="1"/>
  <c r="D297" i="1"/>
  <c r="L300" i="2" s="1"/>
  <c r="D298" i="1"/>
  <c r="L301" i="2" s="1"/>
  <c r="D299" i="1"/>
  <c r="L302" i="2" s="1"/>
  <c r="D300" i="1"/>
  <c r="L303" i="2" s="1"/>
  <c r="D301" i="1"/>
  <c r="L304" i="2" s="1"/>
  <c r="D302" i="1"/>
  <c r="L305" i="2" s="1"/>
  <c r="D303" i="1"/>
  <c r="L306" i="2" s="1"/>
  <c r="D304" i="1"/>
  <c r="L307" i="2" s="1"/>
  <c r="D305" i="1"/>
  <c r="L308" i="2" s="1"/>
  <c r="D306" i="1"/>
  <c r="L309" i="2" s="1"/>
  <c r="D307" i="1"/>
  <c r="L310" i="2" s="1"/>
  <c r="D308" i="1"/>
  <c r="L311" i="2" s="1"/>
  <c r="D309" i="1"/>
  <c r="L312" i="2" s="1"/>
  <c r="D310" i="1"/>
  <c r="L313" i="2" s="1"/>
  <c r="D311" i="1"/>
  <c r="L314" i="2" s="1"/>
  <c r="D312" i="1"/>
  <c r="L315" i="2" s="1"/>
  <c r="D313" i="1"/>
  <c r="L316" i="2" s="1"/>
  <c r="D314" i="1"/>
  <c r="L317" i="2" s="1"/>
  <c r="D315" i="1"/>
  <c r="L318" i="2" s="1"/>
  <c r="D316" i="1"/>
  <c r="L319" i="2" s="1"/>
  <c r="D317" i="1"/>
  <c r="L320" i="2" s="1"/>
  <c r="D318" i="1"/>
  <c r="L321" i="2" s="1"/>
  <c r="D319" i="1"/>
  <c r="L322" i="2" s="1"/>
  <c r="D320" i="1"/>
  <c r="L323" i="2" s="1"/>
  <c r="D321" i="1"/>
  <c r="L324" i="2" s="1"/>
  <c r="D322" i="1"/>
  <c r="L325" i="2" s="1"/>
  <c r="D323" i="1"/>
  <c r="L326" i="2" s="1"/>
  <c r="D324" i="1"/>
  <c r="L327" i="2" s="1"/>
  <c r="D325" i="1"/>
  <c r="L328" i="2" s="1"/>
  <c r="D326" i="1"/>
  <c r="L329" i="2" s="1"/>
  <c r="D327" i="1"/>
  <c r="L330" i="2" s="1"/>
  <c r="D328" i="1"/>
  <c r="L331" i="2" s="1"/>
  <c r="D329" i="1"/>
  <c r="L332" i="2" s="1"/>
  <c r="D330" i="1"/>
  <c r="L333" i="2" s="1"/>
  <c r="D331" i="1"/>
  <c r="L334" i="2" s="1"/>
  <c r="D332" i="1"/>
  <c r="L335" i="2" s="1"/>
  <c r="D333" i="1"/>
  <c r="L336" i="2" s="1"/>
  <c r="D334" i="1"/>
  <c r="L337" i="2" s="1"/>
  <c r="D335" i="1"/>
  <c r="L338" i="2" s="1"/>
  <c r="D336" i="1"/>
  <c r="L339" i="2" s="1"/>
  <c r="D337" i="1"/>
  <c r="L340" i="2" s="1"/>
  <c r="D338" i="1"/>
  <c r="L341" i="2" s="1"/>
  <c r="D339" i="1"/>
  <c r="L342" i="2" s="1"/>
  <c r="D340" i="1"/>
  <c r="L343" i="2" s="1"/>
  <c r="D341" i="1"/>
  <c r="L344" i="2" s="1"/>
  <c r="D342" i="1"/>
  <c r="L345" i="2" s="1"/>
  <c r="D343" i="1"/>
  <c r="L346" i="2" s="1"/>
  <c r="D344" i="1"/>
  <c r="L347" i="2" s="1"/>
  <c r="D345" i="1"/>
  <c r="L348" i="2" s="1"/>
  <c r="D346" i="1"/>
  <c r="L349" i="2" s="1"/>
  <c r="D347" i="1"/>
  <c r="L350" i="2" s="1"/>
  <c r="D348" i="1"/>
  <c r="L351" i="2" s="1"/>
  <c r="D349" i="1"/>
  <c r="L352" i="2" s="1"/>
  <c r="D350" i="1"/>
  <c r="L353" i="2" s="1"/>
  <c r="D351" i="1"/>
  <c r="L354" i="2" s="1"/>
  <c r="D352" i="1"/>
  <c r="L355" i="2" s="1"/>
  <c r="D353" i="1"/>
  <c r="L356" i="2" s="1"/>
  <c r="D354" i="1"/>
  <c r="L357" i="2" s="1"/>
  <c r="D355" i="1"/>
  <c r="L358" i="2" s="1"/>
  <c r="D356" i="1"/>
  <c r="L359" i="2" s="1"/>
  <c r="D357" i="1"/>
  <c r="L360" i="2" s="1"/>
  <c r="D358" i="1"/>
  <c r="L361" i="2" s="1"/>
  <c r="D359" i="1"/>
  <c r="L362" i="2" s="1"/>
  <c r="D360" i="1"/>
  <c r="L363" i="2" s="1"/>
  <c r="D361" i="1"/>
  <c r="L364" i="2" s="1"/>
  <c r="D362" i="1"/>
  <c r="L365" i="2" s="1"/>
  <c r="D363" i="1"/>
  <c r="L366" i="2" s="1"/>
  <c r="D364" i="1"/>
  <c r="L367" i="2" s="1"/>
  <c r="D365" i="1"/>
  <c r="L368" i="2" s="1"/>
  <c r="D366" i="1"/>
  <c r="L369" i="2" s="1"/>
  <c r="D367" i="1"/>
  <c r="L370" i="2" s="1"/>
  <c r="D368" i="1"/>
  <c r="L371" i="2" s="1"/>
  <c r="D369" i="1"/>
  <c r="L372" i="2" s="1"/>
  <c r="D370" i="1"/>
  <c r="L373" i="2" s="1"/>
  <c r="D371" i="1"/>
  <c r="L374" i="2" s="1"/>
  <c r="D372" i="1"/>
  <c r="L375" i="2" s="1"/>
  <c r="D373" i="1"/>
  <c r="L376" i="2" s="1"/>
  <c r="D374" i="1"/>
  <c r="L377" i="2" s="1"/>
  <c r="D375" i="1"/>
  <c r="L378" i="2" s="1"/>
  <c r="D376" i="1"/>
  <c r="L379" i="2" s="1"/>
  <c r="D377" i="1"/>
  <c r="L380" i="2" s="1"/>
  <c r="D378" i="1"/>
  <c r="L381" i="2" s="1"/>
  <c r="D379" i="1"/>
  <c r="L382" i="2" s="1"/>
  <c r="D380" i="1"/>
  <c r="L383" i="2" s="1"/>
  <c r="D381" i="1"/>
  <c r="L384" i="2" s="1"/>
  <c r="D382" i="1"/>
  <c r="L385" i="2" s="1"/>
  <c r="D383" i="1"/>
  <c r="L386" i="2" s="1"/>
  <c r="D384" i="1"/>
  <c r="L387" i="2" s="1"/>
  <c r="D385" i="1"/>
  <c r="L388" i="2" s="1"/>
  <c r="D386" i="1"/>
  <c r="L389" i="2" s="1"/>
  <c r="D387" i="1"/>
  <c r="L390" i="2" s="1"/>
  <c r="D388" i="1"/>
  <c r="L391" i="2" s="1"/>
  <c r="D389" i="1"/>
  <c r="L392" i="2" s="1"/>
  <c r="D390" i="1"/>
  <c r="L393" i="2" s="1"/>
  <c r="D391" i="1"/>
  <c r="L394" i="2" s="1"/>
  <c r="D392" i="1"/>
  <c r="L395" i="2" s="1"/>
  <c r="D393" i="1"/>
  <c r="L396" i="2" s="1"/>
  <c r="D394" i="1"/>
  <c r="L397" i="2" s="1"/>
  <c r="D395" i="1"/>
  <c r="L398" i="2" s="1"/>
  <c r="D396" i="1"/>
  <c r="L399" i="2" s="1"/>
  <c r="D397" i="1"/>
  <c r="L400" i="2" s="1"/>
  <c r="D398" i="1"/>
  <c r="L401" i="2" s="1"/>
  <c r="D399" i="1"/>
  <c r="L402" i="2" s="1"/>
  <c r="D400" i="1"/>
  <c r="L403" i="2" s="1"/>
  <c r="D401" i="1"/>
  <c r="L404" i="2" s="1"/>
  <c r="D402" i="1"/>
  <c r="L405" i="2" s="1"/>
  <c r="D403" i="1"/>
  <c r="L406" i="2" s="1"/>
  <c r="D404" i="1"/>
  <c r="L407" i="2" s="1"/>
  <c r="D405" i="1"/>
  <c r="L408" i="2" s="1"/>
  <c r="D406" i="1"/>
  <c r="L409" i="2" s="1"/>
  <c r="D407" i="1"/>
  <c r="L410" i="2" s="1"/>
  <c r="D408" i="1"/>
  <c r="L411" i="2" s="1"/>
  <c r="D409" i="1"/>
  <c r="L412" i="2" s="1"/>
  <c r="D410" i="1"/>
  <c r="L413" i="2" s="1"/>
  <c r="D411" i="1"/>
  <c r="L414" i="2" s="1"/>
  <c r="D412" i="1"/>
  <c r="L415" i="2" s="1"/>
  <c r="D413" i="1"/>
  <c r="L416" i="2" s="1"/>
  <c r="D414" i="1"/>
  <c r="L417" i="2" s="1"/>
  <c r="D415" i="1"/>
  <c r="L418" i="2" s="1"/>
  <c r="D416" i="1"/>
  <c r="L419" i="2" s="1"/>
  <c r="D417" i="1"/>
  <c r="L420" i="2" s="1"/>
  <c r="D418" i="1"/>
  <c r="L421" i="2" s="1"/>
  <c r="D419" i="1"/>
  <c r="L422" i="2" s="1"/>
  <c r="D420" i="1"/>
  <c r="L423" i="2" s="1"/>
  <c r="D421" i="1"/>
  <c r="L424" i="2" s="1"/>
  <c r="D422" i="1"/>
  <c r="L425" i="2" s="1"/>
  <c r="D423" i="1"/>
  <c r="L426" i="2" s="1"/>
  <c r="D424" i="1"/>
  <c r="L427" i="2" s="1"/>
  <c r="D425" i="1"/>
  <c r="L428" i="2" s="1"/>
  <c r="D426" i="1"/>
  <c r="L429" i="2" s="1"/>
  <c r="D427" i="1"/>
  <c r="L430" i="2" s="1"/>
  <c r="D428" i="1"/>
  <c r="L431" i="2" s="1"/>
  <c r="D429" i="1"/>
  <c r="L432" i="2" s="1"/>
  <c r="D430" i="1"/>
  <c r="L433" i="2" s="1"/>
  <c r="D431" i="1"/>
  <c r="L434" i="2" s="1"/>
  <c r="D432" i="1"/>
  <c r="L435" i="2" s="1"/>
  <c r="D433" i="1"/>
  <c r="L436" i="2" s="1"/>
  <c r="D434" i="1"/>
  <c r="L437" i="2" s="1"/>
  <c r="D435" i="1"/>
  <c r="L438" i="2" s="1"/>
  <c r="D436" i="1"/>
  <c r="L439" i="2" s="1"/>
  <c r="D437" i="1"/>
  <c r="L440" i="2" s="1"/>
  <c r="D438" i="1"/>
  <c r="L441" i="2" s="1"/>
  <c r="D439" i="1"/>
  <c r="L442" i="2" s="1"/>
  <c r="D440" i="1"/>
  <c r="L443" i="2" s="1"/>
  <c r="D441" i="1"/>
  <c r="L444" i="2" s="1"/>
  <c r="D442" i="1"/>
  <c r="L445" i="2" s="1"/>
  <c r="D443" i="1"/>
  <c r="L446" i="2" s="1"/>
  <c r="D444" i="1"/>
  <c r="L447" i="2" s="1"/>
  <c r="D445" i="1"/>
  <c r="L448" i="2" s="1"/>
  <c r="D446" i="1"/>
  <c r="L449" i="2" s="1"/>
  <c r="D447" i="1"/>
  <c r="L450" i="2" s="1"/>
  <c r="D448" i="1"/>
  <c r="L451" i="2" s="1"/>
  <c r="D449" i="1"/>
  <c r="L452" i="2" s="1"/>
  <c r="D450" i="1"/>
  <c r="L453" i="2" s="1"/>
  <c r="D451" i="1"/>
  <c r="L454" i="2" s="1"/>
  <c r="D452" i="1"/>
  <c r="L455" i="2" s="1"/>
  <c r="D453" i="1"/>
  <c r="L456" i="2" s="1"/>
  <c r="D454" i="1"/>
  <c r="L457" i="2" s="1"/>
  <c r="D455" i="1"/>
  <c r="L458" i="2" s="1"/>
  <c r="D456" i="1"/>
  <c r="L459" i="2" s="1"/>
  <c r="D457" i="1"/>
  <c r="L460" i="2" s="1"/>
  <c r="D458" i="1"/>
  <c r="L461" i="2" s="1"/>
  <c r="D459" i="1"/>
  <c r="L462" i="2" s="1"/>
  <c r="D460" i="1"/>
  <c r="L463" i="2" s="1"/>
  <c r="D461" i="1"/>
  <c r="L464" i="2" s="1"/>
  <c r="D462" i="1"/>
  <c r="L465" i="2" s="1"/>
  <c r="D463" i="1"/>
  <c r="L466" i="2" s="1"/>
  <c r="D464" i="1"/>
  <c r="L467" i="2" s="1"/>
  <c r="D465" i="1"/>
  <c r="L468" i="2" s="1"/>
  <c r="D466" i="1"/>
  <c r="L469" i="2" s="1"/>
  <c r="D467" i="1"/>
  <c r="L470" i="2" s="1"/>
  <c r="D468" i="1"/>
  <c r="L471" i="2" s="1"/>
  <c r="D469" i="1"/>
  <c r="L472" i="2" s="1"/>
  <c r="D470" i="1"/>
  <c r="L473" i="2" s="1"/>
  <c r="D471" i="1"/>
  <c r="L474" i="2" s="1"/>
  <c r="D472" i="1"/>
  <c r="L475" i="2" s="1"/>
  <c r="D473" i="1"/>
  <c r="L476" i="2" s="1"/>
  <c r="D474" i="1"/>
  <c r="L477" i="2" s="1"/>
  <c r="D475" i="1"/>
  <c r="L478" i="2" s="1"/>
  <c r="D476" i="1"/>
  <c r="L479" i="2" s="1"/>
  <c r="D477" i="1"/>
  <c r="L480" i="2" s="1"/>
  <c r="D478" i="1"/>
  <c r="L481" i="2" s="1"/>
  <c r="D479" i="1"/>
  <c r="L482" i="2" s="1"/>
  <c r="D480" i="1"/>
  <c r="L483" i="2" s="1"/>
  <c r="D481" i="1"/>
  <c r="L484" i="2" s="1"/>
  <c r="D482" i="1"/>
  <c r="L485" i="2" s="1"/>
  <c r="D483" i="1"/>
  <c r="L486" i="2" s="1"/>
  <c r="D484" i="1"/>
  <c r="L487" i="2" s="1"/>
  <c r="D485" i="1"/>
  <c r="L488" i="2" s="1"/>
  <c r="D486" i="1"/>
  <c r="L489" i="2" s="1"/>
  <c r="D487" i="1"/>
  <c r="L490" i="2" s="1"/>
  <c r="D488" i="1"/>
  <c r="L491" i="2" s="1"/>
  <c r="D489" i="1"/>
  <c r="L492" i="2" s="1"/>
  <c r="D490" i="1"/>
  <c r="L493" i="2" s="1"/>
  <c r="D491" i="1"/>
  <c r="L494" i="2" s="1"/>
  <c r="D492" i="1"/>
  <c r="L495" i="2" s="1"/>
  <c r="D493" i="1"/>
  <c r="L496" i="2" s="1"/>
  <c r="D494" i="1"/>
  <c r="L497" i="2" s="1"/>
  <c r="D495" i="1"/>
  <c r="L498" i="2" s="1"/>
  <c r="D496" i="1"/>
  <c r="L499" i="2" s="1"/>
  <c r="D497" i="1"/>
  <c r="L500" i="2" s="1"/>
  <c r="D498" i="1"/>
  <c r="L501" i="2" s="1"/>
  <c r="D499" i="1"/>
  <c r="L502" i="2" s="1"/>
  <c r="D500" i="1"/>
  <c r="L503" i="2" s="1"/>
  <c r="D25" i="1"/>
  <c r="L28" i="2" s="1"/>
  <c r="M28" s="1"/>
  <c r="C501" i="1"/>
  <c r="G504" i="2" s="1"/>
  <c r="C502" i="1"/>
  <c r="G505" i="2" s="1"/>
  <c r="C26" i="1"/>
  <c r="G29" i="2" s="1"/>
  <c r="C27" i="1"/>
  <c r="G30" i="2" s="1"/>
  <c r="C28" i="1"/>
  <c r="G31" i="2" s="1"/>
  <c r="C29" i="1"/>
  <c r="G32" i="2" s="1"/>
  <c r="C30" i="1"/>
  <c r="G33" i="2" s="1"/>
  <c r="C31" i="1"/>
  <c r="G34" i="2" s="1"/>
  <c r="C32" i="1"/>
  <c r="G35" i="2" s="1"/>
  <c r="C33" i="1"/>
  <c r="G36" i="2" s="1"/>
  <c r="C34" i="1"/>
  <c r="G37" i="2" s="1"/>
  <c r="C35" i="1"/>
  <c r="G38" i="2" s="1"/>
  <c r="C36" i="1"/>
  <c r="G39" i="2" s="1"/>
  <c r="C37" i="1"/>
  <c r="G40" i="2" s="1"/>
  <c r="C38" i="1"/>
  <c r="G41" i="2" s="1"/>
  <c r="C39" i="1"/>
  <c r="G42" i="2" s="1"/>
  <c r="C40" i="1"/>
  <c r="G43" i="2" s="1"/>
  <c r="C41" i="1"/>
  <c r="G44" i="2" s="1"/>
  <c r="C42" i="1"/>
  <c r="G45" i="2" s="1"/>
  <c r="C43" i="1"/>
  <c r="G46" i="2" s="1"/>
  <c r="C44" i="1"/>
  <c r="G47" i="2" s="1"/>
  <c r="C45" i="1"/>
  <c r="G48" i="2" s="1"/>
  <c r="C46" i="1"/>
  <c r="G49" i="2" s="1"/>
  <c r="C47" i="1"/>
  <c r="G50" i="2" s="1"/>
  <c r="C48" i="1"/>
  <c r="G51" i="2" s="1"/>
  <c r="C49" i="1"/>
  <c r="G52" i="2" s="1"/>
  <c r="C50" i="1"/>
  <c r="G53" i="2" s="1"/>
  <c r="C51" i="1"/>
  <c r="G54" i="2" s="1"/>
  <c r="C52" i="1"/>
  <c r="G55" i="2" s="1"/>
  <c r="C53" i="1"/>
  <c r="G56" i="2" s="1"/>
  <c r="C54" i="1"/>
  <c r="G57" i="2" s="1"/>
  <c r="C55" i="1"/>
  <c r="G58" i="2" s="1"/>
  <c r="C56" i="1"/>
  <c r="G59" i="2" s="1"/>
  <c r="C57" i="1"/>
  <c r="G60" i="2" s="1"/>
  <c r="C58" i="1"/>
  <c r="G61" i="2" s="1"/>
  <c r="C59" i="1"/>
  <c r="G62" i="2" s="1"/>
  <c r="C60" i="1"/>
  <c r="G63" i="2" s="1"/>
  <c r="C61" i="1"/>
  <c r="G64" i="2" s="1"/>
  <c r="C62" i="1"/>
  <c r="G65" i="2" s="1"/>
  <c r="C63" i="1"/>
  <c r="G66" i="2" s="1"/>
  <c r="C64" i="1"/>
  <c r="G67" i="2" s="1"/>
  <c r="C65" i="1"/>
  <c r="G68" i="2" s="1"/>
  <c r="C66" i="1"/>
  <c r="G69" i="2" s="1"/>
  <c r="C67" i="1"/>
  <c r="G70" i="2" s="1"/>
  <c r="C68" i="1"/>
  <c r="G71" i="2" s="1"/>
  <c r="C69" i="1"/>
  <c r="G72" i="2" s="1"/>
  <c r="C70" i="1"/>
  <c r="G73" i="2" s="1"/>
  <c r="C71" i="1"/>
  <c r="G74" i="2" s="1"/>
  <c r="C72" i="1"/>
  <c r="G75" i="2" s="1"/>
  <c r="C73" i="1"/>
  <c r="G76" i="2" s="1"/>
  <c r="C74" i="1"/>
  <c r="G77" i="2" s="1"/>
  <c r="C75" i="1"/>
  <c r="G78" i="2" s="1"/>
  <c r="C76" i="1"/>
  <c r="G79" i="2" s="1"/>
  <c r="C77" i="1"/>
  <c r="G80" i="2" s="1"/>
  <c r="C78" i="1"/>
  <c r="G81" i="2" s="1"/>
  <c r="C79" i="1"/>
  <c r="G82" i="2" s="1"/>
  <c r="C80" i="1"/>
  <c r="G83" i="2" s="1"/>
  <c r="C81" i="1"/>
  <c r="G84" i="2" s="1"/>
  <c r="C82" i="1"/>
  <c r="G85" i="2" s="1"/>
  <c r="C83" i="1"/>
  <c r="G86" i="2" s="1"/>
  <c r="C84" i="1"/>
  <c r="G87" i="2" s="1"/>
  <c r="C85" i="1"/>
  <c r="G88" i="2" s="1"/>
  <c r="C86" i="1"/>
  <c r="G89" i="2" s="1"/>
  <c r="C87" i="1"/>
  <c r="G90" i="2" s="1"/>
  <c r="C88" i="1"/>
  <c r="G91" i="2" s="1"/>
  <c r="C89" i="1"/>
  <c r="G92" i="2" s="1"/>
  <c r="C90" i="1"/>
  <c r="G93" i="2" s="1"/>
  <c r="C91" i="1"/>
  <c r="G94" i="2" s="1"/>
  <c r="C92" i="1"/>
  <c r="G95" i="2" s="1"/>
  <c r="C93" i="1"/>
  <c r="G96" i="2" s="1"/>
  <c r="C94" i="1"/>
  <c r="G97" i="2" s="1"/>
  <c r="C95" i="1"/>
  <c r="G98" i="2" s="1"/>
  <c r="C96" i="1"/>
  <c r="G99" i="2" s="1"/>
  <c r="C97" i="1"/>
  <c r="G100" i="2" s="1"/>
  <c r="C98" i="1"/>
  <c r="G101" i="2" s="1"/>
  <c r="C99" i="1"/>
  <c r="G102" i="2" s="1"/>
  <c r="C100" i="1"/>
  <c r="G103" i="2" s="1"/>
  <c r="C101" i="1"/>
  <c r="G104" i="2" s="1"/>
  <c r="C102" i="1"/>
  <c r="G105" i="2" s="1"/>
  <c r="C103" i="1"/>
  <c r="G106" i="2" s="1"/>
  <c r="C104" i="1"/>
  <c r="G107" i="2" s="1"/>
  <c r="C105" i="1"/>
  <c r="G108" i="2" s="1"/>
  <c r="C106" i="1"/>
  <c r="G109" i="2" s="1"/>
  <c r="C107" i="1"/>
  <c r="G110" i="2" s="1"/>
  <c r="C108" i="1"/>
  <c r="G111" i="2" s="1"/>
  <c r="C109" i="1"/>
  <c r="G112" i="2" s="1"/>
  <c r="C110" i="1"/>
  <c r="G113" i="2" s="1"/>
  <c r="C111" i="1"/>
  <c r="G114" i="2" s="1"/>
  <c r="C112" i="1"/>
  <c r="G115" i="2" s="1"/>
  <c r="C113" i="1"/>
  <c r="G116" i="2" s="1"/>
  <c r="C114" i="1"/>
  <c r="G117" i="2" s="1"/>
  <c r="C115" i="1"/>
  <c r="G118" i="2" s="1"/>
  <c r="C116" i="1"/>
  <c r="G119" i="2" s="1"/>
  <c r="C117" i="1"/>
  <c r="G120" i="2" s="1"/>
  <c r="C118" i="1"/>
  <c r="G121" i="2" s="1"/>
  <c r="C119" i="1"/>
  <c r="G122" i="2" s="1"/>
  <c r="C120" i="1"/>
  <c r="G123" i="2" s="1"/>
  <c r="C121" i="1"/>
  <c r="G124" i="2" s="1"/>
  <c r="C122" i="1"/>
  <c r="G125" i="2" s="1"/>
  <c r="C123" i="1"/>
  <c r="G126" i="2" s="1"/>
  <c r="C124" i="1"/>
  <c r="G127" i="2" s="1"/>
  <c r="C125" i="1"/>
  <c r="G128" i="2" s="1"/>
  <c r="C126" i="1"/>
  <c r="G129" i="2" s="1"/>
  <c r="C127" i="1"/>
  <c r="G130" i="2" s="1"/>
  <c r="C128" i="1"/>
  <c r="G131" i="2" s="1"/>
  <c r="C129" i="1"/>
  <c r="G132" i="2" s="1"/>
  <c r="C130" i="1"/>
  <c r="G133" i="2" s="1"/>
  <c r="C131" i="1"/>
  <c r="G134" i="2" s="1"/>
  <c r="C132" i="1"/>
  <c r="G135" i="2" s="1"/>
  <c r="C133" i="1"/>
  <c r="G136" i="2" s="1"/>
  <c r="C134" i="1"/>
  <c r="G137" i="2" s="1"/>
  <c r="C135" i="1"/>
  <c r="G138" i="2" s="1"/>
  <c r="C136" i="1"/>
  <c r="G139" i="2" s="1"/>
  <c r="C137" i="1"/>
  <c r="G140" i="2" s="1"/>
  <c r="C138" i="1"/>
  <c r="G141" i="2" s="1"/>
  <c r="C139" i="1"/>
  <c r="G142" i="2" s="1"/>
  <c r="C140" i="1"/>
  <c r="G143" i="2" s="1"/>
  <c r="C141" i="1"/>
  <c r="G144" i="2" s="1"/>
  <c r="C142" i="1"/>
  <c r="G145" i="2" s="1"/>
  <c r="C143" i="1"/>
  <c r="G146" i="2" s="1"/>
  <c r="C144" i="1"/>
  <c r="G147" i="2" s="1"/>
  <c r="C145" i="1"/>
  <c r="G148" i="2" s="1"/>
  <c r="C146" i="1"/>
  <c r="G149" i="2" s="1"/>
  <c r="C147" i="1"/>
  <c r="G150" i="2" s="1"/>
  <c r="C148" i="1"/>
  <c r="G151" i="2" s="1"/>
  <c r="C149" i="1"/>
  <c r="G152" i="2" s="1"/>
  <c r="C150" i="1"/>
  <c r="G153" i="2" s="1"/>
  <c r="C151" i="1"/>
  <c r="G154" i="2" s="1"/>
  <c r="C152" i="1"/>
  <c r="G155" i="2" s="1"/>
  <c r="C153" i="1"/>
  <c r="G156" i="2" s="1"/>
  <c r="C154" i="1"/>
  <c r="G157" i="2" s="1"/>
  <c r="C155" i="1"/>
  <c r="G158" i="2" s="1"/>
  <c r="C156" i="1"/>
  <c r="G159" i="2" s="1"/>
  <c r="C157" i="1"/>
  <c r="G160" i="2" s="1"/>
  <c r="C158" i="1"/>
  <c r="G161" i="2" s="1"/>
  <c r="C159" i="1"/>
  <c r="G162" i="2" s="1"/>
  <c r="C160" i="1"/>
  <c r="G163" i="2" s="1"/>
  <c r="C161" i="1"/>
  <c r="G164" i="2" s="1"/>
  <c r="C162" i="1"/>
  <c r="G165" i="2" s="1"/>
  <c r="C163" i="1"/>
  <c r="G166" i="2" s="1"/>
  <c r="C164" i="1"/>
  <c r="G167" i="2" s="1"/>
  <c r="C165" i="1"/>
  <c r="G168" i="2" s="1"/>
  <c r="C166" i="1"/>
  <c r="G169" i="2" s="1"/>
  <c r="C167" i="1"/>
  <c r="G170" i="2" s="1"/>
  <c r="C168" i="1"/>
  <c r="G171" i="2" s="1"/>
  <c r="C169" i="1"/>
  <c r="G172" i="2" s="1"/>
  <c r="C170" i="1"/>
  <c r="G173" i="2" s="1"/>
  <c r="C171" i="1"/>
  <c r="G174" i="2" s="1"/>
  <c r="C172" i="1"/>
  <c r="G175" i="2" s="1"/>
  <c r="C173" i="1"/>
  <c r="G176" i="2" s="1"/>
  <c r="C174" i="1"/>
  <c r="G177" i="2" s="1"/>
  <c r="C175" i="1"/>
  <c r="G178" i="2" s="1"/>
  <c r="C176" i="1"/>
  <c r="G179" i="2" s="1"/>
  <c r="C177" i="1"/>
  <c r="G180" i="2" s="1"/>
  <c r="C178" i="1"/>
  <c r="G181" i="2" s="1"/>
  <c r="C179" i="1"/>
  <c r="G182" i="2" s="1"/>
  <c r="C180" i="1"/>
  <c r="G183" i="2" s="1"/>
  <c r="C181" i="1"/>
  <c r="G184" i="2" s="1"/>
  <c r="C182" i="1"/>
  <c r="G185" i="2" s="1"/>
  <c r="C183" i="1"/>
  <c r="G186" i="2" s="1"/>
  <c r="C184" i="1"/>
  <c r="G187" i="2" s="1"/>
  <c r="C185" i="1"/>
  <c r="G188" i="2" s="1"/>
  <c r="C186" i="1"/>
  <c r="G189" i="2" s="1"/>
  <c r="C187" i="1"/>
  <c r="G190" i="2" s="1"/>
  <c r="C188" i="1"/>
  <c r="G191" i="2" s="1"/>
  <c r="C189" i="1"/>
  <c r="G192" i="2" s="1"/>
  <c r="C190" i="1"/>
  <c r="G193" i="2" s="1"/>
  <c r="C191" i="1"/>
  <c r="G194" i="2" s="1"/>
  <c r="C192" i="1"/>
  <c r="G195" i="2" s="1"/>
  <c r="C193" i="1"/>
  <c r="G196" i="2" s="1"/>
  <c r="C194" i="1"/>
  <c r="G197" i="2" s="1"/>
  <c r="C195" i="1"/>
  <c r="G198" i="2" s="1"/>
  <c r="C196" i="1"/>
  <c r="G199" i="2" s="1"/>
  <c r="C197" i="1"/>
  <c r="G200" i="2" s="1"/>
  <c r="C198" i="1"/>
  <c r="G201" i="2" s="1"/>
  <c r="C199" i="1"/>
  <c r="G202" i="2" s="1"/>
  <c r="C200" i="1"/>
  <c r="G203" i="2" s="1"/>
  <c r="C201" i="1"/>
  <c r="G204" i="2" s="1"/>
  <c r="C202" i="1"/>
  <c r="G205" i="2" s="1"/>
  <c r="C203" i="1"/>
  <c r="G206" i="2" s="1"/>
  <c r="C204" i="1"/>
  <c r="G207" i="2" s="1"/>
  <c r="C205" i="1"/>
  <c r="G208" i="2" s="1"/>
  <c r="C206" i="1"/>
  <c r="G209" i="2" s="1"/>
  <c r="C207" i="1"/>
  <c r="G210" i="2" s="1"/>
  <c r="C208" i="1"/>
  <c r="G211" i="2" s="1"/>
  <c r="C209" i="1"/>
  <c r="G212" i="2" s="1"/>
  <c r="C210" i="1"/>
  <c r="G213" i="2" s="1"/>
  <c r="C211" i="1"/>
  <c r="G214" i="2" s="1"/>
  <c r="C212" i="1"/>
  <c r="G215" i="2" s="1"/>
  <c r="C213" i="1"/>
  <c r="G216" i="2" s="1"/>
  <c r="C214" i="1"/>
  <c r="G217" i="2" s="1"/>
  <c r="C215" i="1"/>
  <c r="G218" i="2" s="1"/>
  <c r="C216" i="1"/>
  <c r="G219" i="2" s="1"/>
  <c r="C217" i="1"/>
  <c r="G220" i="2" s="1"/>
  <c r="C218" i="1"/>
  <c r="G221" i="2" s="1"/>
  <c r="C219" i="1"/>
  <c r="G222" i="2" s="1"/>
  <c r="C220" i="1"/>
  <c r="G223" i="2" s="1"/>
  <c r="C221" i="1"/>
  <c r="G224" i="2" s="1"/>
  <c r="C222" i="1"/>
  <c r="G225" i="2" s="1"/>
  <c r="C223" i="1"/>
  <c r="G226" i="2" s="1"/>
  <c r="C224" i="1"/>
  <c r="G227" i="2" s="1"/>
  <c r="C225" i="1"/>
  <c r="G228" i="2" s="1"/>
  <c r="C226" i="1"/>
  <c r="G229" i="2" s="1"/>
  <c r="C227" i="1"/>
  <c r="G230" i="2" s="1"/>
  <c r="C228" i="1"/>
  <c r="G231" i="2" s="1"/>
  <c r="C229" i="1"/>
  <c r="G232" i="2" s="1"/>
  <c r="C230" i="1"/>
  <c r="G233" i="2" s="1"/>
  <c r="C231" i="1"/>
  <c r="G234" i="2" s="1"/>
  <c r="C232" i="1"/>
  <c r="G235" i="2" s="1"/>
  <c r="C233" i="1"/>
  <c r="G236" i="2" s="1"/>
  <c r="C234" i="1"/>
  <c r="G237" i="2" s="1"/>
  <c r="C235" i="1"/>
  <c r="G238" i="2" s="1"/>
  <c r="C236" i="1"/>
  <c r="G239" i="2" s="1"/>
  <c r="C237" i="1"/>
  <c r="G240" i="2" s="1"/>
  <c r="C238" i="1"/>
  <c r="G241" i="2" s="1"/>
  <c r="C239" i="1"/>
  <c r="G242" i="2" s="1"/>
  <c r="C240" i="1"/>
  <c r="G243" i="2" s="1"/>
  <c r="C241" i="1"/>
  <c r="G244" i="2" s="1"/>
  <c r="C242" i="1"/>
  <c r="G245" i="2" s="1"/>
  <c r="C243" i="1"/>
  <c r="G246" i="2" s="1"/>
  <c r="C244" i="1"/>
  <c r="G247" i="2" s="1"/>
  <c r="C245" i="1"/>
  <c r="G248" i="2" s="1"/>
  <c r="C246" i="1"/>
  <c r="G249" i="2" s="1"/>
  <c r="C247" i="1"/>
  <c r="G250" i="2" s="1"/>
  <c r="C248" i="1"/>
  <c r="G251" i="2" s="1"/>
  <c r="C249" i="1"/>
  <c r="G252" i="2" s="1"/>
  <c r="C250" i="1"/>
  <c r="G253" i="2" s="1"/>
  <c r="C251" i="1"/>
  <c r="G254" i="2" s="1"/>
  <c r="C252" i="1"/>
  <c r="G255" i="2" s="1"/>
  <c r="C253" i="1"/>
  <c r="G256" i="2" s="1"/>
  <c r="C254" i="1"/>
  <c r="G257" i="2" s="1"/>
  <c r="C255" i="1"/>
  <c r="G258" i="2" s="1"/>
  <c r="C256" i="1"/>
  <c r="G259" i="2" s="1"/>
  <c r="C257" i="1"/>
  <c r="G260" i="2" s="1"/>
  <c r="C258" i="1"/>
  <c r="G261" i="2" s="1"/>
  <c r="C259" i="1"/>
  <c r="G262" i="2" s="1"/>
  <c r="C260" i="1"/>
  <c r="G263" i="2" s="1"/>
  <c r="C261" i="1"/>
  <c r="G264" i="2" s="1"/>
  <c r="C262" i="1"/>
  <c r="G265" i="2" s="1"/>
  <c r="C263" i="1"/>
  <c r="G266" i="2" s="1"/>
  <c r="C264" i="1"/>
  <c r="G267" i="2" s="1"/>
  <c r="C265" i="1"/>
  <c r="G268" i="2" s="1"/>
  <c r="C266" i="1"/>
  <c r="G269" i="2" s="1"/>
  <c r="C267" i="1"/>
  <c r="G270" i="2" s="1"/>
  <c r="C268" i="1"/>
  <c r="G271" i="2" s="1"/>
  <c r="C269" i="1"/>
  <c r="G272" i="2" s="1"/>
  <c r="C270" i="1"/>
  <c r="G273" i="2" s="1"/>
  <c r="C271" i="1"/>
  <c r="G274" i="2" s="1"/>
  <c r="C272" i="1"/>
  <c r="G275" i="2" s="1"/>
  <c r="C273" i="1"/>
  <c r="G276" i="2" s="1"/>
  <c r="C274" i="1"/>
  <c r="G277" i="2" s="1"/>
  <c r="C275" i="1"/>
  <c r="G278" i="2" s="1"/>
  <c r="C276" i="1"/>
  <c r="G279" i="2" s="1"/>
  <c r="C277" i="1"/>
  <c r="G280" i="2" s="1"/>
  <c r="C278" i="1"/>
  <c r="G281" i="2" s="1"/>
  <c r="C279" i="1"/>
  <c r="G282" i="2" s="1"/>
  <c r="C280" i="1"/>
  <c r="G283" i="2" s="1"/>
  <c r="C281" i="1"/>
  <c r="G284" i="2" s="1"/>
  <c r="C282" i="1"/>
  <c r="G285" i="2" s="1"/>
  <c r="C283" i="1"/>
  <c r="G286" i="2" s="1"/>
  <c r="C284" i="1"/>
  <c r="G287" i="2" s="1"/>
  <c r="C285" i="1"/>
  <c r="G288" i="2" s="1"/>
  <c r="C286" i="1"/>
  <c r="G289" i="2" s="1"/>
  <c r="C287" i="1"/>
  <c r="G290" i="2" s="1"/>
  <c r="C288" i="1"/>
  <c r="G291" i="2" s="1"/>
  <c r="C289" i="1"/>
  <c r="G292" i="2" s="1"/>
  <c r="C290" i="1"/>
  <c r="G293" i="2" s="1"/>
  <c r="C291" i="1"/>
  <c r="G294" i="2" s="1"/>
  <c r="C292" i="1"/>
  <c r="G295" i="2" s="1"/>
  <c r="C293" i="1"/>
  <c r="G296" i="2" s="1"/>
  <c r="C294" i="1"/>
  <c r="G297" i="2" s="1"/>
  <c r="C295" i="1"/>
  <c r="G298" i="2" s="1"/>
  <c r="C296" i="1"/>
  <c r="G299" i="2" s="1"/>
  <c r="C297" i="1"/>
  <c r="G300" i="2" s="1"/>
  <c r="C298" i="1"/>
  <c r="G301" i="2" s="1"/>
  <c r="C299" i="1"/>
  <c r="G302" i="2" s="1"/>
  <c r="C300" i="1"/>
  <c r="G303" i="2" s="1"/>
  <c r="C301" i="1"/>
  <c r="G304" i="2" s="1"/>
  <c r="C302" i="1"/>
  <c r="G305" i="2" s="1"/>
  <c r="C303" i="1"/>
  <c r="G306" i="2" s="1"/>
  <c r="C304" i="1"/>
  <c r="G307" i="2" s="1"/>
  <c r="C305" i="1"/>
  <c r="G308" i="2" s="1"/>
  <c r="C306" i="1"/>
  <c r="G309" i="2" s="1"/>
  <c r="C307" i="1"/>
  <c r="G310" i="2" s="1"/>
  <c r="C308" i="1"/>
  <c r="G311" i="2" s="1"/>
  <c r="C309" i="1"/>
  <c r="G312" i="2" s="1"/>
  <c r="C310" i="1"/>
  <c r="G313" i="2" s="1"/>
  <c r="C311" i="1"/>
  <c r="G314" i="2" s="1"/>
  <c r="C312" i="1"/>
  <c r="G315" i="2" s="1"/>
  <c r="C313" i="1"/>
  <c r="G316" i="2" s="1"/>
  <c r="C314" i="1"/>
  <c r="G317" i="2" s="1"/>
  <c r="C315" i="1"/>
  <c r="G318" i="2" s="1"/>
  <c r="C316" i="1"/>
  <c r="G319" i="2" s="1"/>
  <c r="C317" i="1"/>
  <c r="G320" i="2" s="1"/>
  <c r="C318" i="1"/>
  <c r="G321" i="2" s="1"/>
  <c r="C319" i="1"/>
  <c r="G322" i="2" s="1"/>
  <c r="C320" i="1"/>
  <c r="G323" i="2" s="1"/>
  <c r="C321" i="1"/>
  <c r="G324" i="2" s="1"/>
  <c r="C322" i="1"/>
  <c r="G325" i="2" s="1"/>
  <c r="C323" i="1"/>
  <c r="G326" i="2" s="1"/>
  <c r="C324" i="1"/>
  <c r="G327" i="2" s="1"/>
  <c r="C325" i="1"/>
  <c r="G328" i="2" s="1"/>
  <c r="C326" i="1"/>
  <c r="G329" i="2" s="1"/>
  <c r="C327" i="1"/>
  <c r="G330" i="2" s="1"/>
  <c r="C328" i="1"/>
  <c r="G331" i="2" s="1"/>
  <c r="C329" i="1"/>
  <c r="G332" i="2" s="1"/>
  <c r="C330" i="1"/>
  <c r="G333" i="2" s="1"/>
  <c r="C331" i="1"/>
  <c r="G334" i="2" s="1"/>
  <c r="C332" i="1"/>
  <c r="G335" i="2" s="1"/>
  <c r="C333" i="1"/>
  <c r="G336" i="2" s="1"/>
  <c r="C334" i="1"/>
  <c r="G337" i="2" s="1"/>
  <c r="C335" i="1"/>
  <c r="G338" i="2" s="1"/>
  <c r="C336" i="1"/>
  <c r="G339" i="2" s="1"/>
  <c r="C337" i="1"/>
  <c r="G340" i="2" s="1"/>
  <c r="C338" i="1"/>
  <c r="G341" i="2" s="1"/>
  <c r="C339" i="1"/>
  <c r="G342" i="2" s="1"/>
  <c r="C340" i="1"/>
  <c r="G343" i="2" s="1"/>
  <c r="C341" i="1"/>
  <c r="G344" i="2" s="1"/>
  <c r="C342" i="1"/>
  <c r="G345" i="2" s="1"/>
  <c r="C343" i="1"/>
  <c r="G346" i="2" s="1"/>
  <c r="C344" i="1"/>
  <c r="G347" i="2" s="1"/>
  <c r="C345" i="1"/>
  <c r="G348" i="2" s="1"/>
  <c r="C346" i="1"/>
  <c r="G349" i="2" s="1"/>
  <c r="C347" i="1"/>
  <c r="G350" i="2" s="1"/>
  <c r="C348" i="1"/>
  <c r="G351" i="2" s="1"/>
  <c r="C349" i="1"/>
  <c r="G352" i="2" s="1"/>
  <c r="C350" i="1"/>
  <c r="G353" i="2" s="1"/>
  <c r="C351" i="1"/>
  <c r="G354" i="2" s="1"/>
  <c r="C352" i="1"/>
  <c r="G355" i="2" s="1"/>
  <c r="C353" i="1"/>
  <c r="G356" i="2" s="1"/>
  <c r="C354" i="1"/>
  <c r="G357" i="2" s="1"/>
  <c r="C355" i="1"/>
  <c r="G358" i="2" s="1"/>
  <c r="C356" i="1"/>
  <c r="G359" i="2" s="1"/>
  <c r="C357" i="1"/>
  <c r="G360" i="2" s="1"/>
  <c r="C358" i="1"/>
  <c r="G361" i="2" s="1"/>
  <c r="C359" i="1"/>
  <c r="G362" i="2" s="1"/>
  <c r="C360" i="1"/>
  <c r="G363" i="2" s="1"/>
  <c r="C361" i="1"/>
  <c r="G364" i="2" s="1"/>
  <c r="C362" i="1"/>
  <c r="G365" i="2" s="1"/>
  <c r="C363" i="1"/>
  <c r="G366" i="2" s="1"/>
  <c r="C364" i="1"/>
  <c r="G367" i="2" s="1"/>
  <c r="C365" i="1"/>
  <c r="G368" i="2" s="1"/>
  <c r="C366" i="1"/>
  <c r="G369" i="2" s="1"/>
  <c r="C367" i="1"/>
  <c r="G370" i="2" s="1"/>
  <c r="C368" i="1"/>
  <c r="G371" i="2" s="1"/>
  <c r="C369" i="1"/>
  <c r="G372" i="2" s="1"/>
  <c r="C370" i="1"/>
  <c r="G373" i="2" s="1"/>
  <c r="C371" i="1"/>
  <c r="G374" i="2" s="1"/>
  <c r="C372" i="1"/>
  <c r="G375" i="2" s="1"/>
  <c r="C373" i="1"/>
  <c r="G376" i="2" s="1"/>
  <c r="C374" i="1"/>
  <c r="G377" i="2" s="1"/>
  <c r="C375" i="1"/>
  <c r="G378" i="2" s="1"/>
  <c r="C376" i="1"/>
  <c r="G379" i="2" s="1"/>
  <c r="C377" i="1"/>
  <c r="G380" i="2" s="1"/>
  <c r="C378" i="1"/>
  <c r="G381" i="2" s="1"/>
  <c r="C379" i="1"/>
  <c r="G382" i="2" s="1"/>
  <c r="C380" i="1"/>
  <c r="G383" i="2" s="1"/>
  <c r="C381" i="1"/>
  <c r="G384" i="2" s="1"/>
  <c r="C382" i="1"/>
  <c r="G385" i="2" s="1"/>
  <c r="C383" i="1"/>
  <c r="G386" i="2" s="1"/>
  <c r="C384" i="1"/>
  <c r="G387" i="2" s="1"/>
  <c r="C385" i="1"/>
  <c r="G388" i="2" s="1"/>
  <c r="C386" i="1"/>
  <c r="G389" i="2" s="1"/>
  <c r="C387" i="1"/>
  <c r="G390" i="2" s="1"/>
  <c r="C388" i="1"/>
  <c r="G391" i="2" s="1"/>
  <c r="C389" i="1"/>
  <c r="G392" i="2" s="1"/>
  <c r="C390" i="1"/>
  <c r="G393" i="2" s="1"/>
  <c r="C391" i="1"/>
  <c r="G394" i="2" s="1"/>
  <c r="C392" i="1"/>
  <c r="G395" i="2" s="1"/>
  <c r="C393" i="1"/>
  <c r="G396" i="2" s="1"/>
  <c r="C394" i="1"/>
  <c r="G397" i="2" s="1"/>
  <c r="C395" i="1"/>
  <c r="G398" i="2" s="1"/>
  <c r="C396" i="1"/>
  <c r="G399" i="2" s="1"/>
  <c r="C397" i="1"/>
  <c r="G400" i="2" s="1"/>
  <c r="C398" i="1"/>
  <c r="G401" i="2" s="1"/>
  <c r="C399" i="1"/>
  <c r="G402" i="2" s="1"/>
  <c r="C400" i="1"/>
  <c r="G403" i="2" s="1"/>
  <c r="C401" i="1"/>
  <c r="G404" i="2" s="1"/>
  <c r="C402" i="1"/>
  <c r="G405" i="2" s="1"/>
  <c r="C403" i="1"/>
  <c r="G406" i="2" s="1"/>
  <c r="C404" i="1"/>
  <c r="G407" i="2" s="1"/>
  <c r="C405" i="1"/>
  <c r="G408" i="2" s="1"/>
  <c r="C406" i="1"/>
  <c r="G409" i="2" s="1"/>
  <c r="C407" i="1"/>
  <c r="G410" i="2" s="1"/>
  <c r="C408" i="1"/>
  <c r="G411" i="2" s="1"/>
  <c r="C409" i="1"/>
  <c r="G412" i="2" s="1"/>
  <c r="C410" i="1"/>
  <c r="G413" i="2" s="1"/>
  <c r="C411" i="1"/>
  <c r="G414" i="2" s="1"/>
  <c r="C412" i="1"/>
  <c r="G415" i="2" s="1"/>
  <c r="C413" i="1"/>
  <c r="G416" i="2" s="1"/>
  <c r="C414" i="1"/>
  <c r="G417" i="2" s="1"/>
  <c r="C415" i="1"/>
  <c r="G418" i="2" s="1"/>
  <c r="C416" i="1"/>
  <c r="G419" i="2" s="1"/>
  <c r="C417" i="1"/>
  <c r="G420" i="2" s="1"/>
  <c r="C418" i="1"/>
  <c r="G421" i="2" s="1"/>
  <c r="C419" i="1"/>
  <c r="G422" i="2" s="1"/>
  <c r="C420" i="1"/>
  <c r="G423" i="2" s="1"/>
  <c r="C421" i="1"/>
  <c r="G424" i="2" s="1"/>
  <c r="C422" i="1"/>
  <c r="G425" i="2" s="1"/>
  <c r="C423" i="1"/>
  <c r="G426" i="2" s="1"/>
  <c r="C424" i="1"/>
  <c r="G427" i="2" s="1"/>
  <c r="C425" i="1"/>
  <c r="G428" i="2" s="1"/>
  <c r="C426" i="1"/>
  <c r="G429" i="2" s="1"/>
  <c r="C427" i="1"/>
  <c r="G430" i="2" s="1"/>
  <c r="C428" i="1"/>
  <c r="G431" i="2" s="1"/>
  <c r="C429" i="1"/>
  <c r="G432" i="2" s="1"/>
  <c r="C430" i="1"/>
  <c r="G433" i="2" s="1"/>
  <c r="C431" i="1"/>
  <c r="G434" i="2" s="1"/>
  <c r="C432" i="1"/>
  <c r="G435" i="2" s="1"/>
  <c r="C433" i="1"/>
  <c r="G436" i="2" s="1"/>
  <c r="C434" i="1"/>
  <c r="G437" i="2" s="1"/>
  <c r="C435" i="1"/>
  <c r="G438" i="2" s="1"/>
  <c r="C436" i="1"/>
  <c r="G439" i="2" s="1"/>
  <c r="C437" i="1"/>
  <c r="G440" i="2" s="1"/>
  <c r="C438" i="1"/>
  <c r="G441" i="2" s="1"/>
  <c r="C439" i="1"/>
  <c r="G442" i="2" s="1"/>
  <c r="C440" i="1"/>
  <c r="G443" i="2" s="1"/>
  <c r="C441" i="1"/>
  <c r="G444" i="2" s="1"/>
  <c r="C442" i="1"/>
  <c r="G445" i="2" s="1"/>
  <c r="C443" i="1"/>
  <c r="G446" i="2" s="1"/>
  <c r="C444" i="1"/>
  <c r="G447" i="2" s="1"/>
  <c r="C445" i="1"/>
  <c r="G448" i="2" s="1"/>
  <c r="C446" i="1"/>
  <c r="G449" i="2" s="1"/>
  <c r="C447" i="1"/>
  <c r="G450" i="2" s="1"/>
  <c r="C448" i="1"/>
  <c r="G451" i="2" s="1"/>
  <c r="C449" i="1"/>
  <c r="G452" i="2" s="1"/>
  <c r="C450" i="1"/>
  <c r="G453" i="2" s="1"/>
  <c r="C451" i="1"/>
  <c r="G454" i="2" s="1"/>
  <c r="C452" i="1"/>
  <c r="G455" i="2" s="1"/>
  <c r="C453" i="1"/>
  <c r="G456" i="2" s="1"/>
  <c r="C454" i="1"/>
  <c r="G457" i="2" s="1"/>
  <c r="C455" i="1"/>
  <c r="G458" i="2" s="1"/>
  <c r="C456" i="1"/>
  <c r="G459" i="2" s="1"/>
  <c r="C457" i="1"/>
  <c r="G460" i="2" s="1"/>
  <c r="C458" i="1"/>
  <c r="G461" i="2" s="1"/>
  <c r="C459" i="1"/>
  <c r="G462" i="2" s="1"/>
  <c r="C460" i="1"/>
  <c r="G463" i="2" s="1"/>
  <c r="C461" i="1"/>
  <c r="G464" i="2" s="1"/>
  <c r="C462" i="1"/>
  <c r="G465" i="2" s="1"/>
  <c r="C463" i="1"/>
  <c r="G466" i="2" s="1"/>
  <c r="C464" i="1"/>
  <c r="G467" i="2" s="1"/>
  <c r="C465" i="1"/>
  <c r="G468" i="2" s="1"/>
  <c r="C466" i="1"/>
  <c r="G469" i="2" s="1"/>
  <c r="C467" i="1"/>
  <c r="G470" i="2" s="1"/>
  <c r="C468" i="1"/>
  <c r="G471" i="2" s="1"/>
  <c r="C469" i="1"/>
  <c r="G472" i="2" s="1"/>
  <c r="C470" i="1"/>
  <c r="G473" i="2" s="1"/>
  <c r="C471" i="1"/>
  <c r="G474" i="2" s="1"/>
  <c r="C472" i="1"/>
  <c r="G475" i="2" s="1"/>
  <c r="C473" i="1"/>
  <c r="G476" i="2" s="1"/>
  <c r="C474" i="1"/>
  <c r="G477" i="2" s="1"/>
  <c r="C475" i="1"/>
  <c r="G478" i="2" s="1"/>
  <c r="C476" i="1"/>
  <c r="G479" i="2" s="1"/>
  <c r="C477" i="1"/>
  <c r="G480" i="2" s="1"/>
  <c r="C478" i="1"/>
  <c r="G481" i="2" s="1"/>
  <c r="C479" i="1"/>
  <c r="G482" i="2" s="1"/>
  <c r="C480" i="1"/>
  <c r="G483" i="2" s="1"/>
  <c r="C481" i="1"/>
  <c r="G484" i="2" s="1"/>
  <c r="C482" i="1"/>
  <c r="G485" i="2" s="1"/>
  <c r="C483" i="1"/>
  <c r="G486" i="2" s="1"/>
  <c r="C484" i="1"/>
  <c r="G487" i="2" s="1"/>
  <c r="C485" i="1"/>
  <c r="G488" i="2" s="1"/>
  <c r="C486" i="1"/>
  <c r="G489" i="2" s="1"/>
  <c r="C487" i="1"/>
  <c r="G490" i="2" s="1"/>
  <c r="C488" i="1"/>
  <c r="G491" i="2" s="1"/>
  <c r="C489" i="1"/>
  <c r="G492" i="2" s="1"/>
  <c r="C490" i="1"/>
  <c r="G493" i="2" s="1"/>
  <c r="C491" i="1"/>
  <c r="G494" i="2" s="1"/>
  <c r="C492" i="1"/>
  <c r="G495" i="2" s="1"/>
  <c r="C493" i="1"/>
  <c r="G496" i="2" s="1"/>
  <c r="C494" i="1"/>
  <c r="G497" i="2" s="1"/>
  <c r="C495" i="1"/>
  <c r="G498" i="2" s="1"/>
  <c r="C496" i="1"/>
  <c r="G499" i="2" s="1"/>
  <c r="C497" i="1"/>
  <c r="G500" i="2" s="1"/>
  <c r="C498" i="1"/>
  <c r="G501" i="2" s="1"/>
  <c r="C499" i="1"/>
  <c r="G502" i="2" s="1"/>
  <c r="C500" i="1"/>
  <c r="G503" i="2" s="1"/>
  <c r="C25" i="1"/>
  <c r="G28" i="2" s="1"/>
  <c r="L5"/>
  <c r="D1" i="3"/>
  <c r="C8" i="1"/>
  <c r="G11" i="2" s="1"/>
  <c r="C9" i="1"/>
  <c r="G12" i="2" s="1"/>
  <c r="C10" i="1"/>
  <c r="G13" i="2" s="1"/>
  <c r="C11" i="1"/>
  <c r="G14" i="2" s="1"/>
  <c r="C12" i="1"/>
  <c r="G15" i="2" s="1"/>
  <c r="C13" i="1"/>
  <c r="G16" i="2" s="1"/>
  <c r="C14" i="1"/>
  <c r="G17" i="2" s="1"/>
  <c r="C15" i="1"/>
  <c r="G18" i="2" s="1"/>
  <c r="C16" i="1"/>
  <c r="G19" i="2" s="1"/>
  <c r="C17" i="1"/>
  <c r="G20" i="2" s="1"/>
  <c r="C18" i="1"/>
  <c r="G21" i="2" s="1"/>
  <c r="C19" i="1"/>
  <c r="G22" i="2" s="1"/>
  <c r="C20" i="1"/>
  <c r="G23" i="2" s="1"/>
  <c r="C21" i="1"/>
  <c r="G24" i="2" s="1"/>
  <c r="C22" i="1"/>
  <c r="G25" i="2" s="1"/>
  <c r="C23" i="1"/>
  <c r="G26" i="2" s="1"/>
  <c r="C24" i="1"/>
  <c r="G27" i="2" s="1"/>
  <c r="C7" i="1"/>
  <c r="G10" i="2" s="1"/>
  <c r="C6" i="1"/>
  <c r="G9" i="2" s="1"/>
  <c r="C5" i="1"/>
  <c r="G8" i="2" s="1"/>
  <c r="C4" i="1"/>
  <c r="G7" i="2" s="1"/>
  <c r="C3" i="1"/>
  <c r="G6" i="2" s="1"/>
  <c r="H6" s="1"/>
  <c r="C2" i="1"/>
  <c r="B2"/>
  <c r="B8"/>
  <c r="B11" i="2" s="1"/>
  <c r="B9" i="1"/>
  <c r="B12" i="2" s="1"/>
  <c r="B10" i="1"/>
  <c r="B13" i="2" s="1"/>
  <c r="B11" i="1"/>
  <c r="B14" i="2" s="1"/>
  <c r="B12" i="1"/>
  <c r="B15" i="2" s="1"/>
  <c r="B13" i="1"/>
  <c r="B16" i="2" s="1"/>
  <c r="B14" i="1"/>
  <c r="B17" i="2" s="1"/>
  <c r="B15" i="1"/>
  <c r="B18" i="2" s="1"/>
  <c r="B16" i="1"/>
  <c r="B19" i="2" s="1"/>
  <c r="B17" i="1"/>
  <c r="B20" i="2" s="1"/>
  <c r="B18" i="1"/>
  <c r="B21" i="2" s="1"/>
  <c r="B19" i="1"/>
  <c r="B22" i="2" s="1"/>
  <c r="B20" i="1"/>
  <c r="B23" i="2" s="1"/>
  <c r="B21" i="1"/>
  <c r="B24" i="2" s="1"/>
  <c r="B22" i="1"/>
  <c r="B25" i="2" s="1"/>
  <c r="B23" i="1"/>
  <c r="B26" i="2" s="1"/>
  <c r="B24" i="1"/>
  <c r="B27" i="2" s="1"/>
  <c r="B7" i="1"/>
  <c r="B10" i="2" s="1"/>
  <c r="B6" i="1"/>
  <c r="B9" i="2" s="1"/>
  <c r="B5" i="1"/>
  <c r="B8" i="2" s="1"/>
  <c r="B4" i="1"/>
  <c r="B7" i="2" s="1"/>
  <c r="B3" i="1"/>
  <c r="M15" i="2" l="1"/>
  <c r="M14"/>
  <c r="M13"/>
  <c r="M11"/>
  <c r="M16"/>
  <c r="M17"/>
  <c r="M18"/>
  <c r="M19"/>
  <c r="M20"/>
  <c r="M21"/>
  <c r="M22"/>
  <c r="M23"/>
  <c r="M24"/>
  <c r="M25"/>
  <c r="M26"/>
  <c r="M27"/>
  <c r="C500" i="3"/>
  <c r="L500"/>
  <c r="C501"/>
  <c r="L501"/>
  <c r="C25"/>
  <c r="L25"/>
  <c r="C26"/>
  <c r="L26"/>
  <c r="C27"/>
  <c r="L27"/>
  <c r="C28"/>
  <c r="L28"/>
  <c r="C29"/>
  <c r="L29"/>
  <c r="C30"/>
  <c r="L30"/>
  <c r="C31"/>
  <c r="L31"/>
  <c r="C32"/>
  <c r="L32"/>
  <c r="C33"/>
  <c r="L33"/>
  <c r="C34"/>
  <c r="L34"/>
  <c r="C35"/>
  <c r="L35"/>
  <c r="C36"/>
  <c r="L36"/>
  <c r="C37"/>
  <c r="L37"/>
  <c r="C38"/>
  <c r="L38"/>
  <c r="C39"/>
  <c r="L39"/>
  <c r="C40"/>
  <c r="L40"/>
  <c r="C41"/>
  <c r="L41"/>
  <c r="C42"/>
  <c r="L42"/>
  <c r="C43"/>
  <c r="L43"/>
  <c r="C44"/>
  <c r="L44"/>
  <c r="C45"/>
  <c r="L45"/>
  <c r="C46"/>
  <c r="L46"/>
  <c r="C47"/>
  <c r="L47"/>
  <c r="C48"/>
  <c r="L48"/>
  <c r="C49"/>
  <c r="L49"/>
  <c r="C50"/>
  <c r="L50"/>
  <c r="C51"/>
  <c r="L51"/>
  <c r="C52"/>
  <c r="L52"/>
  <c r="C53"/>
  <c r="L53"/>
  <c r="C54"/>
  <c r="L54"/>
  <c r="C55"/>
  <c r="L55"/>
  <c r="C56"/>
  <c r="L56"/>
  <c r="C57"/>
  <c r="L57"/>
  <c r="C58"/>
  <c r="L58"/>
  <c r="C59"/>
  <c r="L59"/>
  <c r="C60"/>
  <c r="L60"/>
  <c r="C61"/>
  <c r="L61"/>
  <c r="C62"/>
  <c r="L62"/>
  <c r="C63"/>
  <c r="L63"/>
  <c r="C64"/>
  <c r="L64"/>
  <c r="C65"/>
  <c r="L65"/>
  <c r="C66"/>
  <c r="L66"/>
  <c r="C67"/>
  <c r="L67"/>
  <c r="C68"/>
  <c r="L68"/>
  <c r="C69"/>
  <c r="L69"/>
  <c r="C70"/>
  <c r="L70"/>
  <c r="C71"/>
  <c r="L71"/>
  <c r="C72"/>
  <c r="L72"/>
  <c r="C73"/>
  <c r="L73"/>
  <c r="C74"/>
  <c r="L74"/>
  <c r="C75"/>
  <c r="L75"/>
  <c r="C76"/>
  <c r="L76"/>
  <c r="C77"/>
  <c r="L77"/>
  <c r="C78"/>
  <c r="L78"/>
  <c r="C79"/>
  <c r="L79"/>
  <c r="C80"/>
  <c r="L80"/>
  <c r="C81"/>
  <c r="L81"/>
  <c r="C82"/>
  <c r="L82"/>
  <c r="C83"/>
  <c r="L83"/>
  <c r="C84"/>
  <c r="L84"/>
  <c r="C85"/>
  <c r="L85"/>
  <c r="C86"/>
  <c r="L86"/>
  <c r="C87"/>
  <c r="L87"/>
  <c r="C88"/>
  <c r="L88"/>
  <c r="C89"/>
  <c r="L89"/>
  <c r="C90"/>
  <c r="L90"/>
  <c r="C91"/>
  <c r="L91"/>
  <c r="C92"/>
  <c r="L92"/>
  <c r="C93"/>
  <c r="L93"/>
  <c r="C94"/>
  <c r="L94"/>
  <c r="C95"/>
  <c r="L95"/>
  <c r="C96"/>
  <c r="L96"/>
  <c r="C97"/>
  <c r="L97"/>
  <c r="C98"/>
  <c r="L98"/>
  <c r="C99"/>
  <c r="L99"/>
  <c r="C100"/>
  <c r="L100"/>
  <c r="C101"/>
  <c r="L101"/>
  <c r="C102"/>
  <c r="L102"/>
  <c r="C103"/>
  <c r="L103"/>
  <c r="C104"/>
  <c r="L104"/>
  <c r="C105"/>
  <c r="L105"/>
  <c r="C106"/>
  <c r="L106"/>
  <c r="C107"/>
  <c r="L107"/>
  <c r="C108"/>
  <c r="L108"/>
  <c r="C109"/>
  <c r="L109"/>
  <c r="C110"/>
  <c r="L110"/>
  <c r="C111"/>
  <c r="L111"/>
  <c r="C112"/>
  <c r="L112"/>
  <c r="C113"/>
  <c r="L113"/>
  <c r="C114"/>
  <c r="L114"/>
  <c r="C115"/>
  <c r="L115"/>
  <c r="C116"/>
  <c r="L116"/>
  <c r="C117"/>
  <c r="L117"/>
  <c r="C118"/>
  <c r="L118"/>
  <c r="C119"/>
  <c r="L119"/>
  <c r="C120"/>
  <c r="L120"/>
  <c r="C121"/>
  <c r="L121"/>
  <c r="C122"/>
  <c r="L122"/>
  <c r="C123"/>
  <c r="L123"/>
  <c r="C124"/>
  <c r="L124"/>
  <c r="C125"/>
  <c r="L125"/>
  <c r="C126"/>
  <c r="L126"/>
  <c r="C127"/>
  <c r="L127"/>
  <c r="C128"/>
  <c r="L128"/>
  <c r="C129"/>
  <c r="L129"/>
  <c r="C130"/>
  <c r="L130"/>
  <c r="C131"/>
  <c r="L131"/>
  <c r="C132"/>
  <c r="L132"/>
  <c r="C133"/>
  <c r="L133"/>
  <c r="C134"/>
  <c r="L134"/>
  <c r="C135"/>
  <c r="L135"/>
  <c r="C136"/>
  <c r="L136"/>
  <c r="C137"/>
  <c r="L137"/>
  <c r="C138"/>
  <c r="L138"/>
  <c r="C139"/>
  <c r="L139"/>
  <c r="C140"/>
  <c r="L140"/>
  <c r="C141"/>
  <c r="L141"/>
  <c r="C142"/>
  <c r="L142"/>
  <c r="C143"/>
  <c r="L143"/>
  <c r="C144"/>
  <c r="L144"/>
  <c r="C145"/>
  <c r="L145"/>
  <c r="C146"/>
  <c r="L146"/>
  <c r="C147"/>
  <c r="L147"/>
  <c r="C148"/>
  <c r="L148"/>
  <c r="C149"/>
  <c r="L149"/>
  <c r="C150"/>
  <c r="L150"/>
  <c r="C151"/>
  <c r="L151"/>
  <c r="C152"/>
  <c r="L152"/>
  <c r="C153"/>
  <c r="L153"/>
  <c r="C154"/>
  <c r="L154"/>
  <c r="C155"/>
  <c r="L155"/>
  <c r="C156"/>
  <c r="L156"/>
  <c r="C157"/>
  <c r="L157"/>
  <c r="C158"/>
  <c r="L158"/>
  <c r="C159"/>
  <c r="L159"/>
  <c r="C160"/>
  <c r="L160"/>
  <c r="C161"/>
  <c r="L161"/>
  <c r="C162"/>
  <c r="L162"/>
  <c r="C163"/>
  <c r="L163"/>
  <c r="C164"/>
  <c r="L164"/>
  <c r="C165"/>
  <c r="L165"/>
  <c r="C166"/>
  <c r="L166"/>
  <c r="C167"/>
  <c r="L167"/>
  <c r="C168"/>
  <c r="L168"/>
  <c r="C169"/>
  <c r="L169"/>
  <c r="C170"/>
  <c r="L170"/>
  <c r="C171"/>
  <c r="L171"/>
  <c r="C172"/>
  <c r="L172"/>
  <c r="C173"/>
  <c r="L173"/>
  <c r="C174"/>
  <c r="L174"/>
  <c r="C175"/>
  <c r="L175"/>
  <c r="C176"/>
  <c r="L176"/>
  <c r="C177"/>
  <c r="L177"/>
  <c r="C178"/>
  <c r="L178"/>
  <c r="C179"/>
  <c r="L179"/>
  <c r="C180"/>
  <c r="L180"/>
  <c r="C181"/>
  <c r="L181"/>
  <c r="C182"/>
  <c r="L182"/>
  <c r="C183"/>
  <c r="L183"/>
  <c r="C184"/>
  <c r="L184"/>
  <c r="C185"/>
  <c r="L185"/>
  <c r="C186"/>
  <c r="L186"/>
  <c r="C187"/>
  <c r="L187"/>
  <c r="C188"/>
  <c r="L188"/>
  <c r="C189"/>
  <c r="L189"/>
  <c r="C190"/>
  <c r="L190"/>
  <c r="C191"/>
  <c r="L191"/>
  <c r="C192"/>
  <c r="L192"/>
  <c r="C193"/>
  <c r="L193"/>
  <c r="C194"/>
  <c r="L194"/>
  <c r="C195"/>
  <c r="L195"/>
  <c r="C196"/>
  <c r="L196"/>
  <c r="C197"/>
  <c r="L197"/>
  <c r="C198"/>
  <c r="L198"/>
  <c r="C199"/>
  <c r="L199"/>
  <c r="C200"/>
  <c r="L200"/>
  <c r="C201"/>
  <c r="L201"/>
  <c r="C202"/>
  <c r="L202"/>
  <c r="C203"/>
  <c r="L203"/>
  <c r="C204"/>
  <c r="L204"/>
  <c r="C205"/>
  <c r="L205"/>
  <c r="C206"/>
  <c r="L206"/>
  <c r="C207"/>
  <c r="L207"/>
  <c r="C208"/>
  <c r="L208"/>
  <c r="C209"/>
  <c r="L209"/>
  <c r="C210"/>
  <c r="L210"/>
  <c r="C211"/>
  <c r="L211"/>
  <c r="C212"/>
  <c r="L212"/>
  <c r="C213"/>
  <c r="L213"/>
  <c r="C214"/>
  <c r="L214"/>
  <c r="C215"/>
  <c r="L215"/>
  <c r="C216"/>
  <c r="L216"/>
  <c r="C217"/>
  <c r="L217"/>
  <c r="C218"/>
  <c r="L218"/>
  <c r="C219"/>
  <c r="L219"/>
  <c r="C220"/>
  <c r="L220"/>
  <c r="C221"/>
  <c r="L221"/>
  <c r="C222"/>
  <c r="L222"/>
  <c r="C223"/>
  <c r="L223"/>
  <c r="C224"/>
  <c r="L224"/>
  <c r="C225"/>
  <c r="L225"/>
  <c r="C226"/>
  <c r="L226"/>
  <c r="C227"/>
  <c r="L227"/>
  <c r="C228"/>
  <c r="L228"/>
  <c r="C229"/>
  <c r="L229"/>
  <c r="C230"/>
  <c r="L230"/>
  <c r="C231"/>
  <c r="L231"/>
  <c r="C232"/>
  <c r="L232"/>
  <c r="C233"/>
  <c r="L233"/>
  <c r="C234"/>
  <c r="L234"/>
  <c r="C235"/>
  <c r="L235"/>
  <c r="C236"/>
  <c r="L236"/>
  <c r="C237"/>
  <c r="L237"/>
  <c r="C238"/>
  <c r="L238"/>
  <c r="C239"/>
  <c r="L239"/>
  <c r="C240"/>
  <c r="L240"/>
  <c r="C241"/>
  <c r="L241"/>
  <c r="C242"/>
  <c r="L242"/>
  <c r="C243"/>
  <c r="L243"/>
  <c r="C244"/>
  <c r="L244"/>
  <c r="H7" i="2"/>
  <c r="H8"/>
  <c r="H9"/>
  <c r="H10"/>
  <c r="H27"/>
  <c r="H26"/>
  <c r="H25"/>
  <c r="H24"/>
  <c r="H23"/>
  <c r="H22"/>
  <c r="H21"/>
  <c r="H20"/>
  <c r="H19"/>
  <c r="H18"/>
  <c r="H17"/>
  <c r="H16"/>
  <c r="H15"/>
  <c r="H14"/>
  <c r="H13"/>
  <c r="H12"/>
  <c r="H11"/>
  <c r="H28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505"/>
  <c r="H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505"/>
  <c r="M504"/>
  <c r="N503" s="1"/>
  <c r="C245" i="3"/>
  <c r="L245"/>
  <c r="C246"/>
  <c r="L246"/>
  <c r="C247"/>
  <c r="L247"/>
  <c r="C248"/>
  <c r="L248"/>
  <c r="C249"/>
  <c r="L249"/>
  <c r="C250"/>
  <c r="L250"/>
  <c r="C251"/>
  <c r="L251"/>
  <c r="C252"/>
  <c r="L252"/>
  <c r="C253"/>
  <c r="L253"/>
  <c r="C254"/>
  <c r="L254"/>
  <c r="C255"/>
  <c r="L255"/>
  <c r="C256"/>
  <c r="L256"/>
  <c r="C257"/>
  <c r="L257"/>
  <c r="C258"/>
  <c r="L258"/>
  <c r="C259"/>
  <c r="L259"/>
  <c r="C260"/>
  <c r="L260"/>
  <c r="C261"/>
  <c r="L261"/>
  <c r="C262"/>
  <c r="L262"/>
  <c r="C263"/>
  <c r="L263"/>
  <c r="C264"/>
  <c r="L264"/>
  <c r="C265"/>
  <c r="L265"/>
  <c r="C266"/>
  <c r="L266"/>
  <c r="C267"/>
  <c r="L267"/>
  <c r="C268"/>
  <c r="L268"/>
  <c r="C269"/>
  <c r="L269"/>
  <c r="C270"/>
  <c r="L270"/>
  <c r="C271"/>
  <c r="L271"/>
  <c r="C272"/>
  <c r="L272"/>
  <c r="C273"/>
  <c r="L273"/>
  <c r="C274"/>
  <c r="L274"/>
  <c r="C275"/>
  <c r="L275"/>
  <c r="C276"/>
  <c r="L276"/>
  <c r="C277"/>
  <c r="L277"/>
  <c r="C278"/>
  <c r="L278"/>
  <c r="C24"/>
  <c r="L24"/>
  <c r="C499"/>
  <c r="L499"/>
  <c r="C498"/>
  <c r="L498"/>
  <c r="C497"/>
  <c r="L497"/>
  <c r="C496"/>
  <c r="L496"/>
  <c r="C495"/>
  <c r="L495"/>
  <c r="C494"/>
  <c r="L494"/>
  <c r="C493"/>
  <c r="L493"/>
  <c r="C492"/>
  <c r="L492"/>
  <c r="C491"/>
  <c r="L491"/>
  <c r="C490"/>
  <c r="L490"/>
  <c r="C489"/>
  <c r="L489"/>
  <c r="C488"/>
  <c r="L488"/>
  <c r="C487"/>
  <c r="L487"/>
  <c r="C486"/>
  <c r="L486"/>
  <c r="C485"/>
  <c r="L485"/>
  <c r="C484"/>
  <c r="L484"/>
  <c r="C483"/>
  <c r="L483"/>
  <c r="C482"/>
  <c r="L482"/>
  <c r="C481"/>
  <c r="L481"/>
  <c r="C480"/>
  <c r="L480"/>
  <c r="C479"/>
  <c r="L479"/>
  <c r="C478"/>
  <c r="L478"/>
  <c r="C477"/>
  <c r="L477"/>
  <c r="C476"/>
  <c r="L476"/>
  <c r="C475"/>
  <c r="L475"/>
  <c r="C474"/>
  <c r="L474"/>
  <c r="C473"/>
  <c r="L473"/>
  <c r="C472"/>
  <c r="L472"/>
  <c r="C471"/>
  <c r="L471"/>
  <c r="C470"/>
  <c r="L470"/>
  <c r="C469"/>
  <c r="L469"/>
  <c r="C468"/>
  <c r="L468"/>
  <c r="C467"/>
  <c r="L467"/>
  <c r="C466"/>
  <c r="L466"/>
  <c r="C465"/>
  <c r="L465"/>
  <c r="C464"/>
  <c r="L464"/>
  <c r="C463"/>
  <c r="L463"/>
  <c r="C462"/>
  <c r="L462"/>
  <c r="C461"/>
  <c r="L461"/>
  <c r="C460"/>
  <c r="L460"/>
  <c r="C459"/>
  <c r="L459"/>
  <c r="C458"/>
  <c r="L458"/>
  <c r="C457"/>
  <c r="L457"/>
  <c r="C456"/>
  <c r="L456"/>
  <c r="C455"/>
  <c r="L455"/>
  <c r="C454"/>
  <c r="L454"/>
  <c r="C453"/>
  <c r="L453"/>
  <c r="C452"/>
  <c r="L452"/>
  <c r="C451"/>
  <c r="L451"/>
  <c r="C450"/>
  <c r="L450"/>
  <c r="C449"/>
  <c r="L449"/>
  <c r="C448"/>
  <c r="L448"/>
  <c r="C447"/>
  <c r="L447"/>
  <c r="C446"/>
  <c r="L446"/>
  <c r="C445"/>
  <c r="L445"/>
  <c r="C444"/>
  <c r="L444"/>
  <c r="C443"/>
  <c r="L443"/>
  <c r="C442"/>
  <c r="L442"/>
  <c r="C441"/>
  <c r="L441"/>
  <c r="C440"/>
  <c r="L440"/>
  <c r="C439"/>
  <c r="L439"/>
  <c r="C438"/>
  <c r="L438"/>
  <c r="C437"/>
  <c r="L437"/>
  <c r="C436"/>
  <c r="L436"/>
  <c r="C435"/>
  <c r="L435"/>
  <c r="C434"/>
  <c r="L434"/>
  <c r="C433"/>
  <c r="L433"/>
  <c r="C432"/>
  <c r="L432"/>
  <c r="C431"/>
  <c r="L431"/>
  <c r="C430"/>
  <c r="L430"/>
  <c r="C429"/>
  <c r="L429"/>
  <c r="C428"/>
  <c r="L428"/>
  <c r="C427"/>
  <c r="L427"/>
  <c r="C426"/>
  <c r="L426"/>
  <c r="C425"/>
  <c r="L425"/>
  <c r="C424"/>
  <c r="L424"/>
  <c r="C423"/>
  <c r="L423"/>
  <c r="C422"/>
  <c r="L422"/>
  <c r="C421"/>
  <c r="L421"/>
  <c r="C420"/>
  <c r="L420"/>
  <c r="C419"/>
  <c r="L419"/>
  <c r="C418"/>
  <c r="L418"/>
  <c r="C417"/>
  <c r="L417"/>
  <c r="C416"/>
  <c r="L416"/>
  <c r="C415"/>
  <c r="L415"/>
  <c r="C414"/>
  <c r="L414"/>
  <c r="C413"/>
  <c r="L413"/>
  <c r="C412"/>
  <c r="L412"/>
  <c r="C411"/>
  <c r="L411"/>
  <c r="C410"/>
  <c r="L410"/>
  <c r="C409"/>
  <c r="L409"/>
  <c r="C408"/>
  <c r="L408"/>
  <c r="C407"/>
  <c r="L407"/>
  <c r="C406"/>
  <c r="L406"/>
  <c r="C405"/>
  <c r="L405"/>
  <c r="C404"/>
  <c r="L404"/>
  <c r="C403"/>
  <c r="L403"/>
  <c r="C402"/>
  <c r="L402"/>
  <c r="C401"/>
  <c r="L401"/>
  <c r="C400"/>
  <c r="L400"/>
  <c r="C399"/>
  <c r="L399"/>
  <c r="C398"/>
  <c r="L398"/>
  <c r="C397"/>
  <c r="L397"/>
  <c r="C396"/>
  <c r="L396"/>
  <c r="C395"/>
  <c r="L395"/>
  <c r="C394"/>
  <c r="L394"/>
  <c r="C393"/>
  <c r="L393"/>
  <c r="C392"/>
  <c r="L392"/>
  <c r="C391"/>
  <c r="L391"/>
  <c r="C390"/>
  <c r="L390"/>
  <c r="C389"/>
  <c r="L389"/>
  <c r="C388"/>
  <c r="L388"/>
  <c r="C387"/>
  <c r="L387"/>
  <c r="C386"/>
  <c r="L386"/>
  <c r="C385"/>
  <c r="L385"/>
  <c r="C384"/>
  <c r="L384"/>
  <c r="C383"/>
  <c r="L383"/>
  <c r="C382"/>
  <c r="L382"/>
  <c r="C381"/>
  <c r="L381"/>
  <c r="C380"/>
  <c r="L380"/>
  <c r="C379"/>
  <c r="L379"/>
  <c r="C378"/>
  <c r="L378"/>
  <c r="C377"/>
  <c r="L377"/>
  <c r="C376"/>
  <c r="L376"/>
  <c r="C375"/>
  <c r="L375"/>
  <c r="C374"/>
  <c r="L374"/>
  <c r="C373"/>
  <c r="L373"/>
  <c r="C372"/>
  <c r="L372"/>
  <c r="C371"/>
  <c r="L371"/>
  <c r="C370"/>
  <c r="L370"/>
  <c r="C369"/>
  <c r="L369"/>
  <c r="C368"/>
  <c r="L368"/>
  <c r="C367"/>
  <c r="L367"/>
  <c r="C366"/>
  <c r="L366"/>
  <c r="C365"/>
  <c r="L365"/>
  <c r="C364"/>
  <c r="L364"/>
  <c r="C363"/>
  <c r="L363"/>
  <c r="C362"/>
  <c r="L362"/>
  <c r="C361"/>
  <c r="L361"/>
  <c r="C360"/>
  <c r="L360"/>
  <c r="C359"/>
  <c r="L359"/>
  <c r="C358"/>
  <c r="L358"/>
  <c r="C357"/>
  <c r="L357"/>
  <c r="C356"/>
  <c r="L356"/>
  <c r="C355"/>
  <c r="L355"/>
  <c r="C354"/>
  <c r="L354"/>
  <c r="C353"/>
  <c r="L353"/>
  <c r="C352"/>
  <c r="L352"/>
  <c r="C351"/>
  <c r="L351"/>
  <c r="C350"/>
  <c r="L350"/>
  <c r="C349"/>
  <c r="L349"/>
  <c r="C348"/>
  <c r="L348"/>
  <c r="C347"/>
  <c r="L347"/>
  <c r="C346"/>
  <c r="L346"/>
  <c r="C345"/>
  <c r="L345"/>
  <c r="C344"/>
  <c r="L344"/>
  <c r="C343"/>
  <c r="L343"/>
  <c r="C342"/>
  <c r="L342"/>
  <c r="C341"/>
  <c r="L341"/>
  <c r="C340"/>
  <c r="L340"/>
  <c r="C339"/>
  <c r="L339"/>
  <c r="C338"/>
  <c r="L338"/>
  <c r="C337"/>
  <c r="L337"/>
  <c r="C336"/>
  <c r="L336"/>
  <c r="C335"/>
  <c r="L335"/>
  <c r="C334"/>
  <c r="L334"/>
  <c r="C333"/>
  <c r="L333"/>
  <c r="C332"/>
  <c r="L332"/>
  <c r="C331"/>
  <c r="L331"/>
  <c r="C330"/>
  <c r="L330"/>
  <c r="C329"/>
  <c r="L329"/>
  <c r="C328"/>
  <c r="L328"/>
  <c r="C327"/>
  <c r="L327"/>
  <c r="C326"/>
  <c r="L326"/>
  <c r="C325"/>
  <c r="L325"/>
  <c r="C324"/>
  <c r="L324"/>
  <c r="C323"/>
  <c r="L323"/>
  <c r="C322"/>
  <c r="L322"/>
  <c r="C321"/>
  <c r="L321"/>
  <c r="C320"/>
  <c r="L320"/>
  <c r="C319"/>
  <c r="L319"/>
  <c r="C318"/>
  <c r="L318"/>
  <c r="C317"/>
  <c r="L317"/>
  <c r="C316"/>
  <c r="L316"/>
  <c r="C315"/>
  <c r="L315"/>
  <c r="C314"/>
  <c r="L314"/>
  <c r="C313"/>
  <c r="L313"/>
  <c r="C312"/>
  <c r="L312"/>
  <c r="C311"/>
  <c r="L311"/>
  <c r="C310"/>
  <c r="L310"/>
  <c r="C309"/>
  <c r="L309"/>
  <c r="C308"/>
  <c r="L308"/>
  <c r="C307"/>
  <c r="L307"/>
  <c r="C306"/>
  <c r="L306"/>
  <c r="C305"/>
  <c r="L305"/>
  <c r="C304"/>
  <c r="L304"/>
  <c r="C303"/>
  <c r="L303"/>
  <c r="C302"/>
  <c r="L302"/>
  <c r="C301"/>
  <c r="L301"/>
  <c r="C300"/>
  <c r="L300"/>
  <c r="C299"/>
  <c r="L299"/>
  <c r="C298"/>
  <c r="L298"/>
  <c r="C297"/>
  <c r="L297"/>
  <c r="C296"/>
  <c r="L296"/>
  <c r="C295"/>
  <c r="L295"/>
  <c r="C294"/>
  <c r="L294"/>
  <c r="C293"/>
  <c r="L293"/>
  <c r="C292"/>
  <c r="L292"/>
  <c r="C291"/>
  <c r="L291"/>
  <c r="C290"/>
  <c r="L290"/>
  <c r="C289"/>
  <c r="L289"/>
  <c r="C288"/>
  <c r="L288"/>
  <c r="C287"/>
  <c r="L287"/>
  <c r="C286"/>
  <c r="L286"/>
  <c r="C285"/>
  <c r="L285"/>
  <c r="C284"/>
  <c r="L284"/>
  <c r="C283"/>
  <c r="L283"/>
  <c r="C282"/>
  <c r="L282"/>
  <c r="C281"/>
  <c r="L281"/>
  <c r="C280"/>
  <c r="L280"/>
  <c r="C279"/>
  <c r="L279"/>
  <c r="B2"/>
  <c r="L2" s="1"/>
  <c r="J4"/>
  <c r="B5" i="2"/>
  <c r="B1" i="3"/>
  <c r="H4" s="1"/>
  <c r="G5" i="2"/>
  <c r="C1" i="3"/>
  <c r="B6" i="2"/>
  <c r="B3" i="3"/>
  <c r="L3" s="1"/>
  <c r="B4"/>
  <c r="L4" s="1"/>
  <c r="B5"/>
  <c r="L5" s="1"/>
  <c r="B6"/>
  <c r="L6" s="1"/>
  <c r="B23"/>
  <c r="L23" s="1"/>
  <c r="B22"/>
  <c r="L22" s="1"/>
  <c r="B21"/>
  <c r="L21" s="1"/>
  <c r="B20"/>
  <c r="L20" s="1"/>
  <c r="B19"/>
  <c r="L19" s="1"/>
  <c r="B18"/>
  <c r="L18" s="1"/>
  <c r="B17"/>
  <c r="L17" s="1"/>
  <c r="B16"/>
  <c r="L16" s="1"/>
  <c r="B15"/>
  <c r="L15" s="1"/>
  <c r="B14"/>
  <c r="L14" s="1"/>
  <c r="B13"/>
  <c r="L13" s="1"/>
  <c r="B12"/>
  <c r="L12" s="1"/>
  <c r="B11"/>
  <c r="L11" s="1"/>
  <c r="B10"/>
  <c r="L10" s="1"/>
  <c r="B9"/>
  <c r="L9" s="1"/>
  <c r="B8"/>
  <c r="L8" s="1"/>
  <c r="B7"/>
  <c r="L7" s="1"/>
  <c r="M6" s="1"/>
  <c r="I14" i="2" l="1"/>
  <c r="C6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28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505"/>
  <c r="C504"/>
  <c r="M501" i="3"/>
  <c r="M22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D279"/>
  <c r="E279" s="1"/>
  <c r="F279" s="1"/>
  <c r="P279"/>
  <c r="D280"/>
  <c r="E280" s="1"/>
  <c r="F280" s="1"/>
  <c r="P280"/>
  <c r="D281"/>
  <c r="E281" s="1"/>
  <c r="F281" s="1"/>
  <c r="P281"/>
  <c r="D282"/>
  <c r="E282" s="1"/>
  <c r="F282" s="1"/>
  <c r="P282"/>
  <c r="D283"/>
  <c r="E283" s="1"/>
  <c r="F283" s="1"/>
  <c r="P283"/>
  <c r="D284"/>
  <c r="E284" s="1"/>
  <c r="F284" s="1"/>
  <c r="P284"/>
  <c r="D285"/>
  <c r="E285" s="1"/>
  <c r="F285" s="1"/>
  <c r="P285"/>
  <c r="D286"/>
  <c r="E286" s="1"/>
  <c r="F286" s="1"/>
  <c r="P286"/>
  <c r="D287"/>
  <c r="E287" s="1"/>
  <c r="F287" s="1"/>
  <c r="P287"/>
  <c r="D288"/>
  <c r="E288" s="1"/>
  <c r="F288" s="1"/>
  <c r="P288"/>
  <c r="D289"/>
  <c r="E289" s="1"/>
  <c r="F289" s="1"/>
  <c r="P289"/>
  <c r="D290"/>
  <c r="E290" s="1"/>
  <c r="F290" s="1"/>
  <c r="P290"/>
  <c r="D291"/>
  <c r="E291" s="1"/>
  <c r="F291" s="1"/>
  <c r="P291"/>
  <c r="D292"/>
  <c r="E292" s="1"/>
  <c r="F292" s="1"/>
  <c r="P292"/>
  <c r="D293"/>
  <c r="E293" s="1"/>
  <c r="F293" s="1"/>
  <c r="P293"/>
  <c r="D294"/>
  <c r="E294" s="1"/>
  <c r="F294" s="1"/>
  <c r="P294"/>
  <c r="D295"/>
  <c r="E295" s="1"/>
  <c r="F295" s="1"/>
  <c r="P295"/>
  <c r="D296"/>
  <c r="E296" s="1"/>
  <c r="F296" s="1"/>
  <c r="P296"/>
  <c r="D297"/>
  <c r="E297" s="1"/>
  <c r="F297" s="1"/>
  <c r="P297"/>
  <c r="D298"/>
  <c r="E298" s="1"/>
  <c r="F298" s="1"/>
  <c r="P298"/>
  <c r="D299"/>
  <c r="E299" s="1"/>
  <c r="F299" s="1"/>
  <c r="P299"/>
  <c r="D300"/>
  <c r="E300" s="1"/>
  <c r="F300" s="1"/>
  <c r="P300"/>
  <c r="D301"/>
  <c r="E301" s="1"/>
  <c r="F301" s="1"/>
  <c r="P301"/>
  <c r="D302"/>
  <c r="E302" s="1"/>
  <c r="F302" s="1"/>
  <c r="P302"/>
  <c r="D303"/>
  <c r="E303" s="1"/>
  <c r="F303" s="1"/>
  <c r="P303"/>
  <c r="D304"/>
  <c r="E304" s="1"/>
  <c r="F304" s="1"/>
  <c r="P304"/>
  <c r="D305"/>
  <c r="E305" s="1"/>
  <c r="F305" s="1"/>
  <c r="P305"/>
  <c r="D306"/>
  <c r="E306" s="1"/>
  <c r="F306" s="1"/>
  <c r="P306"/>
  <c r="D307"/>
  <c r="E307" s="1"/>
  <c r="F307" s="1"/>
  <c r="P307"/>
  <c r="D308"/>
  <c r="E308" s="1"/>
  <c r="F308" s="1"/>
  <c r="P308"/>
  <c r="D309"/>
  <c r="E309" s="1"/>
  <c r="F309" s="1"/>
  <c r="P309"/>
  <c r="D310"/>
  <c r="E310" s="1"/>
  <c r="F310" s="1"/>
  <c r="P310"/>
  <c r="D311"/>
  <c r="E311" s="1"/>
  <c r="F311" s="1"/>
  <c r="P311"/>
  <c r="D312"/>
  <c r="E312" s="1"/>
  <c r="F312" s="1"/>
  <c r="P312"/>
  <c r="D313"/>
  <c r="E313" s="1"/>
  <c r="F313" s="1"/>
  <c r="P313"/>
  <c r="D314"/>
  <c r="E314" s="1"/>
  <c r="F314" s="1"/>
  <c r="P314"/>
  <c r="D315"/>
  <c r="E315" s="1"/>
  <c r="F315" s="1"/>
  <c r="P315"/>
  <c r="D316"/>
  <c r="E316" s="1"/>
  <c r="F316" s="1"/>
  <c r="P316"/>
  <c r="D317"/>
  <c r="E317" s="1"/>
  <c r="F317" s="1"/>
  <c r="P317"/>
  <c r="D318"/>
  <c r="E318" s="1"/>
  <c r="F318" s="1"/>
  <c r="P318"/>
  <c r="D319"/>
  <c r="E319" s="1"/>
  <c r="F319" s="1"/>
  <c r="P319"/>
  <c r="D320"/>
  <c r="E320" s="1"/>
  <c r="F320" s="1"/>
  <c r="P320"/>
  <c r="D321"/>
  <c r="E321" s="1"/>
  <c r="F321" s="1"/>
  <c r="P321"/>
  <c r="D322"/>
  <c r="E322" s="1"/>
  <c r="F322" s="1"/>
  <c r="P322"/>
  <c r="D323"/>
  <c r="E323" s="1"/>
  <c r="F323" s="1"/>
  <c r="P323"/>
  <c r="D324"/>
  <c r="E324" s="1"/>
  <c r="F324" s="1"/>
  <c r="P324"/>
  <c r="D325"/>
  <c r="E325" s="1"/>
  <c r="F325" s="1"/>
  <c r="P325"/>
  <c r="D326"/>
  <c r="E326" s="1"/>
  <c r="F326" s="1"/>
  <c r="P326"/>
  <c r="D327"/>
  <c r="E327" s="1"/>
  <c r="F327" s="1"/>
  <c r="P327"/>
  <c r="D328"/>
  <c r="E328" s="1"/>
  <c r="F328" s="1"/>
  <c r="P328"/>
  <c r="D329"/>
  <c r="E329" s="1"/>
  <c r="F329" s="1"/>
  <c r="P329"/>
  <c r="D330"/>
  <c r="E330" s="1"/>
  <c r="F330" s="1"/>
  <c r="P330"/>
  <c r="D331"/>
  <c r="E331" s="1"/>
  <c r="F331" s="1"/>
  <c r="P331"/>
  <c r="D332"/>
  <c r="E332" s="1"/>
  <c r="F332" s="1"/>
  <c r="P332"/>
  <c r="D333"/>
  <c r="E333" s="1"/>
  <c r="F333" s="1"/>
  <c r="P333"/>
  <c r="D334"/>
  <c r="E334" s="1"/>
  <c r="F334" s="1"/>
  <c r="P334"/>
  <c r="D335"/>
  <c r="E335" s="1"/>
  <c r="F335" s="1"/>
  <c r="P335"/>
  <c r="D336"/>
  <c r="E336" s="1"/>
  <c r="F336" s="1"/>
  <c r="P336"/>
  <c r="D337"/>
  <c r="E337" s="1"/>
  <c r="F337" s="1"/>
  <c r="P337"/>
  <c r="D338"/>
  <c r="E338" s="1"/>
  <c r="F338" s="1"/>
  <c r="P338"/>
  <c r="D339"/>
  <c r="E339" s="1"/>
  <c r="F339" s="1"/>
  <c r="P339"/>
  <c r="D340"/>
  <c r="E340" s="1"/>
  <c r="F340" s="1"/>
  <c r="P340"/>
  <c r="D341"/>
  <c r="E341" s="1"/>
  <c r="F341" s="1"/>
  <c r="P341"/>
  <c r="D342"/>
  <c r="E342" s="1"/>
  <c r="F342" s="1"/>
  <c r="P342"/>
  <c r="D343"/>
  <c r="E343" s="1"/>
  <c r="F343" s="1"/>
  <c r="P343"/>
  <c r="D344"/>
  <c r="E344" s="1"/>
  <c r="F344" s="1"/>
  <c r="P344"/>
  <c r="D345"/>
  <c r="E345" s="1"/>
  <c r="F345" s="1"/>
  <c r="P345"/>
  <c r="D346"/>
  <c r="E346" s="1"/>
  <c r="F346" s="1"/>
  <c r="P346"/>
  <c r="D347"/>
  <c r="E347" s="1"/>
  <c r="F347" s="1"/>
  <c r="P347"/>
  <c r="D348"/>
  <c r="E348" s="1"/>
  <c r="F348" s="1"/>
  <c r="P348"/>
  <c r="D349"/>
  <c r="E349" s="1"/>
  <c r="F349" s="1"/>
  <c r="P349"/>
  <c r="D350"/>
  <c r="E350" s="1"/>
  <c r="F350" s="1"/>
  <c r="P350"/>
  <c r="D351"/>
  <c r="E351" s="1"/>
  <c r="F351" s="1"/>
  <c r="P351"/>
  <c r="D352"/>
  <c r="E352" s="1"/>
  <c r="F352" s="1"/>
  <c r="P352"/>
  <c r="D353"/>
  <c r="E353" s="1"/>
  <c r="F353" s="1"/>
  <c r="P353"/>
  <c r="D354"/>
  <c r="E354" s="1"/>
  <c r="F354" s="1"/>
  <c r="P354"/>
  <c r="D355"/>
  <c r="E355" s="1"/>
  <c r="F355" s="1"/>
  <c r="P355"/>
  <c r="D356"/>
  <c r="E356" s="1"/>
  <c r="F356" s="1"/>
  <c r="P356"/>
  <c r="D357"/>
  <c r="E357" s="1"/>
  <c r="F357" s="1"/>
  <c r="P357"/>
  <c r="D358"/>
  <c r="E358" s="1"/>
  <c r="F358" s="1"/>
  <c r="P358"/>
  <c r="D359"/>
  <c r="E359" s="1"/>
  <c r="F359" s="1"/>
  <c r="P359"/>
  <c r="D360"/>
  <c r="E360" s="1"/>
  <c r="F360" s="1"/>
  <c r="P360"/>
  <c r="D361"/>
  <c r="E361" s="1"/>
  <c r="F361" s="1"/>
  <c r="P361"/>
  <c r="D362"/>
  <c r="E362" s="1"/>
  <c r="F362" s="1"/>
  <c r="P362"/>
  <c r="D363"/>
  <c r="E363" s="1"/>
  <c r="F363" s="1"/>
  <c r="P363"/>
  <c r="D364"/>
  <c r="E364" s="1"/>
  <c r="F364" s="1"/>
  <c r="P364"/>
  <c r="D365"/>
  <c r="E365" s="1"/>
  <c r="F365" s="1"/>
  <c r="P365"/>
  <c r="D366"/>
  <c r="E366" s="1"/>
  <c r="F366" s="1"/>
  <c r="P366"/>
  <c r="D367"/>
  <c r="E367" s="1"/>
  <c r="F367" s="1"/>
  <c r="P367"/>
  <c r="D368"/>
  <c r="E368" s="1"/>
  <c r="F368" s="1"/>
  <c r="P368"/>
  <c r="D369"/>
  <c r="E369" s="1"/>
  <c r="F369" s="1"/>
  <c r="P369"/>
  <c r="D370"/>
  <c r="E370" s="1"/>
  <c r="F370" s="1"/>
  <c r="P370"/>
  <c r="D371"/>
  <c r="E371" s="1"/>
  <c r="F371" s="1"/>
  <c r="P371"/>
  <c r="D372"/>
  <c r="E372" s="1"/>
  <c r="F372" s="1"/>
  <c r="P372"/>
  <c r="D373"/>
  <c r="E373" s="1"/>
  <c r="F373" s="1"/>
  <c r="P373"/>
  <c r="D374"/>
  <c r="E374" s="1"/>
  <c r="F374" s="1"/>
  <c r="P374"/>
  <c r="D375"/>
  <c r="E375" s="1"/>
  <c r="F375" s="1"/>
  <c r="P375"/>
  <c r="D376"/>
  <c r="E376" s="1"/>
  <c r="F376" s="1"/>
  <c r="P376"/>
  <c r="D377"/>
  <c r="E377" s="1"/>
  <c r="F377" s="1"/>
  <c r="P377"/>
  <c r="D378"/>
  <c r="E378" s="1"/>
  <c r="F378" s="1"/>
  <c r="P378"/>
  <c r="D379"/>
  <c r="E379" s="1"/>
  <c r="F379" s="1"/>
  <c r="P379"/>
  <c r="D380"/>
  <c r="E380" s="1"/>
  <c r="F380" s="1"/>
  <c r="P380"/>
  <c r="D381"/>
  <c r="E381" s="1"/>
  <c r="F381" s="1"/>
  <c r="P381"/>
  <c r="D382"/>
  <c r="E382" s="1"/>
  <c r="F382" s="1"/>
  <c r="P382"/>
  <c r="D383"/>
  <c r="E383" s="1"/>
  <c r="F383" s="1"/>
  <c r="P383"/>
  <c r="D384"/>
  <c r="E384" s="1"/>
  <c r="F384" s="1"/>
  <c r="P384"/>
  <c r="D385"/>
  <c r="E385" s="1"/>
  <c r="F385" s="1"/>
  <c r="P385"/>
  <c r="D386"/>
  <c r="E386" s="1"/>
  <c r="F386" s="1"/>
  <c r="P386"/>
  <c r="D387"/>
  <c r="E387" s="1"/>
  <c r="F387" s="1"/>
  <c r="P387"/>
  <c r="D388"/>
  <c r="E388" s="1"/>
  <c r="F388" s="1"/>
  <c r="P388"/>
  <c r="D389"/>
  <c r="E389" s="1"/>
  <c r="F389" s="1"/>
  <c r="P389"/>
  <c r="D390"/>
  <c r="E390" s="1"/>
  <c r="F390" s="1"/>
  <c r="P390"/>
  <c r="D391"/>
  <c r="E391" s="1"/>
  <c r="F391" s="1"/>
  <c r="P391"/>
  <c r="D392"/>
  <c r="E392" s="1"/>
  <c r="F392" s="1"/>
  <c r="P392"/>
  <c r="D393"/>
  <c r="E393" s="1"/>
  <c r="F393" s="1"/>
  <c r="P393"/>
  <c r="D394"/>
  <c r="E394" s="1"/>
  <c r="F394" s="1"/>
  <c r="P394"/>
  <c r="D395"/>
  <c r="E395" s="1"/>
  <c r="F395" s="1"/>
  <c r="P395"/>
  <c r="D396"/>
  <c r="E396" s="1"/>
  <c r="F396" s="1"/>
  <c r="P396"/>
  <c r="D397"/>
  <c r="E397" s="1"/>
  <c r="F397" s="1"/>
  <c r="P397"/>
  <c r="D398"/>
  <c r="E398" s="1"/>
  <c r="F398" s="1"/>
  <c r="P398"/>
  <c r="D399"/>
  <c r="E399" s="1"/>
  <c r="F399" s="1"/>
  <c r="P399"/>
  <c r="D400"/>
  <c r="E400" s="1"/>
  <c r="F400" s="1"/>
  <c r="P400"/>
  <c r="D401"/>
  <c r="E401" s="1"/>
  <c r="F401" s="1"/>
  <c r="P401"/>
  <c r="D402"/>
  <c r="E402" s="1"/>
  <c r="F402" s="1"/>
  <c r="P402"/>
  <c r="D403"/>
  <c r="E403" s="1"/>
  <c r="F403" s="1"/>
  <c r="P403"/>
  <c r="D404"/>
  <c r="E404" s="1"/>
  <c r="F404" s="1"/>
  <c r="P404"/>
  <c r="D405"/>
  <c r="E405" s="1"/>
  <c r="F405" s="1"/>
  <c r="P405"/>
  <c r="D406"/>
  <c r="E406" s="1"/>
  <c r="F406" s="1"/>
  <c r="P406"/>
  <c r="D407"/>
  <c r="E407" s="1"/>
  <c r="F407" s="1"/>
  <c r="P407"/>
  <c r="D408"/>
  <c r="E408" s="1"/>
  <c r="F408" s="1"/>
  <c r="P408"/>
  <c r="D409"/>
  <c r="E409" s="1"/>
  <c r="F409" s="1"/>
  <c r="P409"/>
  <c r="D410"/>
  <c r="E410" s="1"/>
  <c r="F410" s="1"/>
  <c r="P410"/>
  <c r="D411"/>
  <c r="E411" s="1"/>
  <c r="F411" s="1"/>
  <c r="P411"/>
  <c r="D412"/>
  <c r="E412" s="1"/>
  <c r="F412" s="1"/>
  <c r="P412"/>
  <c r="D413"/>
  <c r="E413" s="1"/>
  <c r="F413" s="1"/>
  <c r="P413"/>
  <c r="D414"/>
  <c r="E414" s="1"/>
  <c r="F414" s="1"/>
  <c r="P414"/>
  <c r="D415"/>
  <c r="E415" s="1"/>
  <c r="F415" s="1"/>
  <c r="P415"/>
  <c r="D416"/>
  <c r="E416" s="1"/>
  <c r="F416" s="1"/>
  <c r="P416"/>
  <c r="D417"/>
  <c r="E417" s="1"/>
  <c r="F417" s="1"/>
  <c r="P417"/>
  <c r="D418"/>
  <c r="E418" s="1"/>
  <c r="F418" s="1"/>
  <c r="P418"/>
  <c r="D419"/>
  <c r="E419" s="1"/>
  <c r="F419" s="1"/>
  <c r="P419"/>
  <c r="D420"/>
  <c r="E420" s="1"/>
  <c r="F420" s="1"/>
  <c r="P420"/>
  <c r="D421"/>
  <c r="E421" s="1"/>
  <c r="F421" s="1"/>
  <c r="P421"/>
  <c r="D422"/>
  <c r="E422" s="1"/>
  <c r="F422" s="1"/>
  <c r="P422"/>
  <c r="D423"/>
  <c r="E423" s="1"/>
  <c r="F423" s="1"/>
  <c r="P423"/>
  <c r="D424"/>
  <c r="E424" s="1"/>
  <c r="F424" s="1"/>
  <c r="P424"/>
  <c r="D425"/>
  <c r="E425" s="1"/>
  <c r="F425" s="1"/>
  <c r="P425"/>
  <c r="D426"/>
  <c r="E426" s="1"/>
  <c r="F426" s="1"/>
  <c r="P426"/>
  <c r="D427"/>
  <c r="E427" s="1"/>
  <c r="F427" s="1"/>
  <c r="P427"/>
  <c r="D428"/>
  <c r="E428" s="1"/>
  <c r="F428" s="1"/>
  <c r="P428"/>
  <c r="D429"/>
  <c r="E429" s="1"/>
  <c r="F429" s="1"/>
  <c r="P429"/>
  <c r="D430"/>
  <c r="E430" s="1"/>
  <c r="F430" s="1"/>
  <c r="P430"/>
  <c r="D431"/>
  <c r="E431" s="1"/>
  <c r="F431" s="1"/>
  <c r="P431"/>
  <c r="D432"/>
  <c r="E432" s="1"/>
  <c r="F432" s="1"/>
  <c r="P432"/>
  <c r="D433"/>
  <c r="E433" s="1"/>
  <c r="F433" s="1"/>
  <c r="P433"/>
  <c r="D434"/>
  <c r="E434" s="1"/>
  <c r="F434" s="1"/>
  <c r="P434"/>
  <c r="D435"/>
  <c r="E435" s="1"/>
  <c r="F435" s="1"/>
  <c r="P435"/>
  <c r="D436"/>
  <c r="E436" s="1"/>
  <c r="F436" s="1"/>
  <c r="P436"/>
  <c r="D437"/>
  <c r="E437" s="1"/>
  <c r="F437" s="1"/>
  <c r="P437"/>
  <c r="D438"/>
  <c r="E438" s="1"/>
  <c r="F438" s="1"/>
  <c r="P438"/>
  <c r="D439"/>
  <c r="E439" s="1"/>
  <c r="F439" s="1"/>
  <c r="P439"/>
  <c r="D440"/>
  <c r="E440" s="1"/>
  <c r="F440" s="1"/>
  <c r="P440"/>
  <c r="D441"/>
  <c r="E441" s="1"/>
  <c r="F441" s="1"/>
  <c r="P441"/>
  <c r="D442"/>
  <c r="E442" s="1"/>
  <c r="F442" s="1"/>
  <c r="P442"/>
  <c r="D443"/>
  <c r="E443" s="1"/>
  <c r="F443" s="1"/>
  <c r="P443"/>
  <c r="D444"/>
  <c r="E444" s="1"/>
  <c r="F444" s="1"/>
  <c r="P444"/>
  <c r="D445"/>
  <c r="E445" s="1"/>
  <c r="F445" s="1"/>
  <c r="P445"/>
  <c r="D446"/>
  <c r="E446" s="1"/>
  <c r="F446" s="1"/>
  <c r="P446"/>
  <c r="D447"/>
  <c r="E447" s="1"/>
  <c r="F447" s="1"/>
  <c r="P447"/>
  <c r="D448"/>
  <c r="E448" s="1"/>
  <c r="F448" s="1"/>
  <c r="P448"/>
  <c r="D449"/>
  <c r="E449" s="1"/>
  <c r="F449" s="1"/>
  <c r="P449"/>
  <c r="D450"/>
  <c r="E450" s="1"/>
  <c r="F450" s="1"/>
  <c r="P450"/>
  <c r="D451"/>
  <c r="E451" s="1"/>
  <c r="F451" s="1"/>
  <c r="P451"/>
  <c r="D452"/>
  <c r="E452" s="1"/>
  <c r="F452" s="1"/>
  <c r="P452"/>
  <c r="D453"/>
  <c r="E453" s="1"/>
  <c r="F453" s="1"/>
  <c r="P453"/>
  <c r="D454"/>
  <c r="E454" s="1"/>
  <c r="F454" s="1"/>
  <c r="P454"/>
  <c r="D455"/>
  <c r="E455" s="1"/>
  <c r="F455" s="1"/>
  <c r="P455"/>
  <c r="D456"/>
  <c r="E456" s="1"/>
  <c r="F456" s="1"/>
  <c r="P456"/>
  <c r="D457"/>
  <c r="E457" s="1"/>
  <c r="F457" s="1"/>
  <c r="P457"/>
  <c r="D458"/>
  <c r="E458" s="1"/>
  <c r="F458" s="1"/>
  <c r="P458"/>
  <c r="D459"/>
  <c r="E459" s="1"/>
  <c r="F459" s="1"/>
  <c r="P459"/>
  <c r="D460"/>
  <c r="E460" s="1"/>
  <c r="F460" s="1"/>
  <c r="P460"/>
  <c r="D461"/>
  <c r="E461" s="1"/>
  <c r="F461" s="1"/>
  <c r="P461"/>
  <c r="D462"/>
  <c r="E462" s="1"/>
  <c r="F462" s="1"/>
  <c r="P462"/>
  <c r="D463"/>
  <c r="E463" s="1"/>
  <c r="F463" s="1"/>
  <c r="P463"/>
  <c r="D464"/>
  <c r="E464" s="1"/>
  <c r="F464" s="1"/>
  <c r="P464"/>
  <c r="D465"/>
  <c r="E465" s="1"/>
  <c r="F465" s="1"/>
  <c r="P465"/>
  <c r="D466"/>
  <c r="E466" s="1"/>
  <c r="F466" s="1"/>
  <c r="P466"/>
  <c r="D467"/>
  <c r="E467" s="1"/>
  <c r="F467" s="1"/>
  <c r="P467"/>
  <c r="D468"/>
  <c r="E468" s="1"/>
  <c r="F468" s="1"/>
  <c r="P468"/>
  <c r="D469"/>
  <c r="E469" s="1"/>
  <c r="F469" s="1"/>
  <c r="P469"/>
  <c r="D470"/>
  <c r="E470" s="1"/>
  <c r="F470" s="1"/>
  <c r="P470"/>
  <c r="D471"/>
  <c r="E471" s="1"/>
  <c r="F471" s="1"/>
  <c r="P471"/>
  <c r="D472"/>
  <c r="E472" s="1"/>
  <c r="F472" s="1"/>
  <c r="P472"/>
  <c r="D473"/>
  <c r="E473" s="1"/>
  <c r="F473" s="1"/>
  <c r="P473"/>
  <c r="D474"/>
  <c r="E474" s="1"/>
  <c r="F474" s="1"/>
  <c r="P474"/>
  <c r="D475"/>
  <c r="E475" s="1"/>
  <c r="F475" s="1"/>
  <c r="P475"/>
  <c r="D476"/>
  <c r="E476" s="1"/>
  <c r="F476" s="1"/>
  <c r="P476"/>
  <c r="D477"/>
  <c r="E477" s="1"/>
  <c r="F477" s="1"/>
  <c r="P477"/>
  <c r="D478"/>
  <c r="E478" s="1"/>
  <c r="F478" s="1"/>
  <c r="P478"/>
  <c r="D479"/>
  <c r="E479" s="1"/>
  <c r="F479" s="1"/>
  <c r="P479"/>
  <c r="D480"/>
  <c r="E480" s="1"/>
  <c r="F480" s="1"/>
  <c r="P480"/>
  <c r="D481"/>
  <c r="E481" s="1"/>
  <c r="F481" s="1"/>
  <c r="P481"/>
  <c r="D482"/>
  <c r="E482" s="1"/>
  <c r="F482" s="1"/>
  <c r="P482"/>
  <c r="D483"/>
  <c r="E483" s="1"/>
  <c r="F483" s="1"/>
  <c r="P483"/>
  <c r="D484"/>
  <c r="E484" s="1"/>
  <c r="F484" s="1"/>
  <c r="P484"/>
  <c r="D485"/>
  <c r="E485" s="1"/>
  <c r="F485" s="1"/>
  <c r="P485"/>
  <c r="D486"/>
  <c r="E486" s="1"/>
  <c r="F486" s="1"/>
  <c r="P486"/>
  <c r="D487"/>
  <c r="E487" s="1"/>
  <c r="F487" s="1"/>
  <c r="P487"/>
  <c r="D488"/>
  <c r="E488" s="1"/>
  <c r="F488" s="1"/>
  <c r="P488"/>
  <c r="D489"/>
  <c r="E489" s="1"/>
  <c r="F489" s="1"/>
  <c r="P489"/>
  <c r="D490"/>
  <c r="E490" s="1"/>
  <c r="F490" s="1"/>
  <c r="P490"/>
  <c r="D491"/>
  <c r="E491" s="1"/>
  <c r="F491" s="1"/>
  <c r="P491"/>
  <c r="D492"/>
  <c r="E492" s="1"/>
  <c r="F492" s="1"/>
  <c r="P492"/>
  <c r="D493"/>
  <c r="E493" s="1"/>
  <c r="F493" s="1"/>
  <c r="P493"/>
  <c r="D494"/>
  <c r="E494" s="1"/>
  <c r="F494" s="1"/>
  <c r="P494"/>
  <c r="D495"/>
  <c r="E495" s="1"/>
  <c r="F495" s="1"/>
  <c r="P495"/>
  <c r="D496"/>
  <c r="E496" s="1"/>
  <c r="F496" s="1"/>
  <c r="P496"/>
  <c r="D497"/>
  <c r="E497" s="1"/>
  <c r="F497" s="1"/>
  <c r="P497"/>
  <c r="D498"/>
  <c r="E498" s="1"/>
  <c r="F498" s="1"/>
  <c r="P498"/>
  <c r="D499"/>
  <c r="E499" s="1"/>
  <c r="F499" s="1"/>
  <c r="P499"/>
  <c r="D24"/>
  <c r="E24" s="1"/>
  <c r="F24" s="1"/>
  <c r="P24"/>
  <c r="D278"/>
  <c r="E278" s="1"/>
  <c r="F278" s="1"/>
  <c r="P278"/>
  <c r="D277"/>
  <c r="E277" s="1"/>
  <c r="F277" s="1"/>
  <c r="P277"/>
  <c r="D276"/>
  <c r="E276" s="1"/>
  <c r="F276" s="1"/>
  <c r="P276"/>
  <c r="D275"/>
  <c r="E275" s="1"/>
  <c r="F275" s="1"/>
  <c r="P275"/>
  <c r="D274"/>
  <c r="E274" s="1"/>
  <c r="F274" s="1"/>
  <c r="P274"/>
  <c r="D273"/>
  <c r="E273" s="1"/>
  <c r="F273" s="1"/>
  <c r="P273"/>
  <c r="D272"/>
  <c r="E272" s="1"/>
  <c r="F272" s="1"/>
  <c r="P272"/>
  <c r="D271"/>
  <c r="E271" s="1"/>
  <c r="F271" s="1"/>
  <c r="P271"/>
  <c r="D270"/>
  <c r="E270" s="1"/>
  <c r="F270" s="1"/>
  <c r="P270"/>
  <c r="D269"/>
  <c r="E269" s="1"/>
  <c r="F269" s="1"/>
  <c r="P269"/>
  <c r="D268"/>
  <c r="E268" s="1"/>
  <c r="F268" s="1"/>
  <c r="P268"/>
  <c r="D267"/>
  <c r="E267" s="1"/>
  <c r="F267" s="1"/>
  <c r="P267"/>
  <c r="D266"/>
  <c r="E266" s="1"/>
  <c r="F266" s="1"/>
  <c r="P266"/>
  <c r="D265"/>
  <c r="E265" s="1"/>
  <c r="F265" s="1"/>
  <c r="P265"/>
  <c r="D264"/>
  <c r="E264" s="1"/>
  <c r="F264" s="1"/>
  <c r="P264"/>
  <c r="D263"/>
  <c r="E263" s="1"/>
  <c r="F263" s="1"/>
  <c r="P263"/>
  <c r="D262"/>
  <c r="E262" s="1"/>
  <c r="F262" s="1"/>
  <c r="P262"/>
  <c r="D261"/>
  <c r="E261" s="1"/>
  <c r="F261" s="1"/>
  <c r="P261"/>
  <c r="D260"/>
  <c r="E260" s="1"/>
  <c r="F260" s="1"/>
  <c r="P260"/>
  <c r="D259"/>
  <c r="E259" s="1"/>
  <c r="F259" s="1"/>
  <c r="P259"/>
  <c r="D258"/>
  <c r="E258" s="1"/>
  <c r="F258" s="1"/>
  <c r="P258"/>
  <c r="D257"/>
  <c r="E257" s="1"/>
  <c r="F257" s="1"/>
  <c r="P257"/>
  <c r="D256"/>
  <c r="E256" s="1"/>
  <c r="F256" s="1"/>
  <c r="P256"/>
  <c r="D255"/>
  <c r="E255" s="1"/>
  <c r="F255" s="1"/>
  <c r="P255"/>
  <c r="D254"/>
  <c r="E254" s="1"/>
  <c r="F254" s="1"/>
  <c r="P254"/>
  <c r="D253"/>
  <c r="E253" s="1"/>
  <c r="F253" s="1"/>
  <c r="P253"/>
  <c r="D252"/>
  <c r="E252" s="1"/>
  <c r="F252" s="1"/>
  <c r="P252"/>
  <c r="D251"/>
  <c r="E251" s="1"/>
  <c r="F251" s="1"/>
  <c r="P251"/>
  <c r="D250"/>
  <c r="E250" s="1"/>
  <c r="F250" s="1"/>
  <c r="P250"/>
  <c r="D249"/>
  <c r="E249" s="1"/>
  <c r="F249" s="1"/>
  <c r="P249"/>
  <c r="D248"/>
  <c r="E248" s="1"/>
  <c r="F248" s="1"/>
  <c r="P248"/>
  <c r="D247"/>
  <c r="E247" s="1"/>
  <c r="F247" s="1"/>
  <c r="P247"/>
  <c r="D246"/>
  <c r="E246" s="1"/>
  <c r="F246" s="1"/>
  <c r="P246"/>
  <c r="D245"/>
  <c r="E245" s="1"/>
  <c r="F245" s="1"/>
  <c r="P245"/>
  <c r="D244"/>
  <c r="E244" s="1"/>
  <c r="F244" s="1"/>
  <c r="P244"/>
  <c r="D243"/>
  <c r="E243" s="1"/>
  <c r="F243" s="1"/>
  <c r="P243"/>
  <c r="D242"/>
  <c r="E242" s="1"/>
  <c r="F242" s="1"/>
  <c r="P242"/>
  <c r="D241"/>
  <c r="E241" s="1"/>
  <c r="F241" s="1"/>
  <c r="P241"/>
  <c r="D240"/>
  <c r="E240" s="1"/>
  <c r="F240" s="1"/>
  <c r="P240"/>
  <c r="D239"/>
  <c r="E239" s="1"/>
  <c r="F239" s="1"/>
  <c r="P239"/>
  <c r="D238"/>
  <c r="E238" s="1"/>
  <c r="F238" s="1"/>
  <c r="P238"/>
  <c r="D237"/>
  <c r="E237" s="1"/>
  <c r="F237" s="1"/>
  <c r="P237"/>
  <c r="D236"/>
  <c r="E236" s="1"/>
  <c r="F236" s="1"/>
  <c r="P236"/>
  <c r="D235"/>
  <c r="E235" s="1"/>
  <c r="F235" s="1"/>
  <c r="P235"/>
  <c r="D234"/>
  <c r="E234" s="1"/>
  <c r="F234" s="1"/>
  <c r="P234"/>
  <c r="D233"/>
  <c r="E233" s="1"/>
  <c r="F233" s="1"/>
  <c r="P233"/>
  <c r="D232"/>
  <c r="E232" s="1"/>
  <c r="F232" s="1"/>
  <c r="P232"/>
  <c r="D231"/>
  <c r="E231" s="1"/>
  <c r="F231" s="1"/>
  <c r="P231"/>
  <c r="D230"/>
  <c r="E230" s="1"/>
  <c r="F230" s="1"/>
  <c r="P230"/>
  <c r="D229"/>
  <c r="E229" s="1"/>
  <c r="F229" s="1"/>
  <c r="P229"/>
  <c r="D228"/>
  <c r="E228" s="1"/>
  <c r="F228" s="1"/>
  <c r="P228"/>
  <c r="D227"/>
  <c r="E227" s="1"/>
  <c r="F227" s="1"/>
  <c r="P227"/>
  <c r="D226"/>
  <c r="E226" s="1"/>
  <c r="F226" s="1"/>
  <c r="P226"/>
  <c r="D225"/>
  <c r="E225" s="1"/>
  <c r="F225" s="1"/>
  <c r="P225"/>
  <c r="D224"/>
  <c r="E224" s="1"/>
  <c r="F224" s="1"/>
  <c r="P224"/>
  <c r="D223"/>
  <c r="E223" s="1"/>
  <c r="F223" s="1"/>
  <c r="P223"/>
  <c r="D222"/>
  <c r="E222" s="1"/>
  <c r="F222" s="1"/>
  <c r="P222"/>
  <c r="D221"/>
  <c r="E221" s="1"/>
  <c r="F221" s="1"/>
  <c r="P221"/>
  <c r="D220"/>
  <c r="E220" s="1"/>
  <c r="F220" s="1"/>
  <c r="P220"/>
  <c r="D219"/>
  <c r="E219" s="1"/>
  <c r="F219" s="1"/>
  <c r="P219"/>
  <c r="D218"/>
  <c r="E218" s="1"/>
  <c r="F218" s="1"/>
  <c r="P218"/>
  <c r="D217"/>
  <c r="E217" s="1"/>
  <c r="F217" s="1"/>
  <c r="P217"/>
  <c r="D216"/>
  <c r="E216" s="1"/>
  <c r="F216" s="1"/>
  <c r="P216"/>
  <c r="D215"/>
  <c r="E215" s="1"/>
  <c r="F215" s="1"/>
  <c r="P215"/>
  <c r="D214"/>
  <c r="E214" s="1"/>
  <c r="F214" s="1"/>
  <c r="P214"/>
  <c r="D213"/>
  <c r="E213" s="1"/>
  <c r="F213" s="1"/>
  <c r="P213"/>
  <c r="D212"/>
  <c r="E212" s="1"/>
  <c r="F212" s="1"/>
  <c r="P212"/>
  <c r="D211"/>
  <c r="E211" s="1"/>
  <c r="F211" s="1"/>
  <c r="P211"/>
  <c r="D210"/>
  <c r="E210" s="1"/>
  <c r="F210" s="1"/>
  <c r="P210"/>
  <c r="D209"/>
  <c r="E209" s="1"/>
  <c r="F209" s="1"/>
  <c r="P209"/>
  <c r="D208"/>
  <c r="E208" s="1"/>
  <c r="F208" s="1"/>
  <c r="P208"/>
  <c r="D207"/>
  <c r="E207" s="1"/>
  <c r="F207" s="1"/>
  <c r="P207"/>
  <c r="D206"/>
  <c r="E206" s="1"/>
  <c r="F206" s="1"/>
  <c r="P206"/>
  <c r="D205"/>
  <c r="E205" s="1"/>
  <c r="F205" s="1"/>
  <c r="P205"/>
  <c r="D204"/>
  <c r="E204" s="1"/>
  <c r="F204" s="1"/>
  <c r="P204"/>
  <c r="D203"/>
  <c r="E203" s="1"/>
  <c r="F203" s="1"/>
  <c r="P203"/>
  <c r="D202"/>
  <c r="E202" s="1"/>
  <c r="F202" s="1"/>
  <c r="P202"/>
  <c r="D201"/>
  <c r="E201" s="1"/>
  <c r="F201" s="1"/>
  <c r="P201"/>
  <c r="D200"/>
  <c r="E200" s="1"/>
  <c r="F200" s="1"/>
  <c r="P200"/>
  <c r="D199"/>
  <c r="E199" s="1"/>
  <c r="F199" s="1"/>
  <c r="P199"/>
  <c r="D198"/>
  <c r="E198" s="1"/>
  <c r="F198" s="1"/>
  <c r="P198"/>
  <c r="D197"/>
  <c r="E197" s="1"/>
  <c r="F197" s="1"/>
  <c r="P197"/>
  <c r="D196"/>
  <c r="E196" s="1"/>
  <c r="F196" s="1"/>
  <c r="P196"/>
  <c r="D195"/>
  <c r="E195" s="1"/>
  <c r="F195" s="1"/>
  <c r="P195"/>
  <c r="D194"/>
  <c r="E194" s="1"/>
  <c r="F194" s="1"/>
  <c r="P194"/>
  <c r="D193"/>
  <c r="E193" s="1"/>
  <c r="F193" s="1"/>
  <c r="P193"/>
  <c r="D192"/>
  <c r="E192" s="1"/>
  <c r="F192" s="1"/>
  <c r="P192"/>
  <c r="D191"/>
  <c r="E191" s="1"/>
  <c r="F191" s="1"/>
  <c r="P191"/>
  <c r="D190"/>
  <c r="E190" s="1"/>
  <c r="F190" s="1"/>
  <c r="P190"/>
  <c r="D189"/>
  <c r="E189" s="1"/>
  <c r="F189" s="1"/>
  <c r="P189"/>
  <c r="D188"/>
  <c r="E188" s="1"/>
  <c r="F188" s="1"/>
  <c r="P188"/>
  <c r="D187"/>
  <c r="E187" s="1"/>
  <c r="F187" s="1"/>
  <c r="P187"/>
  <c r="D186"/>
  <c r="E186" s="1"/>
  <c r="F186" s="1"/>
  <c r="P186"/>
  <c r="D185"/>
  <c r="E185" s="1"/>
  <c r="F185" s="1"/>
  <c r="P185"/>
  <c r="D184"/>
  <c r="E184" s="1"/>
  <c r="F184" s="1"/>
  <c r="P184"/>
  <c r="D183"/>
  <c r="E183" s="1"/>
  <c r="F183" s="1"/>
  <c r="P183"/>
  <c r="D182"/>
  <c r="E182" s="1"/>
  <c r="F182" s="1"/>
  <c r="P182"/>
  <c r="D181"/>
  <c r="E181" s="1"/>
  <c r="F181" s="1"/>
  <c r="P181"/>
  <c r="D180"/>
  <c r="E180" s="1"/>
  <c r="F180" s="1"/>
  <c r="P180"/>
  <c r="D179"/>
  <c r="E179" s="1"/>
  <c r="F179" s="1"/>
  <c r="P179"/>
  <c r="D178"/>
  <c r="E178" s="1"/>
  <c r="F178" s="1"/>
  <c r="P178"/>
  <c r="D177"/>
  <c r="E177" s="1"/>
  <c r="F177" s="1"/>
  <c r="P177"/>
  <c r="D176"/>
  <c r="E176" s="1"/>
  <c r="F176" s="1"/>
  <c r="P176"/>
  <c r="D175"/>
  <c r="E175" s="1"/>
  <c r="F175" s="1"/>
  <c r="P175"/>
  <c r="D174"/>
  <c r="E174" s="1"/>
  <c r="F174" s="1"/>
  <c r="P174"/>
  <c r="D173"/>
  <c r="E173" s="1"/>
  <c r="F173" s="1"/>
  <c r="P173"/>
  <c r="D172"/>
  <c r="E172" s="1"/>
  <c r="F172" s="1"/>
  <c r="P172"/>
  <c r="D171"/>
  <c r="E171" s="1"/>
  <c r="F171" s="1"/>
  <c r="P171"/>
  <c r="D170"/>
  <c r="E170" s="1"/>
  <c r="F170" s="1"/>
  <c r="P170"/>
  <c r="D169"/>
  <c r="E169" s="1"/>
  <c r="F169" s="1"/>
  <c r="P169"/>
  <c r="D168"/>
  <c r="E168" s="1"/>
  <c r="F168" s="1"/>
  <c r="P168"/>
  <c r="D167"/>
  <c r="E167" s="1"/>
  <c r="F167" s="1"/>
  <c r="P167"/>
  <c r="D166"/>
  <c r="E166" s="1"/>
  <c r="F166" s="1"/>
  <c r="P166"/>
  <c r="D165"/>
  <c r="E165" s="1"/>
  <c r="F165" s="1"/>
  <c r="P165"/>
  <c r="D164"/>
  <c r="E164" s="1"/>
  <c r="F164" s="1"/>
  <c r="P164"/>
  <c r="D163"/>
  <c r="E163" s="1"/>
  <c r="F163" s="1"/>
  <c r="P163"/>
  <c r="D162"/>
  <c r="E162" s="1"/>
  <c r="F162" s="1"/>
  <c r="P162"/>
  <c r="D161"/>
  <c r="E161" s="1"/>
  <c r="F161" s="1"/>
  <c r="P161"/>
  <c r="D160"/>
  <c r="E160" s="1"/>
  <c r="F160" s="1"/>
  <c r="P160"/>
  <c r="D159"/>
  <c r="E159" s="1"/>
  <c r="F159" s="1"/>
  <c r="P159"/>
  <c r="D158"/>
  <c r="E158" s="1"/>
  <c r="F158" s="1"/>
  <c r="P158"/>
  <c r="D157"/>
  <c r="E157" s="1"/>
  <c r="F157" s="1"/>
  <c r="P157"/>
  <c r="D156"/>
  <c r="E156" s="1"/>
  <c r="F156" s="1"/>
  <c r="P156"/>
  <c r="D155"/>
  <c r="E155" s="1"/>
  <c r="F155" s="1"/>
  <c r="P155"/>
  <c r="D154"/>
  <c r="E154" s="1"/>
  <c r="F154" s="1"/>
  <c r="P154"/>
  <c r="D153"/>
  <c r="E153" s="1"/>
  <c r="F153" s="1"/>
  <c r="P153"/>
  <c r="D152"/>
  <c r="E152" s="1"/>
  <c r="F152" s="1"/>
  <c r="P152"/>
  <c r="D151"/>
  <c r="E151" s="1"/>
  <c r="F151" s="1"/>
  <c r="P151"/>
  <c r="D150"/>
  <c r="E150" s="1"/>
  <c r="F150" s="1"/>
  <c r="P150"/>
  <c r="D149"/>
  <c r="E149" s="1"/>
  <c r="F149" s="1"/>
  <c r="P149"/>
  <c r="D148"/>
  <c r="E148" s="1"/>
  <c r="F148" s="1"/>
  <c r="P148"/>
  <c r="D147"/>
  <c r="E147" s="1"/>
  <c r="F147" s="1"/>
  <c r="P147"/>
  <c r="D146"/>
  <c r="E146" s="1"/>
  <c r="F146" s="1"/>
  <c r="P146"/>
  <c r="D145"/>
  <c r="E145" s="1"/>
  <c r="F145" s="1"/>
  <c r="P145"/>
  <c r="D144"/>
  <c r="E144" s="1"/>
  <c r="F144" s="1"/>
  <c r="P144"/>
  <c r="D143"/>
  <c r="E143" s="1"/>
  <c r="F143" s="1"/>
  <c r="P143"/>
  <c r="D142"/>
  <c r="E142" s="1"/>
  <c r="F142" s="1"/>
  <c r="P142"/>
  <c r="D141"/>
  <c r="E141" s="1"/>
  <c r="F141" s="1"/>
  <c r="P141"/>
  <c r="D140"/>
  <c r="E140" s="1"/>
  <c r="F140" s="1"/>
  <c r="P140"/>
  <c r="D139"/>
  <c r="E139" s="1"/>
  <c r="F139" s="1"/>
  <c r="P139"/>
  <c r="D138"/>
  <c r="E138" s="1"/>
  <c r="F138" s="1"/>
  <c r="P138"/>
  <c r="D137"/>
  <c r="E137" s="1"/>
  <c r="F137" s="1"/>
  <c r="P137"/>
  <c r="D136"/>
  <c r="E136" s="1"/>
  <c r="F136" s="1"/>
  <c r="P136"/>
  <c r="D135"/>
  <c r="E135" s="1"/>
  <c r="F135" s="1"/>
  <c r="P135"/>
  <c r="D134"/>
  <c r="E134" s="1"/>
  <c r="F134" s="1"/>
  <c r="P134"/>
  <c r="D133"/>
  <c r="E133" s="1"/>
  <c r="F133" s="1"/>
  <c r="P133"/>
  <c r="D132"/>
  <c r="E132" s="1"/>
  <c r="F132" s="1"/>
  <c r="P132"/>
  <c r="D131"/>
  <c r="E131" s="1"/>
  <c r="F131" s="1"/>
  <c r="P131"/>
  <c r="D130"/>
  <c r="E130" s="1"/>
  <c r="F130" s="1"/>
  <c r="P130"/>
  <c r="D129"/>
  <c r="E129" s="1"/>
  <c r="F129" s="1"/>
  <c r="P129"/>
  <c r="D128"/>
  <c r="E128" s="1"/>
  <c r="F128" s="1"/>
  <c r="P128"/>
  <c r="D127"/>
  <c r="E127" s="1"/>
  <c r="F127" s="1"/>
  <c r="P127"/>
  <c r="D126"/>
  <c r="E126" s="1"/>
  <c r="F126" s="1"/>
  <c r="P126"/>
  <c r="D125"/>
  <c r="E125" s="1"/>
  <c r="F125" s="1"/>
  <c r="P125"/>
  <c r="D124"/>
  <c r="E124" s="1"/>
  <c r="F124" s="1"/>
  <c r="P124"/>
  <c r="D123"/>
  <c r="E123" s="1"/>
  <c r="F123" s="1"/>
  <c r="P123"/>
  <c r="D122"/>
  <c r="E122" s="1"/>
  <c r="F122" s="1"/>
  <c r="P122"/>
  <c r="D121"/>
  <c r="E121" s="1"/>
  <c r="F121" s="1"/>
  <c r="P121"/>
  <c r="D120"/>
  <c r="E120" s="1"/>
  <c r="F120" s="1"/>
  <c r="P120"/>
  <c r="D119"/>
  <c r="E119" s="1"/>
  <c r="F119" s="1"/>
  <c r="P119"/>
  <c r="D118"/>
  <c r="E118" s="1"/>
  <c r="F118" s="1"/>
  <c r="P118"/>
  <c r="D117"/>
  <c r="E117" s="1"/>
  <c r="F117" s="1"/>
  <c r="P117"/>
  <c r="D116"/>
  <c r="E116" s="1"/>
  <c r="F116" s="1"/>
  <c r="P116"/>
  <c r="D115"/>
  <c r="E115" s="1"/>
  <c r="F115" s="1"/>
  <c r="P115"/>
  <c r="D114"/>
  <c r="E114" s="1"/>
  <c r="F114" s="1"/>
  <c r="P114"/>
  <c r="D113"/>
  <c r="E113" s="1"/>
  <c r="F113" s="1"/>
  <c r="P113"/>
  <c r="D112"/>
  <c r="E112" s="1"/>
  <c r="F112" s="1"/>
  <c r="P112"/>
  <c r="D111"/>
  <c r="E111" s="1"/>
  <c r="F111" s="1"/>
  <c r="P111"/>
  <c r="D110"/>
  <c r="E110" s="1"/>
  <c r="F110" s="1"/>
  <c r="P110"/>
  <c r="D109"/>
  <c r="E109" s="1"/>
  <c r="F109" s="1"/>
  <c r="P109"/>
  <c r="D108"/>
  <c r="E108" s="1"/>
  <c r="F108" s="1"/>
  <c r="P108"/>
  <c r="D107"/>
  <c r="E107" s="1"/>
  <c r="F107" s="1"/>
  <c r="P107"/>
  <c r="D106"/>
  <c r="E106" s="1"/>
  <c r="F106" s="1"/>
  <c r="P106"/>
  <c r="D105"/>
  <c r="E105" s="1"/>
  <c r="F105" s="1"/>
  <c r="P105"/>
  <c r="D104"/>
  <c r="E104" s="1"/>
  <c r="F104" s="1"/>
  <c r="P104"/>
  <c r="D103"/>
  <c r="E103" s="1"/>
  <c r="F103" s="1"/>
  <c r="P103"/>
  <c r="D102"/>
  <c r="E102" s="1"/>
  <c r="F102" s="1"/>
  <c r="P102"/>
  <c r="D101"/>
  <c r="E101" s="1"/>
  <c r="F101" s="1"/>
  <c r="P101"/>
  <c r="D100"/>
  <c r="E100" s="1"/>
  <c r="F100" s="1"/>
  <c r="P100"/>
  <c r="D99"/>
  <c r="E99" s="1"/>
  <c r="F99" s="1"/>
  <c r="P99"/>
  <c r="D98"/>
  <c r="E98" s="1"/>
  <c r="F98" s="1"/>
  <c r="P98"/>
  <c r="D97"/>
  <c r="E97" s="1"/>
  <c r="F97" s="1"/>
  <c r="P97"/>
  <c r="D96"/>
  <c r="E96" s="1"/>
  <c r="F96" s="1"/>
  <c r="P96"/>
  <c r="D95"/>
  <c r="E95" s="1"/>
  <c r="F95" s="1"/>
  <c r="P95"/>
  <c r="D94"/>
  <c r="E94" s="1"/>
  <c r="F94" s="1"/>
  <c r="P94"/>
  <c r="D93"/>
  <c r="E93" s="1"/>
  <c r="F93" s="1"/>
  <c r="P93"/>
  <c r="D92"/>
  <c r="E92" s="1"/>
  <c r="F92" s="1"/>
  <c r="P92"/>
  <c r="D91"/>
  <c r="E91" s="1"/>
  <c r="F91" s="1"/>
  <c r="P91"/>
  <c r="D90"/>
  <c r="E90" s="1"/>
  <c r="F90" s="1"/>
  <c r="P90"/>
  <c r="D89"/>
  <c r="E89" s="1"/>
  <c r="F89" s="1"/>
  <c r="P89"/>
  <c r="D88"/>
  <c r="E88" s="1"/>
  <c r="F88" s="1"/>
  <c r="P88"/>
  <c r="D87"/>
  <c r="E87" s="1"/>
  <c r="F87" s="1"/>
  <c r="P87"/>
  <c r="D86"/>
  <c r="E86" s="1"/>
  <c r="F86" s="1"/>
  <c r="P86"/>
  <c r="D85"/>
  <c r="E85" s="1"/>
  <c r="F85" s="1"/>
  <c r="P85"/>
  <c r="D84"/>
  <c r="E84" s="1"/>
  <c r="F84" s="1"/>
  <c r="P84"/>
  <c r="D83"/>
  <c r="E83" s="1"/>
  <c r="F83" s="1"/>
  <c r="P83"/>
  <c r="D82"/>
  <c r="E82" s="1"/>
  <c r="F82" s="1"/>
  <c r="P82"/>
  <c r="D81"/>
  <c r="E81" s="1"/>
  <c r="F81" s="1"/>
  <c r="P81"/>
  <c r="D80"/>
  <c r="E80" s="1"/>
  <c r="F80" s="1"/>
  <c r="P80"/>
  <c r="D79"/>
  <c r="E79" s="1"/>
  <c r="F79" s="1"/>
  <c r="P79"/>
  <c r="D78"/>
  <c r="E78" s="1"/>
  <c r="F78" s="1"/>
  <c r="P78"/>
  <c r="D77"/>
  <c r="E77" s="1"/>
  <c r="F77" s="1"/>
  <c r="P77"/>
  <c r="D76"/>
  <c r="E76" s="1"/>
  <c r="F76" s="1"/>
  <c r="P76"/>
  <c r="D75"/>
  <c r="E75" s="1"/>
  <c r="F75" s="1"/>
  <c r="P75"/>
  <c r="D74"/>
  <c r="E74" s="1"/>
  <c r="F74" s="1"/>
  <c r="P74"/>
  <c r="D73"/>
  <c r="E73" s="1"/>
  <c r="F73" s="1"/>
  <c r="P73"/>
  <c r="D72"/>
  <c r="E72" s="1"/>
  <c r="F72" s="1"/>
  <c r="P72"/>
  <c r="D71"/>
  <c r="E71" s="1"/>
  <c r="F71" s="1"/>
  <c r="P71"/>
  <c r="D70"/>
  <c r="E70" s="1"/>
  <c r="F70" s="1"/>
  <c r="P70"/>
  <c r="D69"/>
  <c r="E69" s="1"/>
  <c r="F69" s="1"/>
  <c r="P69"/>
  <c r="D68"/>
  <c r="E68" s="1"/>
  <c r="F68" s="1"/>
  <c r="P68"/>
  <c r="D67"/>
  <c r="E67" s="1"/>
  <c r="F67" s="1"/>
  <c r="P67"/>
  <c r="D66"/>
  <c r="E66" s="1"/>
  <c r="F66" s="1"/>
  <c r="P66"/>
  <c r="D65"/>
  <c r="E65" s="1"/>
  <c r="F65" s="1"/>
  <c r="P65"/>
  <c r="D64"/>
  <c r="E64" s="1"/>
  <c r="F64" s="1"/>
  <c r="P64"/>
  <c r="D63"/>
  <c r="E63" s="1"/>
  <c r="F63" s="1"/>
  <c r="P63"/>
  <c r="D62"/>
  <c r="E62" s="1"/>
  <c r="F62" s="1"/>
  <c r="P62"/>
  <c r="D61"/>
  <c r="E61" s="1"/>
  <c r="F61" s="1"/>
  <c r="P61"/>
  <c r="D60"/>
  <c r="E60" s="1"/>
  <c r="F60" s="1"/>
  <c r="P60"/>
  <c r="D59"/>
  <c r="E59" s="1"/>
  <c r="F59" s="1"/>
  <c r="P59"/>
  <c r="D58"/>
  <c r="E58" s="1"/>
  <c r="F58" s="1"/>
  <c r="P58"/>
  <c r="D57"/>
  <c r="E57" s="1"/>
  <c r="F57" s="1"/>
  <c r="P57"/>
  <c r="D56"/>
  <c r="E56" s="1"/>
  <c r="F56" s="1"/>
  <c r="P56"/>
  <c r="D55"/>
  <c r="E55" s="1"/>
  <c r="F55" s="1"/>
  <c r="P55"/>
  <c r="D54"/>
  <c r="E54" s="1"/>
  <c r="F54" s="1"/>
  <c r="P54"/>
  <c r="D53"/>
  <c r="E53" s="1"/>
  <c r="F53" s="1"/>
  <c r="P53"/>
  <c r="D52"/>
  <c r="E52" s="1"/>
  <c r="F52" s="1"/>
  <c r="P52"/>
  <c r="D51"/>
  <c r="E51" s="1"/>
  <c r="F51" s="1"/>
  <c r="P51"/>
  <c r="D50"/>
  <c r="E50" s="1"/>
  <c r="F50" s="1"/>
  <c r="P50"/>
  <c r="D49"/>
  <c r="E49" s="1"/>
  <c r="F49" s="1"/>
  <c r="P49"/>
  <c r="D48"/>
  <c r="E48" s="1"/>
  <c r="F48" s="1"/>
  <c r="P48"/>
  <c r="D47"/>
  <c r="E47" s="1"/>
  <c r="F47" s="1"/>
  <c r="P47"/>
  <c r="D46"/>
  <c r="E46" s="1"/>
  <c r="F46" s="1"/>
  <c r="P46"/>
  <c r="D45"/>
  <c r="E45" s="1"/>
  <c r="F45" s="1"/>
  <c r="P45"/>
  <c r="D44"/>
  <c r="E44" s="1"/>
  <c r="F44" s="1"/>
  <c r="P44"/>
  <c r="D43"/>
  <c r="E43" s="1"/>
  <c r="F43" s="1"/>
  <c r="P43"/>
  <c r="D42"/>
  <c r="E42" s="1"/>
  <c r="F42" s="1"/>
  <c r="P42"/>
  <c r="D41"/>
  <c r="E41" s="1"/>
  <c r="F41" s="1"/>
  <c r="P41"/>
  <c r="D40"/>
  <c r="E40" s="1"/>
  <c r="F40" s="1"/>
  <c r="P40"/>
  <c r="D39"/>
  <c r="E39" s="1"/>
  <c r="F39" s="1"/>
  <c r="P39"/>
  <c r="D38"/>
  <c r="E38" s="1"/>
  <c r="F38" s="1"/>
  <c r="P38"/>
  <c r="D37"/>
  <c r="E37" s="1"/>
  <c r="F37" s="1"/>
  <c r="P37"/>
  <c r="D36"/>
  <c r="E36" s="1"/>
  <c r="F36" s="1"/>
  <c r="P36"/>
  <c r="D35"/>
  <c r="E35" s="1"/>
  <c r="F35" s="1"/>
  <c r="P35"/>
  <c r="D34"/>
  <c r="E34" s="1"/>
  <c r="F34" s="1"/>
  <c r="P34"/>
  <c r="D33"/>
  <c r="E33" s="1"/>
  <c r="F33" s="1"/>
  <c r="P33"/>
  <c r="D32"/>
  <c r="E32" s="1"/>
  <c r="F32" s="1"/>
  <c r="P32"/>
  <c r="D31"/>
  <c r="E31" s="1"/>
  <c r="F31" s="1"/>
  <c r="P31"/>
  <c r="D30"/>
  <c r="E30" s="1"/>
  <c r="F30" s="1"/>
  <c r="P30"/>
  <c r="D29"/>
  <c r="E29" s="1"/>
  <c r="F29" s="1"/>
  <c r="P29"/>
  <c r="D28"/>
  <c r="E28" s="1"/>
  <c r="F28" s="1"/>
  <c r="P28"/>
  <c r="D27"/>
  <c r="E27" s="1"/>
  <c r="F27" s="1"/>
  <c r="P27"/>
  <c r="D26"/>
  <c r="E26" s="1"/>
  <c r="F26" s="1"/>
  <c r="P26"/>
  <c r="D25"/>
  <c r="E25" s="1"/>
  <c r="F25" s="1"/>
  <c r="P25"/>
  <c r="D501"/>
  <c r="E501" s="1"/>
  <c r="F501" s="1"/>
  <c r="P501"/>
  <c r="D500"/>
  <c r="E500" s="1"/>
  <c r="F500" s="1"/>
  <c r="P500"/>
  <c r="N9" i="2"/>
  <c r="N6"/>
  <c r="N7"/>
  <c r="N8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505"/>
  <c r="M7" i="3"/>
  <c r="M8"/>
  <c r="M9"/>
  <c r="M10"/>
  <c r="M11"/>
  <c r="M12"/>
  <c r="M13"/>
  <c r="M14"/>
  <c r="M15"/>
  <c r="M16"/>
  <c r="M17"/>
  <c r="M18"/>
  <c r="M19"/>
  <c r="M20"/>
  <c r="M21"/>
  <c r="M5"/>
  <c r="M4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N504" i="2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I504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C11"/>
  <c r="C12"/>
  <c r="C13"/>
  <c r="C14"/>
  <c r="C15"/>
  <c r="C16"/>
  <c r="C17"/>
  <c r="C18"/>
  <c r="C19"/>
  <c r="C20"/>
  <c r="C21"/>
  <c r="C22"/>
  <c r="C23"/>
  <c r="C24"/>
  <c r="C25"/>
  <c r="C26"/>
  <c r="C27"/>
  <c r="C10"/>
  <c r="C9"/>
  <c r="C8"/>
  <c r="C7"/>
  <c r="M500" i="3"/>
  <c r="M499"/>
  <c r="I6" i="2"/>
  <c r="I7"/>
  <c r="I8"/>
  <c r="I9"/>
  <c r="I10"/>
  <c r="I11"/>
  <c r="I12"/>
  <c r="I13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503"/>
  <c r="I505"/>
  <c r="I4" i="3"/>
  <c r="C7"/>
  <c r="P7" s="1"/>
  <c r="C8"/>
  <c r="P8" s="1"/>
  <c r="C9"/>
  <c r="P9" s="1"/>
  <c r="C10"/>
  <c r="P10" s="1"/>
  <c r="C11"/>
  <c r="P11" s="1"/>
  <c r="C12"/>
  <c r="P12" s="1"/>
  <c r="C13"/>
  <c r="P13" s="1"/>
  <c r="C14"/>
  <c r="P14" s="1"/>
  <c r="C15"/>
  <c r="P15" s="1"/>
  <c r="C16"/>
  <c r="P16" s="1"/>
  <c r="C17"/>
  <c r="P17" s="1"/>
  <c r="C18"/>
  <c r="P18" s="1"/>
  <c r="C19"/>
  <c r="P19" s="1"/>
  <c r="C20"/>
  <c r="P20" s="1"/>
  <c r="C21"/>
  <c r="P21" s="1"/>
  <c r="C22"/>
  <c r="P22" s="1"/>
  <c r="C23"/>
  <c r="P23" s="1"/>
  <c r="C6"/>
  <c r="P6" s="1"/>
  <c r="C5"/>
  <c r="P5" s="1"/>
  <c r="C4"/>
  <c r="P4" s="1"/>
  <c r="C3"/>
  <c r="P3" s="1"/>
  <c r="C2"/>
  <c r="P2" s="1"/>
  <c r="G3" i="2" l="1"/>
  <c r="L3"/>
  <c r="M3" i="3"/>
  <c r="Q501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D22" i="2"/>
  <c r="D505"/>
  <c r="D14"/>
  <c r="D15"/>
  <c r="D16"/>
  <c r="D17"/>
  <c r="D18"/>
  <c r="D19"/>
  <c r="D20"/>
  <c r="D21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7"/>
  <c r="D8"/>
  <c r="D9"/>
  <c r="D10"/>
  <c r="D11"/>
  <c r="D12"/>
  <c r="D13"/>
  <c r="D6"/>
  <c r="I2" i="3"/>
  <c r="Q499"/>
  <c r="Q500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M2"/>
  <c r="D2"/>
  <c r="E2" s="1"/>
  <c r="D3"/>
  <c r="E3" s="1"/>
  <c r="F3" s="1"/>
  <c r="D4"/>
  <c r="E4" s="1"/>
  <c r="F4" s="1"/>
  <c r="D5"/>
  <c r="E5" s="1"/>
  <c r="F5" s="1"/>
  <c r="D6"/>
  <c r="E6" s="1"/>
  <c r="F6" s="1"/>
  <c r="D23"/>
  <c r="E23" s="1"/>
  <c r="F23" s="1"/>
  <c r="D22"/>
  <c r="E22" s="1"/>
  <c r="F22" s="1"/>
  <c r="D21"/>
  <c r="E21" s="1"/>
  <c r="F21" s="1"/>
  <c r="D20"/>
  <c r="E20" s="1"/>
  <c r="F20" s="1"/>
  <c r="D19"/>
  <c r="E19" s="1"/>
  <c r="F19" s="1"/>
  <c r="D18"/>
  <c r="E18" s="1"/>
  <c r="F18" s="1"/>
  <c r="D17"/>
  <c r="E17" s="1"/>
  <c r="F17" s="1"/>
  <c r="D16"/>
  <c r="E16" s="1"/>
  <c r="F16" s="1"/>
  <c r="D15"/>
  <c r="E15" s="1"/>
  <c r="F15" s="1"/>
  <c r="D14"/>
  <c r="E14" s="1"/>
  <c r="F14" s="1"/>
  <c r="D13"/>
  <c r="E13" s="1"/>
  <c r="F13" s="1"/>
  <c r="D12"/>
  <c r="E12" s="1"/>
  <c r="F12" s="1"/>
  <c r="D11"/>
  <c r="E11" s="1"/>
  <c r="F11" s="1"/>
  <c r="D10"/>
  <c r="E10" s="1"/>
  <c r="F10" s="1"/>
  <c r="D9"/>
  <c r="E9" s="1"/>
  <c r="F9" s="1"/>
  <c r="D8"/>
  <c r="E8" s="1"/>
  <c r="F8" s="1"/>
  <c r="D7"/>
  <c r="E7" s="1"/>
  <c r="F7" s="1"/>
  <c r="Q6" l="1"/>
  <c r="Q7"/>
  <c r="Q8"/>
  <c r="Q9"/>
  <c r="Q10"/>
  <c r="Q11"/>
  <c r="Q12"/>
  <c r="Q13"/>
  <c r="Q14"/>
  <c r="Q15"/>
  <c r="Q16"/>
  <c r="Q17"/>
  <c r="Q18"/>
  <c r="Q19"/>
  <c r="Q20"/>
  <c r="Q21"/>
  <c r="Q5"/>
  <c r="Q4"/>
  <c r="Q23"/>
  <c r="Q22"/>
  <c r="B3" i="2"/>
  <c r="H2" i="3"/>
  <c r="Q3"/>
  <c r="R4"/>
  <c r="R5"/>
  <c r="R6"/>
  <c r="R7"/>
  <c r="R8"/>
  <c r="R9"/>
  <c r="R10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266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R245"/>
  <c r="R244"/>
  <c r="R243"/>
  <c r="R242"/>
  <c r="R241"/>
  <c r="R240"/>
  <c r="R239"/>
  <c r="R238"/>
  <c r="R237"/>
  <c r="R236"/>
  <c r="R235"/>
  <c r="R234"/>
  <c r="R233"/>
  <c r="R232"/>
  <c r="R231"/>
  <c r="R230"/>
  <c r="R229"/>
  <c r="R228"/>
  <c r="R227"/>
  <c r="R226"/>
  <c r="R225"/>
  <c r="R224"/>
  <c r="R223"/>
  <c r="R222"/>
  <c r="R221"/>
  <c r="R220"/>
  <c r="R219"/>
  <c r="R218"/>
  <c r="R217"/>
  <c r="R216"/>
  <c r="R215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79"/>
  <c r="R178"/>
  <c r="R177"/>
  <c r="R176"/>
  <c r="R175"/>
  <c r="R174"/>
  <c r="R173"/>
  <c r="R172"/>
  <c r="R171"/>
  <c r="R170"/>
  <c r="R169"/>
  <c r="R168"/>
  <c r="R167"/>
  <c r="R166"/>
  <c r="R165"/>
  <c r="R164"/>
  <c r="R163"/>
  <c r="R162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3"/>
  <c r="N495"/>
  <c r="N501"/>
  <c r="N500"/>
  <c r="N499"/>
  <c r="N498"/>
  <c r="N497"/>
  <c r="N496"/>
  <c r="N494"/>
  <c r="N493"/>
  <c r="N492"/>
  <c r="N491"/>
  <c r="N490"/>
  <c r="N489"/>
  <c r="N488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40"/>
  <c r="N439"/>
  <c r="N438"/>
  <c r="N437"/>
  <c r="N436"/>
  <c r="N435"/>
  <c r="N434"/>
  <c r="N433"/>
  <c r="N432"/>
  <c r="N431"/>
  <c r="N430"/>
  <c r="N429"/>
  <c r="N428"/>
  <c r="N427"/>
  <c r="N426"/>
  <c r="N425"/>
  <c r="N424"/>
  <c r="N423"/>
  <c r="N422"/>
  <c r="N421"/>
  <c r="N420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2"/>
  <c r="N371"/>
  <c r="N370"/>
  <c r="N369"/>
  <c r="N368"/>
  <c r="N367"/>
  <c r="N366"/>
  <c r="N365"/>
  <c r="N364"/>
  <c r="N363"/>
  <c r="N362"/>
  <c r="N361"/>
  <c r="N360"/>
  <c r="N359"/>
  <c r="N358"/>
  <c r="N357"/>
  <c r="N356"/>
  <c r="N355"/>
  <c r="N354"/>
  <c r="N353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8"/>
  <c r="N287"/>
  <c r="N286"/>
  <c r="N285"/>
  <c r="N284"/>
  <c r="N283"/>
  <c r="N282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R2"/>
  <c r="Q2"/>
  <c r="N3"/>
  <c r="N14"/>
  <c r="N13"/>
  <c r="N12"/>
  <c r="N11"/>
  <c r="N10"/>
  <c r="N9"/>
  <c r="N8"/>
  <c r="N7"/>
  <c r="N6"/>
  <c r="N5"/>
  <c r="N4"/>
  <c r="N2"/>
  <c r="J2"/>
  <c r="F2"/>
  <c r="H14" s="1"/>
  <c r="S10" l="1"/>
  <c r="S11"/>
  <c r="S12"/>
  <c r="S13"/>
  <c r="S14"/>
  <c r="S15"/>
  <c r="S16"/>
  <c r="S17"/>
  <c r="S18"/>
  <c r="S19"/>
  <c r="S20"/>
  <c r="S21"/>
  <c r="S500"/>
  <c r="S499"/>
  <c r="S498"/>
  <c r="S497"/>
  <c r="S496"/>
  <c r="S495"/>
  <c r="S494"/>
  <c r="S493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8"/>
  <c r="S467"/>
  <c r="S466"/>
  <c r="S465"/>
  <c r="S464"/>
  <c r="S463"/>
  <c r="S462"/>
  <c r="S461"/>
  <c r="S460"/>
  <c r="S459"/>
  <c r="S458"/>
  <c r="S457"/>
  <c r="S456"/>
  <c r="S455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5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9"/>
  <c r="S8"/>
  <c r="S7"/>
  <c r="S6"/>
  <c r="S5"/>
  <c r="S4"/>
  <c r="S3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2"/>
  <c r="S22"/>
  <c r="S501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</calcChain>
</file>

<file path=xl/sharedStrings.xml><?xml version="1.0" encoding="utf-8"?>
<sst xmlns="http://schemas.openxmlformats.org/spreadsheetml/2006/main" count="27" uniqueCount="20">
  <si>
    <t>Nom à renseigner sur la boîte</t>
  </si>
  <si>
    <t>LISTE</t>
  </si>
  <si>
    <t>ordre</t>
  </si>
  <si>
    <t>larg</t>
  </si>
  <si>
    <t>long</t>
  </si>
  <si>
    <t>haut</t>
  </si>
  <si>
    <t>N° boite</t>
  </si>
  <si>
    <t>Erreur ?</t>
  </si>
  <si>
    <t>Larg</t>
  </si>
  <si>
    <t>Long</t>
  </si>
  <si>
    <t>larg-long-haut</t>
  </si>
  <si>
    <t>long-haut-larg</t>
  </si>
  <si>
    <t>haut-larg-long</t>
  </si>
  <si>
    <t>larg-haut-long</t>
  </si>
  <si>
    <t>col1</t>
  </si>
  <si>
    <t>col2</t>
  </si>
  <si>
    <t>col3</t>
  </si>
  <si>
    <t>long-larg-haut</t>
  </si>
  <si>
    <t>haut-long-larg</t>
  </si>
  <si>
    <t>valeurs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</si>
</sst>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Tahoma"/>
      <family val="2"/>
    </font>
    <font>
      <sz val="36"/>
      <color theme="7" tint="-0.499984740745262"/>
      <name val="Berlin Sans FB"/>
      <family val="2"/>
    </font>
    <font>
      <b/>
      <i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1" xfId="0" applyFont="1" applyFill="1" applyBorder="1" applyAlignment="1">
      <alignment horizontal="center"/>
    </xf>
    <xf numFmtId="0" fontId="4" fillId="0" borderId="0" xfId="0" applyFont="1"/>
    <xf numFmtId="0" fontId="5" fillId="0" borderId="1" xfId="0" applyFont="1" applyFill="1" applyBorder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0" xfId="0" applyFont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2" borderId="12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1"/>
  <sheetViews>
    <sheetView workbookViewId="0">
      <pane ySplit="1" topLeftCell="A2" activePane="bottomLeft" state="frozenSplit"/>
      <selection pane="bottomLeft" activeCell="G8" sqref="G8"/>
    </sheetView>
  </sheetViews>
  <sheetFormatPr baseColWidth="10" defaultRowHeight="15"/>
  <cols>
    <col min="1" max="4" width="21.7109375" customWidth="1"/>
  </cols>
  <sheetData>
    <row r="1" spans="1:4" ht="15.75">
      <c r="A1" s="1" t="s">
        <v>3</v>
      </c>
      <c r="B1" s="1" t="s">
        <v>4</v>
      </c>
      <c r="C1" s="1" t="s">
        <v>5</v>
      </c>
      <c r="D1" s="1" t="s">
        <v>6</v>
      </c>
    </row>
    <row r="2" spans="1:4" ht="15.75">
      <c r="A2" s="2">
        <v>16</v>
      </c>
      <c r="B2" s="2">
        <v>16</v>
      </c>
      <c r="C2" s="2">
        <v>23</v>
      </c>
      <c r="D2" s="1">
        <v>1</v>
      </c>
    </row>
    <row r="3" spans="1:4" ht="15.75">
      <c r="A3" s="2">
        <v>20</v>
      </c>
      <c r="B3" s="2">
        <v>20</v>
      </c>
      <c r="C3" s="2">
        <v>23</v>
      </c>
      <c r="D3" s="1">
        <v>2</v>
      </c>
    </row>
    <row r="4" spans="1:4" ht="15.75">
      <c r="A4" s="2">
        <v>20</v>
      </c>
      <c r="B4" s="2">
        <v>30</v>
      </c>
      <c r="C4" s="2">
        <v>23</v>
      </c>
      <c r="D4" s="1">
        <v>3</v>
      </c>
    </row>
    <row r="5" spans="1:4" ht="15.75">
      <c r="A5" s="2">
        <v>20</v>
      </c>
      <c r="B5" s="2">
        <v>40</v>
      </c>
      <c r="C5" s="2">
        <v>23</v>
      </c>
      <c r="D5" s="1">
        <v>4</v>
      </c>
    </row>
    <row r="6" spans="1:4" ht="15.75">
      <c r="A6" s="2">
        <v>25</v>
      </c>
      <c r="B6" s="2">
        <v>25</v>
      </c>
      <c r="C6" s="2">
        <v>23</v>
      </c>
      <c r="D6" s="1">
        <v>5</v>
      </c>
    </row>
    <row r="7" spans="1:4" ht="15.75">
      <c r="A7" s="2">
        <v>30</v>
      </c>
      <c r="B7" s="2">
        <v>30</v>
      </c>
      <c r="C7" s="2">
        <v>23</v>
      </c>
      <c r="D7" s="1">
        <v>6</v>
      </c>
    </row>
    <row r="8" spans="1:4" ht="15.75">
      <c r="A8" s="2">
        <v>30</v>
      </c>
      <c r="B8" s="2">
        <v>100</v>
      </c>
      <c r="C8" s="2">
        <v>23</v>
      </c>
      <c r="D8" s="1">
        <v>7</v>
      </c>
    </row>
    <row r="9" spans="1:4" ht="15.75">
      <c r="A9" s="2">
        <v>50</v>
      </c>
      <c r="B9" s="2">
        <v>50</v>
      </c>
      <c r="C9" s="2">
        <v>23</v>
      </c>
      <c r="D9" s="1">
        <v>8</v>
      </c>
    </row>
    <row r="10" spans="1:4" ht="15.75">
      <c r="A10" s="2">
        <v>60</v>
      </c>
      <c r="B10" s="2">
        <v>20</v>
      </c>
      <c r="C10" s="2">
        <v>23</v>
      </c>
      <c r="D10" s="1">
        <v>9</v>
      </c>
    </row>
    <row r="11" spans="1:4" ht="15.75">
      <c r="A11" s="2">
        <v>70</v>
      </c>
      <c r="B11" s="2">
        <v>60</v>
      </c>
      <c r="C11" s="2">
        <v>23</v>
      </c>
      <c r="D11" s="1">
        <v>10</v>
      </c>
    </row>
    <row r="12" spans="1:4" ht="15.75">
      <c r="A12" s="2">
        <v>20</v>
      </c>
      <c r="B12" s="2">
        <v>20</v>
      </c>
      <c r="C12" s="2">
        <v>25</v>
      </c>
      <c r="D12" s="1">
        <v>11</v>
      </c>
    </row>
    <row r="13" spans="1:4" ht="15.75">
      <c r="A13" s="2">
        <v>25</v>
      </c>
      <c r="B13" s="2">
        <v>25</v>
      </c>
      <c r="C13" s="2">
        <v>25</v>
      </c>
      <c r="D13" s="1">
        <v>12</v>
      </c>
    </row>
    <row r="14" spans="1:4" ht="15.75">
      <c r="A14" s="2">
        <v>30</v>
      </c>
      <c r="B14" s="2">
        <v>30</v>
      </c>
      <c r="C14" s="2">
        <v>25</v>
      </c>
      <c r="D14" s="1">
        <v>13</v>
      </c>
    </row>
    <row r="15" spans="1:4" ht="15.75">
      <c r="A15" s="2">
        <v>60</v>
      </c>
      <c r="B15" s="2">
        <v>20</v>
      </c>
      <c r="C15" s="2">
        <v>25</v>
      </c>
      <c r="D15" s="1">
        <v>14</v>
      </c>
    </row>
    <row r="16" spans="1:4" ht="15.75">
      <c r="A16" s="2">
        <v>23</v>
      </c>
      <c r="B16" s="2">
        <v>75</v>
      </c>
      <c r="C16" s="2">
        <v>30</v>
      </c>
      <c r="D16" s="1">
        <v>15</v>
      </c>
    </row>
    <row r="17" spans="1:4" ht="15.75">
      <c r="A17" s="2">
        <v>23</v>
      </c>
      <c r="B17" s="2">
        <v>40</v>
      </c>
      <c r="C17" s="2">
        <v>30</v>
      </c>
      <c r="D17" s="1">
        <v>16</v>
      </c>
    </row>
    <row r="18" spans="1:4" ht="15.75">
      <c r="A18" s="2">
        <v>23</v>
      </c>
      <c r="B18" s="2">
        <v>55</v>
      </c>
      <c r="C18" s="2">
        <v>30</v>
      </c>
      <c r="D18" s="1">
        <v>17</v>
      </c>
    </row>
    <row r="19" spans="1:4" ht="15.75">
      <c r="A19" s="2">
        <v>25</v>
      </c>
      <c r="B19" s="2">
        <v>25</v>
      </c>
      <c r="C19" s="2">
        <v>32</v>
      </c>
      <c r="D19" s="1">
        <v>18</v>
      </c>
    </row>
    <row r="20" spans="1:4" ht="15.75">
      <c r="A20" s="2">
        <v>25</v>
      </c>
      <c r="B20" s="2">
        <v>25</v>
      </c>
      <c r="C20" s="2">
        <v>32</v>
      </c>
      <c r="D20" s="1">
        <v>19</v>
      </c>
    </row>
    <row r="21" spans="1:4" ht="15.75">
      <c r="A21" s="2">
        <v>34</v>
      </c>
      <c r="B21" s="2">
        <v>34</v>
      </c>
      <c r="C21" s="2">
        <v>41</v>
      </c>
      <c r="D21" s="1">
        <v>20</v>
      </c>
    </row>
    <row r="22" spans="1:4" ht="15.75">
      <c r="A22" s="2">
        <v>37</v>
      </c>
      <c r="B22" s="2">
        <v>50</v>
      </c>
      <c r="C22" s="2">
        <v>44</v>
      </c>
      <c r="D22" s="1">
        <v>21</v>
      </c>
    </row>
    <row r="23" spans="1:4" ht="15.75">
      <c r="A23" s="2">
        <v>37</v>
      </c>
      <c r="B23" s="2">
        <v>37</v>
      </c>
      <c r="C23" s="2">
        <v>44</v>
      </c>
      <c r="D23" s="1">
        <v>22</v>
      </c>
    </row>
    <row r="24" spans="1:4" ht="15.75">
      <c r="A24" s="19"/>
      <c r="B24" s="19"/>
      <c r="C24" s="19"/>
      <c r="D24" s="1">
        <v>23</v>
      </c>
    </row>
    <row r="25" spans="1:4" ht="15.75">
      <c r="A25" s="19"/>
      <c r="B25" s="19"/>
      <c r="C25" s="19"/>
      <c r="D25" s="1">
        <v>24</v>
      </c>
    </row>
    <row r="26" spans="1:4" ht="15.75">
      <c r="A26" s="19"/>
      <c r="B26" s="19"/>
      <c r="C26" s="19"/>
      <c r="D26" s="1">
        <v>25</v>
      </c>
    </row>
    <row r="27" spans="1:4" ht="15.75">
      <c r="A27" s="19"/>
      <c r="B27" s="19"/>
      <c r="C27" s="19"/>
      <c r="D27" s="1">
        <v>26</v>
      </c>
    </row>
    <row r="28" spans="1:4" ht="15.75">
      <c r="A28" s="19"/>
      <c r="B28" s="19"/>
      <c r="C28" s="19"/>
      <c r="D28" s="1">
        <v>27</v>
      </c>
    </row>
    <row r="29" spans="1:4" ht="15.75">
      <c r="A29" s="19"/>
      <c r="B29" s="19"/>
      <c r="C29" s="19"/>
      <c r="D29" s="1">
        <v>28</v>
      </c>
    </row>
    <row r="30" spans="1:4" ht="15.75">
      <c r="A30" s="19"/>
      <c r="B30" s="19"/>
      <c r="C30" s="19"/>
      <c r="D30" s="1">
        <v>29</v>
      </c>
    </row>
    <row r="31" spans="1:4" ht="15.75">
      <c r="A31" s="19"/>
      <c r="B31" s="19"/>
      <c r="C31" s="19"/>
      <c r="D31" s="1">
        <v>30</v>
      </c>
    </row>
    <row r="32" spans="1:4" ht="15.75">
      <c r="A32" s="19"/>
      <c r="B32" s="19"/>
      <c r="C32" s="19"/>
      <c r="D32" s="1">
        <v>31</v>
      </c>
    </row>
    <row r="33" spans="1:4" ht="15.75">
      <c r="A33" s="19"/>
      <c r="B33" s="19"/>
      <c r="C33" s="19"/>
      <c r="D33" s="1">
        <v>32</v>
      </c>
    </row>
    <row r="34" spans="1:4" ht="15.75">
      <c r="A34" s="19"/>
      <c r="B34" s="19"/>
      <c r="C34" s="19"/>
      <c r="D34" s="1">
        <v>33</v>
      </c>
    </row>
    <row r="35" spans="1:4" ht="15.75">
      <c r="A35" s="19"/>
      <c r="B35" s="19"/>
      <c r="C35" s="19"/>
      <c r="D35" s="1">
        <v>34</v>
      </c>
    </row>
    <row r="36" spans="1:4" ht="15.75">
      <c r="A36" s="19"/>
      <c r="B36" s="19"/>
      <c r="C36" s="19"/>
      <c r="D36" s="1">
        <v>35</v>
      </c>
    </row>
    <row r="37" spans="1:4" ht="15.75">
      <c r="A37" s="19"/>
      <c r="B37" s="19"/>
      <c r="C37" s="19"/>
      <c r="D37" s="1">
        <v>36</v>
      </c>
    </row>
    <row r="38" spans="1:4" ht="15.75">
      <c r="A38" s="19"/>
      <c r="B38" s="19"/>
      <c r="C38" s="19"/>
      <c r="D38" s="1">
        <v>37</v>
      </c>
    </row>
    <row r="39" spans="1:4" ht="15.75">
      <c r="A39" s="19"/>
      <c r="B39" s="19"/>
      <c r="C39" s="19"/>
      <c r="D39" s="1">
        <v>38</v>
      </c>
    </row>
    <row r="40" spans="1:4" ht="15.75">
      <c r="A40" s="19"/>
      <c r="B40" s="19"/>
      <c r="C40" s="19"/>
      <c r="D40" s="1">
        <v>39</v>
      </c>
    </row>
    <row r="41" spans="1:4" ht="15.75">
      <c r="A41" s="19"/>
      <c r="B41" s="19"/>
      <c r="C41" s="19"/>
      <c r="D41" s="1">
        <v>40</v>
      </c>
    </row>
    <row r="42" spans="1:4" ht="15.75">
      <c r="A42" s="19"/>
      <c r="B42" s="19"/>
      <c r="C42" s="19"/>
      <c r="D42" s="1">
        <v>41</v>
      </c>
    </row>
    <row r="43" spans="1:4" ht="15.75">
      <c r="A43" s="19"/>
      <c r="B43" s="19"/>
      <c r="C43" s="19"/>
      <c r="D43" s="1">
        <v>42</v>
      </c>
    </row>
    <row r="44" spans="1:4" ht="15.75">
      <c r="A44" s="19"/>
      <c r="B44" s="19"/>
      <c r="C44" s="19"/>
      <c r="D44" s="1">
        <v>43</v>
      </c>
    </row>
    <row r="45" spans="1:4" ht="15.75">
      <c r="A45" s="19"/>
      <c r="B45" s="19"/>
      <c r="C45" s="19"/>
      <c r="D45" s="1">
        <v>44</v>
      </c>
    </row>
    <row r="46" spans="1:4" ht="15.75">
      <c r="A46" s="19"/>
      <c r="B46" s="19"/>
      <c r="C46" s="19"/>
      <c r="D46" s="1">
        <v>45</v>
      </c>
    </row>
    <row r="47" spans="1:4" ht="15.75">
      <c r="A47" s="19"/>
      <c r="B47" s="19"/>
      <c r="C47" s="19"/>
      <c r="D47" s="1">
        <v>46</v>
      </c>
    </row>
    <row r="48" spans="1:4" ht="15.75">
      <c r="A48" s="19"/>
      <c r="B48" s="19"/>
      <c r="C48" s="19"/>
      <c r="D48" s="1">
        <v>47</v>
      </c>
    </row>
    <row r="49" spans="1:4" ht="15.75">
      <c r="A49" s="19"/>
      <c r="B49" s="19"/>
      <c r="C49" s="19"/>
      <c r="D49" s="1">
        <v>48</v>
      </c>
    </row>
    <row r="50" spans="1:4" ht="15.75">
      <c r="A50" s="19"/>
      <c r="B50" s="19"/>
      <c r="C50" s="19"/>
      <c r="D50" s="1">
        <v>49</v>
      </c>
    </row>
    <row r="51" spans="1:4" ht="15.75">
      <c r="A51" s="19"/>
      <c r="B51" s="19"/>
      <c r="C51" s="19"/>
      <c r="D51" s="1">
        <v>50</v>
      </c>
    </row>
    <row r="52" spans="1:4" ht="15.75">
      <c r="A52" s="19"/>
      <c r="B52" s="19"/>
      <c r="C52" s="19"/>
      <c r="D52" s="1">
        <v>51</v>
      </c>
    </row>
    <row r="53" spans="1:4" ht="15.75">
      <c r="A53" s="19"/>
      <c r="B53" s="19"/>
      <c r="C53" s="19"/>
      <c r="D53" s="1">
        <v>52</v>
      </c>
    </row>
    <row r="54" spans="1:4" ht="15.75">
      <c r="A54" s="19"/>
      <c r="B54" s="19"/>
      <c r="C54" s="19"/>
      <c r="D54" s="1">
        <v>53</v>
      </c>
    </row>
    <row r="55" spans="1:4" ht="15.75">
      <c r="A55" s="19"/>
      <c r="B55" s="19"/>
      <c r="C55" s="19"/>
      <c r="D55" s="1">
        <v>54</v>
      </c>
    </row>
    <row r="56" spans="1:4" ht="15.75">
      <c r="A56" s="19"/>
      <c r="B56" s="19"/>
      <c r="C56" s="19"/>
      <c r="D56" s="1">
        <v>55</v>
      </c>
    </row>
    <row r="57" spans="1:4" ht="15.75">
      <c r="A57" s="19"/>
      <c r="B57" s="19"/>
      <c r="C57" s="19"/>
      <c r="D57" s="1">
        <v>56</v>
      </c>
    </row>
    <row r="58" spans="1:4" ht="15.75">
      <c r="A58" s="19"/>
      <c r="B58" s="19"/>
      <c r="C58" s="19"/>
      <c r="D58" s="1">
        <v>57</v>
      </c>
    </row>
    <row r="59" spans="1:4" ht="15.75">
      <c r="A59" s="19"/>
      <c r="B59" s="19"/>
      <c r="C59" s="19"/>
      <c r="D59" s="1">
        <v>58</v>
      </c>
    </row>
    <row r="60" spans="1:4" ht="15.75">
      <c r="A60" s="19"/>
      <c r="B60" s="19"/>
      <c r="C60" s="19"/>
      <c r="D60" s="1">
        <v>59</v>
      </c>
    </row>
    <row r="61" spans="1:4" ht="15.75">
      <c r="A61" s="19"/>
      <c r="B61" s="19"/>
      <c r="C61" s="19"/>
      <c r="D61" s="1">
        <v>60</v>
      </c>
    </row>
    <row r="62" spans="1:4" ht="15.75">
      <c r="A62" s="19"/>
      <c r="B62" s="19"/>
      <c r="C62" s="19"/>
      <c r="D62" s="1">
        <v>61</v>
      </c>
    </row>
    <row r="63" spans="1:4" ht="15.75">
      <c r="A63" s="19"/>
      <c r="B63" s="19"/>
      <c r="C63" s="19"/>
      <c r="D63" s="1">
        <v>62</v>
      </c>
    </row>
    <row r="64" spans="1:4" ht="15.75">
      <c r="A64" s="19"/>
      <c r="B64" s="19"/>
      <c r="C64" s="19"/>
      <c r="D64" s="1">
        <v>63</v>
      </c>
    </row>
    <row r="65" spans="1:4" ht="15.75">
      <c r="A65" s="19"/>
      <c r="B65" s="19"/>
      <c r="C65" s="19"/>
      <c r="D65" s="1">
        <v>64</v>
      </c>
    </row>
    <row r="66" spans="1:4" ht="15.75">
      <c r="A66" s="19"/>
      <c r="B66" s="19"/>
      <c r="C66" s="19"/>
      <c r="D66" s="1">
        <v>65</v>
      </c>
    </row>
    <row r="67" spans="1:4" ht="15.75">
      <c r="A67" s="19"/>
      <c r="B67" s="19"/>
      <c r="C67" s="19"/>
      <c r="D67" s="1">
        <v>66</v>
      </c>
    </row>
    <row r="68" spans="1:4" ht="15.75">
      <c r="A68" s="19"/>
      <c r="B68" s="19"/>
      <c r="C68" s="19"/>
      <c r="D68" s="1">
        <v>67</v>
      </c>
    </row>
    <row r="69" spans="1:4" ht="15.75">
      <c r="A69" s="19"/>
      <c r="B69" s="19"/>
      <c r="C69" s="19"/>
      <c r="D69" s="1">
        <v>68</v>
      </c>
    </row>
    <row r="70" spans="1:4" ht="15.75">
      <c r="A70" s="19"/>
      <c r="B70" s="19"/>
      <c r="C70" s="19"/>
      <c r="D70" s="1">
        <v>69</v>
      </c>
    </row>
    <row r="71" spans="1:4" ht="15.75">
      <c r="A71" s="19"/>
      <c r="B71" s="19"/>
      <c r="C71" s="19"/>
      <c r="D71" s="1">
        <v>70</v>
      </c>
    </row>
    <row r="72" spans="1:4" ht="15.75">
      <c r="A72" s="19"/>
      <c r="B72" s="19"/>
      <c r="C72" s="19"/>
      <c r="D72" s="1">
        <v>71</v>
      </c>
    </row>
    <row r="73" spans="1:4" ht="15.75">
      <c r="A73" s="19"/>
      <c r="B73" s="19"/>
      <c r="C73" s="19"/>
      <c r="D73" s="1">
        <v>72</v>
      </c>
    </row>
    <row r="74" spans="1:4" ht="15.75">
      <c r="A74" s="19"/>
      <c r="B74" s="19"/>
      <c r="C74" s="19"/>
      <c r="D74" s="1">
        <v>73</v>
      </c>
    </row>
    <row r="75" spans="1:4" ht="15.75">
      <c r="A75" s="19"/>
      <c r="B75" s="19"/>
      <c r="C75" s="19"/>
      <c r="D75" s="1">
        <v>74</v>
      </c>
    </row>
    <row r="76" spans="1:4" ht="15.75">
      <c r="A76" s="19"/>
      <c r="B76" s="19"/>
      <c r="C76" s="19"/>
      <c r="D76" s="1">
        <v>75</v>
      </c>
    </row>
    <row r="77" spans="1:4" ht="15.75">
      <c r="A77" s="19"/>
      <c r="B77" s="19"/>
      <c r="C77" s="19"/>
      <c r="D77" s="1">
        <v>76</v>
      </c>
    </row>
    <row r="78" spans="1:4" ht="15.75">
      <c r="A78" s="19"/>
      <c r="B78" s="19"/>
      <c r="C78" s="19"/>
      <c r="D78" s="1">
        <v>77</v>
      </c>
    </row>
    <row r="79" spans="1:4" ht="15.75">
      <c r="A79" s="19"/>
      <c r="B79" s="19"/>
      <c r="C79" s="19"/>
      <c r="D79" s="1">
        <v>78</v>
      </c>
    </row>
    <row r="80" spans="1:4" ht="15.75">
      <c r="A80" s="19"/>
      <c r="B80" s="19"/>
      <c r="C80" s="19"/>
      <c r="D80" s="1">
        <v>79</v>
      </c>
    </row>
    <row r="81" spans="1:4" ht="15.75">
      <c r="A81" s="19"/>
      <c r="B81" s="19"/>
      <c r="C81" s="19"/>
      <c r="D81" s="1">
        <v>80</v>
      </c>
    </row>
    <row r="82" spans="1:4" ht="15.75">
      <c r="A82" s="19"/>
      <c r="B82" s="19"/>
      <c r="C82" s="19"/>
      <c r="D82" s="1">
        <v>81</v>
      </c>
    </row>
    <row r="83" spans="1:4" ht="15.75">
      <c r="A83" s="19"/>
      <c r="B83" s="19"/>
      <c r="C83" s="19"/>
      <c r="D83" s="1">
        <v>82</v>
      </c>
    </row>
    <row r="84" spans="1:4" ht="15.75">
      <c r="A84" s="19"/>
      <c r="B84" s="19"/>
      <c r="C84" s="19"/>
      <c r="D84" s="1">
        <v>83</v>
      </c>
    </row>
    <row r="85" spans="1:4" ht="15.75">
      <c r="A85" s="19"/>
      <c r="B85" s="19"/>
      <c r="C85" s="19"/>
      <c r="D85" s="1">
        <v>84</v>
      </c>
    </row>
    <row r="86" spans="1:4" ht="15.75">
      <c r="A86" s="19"/>
      <c r="B86" s="19"/>
      <c r="C86" s="19"/>
      <c r="D86" s="1">
        <v>85</v>
      </c>
    </row>
    <row r="87" spans="1:4" ht="15.75">
      <c r="A87" s="19"/>
      <c r="B87" s="19"/>
      <c r="C87" s="19"/>
      <c r="D87" s="1">
        <v>86</v>
      </c>
    </row>
    <row r="88" spans="1:4" ht="15.75">
      <c r="A88" s="19"/>
      <c r="B88" s="19"/>
      <c r="C88" s="19"/>
      <c r="D88" s="1">
        <v>87</v>
      </c>
    </row>
    <row r="89" spans="1:4" ht="15.75">
      <c r="A89" s="19"/>
      <c r="B89" s="19"/>
      <c r="C89" s="19"/>
      <c r="D89" s="1">
        <v>88</v>
      </c>
    </row>
    <row r="90" spans="1:4" ht="15.75">
      <c r="A90" s="19"/>
      <c r="B90" s="19"/>
      <c r="C90" s="19"/>
      <c r="D90" s="1">
        <v>89</v>
      </c>
    </row>
    <row r="91" spans="1:4" ht="15.75">
      <c r="A91" s="19"/>
      <c r="B91" s="19"/>
      <c r="C91" s="19"/>
      <c r="D91" s="1">
        <v>90</v>
      </c>
    </row>
    <row r="92" spans="1:4" ht="15.75">
      <c r="A92" s="19"/>
      <c r="B92" s="19"/>
      <c r="C92" s="19"/>
      <c r="D92" s="1">
        <v>91</v>
      </c>
    </row>
    <row r="93" spans="1:4" ht="15.75">
      <c r="A93" s="19"/>
      <c r="B93" s="19"/>
      <c r="C93" s="19"/>
      <c r="D93" s="1">
        <v>92</v>
      </c>
    </row>
    <row r="94" spans="1:4" ht="15.75">
      <c r="A94" s="19"/>
      <c r="B94" s="19"/>
      <c r="C94" s="19"/>
      <c r="D94" s="1">
        <v>93</v>
      </c>
    </row>
    <row r="95" spans="1:4" ht="15.75">
      <c r="A95" s="19"/>
      <c r="B95" s="19"/>
      <c r="C95" s="19"/>
      <c r="D95" s="1">
        <v>94</v>
      </c>
    </row>
    <row r="96" spans="1:4" ht="15.75">
      <c r="A96" s="19"/>
      <c r="B96" s="19"/>
      <c r="C96" s="19"/>
      <c r="D96" s="1">
        <v>95</v>
      </c>
    </row>
    <row r="97" spans="1:4" ht="15.75">
      <c r="A97" s="19"/>
      <c r="B97" s="19"/>
      <c r="C97" s="19"/>
      <c r="D97" s="1">
        <v>96</v>
      </c>
    </row>
    <row r="98" spans="1:4" ht="15.75">
      <c r="A98" s="19"/>
      <c r="B98" s="19"/>
      <c r="C98" s="19"/>
      <c r="D98" s="1">
        <v>97</v>
      </c>
    </row>
    <row r="99" spans="1:4" ht="15.75">
      <c r="A99" s="19"/>
      <c r="B99" s="19"/>
      <c r="C99" s="19"/>
      <c r="D99" s="1">
        <v>98</v>
      </c>
    </row>
    <row r="100" spans="1:4" ht="15.75">
      <c r="A100" s="19"/>
      <c r="B100" s="19"/>
      <c r="C100" s="19"/>
      <c r="D100" s="1">
        <v>99</v>
      </c>
    </row>
    <row r="101" spans="1:4" ht="15.75">
      <c r="A101" s="19"/>
      <c r="B101" s="19"/>
      <c r="C101" s="19"/>
      <c r="D101" s="1">
        <v>100</v>
      </c>
    </row>
    <row r="102" spans="1:4" ht="15.75">
      <c r="A102" s="19"/>
      <c r="B102" s="19"/>
      <c r="C102" s="19"/>
      <c r="D102" s="1">
        <v>101</v>
      </c>
    </row>
    <row r="103" spans="1:4" ht="15.75">
      <c r="A103" s="19"/>
      <c r="B103" s="19"/>
      <c r="C103" s="19"/>
      <c r="D103" s="1">
        <v>102</v>
      </c>
    </row>
    <row r="104" spans="1:4" ht="15.75">
      <c r="A104" s="19"/>
      <c r="B104" s="19"/>
      <c r="C104" s="19"/>
      <c r="D104" s="1">
        <v>103</v>
      </c>
    </row>
    <row r="105" spans="1:4" ht="15.75">
      <c r="A105" s="19"/>
      <c r="B105" s="19"/>
      <c r="C105" s="19"/>
      <c r="D105" s="1">
        <v>104</v>
      </c>
    </row>
    <row r="106" spans="1:4" ht="15.75">
      <c r="A106" s="19"/>
      <c r="B106" s="19"/>
      <c r="C106" s="19"/>
      <c r="D106" s="1">
        <v>105</v>
      </c>
    </row>
    <row r="107" spans="1:4" ht="15.75">
      <c r="A107" s="19"/>
      <c r="B107" s="19"/>
      <c r="C107" s="19"/>
      <c r="D107" s="1">
        <v>106</v>
      </c>
    </row>
    <row r="108" spans="1:4" ht="15.75">
      <c r="A108" s="19"/>
      <c r="B108" s="19"/>
      <c r="C108" s="19"/>
      <c r="D108" s="1">
        <v>107</v>
      </c>
    </row>
    <row r="109" spans="1:4" ht="15.75">
      <c r="A109" s="19"/>
      <c r="B109" s="19"/>
      <c r="C109" s="19"/>
      <c r="D109" s="1">
        <v>108</v>
      </c>
    </row>
    <row r="110" spans="1:4" ht="15.75">
      <c r="A110" s="19"/>
      <c r="B110" s="19"/>
      <c r="C110" s="19"/>
      <c r="D110" s="1">
        <v>109</v>
      </c>
    </row>
    <row r="111" spans="1:4" ht="15.75">
      <c r="A111" s="19"/>
      <c r="B111" s="19"/>
      <c r="C111" s="19"/>
      <c r="D111" s="1">
        <v>110</v>
      </c>
    </row>
    <row r="112" spans="1:4" ht="15.75">
      <c r="A112" s="19"/>
      <c r="B112" s="19"/>
      <c r="C112" s="19"/>
      <c r="D112" s="1">
        <v>111</v>
      </c>
    </row>
    <row r="113" spans="1:4" ht="15.75">
      <c r="A113" s="19"/>
      <c r="B113" s="19"/>
      <c r="C113" s="19"/>
      <c r="D113" s="1">
        <v>112</v>
      </c>
    </row>
    <row r="114" spans="1:4" ht="15.75">
      <c r="A114" s="19"/>
      <c r="B114" s="19"/>
      <c r="C114" s="19"/>
      <c r="D114" s="1">
        <v>113</v>
      </c>
    </row>
    <row r="115" spans="1:4" ht="15.75">
      <c r="A115" s="19"/>
      <c r="B115" s="19"/>
      <c r="C115" s="19"/>
      <c r="D115" s="1">
        <v>114</v>
      </c>
    </row>
    <row r="116" spans="1:4" ht="15.75">
      <c r="A116" s="19"/>
      <c r="B116" s="19"/>
      <c r="C116" s="19"/>
      <c r="D116" s="1">
        <v>115</v>
      </c>
    </row>
    <row r="117" spans="1:4" ht="15.75">
      <c r="A117" s="19"/>
      <c r="B117" s="19"/>
      <c r="C117" s="19"/>
      <c r="D117" s="1">
        <v>116</v>
      </c>
    </row>
    <row r="118" spans="1:4" ht="15.75">
      <c r="A118" s="19"/>
      <c r="B118" s="19"/>
      <c r="C118" s="19"/>
      <c r="D118" s="1">
        <v>117</v>
      </c>
    </row>
    <row r="119" spans="1:4" ht="15.75">
      <c r="A119" s="19"/>
      <c r="B119" s="19"/>
      <c r="C119" s="19"/>
      <c r="D119" s="1">
        <v>118</v>
      </c>
    </row>
    <row r="120" spans="1:4" ht="15.75">
      <c r="A120" s="19"/>
      <c r="B120" s="19"/>
      <c r="C120" s="19"/>
      <c r="D120" s="1">
        <v>119</v>
      </c>
    </row>
    <row r="121" spans="1:4" ht="15.75">
      <c r="A121" s="19"/>
      <c r="B121" s="19"/>
      <c r="C121" s="19"/>
      <c r="D121" s="1">
        <v>120</v>
      </c>
    </row>
    <row r="122" spans="1:4" ht="15.75">
      <c r="A122" s="19"/>
      <c r="B122" s="19"/>
      <c r="C122" s="19"/>
      <c r="D122" s="1">
        <v>121</v>
      </c>
    </row>
    <row r="123" spans="1:4" ht="15.75">
      <c r="A123" s="19"/>
      <c r="B123" s="19"/>
      <c r="C123" s="19"/>
      <c r="D123" s="1">
        <v>122</v>
      </c>
    </row>
    <row r="124" spans="1:4" ht="15.75">
      <c r="A124" s="19"/>
      <c r="B124" s="19"/>
      <c r="C124" s="19"/>
      <c r="D124" s="1">
        <v>123</v>
      </c>
    </row>
    <row r="125" spans="1:4" ht="15.75">
      <c r="A125" s="19"/>
      <c r="B125" s="19"/>
      <c r="C125" s="19"/>
      <c r="D125" s="1">
        <v>124</v>
      </c>
    </row>
    <row r="126" spans="1:4" ht="15.75">
      <c r="A126" s="19"/>
      <c r="B126" s="19"/>
      <c r="C126" s="19"/>
      <c r="D126" s="1">
        <v>125</v>
      </c>
    </row>
    <row r="127" spans="1:4" ht="15.75">
      <c r="A127" s="19"/>
      <c r="B127" s="19"/>
      <c r="C127" s="19"/>
      <c r="D127" s="1">
        <v>126</v>
      </c>
    </row>
    <row r="128" spans="1:4" ht="15.75">
      <c r="A128" s="19"/>
      <c r="B128" s="19"/>
      <c r="C128" s="19"/>
      <c r="D128" s="1">
        <v>127</v>
      </c>
    </row>
    <row r="129" spans="1:4" ht="15.75">
      <c r="A129" s="19"/>
      <c r="B129" s="19"/>
      <c r="C129" s="19"/>
      <c r="D129" s="1">
        <v>128</v>
      </c>
    </row>
    <row r="130" spans="1:4" ht="15.75">
      <c r="A130" s="19"/>
      <c r="B130" s="19"/>
      <c r="C130" s="19"/>
      <c r="D130" s="1">
        <v>129</v>
      </c>
    </row>
    <row r="131" spans="1:4" ht="15.75">
      <c r="A131" s="19"/>
      <c r="B131" s="19"/>
      <c r="C131" s="19"/>
      <c r="D131" s="1">
        <v>130</v>
      </c>
    </row>
    <row r="132" spans="1:4" ht="15.75">
      <c r="A132" s="19"/>
      <c r="B132" s="19"/>
      <c r="C132" s="19"/>
      <c r="D132" s="1">
        <v>131</v>
      </c>
    </row>
    <row r="133" spans="1:4" ht="15.75">
      <c r="A133" s="19"/>
      <c r="B133" s="19"/>
      <c r="C133" s="19"/>
      <c r="D133" s="1">
        <v>132</v>
      </c>
    </row>
    <row r="134" spans="1:4" ht="15.75">
      <c r="A134" s="19"/>
      <c r="B134" s="19"/>
      <c r="C134" s="19"/>
      <c r="D134" s="1">
        <v>133</v>
      </c>
    </row>
    <row r="135" spans="1:4" ht="15.75">
      <c r="A135" s="19"/>
      <c r="B135" s="19"/>
      <c r="C135" s="19"/>
      <c r="D135" s="1">
        <v>134</v>
      </c>
    </row>
    <row r="136" spans="1:4" ht="15.75">
      <c r="A136" s="19"/>
      <c r="B136" s="19"/>
      <c r="C136" s="19"/>
      <c r="D136" s="1">
        <v>135</v>
      </c>
    </row>
    <row r="137" spans="1:4" ht="15.75">
      <c r="A137" s="19"/>
      <c r="B137" s="19"/>
      <c r="C137" s="19"/>
      <c r="D137" s="1">
        <v>136</v>
      </c>
    </row>
    <row r="138" spans="1:4" ht="15.75">
      <c r="A138" s="19"/>
      <c r="B138" s="19"/>
      <c r="C138" s="19"/>
      <c r="D138" s="1">
        <v>137</v>
      </c>
    </row>
    <row r="139" spans="1:4" ht="15.75">
      <c r="A139" s="19"/>
      <c r="B139" s="19"/>
      <c r="C139" s="19"/>
      <c r="D139" s="1">
        <v>138</v>
      </c>
    </row>
    <row r="140" spans="1:4" ht="15.75">
      <c r="A140" s="19"/>
      <c r="B140" s="19"/>
      <c r="C140" s="19"/>
      <c r="D140" s="1">
        <v>139</v>
      </c>
    </row>
    <row r="141" spans="1:4" ht="15.75">
      <c r="A141" s="19"/>
      <c r="B141" s="19"/>
      <c r="C141" s="19"/>
      <c r="D141" s="1">
        <v>140</v>
      </c>
    </row>
    <row r="142" spans="1:4" ht="15.75">
      <c r="A142" s="19"/>
      <c r="B142" s="19"/>
      <c r="C142" s="19"/>
      <c r="D142" s="1">
        <v>141</v>
      </c>
    </row>
    <row r="143" spans="1:4" ht="15.75">
      <c r="A143" s="19"/>
      <c r="B143" s="19"/>
      <c r="C143" s="19"/>
      <c r="D143" s="1">
        <v>142</v>
      </c>
    </row>
    <row r="144" spans="1:4" ht="15.75">
      <c r="A144" s="19"/>
      <c r="B144" s="19"/>
      <c r="C144" s="19"/>
      <c r="D144" s="1">
        <v>143</v>
      </c>
    </row>
    <row r="145" spans="1:4" ht="15.75">
      <c r="A145" s="19"/>
      <c r="B145" s="19"/>
      <c r="C145" s="19"/>
      <c r="D145" s="1">
        <v>144</v>
      </c>
    </row>
    <row r="146" spans="1:4" ht="15.75">
      <c r="A146" s="19"/>
      <c r="B146" s="19"/>
      <c r="C146" s="19"/>
      <c r="D146" s="1">
        <v>145</v>
      </c>
    </row>
    <row r="147" spans="1:4" ht="15.75">
      <c r="A147" s="19"/>
      <c r="B147" s="19"/>
      <c r="C147" s="19"/>
      <c r="D147" s="1">
        <v>146</v>
      </c>
    </row>
    <row r="148" spans="1:4" ht="15.75">
      <c r="A148" s="19"/>
      <c r="B148" s="19"/>
      <c r="C148" s="19"/>
      <c r="D148" s="1">
        <v>147</v>
      </c>
    </row>
    <row r="149" spans="1:4" ht="15.75">
      <c r="A149" s="19"/>
      <c r="B149" s="19"/>
      <c r="C149" s="19"/>
      <c r="D149" s="1">
        <v>148</v>
      </c>
    </row>
    <row r="150" spans="1:4" ht="15.75">
      <c r="A150" s="19"/>
      <c r="B150" s="19"/>
      <c r="C150" s="19"/>
      <c r="D150" s="1">
        <v>149</v>
      </c>
    </row>
    <row r="151" spans="1:4" ht="15.75">
      <c r="A151" s="19"/>
      <c r="B151" s="19"/>
      <c r="C151" s="19"/>
      <c r="D151" s="1">
        <v>150</v>
      </c>
    </row>
    <row r="152" spans="1:4" ht="15.75">
      <c r="A152" s="19"/>
      <c r="B152" s="19"/>
      <c r="C152" s="19"/>
      <c r="D152" s="1">
        <v>151</v>
      </c>
    </row>
    <row r="153" spans="1:4" ht="15.75">
      <c r="A153" s="19"/>
      <c r="B153" s="19"/>
      <c r="C153" s="19"/>
      <c r="D153" s="1">
        <v>152</v>
      </c>
    </row>
    <row r="154" spans="1:4" ht="15.75">
      <c r="A154" s="19"/>
      <c r="B154" s="19"/>
      <c r="C154" s="19"/>
      <c r="D154" s="1">
        <v>153</v>
      </c>
    </row>
    <row r="155" spans="1:4" ht="15.75">
      <c r="A155" s="19"/>
      <c r="B155" s="19"/>
      <c r="C155" s="19"/>
      <c r="D155" s="1">
        <v>154</v>
      </c>
    </row>
    <row r="156" spans="1:4" ht="15.75">
      <c r="A156" s="19"/>
      <c r="B156" s="19"/>
      <c r="C156" s="19"/>
      <c r="D156" s="1">
        <v>155</v>
      </c>
    </row>
    <row r="157" spans="1:4" ht="15.75">
      <c r="A157" s="19"/>
      <c r="B157" s="19"/>
      <c r="C157" s="19"/>
      <c r="D157" s="1">
        <v>156</v>
      </c>
    </row>
    <row r="158" spans="1:4" ht="15.75">
      <c r="A158" s="19"/>
      <c r="B158" s="19"/>
      <c r="C158" s="19"/>
      <c r="D158" s="1">
        <v>157</v>
      </c>
    </row>
    <row r="159" spans="1:4" ht="15.75">
      <c r="A159" s="19"/>
      <c r="B159" s="19"/>
      <c r="C159" s="19"/>
      <c r="D159" s="1">
        <v>158</v>
      </c>
    </row>
    <row r="160" spans="1:4" ht="15.75">
      <c r="A160" s="19"/>
      <c r="B160" s="19"/>
      <c r="C160" s="19"/>
      <c r="D160" s="1">
        <v>159</v>
      </c>
    </row>
    <row r="161" spans="1:4" ht="15.75">
      <c r="A161" s="19"/>
      <c r="B161" s="19"/>
      <c r="C161" s="19"/>
      <c r="D161" s="1">
        <v>160</v>
      </c>
    </row>
    <row r="162" spans="1:4" ht="15.75">
      <c r="A162" s="19"/>
      <c r="B162" s="19"/>
      <c r="C162" s="19"/>
      <c r="D162" s="1">
        <v>161</v>
      </c>
    </row>
    <row r="163" spans="1:4" ht="15.75">
      <c r="A163" s="19"/>
      <c r="B163" s="19"/>
      <c r="C163" s="19"/>
      <c r="D163" s="1">
        <v>162</v>
      </c>
    </row>
    <row r="164" spans="1:4" ht="15.75">
      <c r="A164" s="19"/>
      <c r="B164" s="19"/>
      <c r="C164" s="19"/>
      <c r="D164" s="1">
        <v>163</v>
      </c>
    </row>
    <row r="165" spans="1:4" ht="15.75">
      <c r="A165" s="19"/>
      <c r="B165" s="19"/>
      <c r="C165" s="19"/>
      <c r="D165" s="1">
        <v>164</v>
      </c>
    </row>
    <row r="166" spans="1:4" ht="15.75">
      <c r="A166" s="19"/>
      <c r="B166" s="19"/>
      <c r="C166" s="19"/>
      <c r="D166" s="1">
        <v>165</v>
      </c>
    </row>
    <row r="167" spans="1:4" ht="15.75">
      <c r="A167" s="19"/>
      <c r="B167" s="19"/>
      <c r="C167" s="19"/>
      <c r="D167" s="1">
        <v>166</v>
      </c>
    </row>
    <row r="168" spans="1:4" ht="15.75">
      <c r="A168" s="19"/>
      <c r="B168" s="19"/>
      <c r="C168" s="19"/>
      <c r="D168" s="1">
        <v>167</v>
      </c>
    </row>
    <row r="169" spans="1:4" ht="15.75">
      <c r="A169" s="19"/>
      <c r="B169" s="19"/>
      <c r="C169" s="19"/>
      <c r="D169" s="1">
        <v>168</v>
      </c>
    </row>
    <row r="170" spans="1:4" ht="15.75">
      <c r="A170" s="19"/>
      <c r="B170" s="19"/>
      <c r="C170" s="19"/>
      <c r="D170" s="1">
        <v>169</v>
      </c>
    </row>
    <row r="171" spans="1:4" ht="15.75">
      <c r="A171" s="19"/>
      <c r="B171" s="19"/>
      <c r="C171" s="19"/>
      <c r="D171" s="1">
        <v>170</v>
      </c>
    </row>
    <row r="172" spans="1:4" ht="15.75">
      <c r="A172" s="19"/>
      <c r="B172" s="19"/>
      <c r="C172" s="19"/>
      <c r="D172" s="1">
        <v>171</v>
      </c>
    </row>
    <row r="173" spans="1:4" ht="15.75">
      <c r="A173" s="19"/>
      <c r="B173" s="19"/>
      <c r="C173" s="19"/>
      <c r="D173" s="1">
        <v>172</v>
      </c>
    </row>
    <row r="174" spans="1:4" ht="15.75">
      <c r="A174" s="19"/>
      <c r="B174" s="19"/>
      <c r="C174" s="19"/>
      <c r="D174" s="1">
        <v>173</v>
      </c>
    </row>
    <row r="175" spans="1:4" ht="15.75">
      <c r="A175" s="19"/>
      <c r="B175" s="19"/>
      <c r="C175" s="19"/>
      <c r="D175" s="1">
        <v>174</v>
      </c>
    </row>
    <row r="176" spans="1:4" ht="15.75">
      <c r="A176" s="19"/>
      <c r="B176" s="19"/>
      <c r="C176" s="19"/>
      <c r="D176" s="1">
        <v>175</v>
      </c>
    </row>
    <row r="177" spans="1:4" ht="15.75">
      <c r="A177" s="19"/>
      <c r="B177" s="19"/>
      <c r="C177" s="19"/>
      <c r="D177" s="1">
        <v>176</v>
      </c>
    </row>
    <row r="178" spans="1:4" ht="15.75">
      <c r="A178" s="19"/>
      <c r="B178" s="19"/>
      <c r="C178" s="19"/>
      <c r="D178" s="1">
        <v>177</v>
      </c>
    </row>
    <row r="179" spans="1:4" ht="15.75">
      <c r="A179" s="19"/>
      <c r="B179" s="19"/>
      <c r="C179" s="19"/>
      <c r="D179" s="1">
        <v>178</v>
      </c>
    </row>
    <row r="180" spans="1:4" ht="15.75">
      <c r="A180" s="19"/>
      <c r="B180" s="19"/>
      <c r="C180" s="19"/>
      <c r="D180" s="1">
        <v>179</v>
      </c>
    </row>
    <row r="181" spans="1:4" ht="15.75">
      <c r="A181" s="19"/>
      <c r="B181" s="19"/>
      <c r="C181" s="19"/>
      <c r="D181" s="1">
        <v>180</v>
      </c>
    </row>
    <row r="182" spans="1:4" ht="15.75">
      <c r="A182" s="19"/>
      <c r="B182" s="19"/>
      <c r="C182" s="19"/>
      <c r="D182" s="1">
        <v>181</v>
      </c>
    </row>
    <row r="183" spans="1:4" ht="15.75">
      <c r="A183" s="19"/>
      <c r="B183" s="19"/>
      <c r="C183" s="19"/>
      <c r="D183" s="1">
        <v>182</v>
      </c>
    </row>
    <row r="184" spans="1:4" ht="15.75">
      <c r="A184" s="19"/>
      <c r="B184" s="19"/>
      <c r="C184" s="19"/>
      <c r="D184" s="1">
        <v>183</v>
      </c>
    </row>
    <row r="185" spans="1:4" ht="15.75">
      <c r="A185" s="19"/>
      <c r="B185" s="19"/>
      <c r="C185" s="19"/>
      <c r="D185" s="1">
        <v>184</v>
      </c>
    </row>
    <row r="186" spans="1:4" ht="15.75">
      <c r="A186" s="19"/>
      <c r="B186" s="19"/>
      <c r="C186" s="19"/>
      <c r="D186" s="1">
        <v>185</v>
      </c>
    </row>
    <row r="187" spans="1:4" ht="15.75">
      <c r="A187" s="19"/>
      <c r="B187" s="19"/>
      <c r="C187" s="19"/>
      <c r="D187" s="1">
        <v>186</v>
      </c>
    </row>
    <row r="188" spans="1:4" ht="15.75">
      <c r="A188" s="19"/>
      <c r="B188" s="19"/>
      <c r="C188" s="19"/>
      <c r="D188" s="1">
        <v>187</v>
      </c>
    </row>
    <row r="189" spans="1:4" ht="15.75">
      <c r="A189" s="19"/>
      <c r="B189" s="19"/>
      <c r="C189" s="19"/>
      <c r="D189" s="1">
        <v>188</v>
      </c>
    </row>
    <row r="190" spans="1:4" ht="15.75">
      <c r="A190" s="19"/>
      <c r="B190" s="19"/>
      <c r="C190" s="19"/>
      <c r="D190" s="1">
        <v>189</v>
      </c>
    </row>
    <row r="191" spans="1:4" ht="15.75">
      <c r="A191" s="19"/>
      <c r="B191" s="19"/>
      <c r="C191" s="19"/>
      <c r="D191" s="1">
        <v>190</v>
      </c>
    </row>
    <row r="192" spans="1:4" ht="15.75">
      <c r="A192" s="19"/>
      <c r="B192" s="19"/>
      <c r="C192" s="19"/>
      <c r="D192" s="1">
        <v>191</v>
      </c>
    </row>
    <row r="193" spans="1:4" ht="15.75">
      <c r="A193" s="19"/>
      <c r="B193" s="19"/>
      <c r="C193" s="19"/>
      <c r="D193" s="1">
        <v>192</v>
      </c>
    </row>
    <row r="194" spans="1:4" ht="15.75">
      <c r="A194" s="19"/>
      <c r="B194" s="19"/>
      <c r="C194" s="19"/>
      <c r="D194" s="1">
        <v>193</v>
      </c>
    </row>
    <row r="195" spans="1:4" ht="15.75">
      <c r="A195" s="19"/>
      <c r="B195" s="19"/>
      <c r="C195" s="19"/>
      <c r="D195" s="1">
        <v>194</v>
      </c>
    </row>
    <row r="196" spans="1:4" ht="15.75">
      <c r="A196" s="19"/>
      <c r="B196" s="19"/>
      <c r="C196" s="19"/>
      <c r="D196" s="1">
        <v>195</v>
      </c>
    </row>
    <row r="197" spans="1:4" ht="15.75">
      <c r="A197" s="19"/>
      <c r="B197" s="19"/>
      <c r="C197" s="19"/>
      <c r="D197" s="1">
        <v>196</v>
      </c>
    </row>
    <row r="198" spans="1:4" ht="15.75">
      <c r="A198" s="19"/>
      <c r="B198" s="19"/>
      <c r="C198" s="19"/>
      <c r="D198" s="1">
        <v>197</v>
      </c>
    </row>
    <row r="199" spans="1:4" ht="15.75">
      <c r="A199" s="19"/>
      <c r="B199" s="19"/>
      <c r="C199" s="19"/>
      <c r="D199" s="1">
        <v>198</v>
      </c>
    </row>
    <row r="200" spans="1:4" ht="15.75">
      <c r="A200" s="19"/>
      <c r="B200" s="19"/>
      <c r="C200" s="19"/>
      <c r="D200" s="1">
        <v>199</v>
      </c>
    </row>
    <row r="201" spans="1:4" ht="15.75">
      <c r="A201" s="19"/>
      <c r="B201" s="19"/>
      <c r="C201" s="19"/>
      <c r="D201" s="1">
        <v>200</v>
      </c>
    </row>
    <row r="202" spans="1:4" ht="15.75">
      <c r="A202" s="19"/>
      <c r="B202" s="19"/>
      <c r="C202" s="19"/>
      <c r="D202" s="1">
        <v>201</v>
      </c>
    </row>
    <row r="203" spans="1:4" ht="15.75">
      <c r="A203" s="19"/>
      <c r="B203" s="19"/>
      <c r="C203" s="19"/>
      <c r="D203" s="1">
        <v>202</v>
      </c>
    </row>
    <row r="204" spans="1:4" ht="15.75">
      <c r="A204" s="19"/>
      <c r="B204" s="19"/>
      <c r="C204" s="19"/>
      <c r="D204" s="1">
        <v>203</v>
      </c>
    </row>
    <row r="205" spans="1:4" ht="15.75">
      <c r="A205" s="19"/>
      <c r="B205" s="19"/>
      <c r="C205" s="19"/>
      <c r="D205" s="1">
        <v>204</v>
      </c>
    </row>
    <row r="206" spans="1:4" ht="15.75">
      <c r="A206" s="19"/>
      <c r="B206" s="19"/>
      <c r="C206" s="19"/>
      <c r="D206" s="1">
        <v>205</v>
      </c>
    </row>
    <row r="207" spans="1:4" ht="15.75">
      <c r="A207" s="19"/>
      <c r="B207" s="19"/>
      <c r="C207" s="19"/>
      <c r="D207" s="1">
        <v>206</v>
      </c>
    </row>
    <row r="208" spans="1:4" ht="15.75">
      <c r="A208" s="19"/>
      <c r="B208" s="19"/>
      <c r="C208" s="19"/>
      <c r="D208" s="1">
        <v>207</v>
      </c>
    </row>
    <row r="209" spans="1:4" ht="15.75">
      <c r="A209" s="19"/>
      <c r="B209" s="19"/>
      <c r="C209" s="19"/>
      <c r="D209" s="1">
        <v>208</v>
      </c>
    </row>
    <row r="210" spans="1:4" ht="15.75">
      <c r="A210" s="19"/>
      <c r="B210" s="19"/>
      <c r="C210" s="19"/>
      <c r="D210" s="1">
        <v>209</v>
      </c>
    </row>
    <row r="211" spans="1:4" ht="15.75">
      <c r="A211" s="19"/>
      <c r="B211" s="19"/>
      <c r="C211" s="19"/>
      <c r="D211" s="1">
        <v>210</v>
      </c>
    </row>
    <row r="212" spans="1:4" ht="15.75">
      <c r="A212" s="19"/>
      <c r="B212" s="19"/>
      <c r="C212" s="19"/>
      <c r="D212" s="1">
        <v>211</v>
      </c>
    </row>
    <row r="213" spans="1:4" ht="15.75">
      <c r="A213" s="19"/>
      <c r="B213" s="19"/>
      <c r="C213" s="19"/>
      <c r="D213" s="1">
        <v>212</v>
      </c>
    </row>
    <row r="214" spans="1:4" ht="15.75">
      <c r="A214" s="19"/>
      <c r="B214" s="19"/>
      <c r="C214" s="19"/>
      <c r="D214" s="1">
        <v>213</v>
      </c>
    </row>
    <row r="215" spans="1:4" ht="15.75">
      <c r="A215" s="19"/>
      <c r="B215" s="19"/>
      <c r="C215" s="19"/>
      <c r="D215" s="1">
        <v>214</v>
      </c>
    </row>
    <row r="216" spans="1:4" ht="15.75">
      <c r="A216" s="19"/>
      <c r="B216" s="19"/>
      <c r="C216" s="19"/>
      <c r="D216" s="1">
        <v>215</v>
      </c>
    </row>
    <row r="217" spans="1:4" ht="15.75">
      <c r="A217" s="19"/>
      <c r="B217" s="19"/>
      <c r="C217" s="19"/>
      <c r="D217" s="1">
        <v>216</v>
      </c>
    </row>
    <row r="218" spans="1:4" ht="15.75">
      <c r="A218" s="19"/>
      <c r="B218" s="19"/>
      <c r="C218" s="19"/>
      <c r="D218" s="1">
        <v>217</v>
      </c>
    </row>
    <row r="219" spans="1:4" ht="15.75">
      <c r="A219" s="19"/>
      <c r="B219" s="19"/>
      <c r="C219" s="19"/>
      <c r="D219" s="1">
        <v>218</v>
      </c>
    </row>
    <row r="220" spans="1:4" ht="15.75">
      <c r="A220" s="19"/>
      <c r="B220" s="19"/>
      <c r="C220" s="19"/>
      <c r="D220" s="1">
        <v>219</v>
      </c>
    </row>
    <row r="221" spans="1:4" ht="15.75">
      <c r="A221" s="19"/>
      <c r="B221" s="19"/>
      <c r="C221" s="19"/>
      <c r="D221" s="1">
        <v>220</v>
      </c>
    </row>
    <row r="222" spans="1:4" ht="15.75">
      <c r="A222" s="19"/>
      <c r="B222" s="19"/>
      <c r="C222" s="19"/>
      <c r="D222" s="1">
        <v>221</v>
      </c>
    </row>
    <row r="223" spans="1:4" ht="15.75">
      <c r="A223" s="19"/>
      <c r="B223" s="19"/>
      <c r="C223" s="19"/>
      <c r="D223" s="1">
        <v>222</v>
      </c>
    </row>
    <row r="224" spans="1:4" ht="15.75">
      <c r="A224" s="19"/>
      <c r="B224" s="19"/>
      <c r="C224" s="19"/>
      <c r="D224" s="1">
        <v>223</v>
      </c>
    </row>
    <row r="225" spans="1:4" ht="15.75">
      <c r="A225" s="19"/>
      <c r="B225" s="19"/>
      <c r="C225" s="19"/>
      <c r="D225" s="1">
        <v>224</v>
      </c>
    </row>
    <row r="226" spans="1:4" ht="15.75">
      <c r="A226" s="19"/>
      <c r="B226" s="19"/>
      <c r="C226" s="19"/>
      <c r="D226" s="1">
        <v>225</v>
      </c>
    </row>
    <row r="227" spans="1:4" ht="15.75">
      <c r="A227" s="19"/>
      <c r="B227" s="19"/>
      <c r="C227" s="19"/>
      <c r="D227" s="1">
        <v>226</v>
      </c>
    </row>
    <row r="228" spans="1:4" ht="15.75">
      <c r="A228" s="19"/>
      <c r="B228" s="19"/>
      <c r="C228" s="19"/>
      <c r="D228" s="1">
        <v>227</v>
      </c>
    </row>
    <row r="229" spans="1:4" ht="15.75">
      <c r="A229" s="19"/>
      <c r="B229" s="19"/>
      <c r="C229" s="19"/>
      <c r="D229" s="1">
        <v>228</v>
      </c>
    </row>
    <row r="230" spans="1:4" ht="15.75">
      <c r="A230" s="19"/>
      <c r="B230" s="19"/>
      <c r="C230" s="19"/>
      <c r="D230" s="1">
        <v>229</v>
      </c>
    </row>
    <row r="231" spans="1:4" ht="15.75">
      <c r="A231" s="19"/>
      <c r="B231" s="19"/>
      <c r="C231" s="19"/>
      <c r="D231" s="1">
        <v>230</v>
      </c>
    </row>
    <row r="232" spans="1:4" ht="15.75">
      <c r="A232" s="19"/>
      <c r="B232" s="19"/>
      <c r="C232" s="19"/>
      <c r="D232" s="1">
        <v>231</v>
      </c>
    </row>
    <row r="233" spans="1:4" ht="15.75">
      <c r="A233" s="19"/>
      <c r="B233" s="19"/>
      <c r="C233" s="19"/>
      <c r="D233" s="1">
        <v>232</v>
      </c>
    </row>
    <row r="234" spans="1:4" ht="15.75">
      <c r="A234" s="19"/>
      <c r="B234" s="19"/>
      <c r="C234" s="19"/>
      <c r="D234" s="1">
        <v>233</v>
      </c>
    </row>
    <row r="235" spans="1:4" ht="15.75">
      <c r="A235" s="19"/>
      <c r="B235" s="19"/>
      <c r="C235" s="19"/>
      <c r="D235" s="1">
        <v>234</v>
      </c>
    </row>
    <row r="236" spans="1:4" ht="15.75">
      <c r="A236" s="19"/>
      <c r="B236" s="19"/>
      <c r="C236" s="19"/>
      <c r="D236" s="1">
        <v>235</v>
      </c>
    </row>
    <row r="237" spans="1:4" ht="15.75">
      <c r="A237" s="19"/>
      <c r="B237" s="19"/>
      <c r="C237" s="19"/>
      <c r="D237" s="1">
        <v>236</v>
      </c>
    </row>
    <row r="238" spans="1:4" ht="15.75">
      <c r="A238" s="19"/>
      <c r="B238" s="19"/>
      <c r="C238" s="19"/>
      <c r="D238" s="1">
        <v>237</v>
      </c>
    </row>
    <row r="239" spans="1:4" ht="15.75">
      <c r="A239" s="19"/>
      <c r="B239" s="19"/>
      <c r="C239" s="19"/>
      <c r="D239" s="1">
        <v>238</v>
      </c>
    </row>
    <row r="240" spans="1:4" ht="15.75">
      <c r="A240" s="19"/>
      <c r="B240" s="19"/>
      <c r="C240" s="19"/>
      <c r="D240" s="1">
        <v>239</v>
      </c>
    </row>
    <row r="241" spans="1:4" ht="15.75">
      <c r="A241" s="19"/>
      <c r="B241" s="19"/>
      <c r="C241" s="19"/>
      <c r="D241" s="1">
        <v>240</v>
      </c>
    </row>
    <row r="242" spans="1:4" ht="15.75">
      <c r="A242" s="19"/>
      <c r="B242" s="19"/>
      <c r="C242" s="19"/>
      <c r="D242" s="1">
        <v>241</v>
      </c>
    </row>
    <row r="243" spans="1:4" ht="15.75">
      <c r="A243" s="19"/>
      <c r="B243" s="19"/>
      <c r="C243" s="19"/>
      <c r="D243" s="1">
        <v>242</v>
      </c>
    </row>
    <row r="244" spans="1:4" ht="15.75">
      <c r="A244" s="19"/>
      <c r="B244" s="19"/>
      <c r="C244" s="19"/>
      <c r="D244" s="1">
        <v>243</v>
      </c>
    </row>
    <row r="245" spans="1:4" ht="15.75">
      <c r="A245" s="19"/>
      <c r="B245" s="19"/>
      <c r="C245" s="19"/>
      <c r="D245" s="1">
        <v>244</v>
      </c>
    </row>
    <row r="246" spans="1:4" ht="15.75">
      <c r="A246" s="19"/>
      <c r="B246" s="19"/>
      <c r="C246" s="19"/>
      <c r="D246" s="1">
        <v>245</v>
      </c>
    </row>
    <row r="247" spans="1:4" ht="15.75">
      <c r="A247" s="19"/>
      <c r="B247" s="19"/>
      <c r="C247" s="19"/>
      <c r="D247" s="1">
        <v>246</v>
      </c>
    </row>
    <row r="248" spans="1:4" ht="15.75">
      <c r="A248" s="19"/>
      <c r="B248" s="19"/>
      <c r="C248" s="19"/>
      <c r="D248" s="1">
        <v>247</v>
      </c>
    </row>
    <row r="249" spans="1:4" ht="15.75">
      <c r="A249" s="19"/>
      <c r="B249" s="19"/>
      <c r="C249" s="19"/>
      <c r="D249" s="1">
        <v>248</v>
      </c>
    </row>
    <row r="250" spans="1:4" ht="15.75">
      <c r="A250" s="19"/>
      <c r="B250" s="19"/>
      <c r="C250" s="19"/>
      <c r="D250" s="1">
        <v>249</v>
      </c>
    </row>
    <row r="251" spans="1:4" ht="15.75">
      <c r="A251" s="19"/>
      <c r="B251" s="19"/>
      <c r="C251" s="19"/>
      <c r="D251" s="1">
        <v>250</v>
      </c>
    </row>
    <row r="252" spans="1:4" ht="15.75">
      <c r="A252" s="19"/>
      <c r="B252" s="19"/>
      <c r="C252" s="19"/>
      <c r="D252" s="1">
        <v>251</v>
      </c>
    </row>
    <row r="253" spans="1:4" ht="15.75">
      <c r="A253" s="19"/>
      <c r="B253" s="19"/>
      <c r="C253" s="19"/>
      <c r="D253" s="1">
        <v>252</v>
      </c>
    </row>
    <row r="254" spans="1:4" ht="15.75">
      <c r="A254" s="19"/>
      <c r="B254" s="19"/>
      <c r="C254" s="19"/>
      <c r="D254" s="1">
        <v>253</v>
      </c>
    </row>
    <row r="255" spans="1:4" ht="15.75">
      <c r="A255" s="19"/>
      <c r="B255" s="19"/>
      <c r="C255" s="19"/>
      <c r="D255" s="1">
        <v>254</v>
      </c>
    </row>
    <row r="256" spans="1:4" ht="15.75">
      <c r="A256" s="19"/>
      <c r="B256" s="19"/>
      <c r="C256" s="19"/>
      <c r="D256" s="1">
        <v>255</v>
      </c>
    </row>
    <row r="257" spans="1:4" ht="15.75">
      <c r="A257" s="19"/>
      <c r="B257" s="19"/>
      <c r="C257" s="19"/>
      <c r="D257" s="1">
        <v>256</v>
      </c>
    </row>
    <row r="258" spans="1:4" ht="15.75">
      <c r="A258" s="19"/>
      <c r="B258" s="19"/>
      <c r="C258" s="19"/>
      <c r="D258" s="1">
        <v>257</v>
      </c>
    </row>
    <row r="259" spans="1:4" ht="15.75">
      <c r="A259" s="19"/>
      <c r="B259" s="19"/>
      <c r="C259" s="19"/>
      <c r="D259" s="1">
        <v>258</v>
      </c>
    </row>
    <row r="260" spans="1:4" ht="15.75">
      <c r="A260" s="19"/>
      <c r="B260" s="19"/>
      <c r="C260" s="19"/>
      <c r="D260" s="1">
        <v>259</v>
      </c>
    </row>
    <row r="261" spans="1:4" ht="15.75">
      <c r="A261" s="19"/>
      <c r="B261" s="19"/>
      <c r="C261" s="19"/>
      <c r="D261" s="1">
        <v>260</v>
      </c>
    </row>
    <row r="262" spans="1:4" ht="15.75">
      <c r="A262" s="19"/>
      <c r="B262" s="19"/>
      <c r="C262" s="19"/>
      <c r="D262" s="1">
        <v>261</v>
      </c>
    </row>
    <row r="263" spans="1:4" ht="15.75">
      <c r="A263" s="19"/>
      <c r="B263" s="19"/>
      <c r="C263" s="19"/>
      <c r="D263" s="1">
        <v>262</v>
      </c>
    </row>
    <row r="264" spans="1:4" ht="15.75">
      <c r="A264" s="19"/>
      <c r="B264" s="19"/>
      <c r="C264" s="19"/>
      <c r="D264" s="1">
        <v>263</v>
      </c>
    </row>
    <row r="265" spans="1:4" ht="15.75">
      <c r="A265" s="19"/>
      <c r="B265" s="19"/>
      <c r="C265" s="19"/>
      <c r="D265" s="1">
        <v>264</v>
      </c>
    </row>
    <row r="266" spans="1:4" ht="15.75">
      <c r="A266" s="19"/>
      <c r="B266" s="19"/>
      <c r="C266" s="19"/>
      <c r="D266" s="1">
        <v>265</v>
      </c>
    </row>
    <row r="267" spans="1:4" ht="15.75">
      <c r="A267" s="19"/>
      <c r="B267" s="19"/>
      <c r="C267" s="19"/>
      <c r="D267" s="1">
        <v>266</v>
      </c>
    </row>
    <row r="268" spans="1:4" ht="15.75">
      <c r="A268" s="19"/>
      <c r="B268" s="19"/>
      <c r="C268" s="19"/>
      <c r="D268" s="1">
        <v>267</v>
      </c>
    </row>
    <row r="269" spans="1:4" ht="15.75">
      <c r="A269" s="19"/>
      <c r="B269" s="19"/>
      <c r="C269" s="19"/>
      <c r="D269" s="1">
        <v>268</v>
      </c>
    </row>
    <row r="270" spans="1:4" ht="15.75">
      <c r="A270" s="19"/>
      <c r="B270" s="19"/>
      <c r="C270" s="19"/>
      <c r="D270" s="1">
        <v>269</v>
      </c>
    </row>
    <row r="271" spans="1:4" ht="15.75">
      <c r="A271" s="19"/>
      <c r="B271" s="19"/>
      <c r="C271" s="19"/>
      <c r="D271" s="1">
        <v>270</v>
      </c>
    </row>
    <row r="272" spans="1:4" ht="15.75">
      <c r="A272" s="19"/>
      <c r="B272" s="19"/>
      <c r="C272" s="19"/>
      <c r="D272" s="1">
        <v>271</v>
      </c>
    </row>
    <row r="273" spans="1:4" ht="15.75">
      <c r="A273" s="19"/>
      <c r="B273" s="19"/>
      <c r="C273" s="19"/>
      <c r="D273" s="1">
        <v>272</v>
      </c>
    </row>
    <row r="274" spans="1:4" ht="15.75">
      <c r="A274" s="19"/>
      <c r="B274" s="19"/>
      <c r="C274" s="19"/>
      <c r="D274" s="1">
        <v>273</v>
      </c>
    </row>
    <row r="275" spans="1:4" ht="15.75">
      <c r="A275" s="19"/>
      <c r="B275" s="19"/>
      <c r="C275" s="19"/>
      <c r="D275" s="1">
        <v>274</v>
      </c>
    </row>
    <row r="276" spans="1:4" ht="15.75">
      <c r="A276" s="19"/>
      <c r="B276" s="19"/>
      <c r="C276" s="19"/>
      <c r="D276" s="1">
        <v>275</v>
      </c>
    </row>
    <row r="277" spans="1:4" ht="15.75">
      <c r="A277" s="19"/>
      <c r="B277" s="19"/>
      <c r="C277" s="19"/>
      <c r="D277" s="1">
        <v>276</v>
      </c>
    </row>
    <row r="278" spans="1:4" ht="15.75">
      <c r="A278" s="19"/>
      <c r="B278" s="19"/>
      <c r="C278" s="19"/>
      <c r="D278" s="1">
        <v>277</v>
      </c>
    </row>
    <row r="279" spans="1:4" ht="15.75">
      <c r="A279" s="19"/>
      <c r="B279" s="19"/>
      <c r="C279" s="19"/>
      <c r="D279" s="1">
        <v>278</v>
      </c>
    </row>
    <row r="280" spans="1:4" ht="15.75">
      <c r="A280" s="19"/>
      <c r="B280" s="19"/>
      <c r="C280" s="19"/>
      <c r="D280" s="1">
        <v>279</v>
      </c>
    </row>
    <row r="281" spans="1:4" ht="15.75">
      <c r="A281" s="19"/>
      <c r="B281" s="19"/>
      <c r="C281" s="19"/>
      <c r="D281" s="1">
        <v>280</v>
      </c>
    </row>
    <row r="282" spans="1:4" ht="15.75">
      <c r="A282" s="19"/>
      <c r="B282" s="19"/>
      <c r="C282" s="19"/>
      <c r="D282" s="1">
        <v>281</v>
      </c>
    </row>
    <row r="283" spans="1:4" ht="15.75">
      <c r="A283" s="19"/>
      <c r="B283" s="19"/>
      <c r="C283" s="19"/>
      <c r="D283" s="1">
        <v>282</v>
      </c>
    </row>
    <row r="284" spans="1:4" ht="15.75">
      <c r="A284" s="19"/>
      <c r="B284" s="19"/>
      <c r="C284" s="19"/>
      <c r="D284" s="1">
        <v>283</v>
      </c>
    </row>
    <row r="285" spans="1:4" ht="15.75">
      <c r="A285" s="19"/>
      <c r="B285" s="19"/>
      <c r="C285" s="19"/>
      <c r="D285" s="1">
        <v>284</v>
      </c>
    </row>
    <row r="286" spans="1:4" ht="15.75">
      <c r="A286" s="19"/>
      <c r="B286" s="19"/>
      <c r="C286" s="19"/>
      <c r="D286" s="1">
        <v>285</v>
      </c>
    </row>
    <row r="287" spans="1:4" ht="15.75">
      <c r="A287" s="19"/>
      <c r="B287" s="19"/>
      <c r="C287" s="19"/>
      <c r="D287" s="1">
        <v>286</v>
      </c>
    </row>
    <row r="288" spans="1:4" ht="15.75">
      <c r="A288" s="19"/>
      <c r="B288" s="19"/>
      <c r="C288" s="19"/>
      <c r="D288" s="1">
        <v>287</v>
      </c>
    </row>
    <row r="289" spans="1:4" ht="15.75">
      <c r="A289" s="19"/>
      <c r="B289" s="19"/>
      <c r="C289" s="19"/>
      <c r="D289" s="1">
        <v>288</v>
      </c>
    </row>
    <row r="290" spans="1:4" ht="15.75">
      <c r="A290" s="19"/>
      <c r="B290" s="19"/>
      <c r="C290" s="19"/>
      <c r="D290" s="1">
        <v>289</v>
      </c>
    </row>
    <row r="291" spans="1:4" ht="15.75">
      <c r="A291" s="19"/>
      <c r="B291" s="19"/>
      <c r="C291" s="19"/>
      <c r="D291" s="1">
        <v>290</v>
      </c>
    </row>
    <row r="292" spans="1:4" ht="15.75">
      <c r="A292" s="19"/>
      <c r="B292" s="19"/>
      <c r="C292" s="19"/>
      <c r="D292" s="1">
        <v>291</v>
      </c>
    </row>
    <row r="293" spans="1:4" ht="15.75">
      <c r="A293" s="19"/>
      <c r="B293" s="19"/>
      <c r="C293" s="19"/>
      <c r="D293" s="1">
        <v>292</v>
      </c>
    </row>
    <row r="294" spans="1:4" ht="15.75">
      <c r="A294" s="19"/>
      <c r="B294" s="19"/>
      <c r="C294" s="19"/>
      <c r="D294" s="1">
        <v>293</v>
      </c>
    </row>
    <row r="295" spans="1:4" ht="15.75">
      <c r="A295" s="19"/>
      <c r="B295" s="19"/>
      <c r="C295" s="19"/>
      <c r="D295" s="1">
        <v>294</v>
      </c>
    </row>
    <row r="296" spans="1:4" ht="15.75">
      <c r="A296" s="19"/>
      <c r="B296" s="19"/>
      <c r="C296" s="19"/>
      <c r="D296" s="1">
        <v>295</v>
      </c>
    </row>
    <row r="297" spans="1:4" ht="15.75">
      <c r="A297" s="19"/>
      <c r="B297" s="19"/>
      <c r="C297" s="19"/>
      <c r="D297" s="1">
        <v>296</v>
      </c>
    </row>
    <row r="298" spans="1:4" ht="15.75">
      <c r="A298" s="19"/>
      <c r="B298" s="19"/>
      <c r="C298" s="19"/>
      <c r="D298" s="1">
        <v>297</v>
      </c>
    </row>
    <row r="299" spans="1:4" ht="15.75">
      <c r="A299" s="19"/>
      <c r="B299" s="19"/>
      <c r="C299" s="19"/>
      <c r="D299" s="1">
        <v>298</v>
      </c>
    </row>
    <row r="300" spans="1:4" ht="15.75">
      <c r="A300" s="19"/>
      <c r="B300" s="19"/>
      <c r="C300" s="19"/>
      <c r="D300" s="1">
        <v>299</v>
      </c>
    </row>
    <row r="301" spans="1:4" ht="15.75">
      <c r="A301" s="19"/>
      <c r="B301" s="19"/>
      <c r="C301" s="19"/>
      <c r="D301" s="1">
        <v>300</v>
      </c>
    </row>
    <row r="302" spans="1:4" ht="15.75">
      <c r="A302" s="19"/>
      <c r="B302" s="19"/>
      <c r="C302" s="19"/>
      <c r="D302" s="1">
        <v>301</v>
      </c>
    </row>
    <row r="303" spans="1:4" ht="15.75">
      <c r="A303" s="19"/>
      <c r="B303" s="19"/>
      <c r="C303" s="19"/>
      <c r="D303" s="1">
        <v>302</v>
      </c>
    </row>
    <row r="304" spans="1:4" ht="15.75">
      <c r="A304" s="19"/>
      <c r="B304" s="19"/>
      <c r="C304" s="19"/>
      <c r="D304" s="1">
        <v>303</v>
      </c>
    </row>
    <row r="305" spans="1:4" ht="15.75">
      <c r="A305" s="19"/>
      <c r="B305" s="19"/>
      <c r="C305" s="19"/>
      <c r="D305" s="1">
        <v>304</v>
      </c>
    </row>
    <row r="306" spans="1:4" ht="15.75">
      <c r="A306" s="19"/>
      <c r="B306" s="19"/>
      <c r="C306" s="19"/>
      <c r="D306" s="1">
        <v>305</v>
      </c>
    </row>
    <row r="307" spans="1:4" ht="15.75">
      <c r="A307" s="19"/>
      <c r="B307" s="19"/>
      <c r="C307" s="19"/>
      <c r="D307" s="1">
        <v>306</v>
      </c>
    </row>
    <row r="308" spans="1:4" ht="15.75">
      <c r="A308" s="19"/>
      <c r="B308" s="19"/>
      <c r="C308" s="19"/>
      <c r="D308" s="1">
        <v>307</v>
      </c>
    </row>
    <row r="309" spans="1:4" ht="15.75">
      <c r="A309" s="19"/>
      <c r="B309" s="19"/>
      <c r="C309" s="19"/>
      <c r="D309" s="1">
        <v>308</v>
      </c>
    </row>
    <row r="310" spans="1:4" ht="15.75">
      <c r="A310" s="19"/>
      <c r="B310" s="19"/>
      <c r="C310" s="19"/>
      <c r="D310" s="1">
        <v>309</v>
      </c>
    </row>
    <row r="311" spans="1:4" ht="15.75">
      <c r="A311" s="19"/>
      <c r="B311" s="19"/>
      <c r="C311" s="19"/>
      <c r="D311" s="1">
        <v>310</v>
      </c>
    </row>
    <row r="312" spans="1:4" ht="15.75">
      <c r="A312" s="19"/>
      <c r="B312" s="19"/>
      <c r="C312" s="19"/>
      <c r="D312" s="1">
        <v>311</v>
      </c>
    </row>
    <row r="313" spans="1:4" ht="15.75">
      <c r="A313" s="19"/>
      <c r="B313" s="19"/>
      <c r="C313" s="19"/>
      <c r="D313" s="1">
        <v>312</v>
      </c>
    </row>
    <row r="314" spans="1:4" ht="15.75">
      <c r="A314" s="19"/>
      <c r="B314" s="19"/>
      <c r="C314" s="19"/>
      <c r="D314" s="1">
        <v>313</v>
      </c>
    </row>
    <row r="315" spans="1:4" ht="15.75">
      <c r="A315" s="19"/>
      <c r="B315" s="19"/>
      <c r="C315" s="19"/>
      <c r="D315" s="1">
        <v>314</v>
      </c>
    </row>
    <row r="316" spans="1:4" ht="15.75">
      <c r="A316" s="19"/>
      <c r="B316" s="19"/>
      <c r="C316" s="19"/>
      <c r="D316" s="1">
        <v>315</v>
      </c>
    </row>
    <row r="317" spans="1:4" ht="15.75">
      <c r="A317" s="19"/>
      <c r="B317" s="19"/>
      <c r="C317" s="19"/>
      <c r="D317" s="1">
        <v>316</v>
      </c>
    </row>
    <row r="318" spans="1:4" ht="15.75">
      <c r="A318" s="19"/>
      <c r="B318" s="19"/>
      <c r="C318" s="19"/>
      <c r="D318" s="1">
        <v>317</v>
      </c>
    </row>
    <row r="319" spans="1:4" ht="15.75">
      <c r="A319" s="19"/>
      <c r="B319" s="19"/>
      <c r="C319" s="19"/>
      <c r="D319" s="1">
        <v>318</v>
      </c>
    </row>
    <row r="320" spans="1:4" ht="15.75">
      <c r="A320" s="19"/>
      <c r="B320" s="19"/>
      <c r="C320" s="19"/>
      <c r="D320" s="1">
        <v>319</v>
      </c>
    </row>
    <row r="321" spans="1:4" ht="15.75">
      <c r="A321" s="19"/>
      <c r="B321" s="19"/>
      <c r="C321" s="19"/>
      <c r="D321" s="1">
        <v>320</v>
      </c>
    </row>
    <row r="322" spans="1:4" ht="15.75">
      <c r="A322" s="19"/>
      <c r="B322" s="19"/>
      <c r="C322" s="19"/>
      <c r="D322" s="1">
        <v>321</v>
      </c>
    </row>
    <row r="323" spans="1:4" ht="15.75">
      <c r="A323" s="19"/>
      <c r="B323" s="19"/>
      <c r="C323" s="19"/>
      <c r="D323" s="1">
        <v>322</v>
      </c>
    </row>
    <row r="324" spans="1:4" ht="15.75">
      <c r="A324" s="19"/>
      <c r="B324" s="19"/>
      <c r="C324" s="19"/>
      <c r="D324" s="1">
        <v>323</v>
      </c>
    </row>
    <row r="325" spans="1:4" ht="15.75">
      <c r="A325" s="19"/>
      <c r="B325" s="19"/>
      <c r="C325" s="19"/>
      <c r="D325" s="1">
        <v>324</v>
      </c>
    </row>
    <row r="326" spans="1:4" ht="15.75">
      <c r="A326" s="19"/>
      <c r="B326" s="19"/>
      <c r="C326" s="19"/>
      <c r="D326" s="1">
        <v>325</v>
      </c>
    </row>
    <row r="327" spans="1:4" ht="15.75">
      <c r="A327" s="19"/>
      <c r="B327" s="19"/>
      <c r="C327" s="19"/>
      <c r="D327" s="1">
        <v>326</v>
      </c>
    </row>
    <row r="328" spans="1:4" ht="15.75">
      <c r="A328" s="19"/>
      <c r="B328" s="19"/>
      <c r="C328" s="19"/>
      <c r="D328" s="1">
        <v>327</v>
      </c>
    </row>
    <row r="329" spans="1:4" ht="15.75">
      <c r="A329" s="19"/>
      <c r="B329" s="19"/>
      <c r="C329" s="19"/>
      <c r="D329" s="1">
        <v>328</v>
      </c>
    </row>
    <row r="330" spans="1:4" ht="15.75">
      <c r="A330" s="19"/>
      <c r="B330" s="19"/>
      <c r="C330" s="19"/>
      <c r="D330" s="1">
        <v>329</v>
      </c>
    </row>
    <row r="331" spans="1:4" ht="15.75">
      <c r="A331" s="19"/>
      <c r="B331" s="19"/>
      <c r="C331" s="19"/>
      <c r="D331" s="1">
        <v>330</v>
      </c>
    </row>
    <row r="332" spans="1:4" ht="15.75">
      <c r="A332" s="19"/>
      <c r="B332" s="19"/>
      <c r="C332" s="19"/>
      <c r="D332" s="1">
        <v>331</v>
      </c>
    </row>
    <row r="333" spans="1:4" ht="15.75">
      <c r="A333" s="19"/>
      <c r="B333" s="19"/>
      <c r="C333" s="19"/>
      <c r="D333" s="1">
        <v>332</v>
      </c>
    </row>
    <row r="334" spans="1:4" ht="15.75">
      <c r="A334" s="19"/>
      <c r="B334" s="19"/>
      <c r="C334" s="19"/>
      <c r="D334" s="1">
        <v>333</v>
      </c>
    </row>
    <row r="335" spans="1:4" ht="15.75">
      <c r="A335" s="19"/>
      <c r="B335" s="19"/>
      <c r="C335" s="19"/>
      <c r="D335" s="1">
        <v>334</v>
      </c>
    </row>
    <row r="336" spans="1:4" ht="15.75">
      <c r="A336" s="19"/>
      <c r="B336" s="19"/>
      <c r="C336" s="19"/>
      <c r="D336" s="1">
        <v>335</v>
      </c>
    </row>
    <row r="337" spans="1:4" ht="15.75">
      <c r="A337" s="19"/>
      <c r="B337" s="19"/>
      <c r="C337" s="19"/>
      <c r="D337" s="1">
        <v>336</v>
      </c>
    </row>
    <row r="338" spans="1:4" ht="15.75">
      <c r="A338" s="19"/>
      <c r="B338" s="19"/>
      <c r="C338" s="19"/>
      <c r="D338" s="1">
        <v>337</v>
      </c>
    </row>
    <row r="339" spans="1:4" ht="15.75">
      <c r="A339" s="19"/>
      <c r="B339" s="19"/>
      <c r="C339" s="19"/>
      <c r="D339" s="1">
        <v>338</v>
      </c>
    </row>
    <row r="340" spans="1:4" ht="15.75">
      <c r="A340" s="19"/>
      <c r="B340" s="19"/>
      <c r="C340" s="19"/>
      <c r="D340" s="1">
        <v>339</v>
      </c>
    </row>
    <row r="341" spans="1:4" ht="15.75">
      <c r="A341" s="19"/>
      <c r="B341" s="19"/>
      <c r="C341" s="19"/>
      <c r="D341" s="1">
        <v>340</v>
      </c>
    </row>
    <row r="342" spans="1:4" ht="15.75">
      <c r="A342" s="19"/>
      <c r="B342" s="19"/>
      <c r="C342" s="19"/>
      <c r="D342" s="1">
        <v>341</v>
      </c>
    </row>
    <row r="343" spans="1:4" ht="15.75">
      <c r="A343" s="19"/>
      <c r="B343" s="19"/>
      <c r="C343" s="19"/>
      <c r="D343" s="1">
        <v>342</v>
      </c>
    </row>
    <row r="344" spans="1:4" ht="15.75">
      <c r="A344" s="19"/>
      <c r="B344" s="19"/>
      <c r="C344" s="19"/>
      <c r="D344" s="1">
        <v>343</v>
      </c>
    </row>
    <row r="345" spans="1:4" ht="15.75">
      <c r="A345" s="19"/>
      <c r="B345" s="19"/>
      <c r="C345" s="19"/>
      <c r="D345" s="1">
        <v>344</v>
      </c>
    </row>
    <row r="346" spans="1:4" ht="15.75">
      <c r="A346" s="19"/>
      <c r="B346" s="19"/>
      <c r="C346" s="19"/>
      <c r="D346" s="1">
        <v>345</v>
      </c>
    </row>
    <row r="347" spans="1:4" ht="15.75">
      <c r="A347" s="19"/>
      <c r="B347" s="19"/>
      <c r="C347" s="19"/>
      <c r="D347" s="1">
        <v>346</v>
      </c>
    </row>
    <row r="348" spans="1:4" ht="15.75">
      <c r="A348" s="19"/>
      <c r="B348" s="19"/>
      <c r="C348" s="19"/>
      <c r="D348" s="1">
        <v>347</v>
      </c>
    </row>
    <row r="349" spans="1:4" ht="15.75">
      <c r="A349" s="19"/>
      <c r="B349" s="19"/>
      <c r="C349" s="19"/>
      <c r="D349" s="1">
        <v>348</v>
      </c>
    </row>
    <row r="350" spans="1:4" ht="15.75">
      <c r="A350" s="19"/>
      <c r="B350" s="19"/>
      <c r="C350" s="19"/>
      <c r="D350" s="1">
        <v>349</v>
      </c>
    </row>
    <row r="351" spans="1:4" ht="15.75">
      <c r="A351" s="19"/>
      <c r="B351" s="19"/>
      <c r="C351" s="19"/>
      <c r="D351" s="1">
        <v>350</v>
      </c>
    </row>
    <row r="352" spans="1:4" ht="15.75">
      <c r="A352" s="19"/>
      <c r="B352" s="19"/>
      <c r="C352" s="19"/>
      <c r="D352" s="1">
        <v>351</v>
      </c>
    </row>
    <row r="353" spans="1:4" ht="15.75">
      <c r="A353" s="19"/>
      <c r="B353" s="19"/>
      <c r="C353" s="19"/>
      <c r="D353" s="1">
        <v>352</v>
      </c>
    </row>
    <row r="354" spans="1:4" ht="15.75">
      <c r="A354" s="19"/>
      <c r="B354" s="19"/>
      <c r="C354" s="19"/>
      <c r="D354" s="1">
        <v>353</v>
      </c>
    </row>
    <row r="355" spans="1:4" ht="15.75">
      <c r="A355" s="19"/>
      <c r="B355" s="19"/>
      <c r="C355" s="19"/>
      <c r="D355" s="1">
        <v>354</v>
      </c>
    </row>
    <row r="356" spans="1:4" ht="15.75">
      <c r="A356" s="19"/>
      <c r="B356" s="19"/>
      <c r="C356" s="19"/>
      <c r="D356" s="1">
        <v>355</v>
      </c>
    </row>
    <row r="357" spans="1:4" ht="15.75">
      <c r="A357" s="19"/>
      <c r="B357" s="19"/>
      <c r="C357" s="19"/>
      <c r="D357" s="1">
        <v>356</v>
      </c>
    </row>
    <row r="358" spans="1:4" ht="15.75">
      <c r="A358" s="19"/>
      <c r="B358" s="19"/>
      <c r="C358" s="19"/>
      <c r="D358" s="1">
        <v>357</v>
      </c>
    </row>
    <row r="359" spans="1:4" ht="15.75">
      <c r="A359" s="19"/>
      <c r="B359" s="19"/>
      <c r="C359" s="19"/>
      <c r="D359" s="1">
        <v>358</v>
      </c>
    </row>
    <row r="360" spans="1:4" ht="15.75">
      <c r="A360" s="19"/>
      <c r="B360" s="19"/>
      <c r="C360" s="19"/>
      <c r="D360" s="1">
        <v>359</v>
      </c>
    </row>
    <row r="361" spans="1:4" ht="15.75">
      <c r="A361" s="19"/>
      <c r="B361" s="19"/>
      <c r="C361" s="19"/>
      <c r="D361" s="1">
        <v>360</v>
      </c>
    </row>
    <row r="362" spans="1:4" ht="15.75">
      <c r="A362" s="19"/>
      <c r="B362" s="19"/>
      <c r="C362" s="19"/>
      <c r="D362" s="1">
        <v>361</v>
      </c>
    </row>
    <row r="363" spans="1:4" ht="15.75">
      <c r="A363" s="19"/>
      <c r="B363" s="19"/>
      <c r="C363" s="19"/>
      <c r="D363" s="1">
        <v>362</v>
      </c>
    </row>
    <row r="364" spans="1:4" ht="15.75">
      <c r="A364" s="19"/>
      <c r="B364" s="19"/>
      <c r="C364" s="19"/>
      <c r="D364" s="1">
        <v>363</v>
      </c>
    </row>
    <row r="365" spans="1:4" ht="15.75">
      <c r="A365" s="19"/>
      <c r="B365" s="19"/>
      <c r="C365" s="19"/>
      <c r="D365" s="1">
        <v>364</v>
      </c>
    </row>
    <row r="366" spans="1:4" ht="15.75">
      <c r="A366" s="19"/>
      <c r="B366" s="19"/>
      <c r="C366" s="19"/>
      <c r="D366" s="1">
        <v>365</v>
      </c>
    </row>
    <row r="367" spans="1:4" ht="15.75">
      <c r="A367" s="19"/>
      <c r="B367" s="19"/>
      <c r="C367" s="19"/>
      <c r="D367" s="1">
        <v>366</v>
      </c>
    </row>
    <row r="368" spans="1:4" ht="15.75">
      <c r="A368" s="19"/>
      <c r="B368" s="19"/>
      <c r="C368" s="19"/>
      <c r="D368" s="1">
        <v>367</v>
      </c>
    </row>
    <row r="369" spans="1:4" ht="15.75">
      <c r="A369" s="19"/>
      <c r="B369" s="19"/>
      <c r="C369" s="19"/>
      <c r="D369" s="1">
        <v>368</v>
      </c>
    </row>
    <row r="370" spans="1:4" ht="15.75">
      <c r="A370" s="19"/>
      <c r="B370" s="19"/>
      <c r="C370" s="19"/>
      <c r="D370" s="1">
        <v>369</v>
      </c>
    </row>
    <row r="371" spans="1:4" ht="15.75">
      <c r="A371" s="19"/>
      <c r="B371" s="19"/>
      <c r="C371" s="19"/>
      <c r="D371" s="1">
        <v>370</v>
      </c>
    </row>
    <row r="372" spans="1:4" ht="15.75">
      <c r="A372" s="19"/>
      <c r="B372" s="19"/>
      <c r="C372" s="19"/>
      <c r="D372" s="1">
        <v>371</v>
      </c>
    </row>
    <row r="373" spans="1:4" ht="15.75">
      <c r="A373" s="19"/>
      <c r="B373" s="19"/>
      <c r="C373" s="19"/>
      <c r="D373" s="1">
        <v>372</v>
      </c>
    </row>
    <row r="374" spans="1:4" ht="15.75">
      <c r="A374" s="19"/>
      <c r="B374" s="19"/>
      <c r="C374" s="19"/>
      <c r="D374" s="1">
        <v>373</v>
      </c>
    </row>
    <row r="375" spans="1:4" ht="15.75">
      <c r="A375" s="19"/>
      <c r="B375" s="19"/>
      <c r="C375" s="19"/>
      <c r="D375" s="1">
        <v>374</v>
      </c>
    </row>
    <row r="376" spans="1:4" ht="15.75">
      <c r="A376" s="19"/>
      <c r="B376" s="19"/>
      <c r="C376" s="19"/>
      <c r="D376" s="1">
        <v>375</v>
      </c>
    </row>
    <row r="377" spans="1:4" ht="15.75">
      <c r="A377" s="19"/>
      <c r="B377" s="19"/>
      <c r="C377" s="19"/>
      <c r="D377" s="1">
        <v>376</v>
      </c>
    </row>
    <row r="378" spans="1:4" ht="15.75">
      <c r="A378" s="19"/>
      <c r="B378" s="19"/>
      <c r="C378" s="19"/>
      <c r="D378" s="1">
        <v>377</v>
      </c>
    </row>
    <row r="379" spans="1:4" ht="15.75">
      <c r="A379" s="19"/>
      <c r="B379" s="19"/>
      <c r="C379" s="19"/>
      <c r="D379" s="1">
        <v>378</v>
      </c>
    </row>
    <row r="380" spans="1:4" ht="15.75">
      <c r="A380" s="19"/>
      <c r="B380" s="19"/>
      <c r="C380" s="19"/>
      <c r="D380" s="1">
        <v>379</v>
      </c>
    </row>
    <row r="381" spans="1:4" ht="15.75">
      <c r="A381" s="19"/>
      <c r="B381" s="19"/>
      <c r="C381" s="19"/>
      <c r="D381" s="1">
        <v>380</v>
      </c>
    </row>
    <row r="382" spans="1:4" ht="15.75">
      <c r="A382" s="19"/>
      <c r="B382" s="19"/>
      <c r="C382" s="19"/>
      <c r="D382" s="1">
        <v>381</v>
      </c>
    </row>
    <row r="383" spans="1:4" ht="15.75">
      <c r="A383" s="19"/>
      <c r="B383" s="19"/>
      <c r="C383" s="19"/>
      <c r="D383" s="1">
        <v>382</v>
      </c>
    </row>
    <row r="384" spans="1:4" ht="15.75">
      <c r="A384" s="19"/>
      <c r="B384" s="19"/>
      <c r="C384" s="19"/>
      <c r="D384" s="1">
        <v>383</v>
      </c>
    </row>
    <row r="385" spans="1:4" ht="15.75">
      <c r="A385" s="19"/>
      <c r="B385" s="19"/>
      <c r="C385" s="19"/>
      <c r="D385" s="1">
        <v>384</v>
      </c>
    </row>
    <row r="386" spans="1:4" ht="15.75">
      <c r="A386" s="19"/>
      <c r="B386" s="19"/>
      <c r="C386" s="19"/>
      <c r="D386" s="1">
        <v>385</v>
      </c>
    </row>
    <row r="387" spans="1:4" ht="15.75">
      <c r="A387" s="19"/>
      <c r="B387" s="19"/>
      <c r="C387" s="19"/>
      <c r="D387" s="1">
        <v>386</v>
      </c>
    </row>
    <row r="388" spans="1:4" ht="15.75">
      <c r="A388" s="19"/>
      <c r="B388" s="19"/>
      <c r="C388" s="19"/>
      <c r="D388" s="1">
        <v>387</v>
      </c>
    </row>
    <row r="389" spans="1:4" ht="15.75">
      <c r="A389" s="19"/>
      <c r="B389" s="19"/>
      <c r="C389" s="19"/>
      <c r="D389" s="1">
        <v>388</v>
      </c>
    </row>
    <row r="390" spans="1:4" ht="15.75">
      <c r="A390" s="19"/>
      <c r="B390" s="19"/>
      <c r="C390" s="19"/>
      <c r="D390" s="1">
        <v>389</v>
      </c>
    </row>
    <row r="391" spans="1:4" ht="15.75">
      <c r="A391" s="19"/>
      <c r="B391" s="19"/>
      <c r="C391" s="19"/>
      <c r="D391" s="1">
        <v>390</v>
      </c>
    </row>
    <row r="392" spans="1:4" ht="15.75">
      <c r="A392" s="19"/>
      <c r="B392" s="19"/>
      <c r="C392" s="19"/>
      <c r="D392" s="1">
        <v>391</v>
      </c>
    </row>
    <row r="393" spans="1:4" ht="15.75">
      <c r="A393" s="19"/>
      <c r="B393" s="19"/>
      <c r="C393" s="19"/>
      <c r="D393" s="1">
        <v>392</v>
      </c>
    </row>
    <row r="394" spans="1:4" ht="15.75">
      <c r="A394" s="19"/>
      <c r="B394" s="19"/>
      <c r="C394" s="19"/>
      <c r="D394" s="1">
        <v>393</v>
      </c>
    </row>
    <row r="395" spans="1:4" ht="15.75">
      <c r="A395" s="19"/>
      <c r="B395" s="19"/>
      <c r="C395" s="19"/>
      <c r="D395" s="1">
        <v>394</v>
      </c>
    </row>
    <row r="396" spans="1:4" ht="15.75">
      <c r="A396" s="19"/>
      <c r="B396" s="19"/>
      <c r="C396" s="19"/>
      <c r="D396" s="1">
        <v>395</v>
      </c>
    </row>
    <row r="397" spans="1:4" ht="15.75">
      <c r="A397" s="19"/>
      <c r="B397" s="19"/>
      <c r="C397" s="19"/>
      <c r="D397" s="1">
        <v>396</v>
      </c>
    </row>
    <row r="398" spans="1:4" ht="15.75">
      <c r="A398" s="19"/>
      <c r="B398" s="19"/>
      <c r="C398" s="19"/>
      <c r="D398" s="1">
        <v>397</v>
      </c>
    </row>
    <row r="399" spans="1:4" ht="15.75">
      <c r="A399" s="19"/>
      <c r="B399" s="19"/>
      <c r="C399" s="19"/>
      <c r="D399" s="1">
        <v>398</v>
      </c>
    </row>
    <row r="400" spans="1:4" ht="15.75">
      <c r="A400" s="19"/>
      <c r="B400" s="19"/>
      <c r="C400" s="19"/>
      <c r="D400" s="1">
        <v>399</v>
      </c>
    </row>
    <row r="401" spans="1:4" ht="15.75">
      <c r="A401" s="19"/>
      <c r="B401" s="19"/>
      <c r="C401" s="19"/>
      <c r="D401" s="1">
        <v>400</v>
      </c>
    </row>
    <row r="402" spans="1:4" ht="15.75">
      <c r="A402" s="19"/>
      <c r="B402" s="19"/>
      <c r="C402" s="19"/>
      <c r="D402" s="1">
        <v>401</v>
      </c>
    </row>
    <row r="403" spans="1:4" ht="15.75">
      <c r="A403" s="19"/>
      <c r="B403" s="19"/>
      <c r="C403" s="19"/>
      <c r="D403" s="1">
        <v>402</v>
      </c>
    </row>
    <row r="404" spans="1:4" ht="15.75">
      <c r="A404" s="19"/>
      <c r="B404" s="19"/>
      <c r="C404" s="19"/>
      <c r="D404" s="1">
        <v>403</v>
      </c>
    </row>
    <row r="405" spans="1:4" ht="15.75">
      <c r="A405" s="19"/>
      <c r="B405" s="19"/>
      <c r="C405" s="19"/>
      <c r="D405" s="1">
        <v>404</v>
      </c>
    </row>
    <row r="406" spans="1:4" ht="15.75">
      <c r="A406" s="19"/>
      <c r="B406" s="19"/>
      <c r="C406" s="19"/>
      <c r="D406" s="1">
        <v>405</v>
      </c>
    </row>
    <row r="407" spans="1:4" ht="15.75">
      <c r="A407" s="19"/>
      <c r="B407" s="19"/>
      <c r="C407" s="19"/>
      <c r="D407" s="1">
        <v>406</v>
      </c>
    </row>
    <row r="408" spans="1:4" ht="15.75">
      <c r="A408" s="19"/>
      <c r="B408" s="19"/>
      <c r="C408" s="19"/>
      <c r="D408" s="1">
        <v>407</v>
      </c>
    </row>
    <row r="409" spans="1:4" ht="15.75">
      <c r="A409" s="19"/>
      <c r="B409" s="19"/>
      <c r="C409" s="19"/>
      <c r="D409" s="1">
        <v>408</v>
      </c>
    </row>
    <row r="410" spans="1:4" ht="15.75">
      <c r="A410" s="19"/>
      <c r="B410" s="19"/>
      <c r="C410" s="19"/>
      <c r="D410" s="1">
        <v>409</v>
      </c>
    </row>
    <row r="411" spans="1:4" ht="15.75">
      <c r="A411" s="19"/>
      <c r="B411" s="19"/>
      <c r="C411" s="19"/>
      <c r="D411" s="1">
        <v>410</v>
      </c>
    </row>
    <row r="412" spans="1:4" ht="15.75">
      <c r="A412" s="19"/>
      <c r="B412" s="19"/>
      <c r="C412" s="19"/>
      <c r="D412" s="1">
        <v>411</v>
      </c>
    </row>
    <row r="413" spans="1:4" ht="15.75">
      <c r="A413" s="19"/>
      <c r="B413" s="19"/>
      <c r="C413" s="19"/>
      <c r="D413" s="1">
        <v>412</v>
      </c>
    </row>
    <row r="414" spans="1:4" ht="15.75">
      <c r="A414" s="19"/>
      <c r="B414" s="19"/>
      <c r="C414" s="19"/>
      <c r="D414" s="1">
        <v>413</v>
      </c>
    </row>
    <row r="415" spans="1:4" ht="15.75">
      <c r="A415" s="19"/>
      <c r="B415" s="19"/>
      <c r="C415" s="19"/>
      <c r="D415" s="1">
        <v>414</v>
      </c>
    </row>
    <row r="416" spans="1:4" ht="15.75">
      <c r="A416" s="19"/>
      <c r="B416" s="19"/>
      <c r="C416" s="19"/>
      <c r="D416" s="1">
        <v>415</v>
      </c>
    </row>
    <row r="417" spans="1:4" ht="15.75">
      <c r="A417" s="19"/>
      <c r="B417" s="19"/>
      <c r="C417" s="19"/>
      <c r="D417" s="1">
        <v>416</v>
      </c>
    </row>
    <row r="418" spans="1:4" ht="15.75">
      <c r="A418" s="19"/>
      <c r="B418" s="19"/>
      <c r="C418" s="19"/>
      <c r="D418" s="1">
        <v>417</v>
      </c>
    </row>
    <row r="419" spans="1:4" ht="15.75">
      <c r="A419" s="19"/>
      <c r="B419" s="19"/>
      <c r="C419" s="19"/>
      <c r="D419" s="1">
        <v>418</v>
      </c>
    </row>
    <row r="420" spans="1:4" ht="15.75">
      <c r="A420" s="19"/>
      <c r="B420" s="19"/>
      <c r="C420" s="19"/>
      <c r="D420" s="1">
        <v>419</v>
      </c>
    </row>
    <row r="421" spans="1:4" ht="15.75">
      <c r="A421" s="19"/>
      <c r="B421" s="19"/>
      <c r="C421" s="19"/>
      <c r="D421" s="1">
        <v>420</v>
      </c>
    </row>
    <row r="422" spans="1:4" ht="15.75">
      <c r="A422" s="19"/>
      <c r="B422" s="19"/>
      <c r="C422" s="19"/>
      <c r="D422" s="1">
        <v>421</v>
      </c>
    </row>
    <row r="423" spans="1:4" ht="15.75">
      <c r="A423" s="19"/>
      <c r="B423" s="19"/>
      <c r="C423" s="19"/>
      <c r="D423" s="1">
        <v>422</v>
      </c>
    </row>
    <row r="424" spans="1:4" ht="15.75">
      <c r="A424" s="19"/>
      <c r="B424" s="19"/>
      <c r="C424" s="19"/>
      <c r="D424" s="1">
        <v>423</v>
      </c>
    </row>
    <row r="425" spans="1:4" ht="15.75">
      <c r="A425" s="19"/>
      <c r="B425" s="19"/>
      <c r="C425" s="19"/>
      <c r="D425" s="1">
        <v>424</v>
      </c>
    </row>
    <row r="426" spans="1:4" ht="15.75">
      <c r="A426" s="19"/>
      <c r="B426" s="19"/>
      <c r="C426" s="19"/>
      <c r="D426" s="1">
        <v>425</v>
      </c>
    </row>
    <row r="427" spans="1:4" ht="15.75">
      <c r="A427" s="19"/>
      <c r="B427" s="19"/>
      <c r="C427" s="19"/>
      <c r="D427" s="1">
        <v>426</v>
      </c>
    </row>
    <row r="428" spans="1:4" ht="15.75">
      <c r="A428" s="19"/>
      <c r="B428" s="19"/>
      <c r="C428" s="19"/>
      <c r="D428" s="1">
        <v>427</v>
      </c>
    </row>
    <row r="429" spans="1:4" ht="15.75">
      <c r="A429" s="19"/>
      <c r="B429" s="19"/>
      <c r="C429" s="19"/>
      <c r="D429" s="1">
        <v>428</v>
      </c>
    </row>
    <row r="430" spans="1:4" ht="15.75">
      <c r="A430" s="19"/>
      <c r="B430" s="19"/>
      <c r="C430" s="19"/>
      <c r="D430" s="1">
        <v>429</v>
      </c>
    </row>
    <row r="431" spans="1:4" ht="15.75">
      <c r="A431" s="19"/>
      <c r="B431" s="19"/>
      <c r="C431" s="19"/>
      <c r="D431" s="1">
        <v>430</v>
      </c>
    </row>
    <row r="432" spans="1:4" ht="15.75">
      <c r="A432" s="19"/>
      <c r="B432" s="19"/>
      <c r="C432" s="19"/>
      <c r="D432" s="1">
        <v>431</v>
      </c>
    </row>
    <row r="433" spans="1:4" ht="15.75">
      <c r="A433" s="19"/>
      <c r="B433" s="19"/>
      <c r="C433" s="19"/>
      <c r="D433" s="1">
        <v>432</v>
      </c>
    </row>
    <row r="434" spans="1:4" ht="15.75">
      <c r="A434" s="19"/>
      <c r="B434" s="19"/>
      <c r="C434" s="19"/>
      <c r="D434" s="1">
        <v>433</v>
      </c>
    </row>
    <row r="435" spans="1:4" ht="15.75">
      <c r="A435" s="19"/>
      <c r="B435" s="19"/>
      <c r="C435" s="19"/>
      <c r="D435" s="1">
        <v>434</v>
      </c>
    </row>
    <row r="436" spans="1:4" ht="15.75">
      <c r="A436" s="19"/>
      <c r="B436" s="19"/>
      <c r="C436" s="19"/>
      <c r="D436" s="1">
        <v>435</v>
      </c>
    </row>
    <row r="437" spans="1:4" ht="15.75">
      <c r="A437" s="19"/>
      <c r="B437" s="19"/>
      <c r="C437" s="19"/>
      <c r="D437" s="1">
        <v>436</v>
      </c>
    </row>
    <row r="438" spans="1:4" ht="15.75">
      <c r="A438" s="19"/>
      <c r="B438" s="19"/>
      <c r="C438" s="19"/>
      <c r="D438" s="1">
        <v>437</v>
      </c>
    </row>
    <row r="439" spans="1:4" ht="15.75">
      <c r="A439" s="19"/>
      <c r="B439" s="19"/>
      <c r="C439" s="19"/>
      <c r="D439" s="1">
        <v>438</v>
      </c>
    </row>
    <row r="440" spans="1:4" ht="15.75">
      <c r="A440" s="19"/>
      <c r="B440" s="19"/>
      <c r="C440" s="19"/>
      <c r="D440" s="1">
        <v>439</v>
      </c>
    </row>
    <row r="441" spans="1:4" ht="15.75">
      <c r="A441" s="19"/>
      <c r="B441" s="19"/>
      <c r="C441" s="19"/>
      <c r="D441" s="1">
        <v>440</v>
      </c>
    </row>
    <row r="442" spans="1:4" ht="15.75">
      <c r="A442" s="19"/>
      <c r="B442" s="19"/>
      <c r="C442" s="19"/>
      <c r="D442" s="1">
        <v>441</v>
      </c>
    </row>
    <row r="443" spans="1:4" ht="15.75">
      <c r="A443" s="19"/>
      <c r="B443" s="19"/>
      <c r="C443" s="19"/>
      <c r="D443" s="1">
        <v>442</v>
      </c>
    </row>
    <row r="444" spans="1:4" ht="15.75">
      <c r="A444" s="19"/>
      <c r="B444" s="19"/>
      <c r="C444" s="19"/>
      <c r="D444" s="1">
        <v>443</v>
      </c>
    </row>
    <row r="445" spans="1:4" ht="15.75">
      <c r="A445" s="19"/>
      <c r="B445" s="19"/>
      <c r="C445" s="19"/>
      <c r="D445" s="1">
        <v>444</v>
      </c>
    </row>
    <row r="446" spans="1:4" ht="15.75">
      <c r="A446" s="19"/>
      <c r="B446" s="19"/>
      <c r="C446" s="19"/>
      <c r="D446" s="1">
        <v>445</v>
      </c>
    </row>
    <row r="447" spans="1:4" ht="15.75">
      <c r="A447" s="19"/>
      <c r="B447" s="19"/>
      <c r="C447" s="19"/>
      <c r="D447" s="1">
        <v>446</v>
      </c>
    </row>
    <row r="448" spans="1:4" ht="15.75">
      <c r="A448" s="19"/>
      <c r="B448" s="19"/>
      <c r="C448" s="19"/>
      <c r="D448" s="1">
        <v>447</v>
      </c>
    </row>
    <row r="449" spans="1:4" ht="15.75">
      <c r="A449" s="19"/>
      <c r="B449" s="19"/>
      <c r="C449" s="19"/>
      <c r="D449" s="1">
        <v>448</v>
      </c>
    </row>
    <row r="450" spans="1:4" ht="15.75">
      <c r="A450" s="19"/>
      <c r="B450" s="19"/>
      <c r="C450" s="19"/>
      <c r="D450" s="1">
        <v>449</v>
      </c>
    </row>
    <row r="451" spans="1:4" ht="15.75">
      <c r="A451" s="19"/>
      <c r="B451" s="19"/>
      <c r="C451" s="19"/>
      <c r="D451" s="1">
        <v>450</v>
      </c>
    </row>
    <row r="452" spans="1:4" ht="15.75">
      <c r="A452" s="19"/>
      <c r="B452" s="19"/>
      <c r="C452" s="19"/>
      <c r="D452" s="1">
        <v>451</v>
      </c>
    </row>
    <row r="453" spans="1:4" ht="15.75">
      <c r="A453" s="19"/>
      <c r="B453" s="19"/>
      <c r="C453" s="19"/>
      <c r="D453" s="1">
        <v>452</v>
      </c>
    </row>
    <row r="454" spans="1:4" ht="15.75">
      <c r="A454" s="19"/>
      <c r="B454" s="19"/>
      <c r="C454" s="19"/>
      <c r="D454" s="1">
        <v>453</v>
      </c>
    </row>
    <row r="455" spans="1:4" ht="15.75">
      <c r="A455" s="19"/>
      <c r="B455" s="19"/>
      <c r="C455" s="19"/>
      <c r="D455" s="1">
        <v>454</v>
      </c>
    </row>
    <row r="456" spans="1:4" ht="15.75">
      <c r="A456" s="19"/>
      <c r="B456" s="19"/>
      <c r="C456" s="19"/>
      <c r="D456" s="1">
        <v>455</v>
      </c>
    </row>
    <row r="457" spans="1:4" ht="15.75">
      <c r="A457" s="19"/>
      <c r="B457" s="19"/>
      <c r="C457" s="19"/>
      <c r="D457" s="1">
        <v>456</v>
      </c>
    </row>
    <row r="458" spans="1:4" ht="15.75">
      <c r="A458" s="19"/>
      <c r="B458" s="19"/>
      <c r="C458" s="19"/>
      <c r="D458" s="1">
        <v>457</v>
      </c>
    </row>
    <row r="459" spans="1:4" ht="15.75">
      <c r="A459" s="19"/>
      <c r="B459" s="19"/>
      <c r="C459" s="19"/>
      <c r="D459" s="1">
        <v>458</v>
      </c>
    </row>
    <row r="460" spans="1:4" ht="15.75">
      <c r="A460" s="19"/>
      <c r="B460" s="19"/>
      <c r="C460" s="19"/>
      <c r="D460" s="1">
        <v>459</v>
      </c>
    </row>
    <row r="461" spans="1:4" ht="15.75">
      <c r="A461" s="19"/>
      <c r="B461" s="19"/>
      <c r="C461" s="19"/>
      <c r="D461" s="1">
        <v>460</v>
      </c>
    </row>
    <row r="462" spans="1:4" ht="15.75">
      <c r="A462" s="19"/>
      <c r="B462" s="19"/>
      <c r="C462" s="19"/>
      <c r="D462" s="1">
        <v>461</v>
      </c>
    </row>
    <row r="463" spans="1:4" ht="15.75">
      <c r="A463" s="19"/>
      <c r="B463" s="19"/>
      <c r="C463" s="19"/>
      <c r="D463" s="1">
        <v>462</v>
      </c>
    </row>
    <row r="464" spans="1:4" ht="15.75">
      <c r="A464" s="19"/>
      <c r="B464" s="19"/>
      <c r="C464" s="19"/>
      <c r="D464" s="1">
        <v>463</v>
      </c>
    </row>
    <row r="465" spans="1:4" ht="15.75">
      <c r="A465" s="19"/>
      <c r="B465" s="19"/>
      <c r="C465" s="19"/>
      <c r="D465" s="1">
        <v>464</v>
      </c>
    </row>
    <row r="466" spans="1:4" ht="15.75">
      <c r="A466" s="19"/>
      <c r="B466" s="19"/>
      <c r="C466" s="19"/>
      <c r="D466" s="1">
        <v>465</v>
      </c>
    </row>
    <row r="467" spans="1:4" ht="15.75">
      <c r="A467" s="19"/>
      <c r="B467" s="19"/>
      <c r="C467" s="19"/>
      <c r="D467" s="1">
        <v>466</v>
      </c>
    </row>
    <row r="468" spans="1:4" ht="15.75">
      <c r="A468" s="19"/>
      <c r="B468" s="19"/>
      <c r="C468" s="19"/>
      <c r="D468" s="1">
        <v>467</v>
      </c>
    </row>
    <row r="469" spans="1:4" ht="15.75">
      <c r="A469" s="19"/>
      <c r="B469" s="19"/>
      <c r="C469" s="19"/>
      <c r="D469" s="1">
        <v>468</v>
      </c>
    </row>
    <row r="470" spans="1:4" ht="15.75">
      <c r="A470" s="19"/>
      <c r="B470" s="19"/>
      <c r="C470" s="19"/>
      <c r="D470" s="1">
        <v>469</v>
      </c>
    </row>
    <row r="471" spans="1:4" ht="15.75">
      <c r="A471" s="19"/>
      <c r="B471" s="19"/>
      <c r="C471" s="19"/>
      <c r="D471" s="1">
        <v>470</v>
      </c>
    </row>
    <row r="472" spans="1:4" ht="15.75">
      <c r="A472" s="19"/>
      <c r="B472" s="19"/>
      <c r="C472" s="19"/>
      <c r="D472" s="1">
        <v>471</v>
      </c>
    </row>
    <row r="473" spans="1:4" ht="15.75">
      <c r="A473" s="19"/>
      <c r="B473" s="19"/>
      <c r="C473" s="19"/>
      <c r="D473" s="1">
        <v>472</v>
      </c>
    </row>
    <row r="474" spans="1:4" ht="15.75">
      <c r="A474" s="19"/>
      <c r="B474" s="19"/>
      <c r="C474" s="19"/>
      <c r="D474" s="1">
        <v>473</v>
      </c>
    </row>
    <row r="475" spans="1:4" ht="15.75">
      <c r="A475" s="19"/>
      <c r="B475" s="19"/>
      <c r="C475" s="19"/>
      <c r="D475" s="1">
        <v>474</v>
      </c>
    </row>
    <row r="476" spans="1:4" ht="15.75">
      <c r="A476" s="19"/>
      <c r="B476" s="19"/>
      <c r="C476" s="19"/>
      <c r="D476" s="1">
        <v>475</v>
      </c>
    </row>
    <row r="477" spans="1:4" ht="15.75">
      <c r="A477" s="19"/>
      <c r="B477" s="19"/>
      <c r="C477" s="19"/>
      <c r="D477" s="1">
        <v>476</v>
      </c>
    </row>
    <row r="478" spans="1:4" ht="15.75">
      <c r="A478" s="19"/>
      <c r="B478" s="19"/>
      <c r="C478" s="19"/>
      <c r="D478" s="1">
        <v>477</v>
      </c>
    </row>
    <row r="479" spans="1:4" ht="15.75">
      <c r="A479" s="19"/>
      <c r="B479" s="19"/>
      <c r="C479" s="19"/>
      <c r="D479" s="1">
        <v>478</v>
      </c>
    </row>
    <row r="480" spans="1:4" ht="15.75">
      <c r="A480" s="19"/>
      <c r="B480" s="19"/>
      <c r="C480" s="19"/>
      <c r="D480" s="1">
        <v>479</v>
      </c>
    </row>
    <row r="481" spans="1:4" ht="15.75">
      <c r="A481" s="19"/>
      <c r="B481" s="19"/>
      <c r="C481" s="19"/>
      <c r="D481" s="1">
        <v>480</v>
      </c>
    </row>
    <row r="482" spans="1:4" ht="15.75">
      <c r="A482" s="19"/>
      <c r="B482" s="19"/>
      <c r="C482" s="19"/>
      <c r="D482" s="1">
        <v>481</v>
      </c>
    </row>
    <row r="483" spans="1:4" ht="15.75">
      <c r="A483" s="19"/>
      <c r="B483" s="19"/>
      <c r="C483" s="19"/>
      <c r="D483" s="1">
        <v>482</v>
      </c>
    </row>
    <row r="484" spans="1:4" ht="15.75">
      <c r="A484" s="19"/>
      <c r="B484" s="19"/>
      <c r="C484" s="19"/>
      <c r="D484" s="1">
        <v>483</v>
      </c>
    </row>
    <row r="485" spans="1:4" ht="15.75">
      <c r="A485" s="19"/>
      <c r="B485" s="19"/>
      <c r="C485" s="19"/>
      <c r="D485" s="1">
        <v>484</v>
      </c>
    </row>
    <row r="486" spans="1:4" ht="15.75">
      <c r="A486" s="19"/>
      <c r="B486" s="19"/>
      <c r="C486" s="19"/>
      <c r="D486" s="1">
        <v>485</v>
      </c>
    </row>
    <row r="487" spans="1:4" ht="15.75">
      <c r="A487" s="19"/>
      <c r="B487" s="19"/>
      <c r="C487" s="19"/>
      <c r="D487" s="1">
        <v>486</v>
      </c>
    </row>
    <row r="488" spans="1:4" ht="15.75">
      <c r="A488" s="19"/>
      <c r="B488" s="19"/>
      <c r="C488" s="19"/>
      <c r="D488" s="1">
        <v>487</v>
      </c>
    </row>
    <row r="489" spans="1:4" ht="15.75">
      <c r="A489" s="19"/>
      <c r="B489" s="19"/>
      <c r="C489" s="19"/>
      <c r="D489" s="1">
        <v>488</v>
      </c>
    </row>
    <row r="490" spans="1:4" ht="15.75">
      <c r="A490" s="19"/>
      <c r="B490" s="19"/>
      <c r="C490" s="19"/>
      <c r="D490" s="1">
        <v>489</v>
      </c>
    </row>
    <row r="491" spans="1:4" ht="15.75">
      <c r="A491" s="19"/>
      <c r="B491" s="19"/>
      <c r="C491" s="19"/>
      <c r="D491" s="1">
        <v>490</v>
      </c>
    </row>
    <row r="492" spans="1:4" ht="15.75">
      <c r="A492" s="19"/>
      <c r="B492" s="19"/>
      <c r="C492" s="19"/>
      <c r="D492" s="1">
        <v>491</v>
      </c>
    </row>
    <row r="493" spans="1:4" ht="15.75">
      <c r="A493" s="19"/>
      <c r="B493" s="19"/>
      <c r="C493" s="19"/>
      <c r="D493" s="1">
        <v>492</v>
      </c>
    </row>
    <row r="494" spans="1:4" ht="15.75">
      <c r="A494" s="19"/>
      <c r="B494" s="19"/>
      <c r="C494" s="19"/>
      <c r="D494" s="1">
        <v>493</v>
      </c>
    </row>
    <row r="495" spans="1:4" ht="15.75">
      <c r="A495" s="19"/>
      <c r="B495" s="19"/>
      <c r="C495" s="19"/>
      <c r="D495" s="1">
        <v>494</v>
      </c>
    </row>
    <row r="496" spans="1:4" ht="15.75">
      <c r="A496" s="19"/>
      <c r="B496" s="19"/>
      <c r="C496" s="19"/>
      <c r="D496" s="1">
        <v>495</v>
      </c>
    </row>
    <row r="497" spans="1:4" ht="15.75">
      <c r="A497" s="19"/>
      <c r="B497" s="19"/>
      <c r="C497" s="19"/>
      <c r="D497" s="1">
        <v>496</v>
      </c>
    </row>
    <row r="498" spans="1:4" ht="15.75">
      <c r="A498" s="19"/>
      <c r="B498" s="19"/>
      <c r="C498" s="19"/>
      <c r="D498" s="1">
        <v>497</v>
      </c>
    </row>
    <row r="499" spans="1:4" ht="15.75">
      <c r="A499" s="19"/>
      <c r="B499" s="19"/>
      <c r="C499" s="19"/>
      <c r="D499" s="1">
        <v>498</v>
      </c>
    </row>
    <row r="500" spans="1:4" ht="15.75">
      <c r="A500" s="19"/>
      <c r="B500" s="19"/>
      <c r="C500" s="19"/>
      <c r="D500" s="1">
        <v>499</v>
      </c>
    </row>
    <row r="501" spans="1:4" ht="15.75">
      <c r="A501" s="19"/>
      <c r="B501" s="19"/>
      <c r="C501" s="19"/>
      <c r="D501" s="1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1"/>
  <sheetViews>
    <sheetView tabSelected="1" workbookViewId="0">
      <selection activeCell="G3" sqref="G3"/>
    </sheetView>
  </sheetViews>
  <sheetFormatPr baseColWidth="10" defaultRowHeight="24" customHeight="1"/>
  <cols>
    <col min="1" max="1" width="4.5703125" style="10" customWidth="1"/>
    <col min="2" max="5" width="11.42578125" style="10"/>
    <col min="6" max="6" width="5.5703125" style="10" customWidth="1"/>
    <col min="7" max="7" width="15.7109375" customWidth="1"/>
    <col min="8" max="9" width="9.85546875" customWidth="1"/>
    <col min="10" max="10" width="9.7109375" customWidth="1"/>
    <col min="11" max="11" width="18.42578125" customWidth="1"/>
    <col min="12" max="19" width="5.28515625" style="10" customWidth="1"/>
  </cols>
  <sheetData>
    <row r="1" spans="1:19" ht="24" customHeight="1">
      <c r="B1" s="34" t="str">
        <f>tab!B2</f>
        <v>larg</v>
      </c>
      <c r="C1" s="34" t="str">
        <f>tab!C2</f>
        <v>long</v>
      </c>
      <c r="D1" s="34" t="str">
        <f>tab!D2</f>
        <v>haut</v>
      </c>
      <c r="E1" s="34" t="str">
        <f>bdd!D1</f>
        <v>N° boite</v>
      </c>
      <c r="H1" s="21" t="s">
        <v>7</v>
      </c>
      <c r="I1" s="21" t="s">
        <v>7</v>
      </c>
      <c r="J1" s="21" t="s">
        <v>7</v>
      </c>
    </row>
    <row r="2" spans="1:19" ht="24" customHeight="1">
      <c r="A2" s="10">
        <v>1</v>
      </c>
      <c r="B2" s="3">
        <f>tab!B3</f>
        <v>16</v>
      </c>
      <c r="C2" s="3" t="str">
        <f>IF(B2=$H$5,tab!C3,"")</f>
        <v/>
      </c>
      <c r="D2" s="3">
        <f>IF(C2=$I$5,tab!D3,"")</f>
        <v>23</v>
      </c>
      <c r="E2" s="11" t="str">
        <f>IF(D2=$J$5,tab!E3,"")</f>
        <v/>
      </c>
      <c r="F2" s="12" t="str">
        <f>IF(ISNUMBER(E2),A2,"")</f>
        <v/>
      </c>
      <c r="G2" s="20"/>
      <c r="H2" s="3" t="e">
        <f>MATCH(H5,larg,0)</f>
        <v>#N/A</v>
      </c>
      <c r="I2" s="3">
        <f>MATCH(I5,C:C,0)</f>
        <v>24</v>
      </c>
      <c r="J2" s="3">
        <f>MATCH(J5,D:D,0)</f>
        <v>24</v>
      </c>
      <c r="L2" s="12" t="str">
        <f>IF($H$5=B2,A2,"")</f>
        <v/>
      </c>
      <c r="M2" s="12">
        <f>IF(ISERROR(INDEX($C$2:$C$501,SMALL($L$2:$L$501,A2),1)),"",INDEX($C$2:$C$501,SMALL($L$2:$L$501,A2),1))</f>
        <v>0</v>
      </c>
      <c r="N2" s="12" t="str">
        <f>IF(ISERROR(MATCH(listes!I6,formules!$M$2:$M$501,0)),"",A2)</f>
        <v/>
      </c>
      <c r="O2" s="12" t="str">
        <f>IF(ISERROR(INDEX(long,SMALL($N$2:$N$501,A2),1)),"",INDEX(long,SMALL($N$2:$N$501,A2),1))</f>
        <v/>
      </c>
      <c r="P2" s="12">
        <f>IF($I$5=C2,A2,"")</f>
        <v>1</v>
      </c>
      <c r="Q2" s="12">
        <f>IF(ISERROR(INDEX($D$2:$D$501,SMALL($P$2:$P$501,A2),1)),"",INDEX($D$2:$D$501,SMALL($P$2:$P$501,A2),1))</f>
        <v>23</v>
      </c>
      <c r="R2" s="12">
        <f>IF(ISERROR(MATCH(listes!N6,formules!$D$2:$D$501,0)),"",formules!A2)</f>
        <v>1</v>
      </c>
      <c r="S2" s="12">
        <f>IF(ISERROR(INDEX(haut,SMALL($R$2:$R$501,A2),1)),"",INDEX(haut,SMALL($R$2:$R$501,A2),1))</f>
        <v>23</v>
      </c>
    </row>
    <row r="3" spans="1:19" ht="24" customHeight="1" thickBot="1">
      <c r="A3" s="10">
        <v>2</v>
      </c>
      <c r="B3" s="3">
        <f>tab!B4</f>
        <v>20</v>
      </c>
      <c r="C3" s="3" t="str">
        <f>IF(B3=$H$5,tab!C4,"")</f>
        <v/>
      </c>
      <c r="D3" s="3">
        <f>IF(C3=$I$5,tab!D4,"")</f>
        <v>23</v>
      </c>
      <c r="E3" s="11" t="str">
        <f>IF(D3=$J$5,tab!E4,"")</f>
        <v/>
      </c>
      <c r="F3" s="12" t="str">
        <f t="shared" ref="F3:F23" si="0">IF(ISNUMBER(E3),A3,"")</f>
        <v/>
      </c>
      <c r="G3" s="20"/>
      <c r="L3" s="12" t="str">
        <f>IF($H$5=B3,A3,"")</f>
        <v/>
      </c>
      <c r="M3" s="12">
        <f t="shared" ref="M3:M23" si="1">IF(ISERROR(INDEX($C$2:$C$501,SMALL($L$2:$L$501,A3),1)),"",INDEX($C$2:$C$501,SMALL($L$2:$L$501,A3),1))</f>
        <v>0</v>
      </c>
      <c r="N3" s="12" t="str">
        <f>IF(ISERROR(MATCH(listes!I7,formules!$M$2:$M$501,0)),"",A3)</f>
        <v/>
      </c>
      <c r="O3" s="12" t="str">
        <f>IF(ISERROR(INDEX(long,SMALL($N$2:$N$501,A3),1)),"",INDEX(long,SMALL($N$2:$N$501,A3),1))</f>
        <v/>
      </c>
      <c r="P3" s="12">
        <f>IF($I$5=C3,A3,"")</f>
        <v>2</v>
      </c>
      <c r="Q3" s="12">
        <f t="shared" ref="Q3:Q23" si="2">IF(ISERROR(INDEX($D$2:$D$501,SMALL($P$2:$P$501,A3),1)),"",INDEX($D$2:$D$501,SMALL($P$2:$P$501,A3),1))</f>
        <v>23</v>
      </c>
      <c r="R3" s="12">
        <f>IF(ISERROR(MATCH(listes!N7,formules!$D$2:$D$501,0)),"",formules!A3)</f>
        <v>2</v>
      </c>
      <c r="S3" s="12">
        <f>IF(ISERROR(INDEX(haut,SMALL($R$2:$R$501,A3),1)),"",INDEX(haut,SMALL($R$2:$R$501,A3),1))</f>
        <v>25</v>
      </c>
    </row>
    <row r="4" spans="1:19" ht="24" customHeight="1">
      <c r="A4" s="10">
        <v>3</v>
      </c>
      <c r="B4" s="3">
        <f>tab!B5</f>
        <v>20</v>
      </c>
      <c r="C4" s="3" t="str">
        <f>IF(B4=$H$5,tab!C5,"")</f>
        <v/>
      </c>
      <c r="D4" s="3">
        <f>IF(C4=$I$5,tab!D5,"")</f>
        <v>23</v>
      </c>
      <c r="E4" s="11" t="str">
        <f>IF(D4=$J$5,tab!E5,"")</f>
        <v/>
      </c>
      <c r="F4" s="12" t="str">
        <f t="shared" si="0"/>
        <v/>
      </c>
      <c r="G4" s="20"/>
      <c r="H4" s="35" t="str">
        <f>B1</f>
        <v>larg</v>
      </c>
      <c r="I4" s="36" t="str">
        <f>C1</f>
        <v>long</v>
      </c>
      <c r="J4" s="37" t="str">
        <f>D1</f>
        <v>haut</v>
      </c>
      <c r="L4" s="12" t="str">
        <f>IF($H$5=B4,A4,"")</f>
        <v/>
      </c>
      <c r="M4" s="12">
        <f t="shared" si="1"/>
        <v>0</v>
      </c>
      <c r="N4" s="12" t="str">
        <f>IF(ISERROR(MATCH(listes!I8,formules!$M$2:$M$501,0)),"",A4)</f>
        <v/>
      </c>
      <c r="O4" s="12" t="str">
        <f>IF(ISERROR(INDEX(long,SMALL($N$2:$N$501,A4),1)),"",INDEX(long,SMALL($N$2:$N$501,A4),1))</f>
        <v/>
      </c>
      <c r="P4" s="12">
        <f>IF($I$5=C4,A4,"")</f>
        <v>3</v>
      </c>
      <c r="Q4" s="12">
        <f t="shared" si="2"/>
        <v>23</v>
      </c>
      <c r="R4" s="12">
        <f>IF(ISERROR(MATCH(listes!N8,formules!$D$2:$D$501,0)),"",formules!A4)</f>
        <v>3</v>
      </c>
      <c r="S4" s="12">
        <f>IF(ISERROR(INDEX(haut,SMALL($R$2:$R$501,A4),1)),"",INDEX(haut,SMALL($R$2:$R$501,A4),1))</f>
        <v>30</v>
      </c>
    </row>
    <row r="5" spans="1:19" ht="24" customHeight="1" thickBot="1">
      <c r="A5" s="10">
        <v>4</v>
      </c>
      <c r="B5" s="3">
        <f>tab!B6</f>
        <v>20</v>
      </c>
      <c r="C5" s="3" t="str">
        <f>IF(B5=$H$5,tab!C6,"")</f>
        <v/>
      </c>
      <c r="D5" s="3">
        <f>IF(C5=$I$5,tab!D6,"")</f>
        <v>23</v>
      </c>
      <c r="E5" s="11" t="str">
        <f>IF(D5=$J$5,tab!E6,"")</f>
        <v/>
      </c>
      <c r="F5" s="12" t="str">
        <f t="shared" si="0"/>
        <v/>
      </c>
      <c r="G5" s="20"/>
      <c r="H5" s="25"/>
      <c r="I5" s="26"/>
      <c r="J5" s="27"/>
      <c r="L5" s="12" t="str">
        <f>IF($H$5=B5,A5,"")</f>
        <v/>
      </c>
      <c r="M5" s="12">
        <f t="shared" si="1"/>
        <v>0</v>
      </c>
      <c r="N5" s="12" t="str">
        <f>IF(ISERROR(MATCH(listes!I9,formules!$M$2:$M$501,0)),"",A5)</f>
        <v/>
      </c>
      <c r="O5" s="12" t="str">
        <f>IF(ISERROR(INDEX(long,SMALL($N$2:$N$501,A5),1)),"",INDEX(long,SMALL($N$2:$N$501,A5),1))</f>
        <v/>
      </c>
      <c r="P5" s="12">
        <f>IF($I$5=C5,A5,"")</f>
        <v>4</v>
      </c>
      <c r="Q5" s="12">
        <f t="shared" si="2"/>
        <v>23</v>
      </c>
      <c r="R5" s="12">
        <f>IF(ISERROR(MATCH(listes!N9,formules!$D$2:$D$501,0)),"",formules!A5)</f>
        <v>4</v>
      </c>
      <c r="S5" s="12">
        <f>IF(ISERROR(INDEX(haut,SMALL($R$2:$R$501,A5),1)),"",INDEX(haut,SMALL($R$2:$R$501,A5),1))</f>
        <v>32</v>
      </c>
    </row>
    <row r="6" spans="1:19" ht="24" customHeight="1" thickBot="1">
      <c r="A6" s="10">
        <v>5</v>
      </c>
      <c r="B6" s="3">
        <f>tab!B7</f>
        <v>25</v>
      </c>
      <c r="C6" s="3" t="str">
        <f>IF(B6=$H$5,tab!C7,"")</f>
        <v/>
      </c>
      <c r="D6" s="3">
        <f>IF(C6=$I$5,tab!D7,"")</f>
        <v>23</v>
      </c>
      <c r="E6" s="11" t="str">
        <f>IF(D6=$J$5,tab!E7,"")</f>
        <v/>
      </c>
      <c r="F6" s="12" t="str">
        <f t="shared" si="0"/>
        <v/>
      </c>
      <c r="G6" s="20"/>
      <c r="H6" s="20"/>
      <c r="I6" s="20"/>
      <c r="J6" s="20"/>
      <c r="L6" s="12" t="str">
        <f>IF($H$5=B6,A6,"")</f>
        <v/>
      </c>
      <c r="M6" s="12">
        <f t="shared" si="1"/>
        <v>0</v>
      </c>
      <c r="N6" s="12" t="str">
        <f>IF(ISERROR(MATCH(listes!I10,formules!$M$2:$M$501,0)),"",A6)</f>
        <v/>
      </c>
      <c r="O6" s="12" t="str">
        <f>IF(ISERROR(INDEX(long,SMALL($N$2:$N$501,A6),1)),"",INDEX(long,SMALL($N$2:$N$501,A6),1))</f>
        <v/>
      </c>
      <c r="P6" s="12">
        <f>IF($I$5=C6,A6,"")</f>
        <v>5</v>
      </c>
      <c r="Q6" s="12">
        <f t="shared" si="2"/>
        <v>23</v>
      </c>
      <c r="R6" s="12">
        <f>IF(ISERROR(MATCH(listes!N10,formules!$D$2:$D$501,0)),"",formules!A6)</f>
        <v>5</v>
      </c>
      <c r="S6" s="12">
        <f>IF(ISERROR(INDEX(haut,SMALL($R$2:$R$501,A6),1)),"",INDEX(haut,SMALL($R$2:$R$501,A6),1))</f>
        <v>41</v>
      </c>
    </row>
    <row r="7" spans="1:19" ht="24" customHeight="1" thickBot="1">
      <c r="A7" s="10">
        <v>6</v>
      </c>
      <c r="B7" s="3">
        <f>tab!B8</f>
        <v>30</v>
      </c>
      <c r="C7" s="3" t="str">
        <f>IF(B7=$H$5,tab!C8,"")</f>
        <v/>
      </c>
      <c r="D7" s="3">
        <f>IF(C7=$I$5,tab!D8,"")</f>
        <v>23</v>
      </c>
      <c r="E7" s="11" t="str">
        <f>IF(D7=$J$5,tab!E8,"")</f>
        <v/>
      </c>
      <c r="F7" s="12" t="str">
        <f t="shared" si="0"/>
        <v/>
      </c>
      <c r="G7" s="20"/>
      <c r="H7" s="4"/>
      <c r="I7" s="5" t="s">
        <v>10</v>
      </c>
      <c r="J7" s="6"/>
      <c r="L7" s="12" t="str">
        <f>IF($H$5=B7,A7,"")</f>
        <v/>
      </c>
      <c r="M7" s="12">
        <f t="shared" si="1"/>
        <v>0</v>
      </c>
      <c r="N7" s="12" t="str">
        <f>IF(ISERROR(MATCH(listes!I11,formules!$M$2:$M$501,0)),"",A7)</f>
        <v/>
      </c>
      <c r="O7" s="12" t="str">
        <f>IF(ISERROR(INDEX(long,SMALL($N$2:$N$501,A7),1)),"",INDEX(long,SMALL($N$2:$N$501,A7),1))</f>
        <v/>
      </c>
      <c r="P7" s="12">
        <f>IF($I$5=C7,A7,"")</f>
        <v>6</v>
      </c>
      <c r="Q7" s="12">
        <f t="shared" si="2"/>
        <v>23</v>
      </c>
      <c r="R7" s="12">
        <f>IF(ISERROR(MATCH(listes!N11,formules!$D$2:$D$501,0)),"",formules!A7)</f>
        <v>6</v>
      </c>
      <c r="S7" s="12">
        <f>IF(ISERROR(INDEX(haut,SMALL($R$2:$R$501,A7),1)),"",INDEX(haut,SMALL($R$2:$R$501,A7),1))</f>
        <v>44</v>
      </c>
    </row>
    <row r="8" spans="1:19" ht="24" customHeight="1" thickBot="1">
      <c r="A8" s="10">
        <v>7</v>
      </c>
      <c r="B8" s="3">
        <f>tab!B9</f>
        <v>30</v>
      </c>
      <c r="C8" s="3" t="str">
        <f>IF(B8=$H$5,tab!C9,"")</f>
        <v/>
      </c>
      <c r="D8" s="3">
        <f>IF(C8=$I$5,tab!D9,"")</f>
        <v>23</v>
      </c>
      <c r="E8" s="11" t="str">
        <f>IF(D8=$J$5,tab!E9,"")</f>
        <v/>
      </c>
      <c r="F8" s="12" t="str">
        <f t="shared" si="0"/>
        <v/>
      </c>
      <c r="G8" s="20"/>
      <c r="H8" s="4"/>
      <c r="I8" s="5" t="s">
        <v>11</v>
      </c>
      <c r="J8" s="6"/>
      <c r="L8" s="12" t="str">
        <f>IF($H$5=B8,A8,"")</f>
        <v/>
      </c>
      <c r="M8" s="12">
        <f t="shared" si="1"/>
        <v>0</v>
      </c>
      <c r="N8" s="12" t="str">
        <f>IF(ISERROR(MATCH(listes!I12,formules!$M$2:$M$501,0)),"",A8)</f>
        <v/>
      </c>
      <c r="O8" s="12" t="str">
        <f>IF(ISERROR(INDEX(long,SMALL($N$2:$N$501,A8),1)),"",INDEX(long,SMALL($N$2:$N$501,A8),1))</f>
        <v/>
      </c>
      <c r="P8" s="12">
        <f>IF($I$5=C8,A8,"")</f>
        <v>7</v>
      </c>
      <c r="Q8" s="12">
        <f t="shared" si="2"/>
        <v>23</v>
      </c>
      <c r="R8" s="12" t="str">
        <f>IF(ISERROR(MATCH(listes!N12,formules!$D$2:$D$501,0)),"",formules!A8)</f>
        <v/>
      </c>
      <c r="S8" s="12" t="str">
        <f>IF(ISERROR(INDEX(haut,SMALL($R$2:$R$501,A8),1)),"",INDEX(haut,SMALL($R$2:$R$501,A8),1))</f>
        <v/>
      </c>
    </row>
    <row r="9" spans="1:19" ht="24" customHeight="1" thickBot="1">
      <c r="A9" s="10">
        <v>8</v>
      </c>
      <c r="B9" s="3">
        <f>tab!B10</f>
        <v>50</v>
      </c>
      <c r="C9" s="3" t="str">
        <f>IF(B9=$H$5,tab!C10,"")</f>
        <v/>
      </c>
      <c r="D9" s="3">
        <f>IF(C9=$I$5,tab!D10,"")</f>
        <v>23</v>
      </c>
      <c r="E9" s="11" t="str">
        <f>IF(D9=$J$5,tab!E10,"")</f>
        <v/>
      </c>
      <c r="F9" s="12" t="str">
        <f t="shared" si="0"/>
        <v/>
      </c>
      <c r="G9" s="20"/>
      <c r="H9" s="4"/>
      <c r="I9" s="5" t="s">
        <v>12</v>
      </c>
      <c r="J9" s="6"/>
      <c r="L9" s="12" t="str">
        <f>IF($H$5=B9,A9,"")</f>
        <v/>
      </c>
      <c r="M9" s="12">
        <f t="shared" si="1"/>
        <v>0</v>
      </c>
      <c r="N9" s="12" t="str">
        <f>IF(ISERROR(MATCH(listes!I13,formules!$M$2:$M$501,0)),"",A9)</f>
        <v/>
      </c>
      <c r="O9" s="12" t="str">
        <f>IF(ISERROR(INDEX(long,SMALL($N$2:$N$501,A9),1)),"",INDEX(long,SMALL($N$2:$N$501,A9),1))</f>
        <v/>
      </c>
      <c r="P9" s="12">
        <f>IF($I$5=C9,A9,"")</f>
        <v>8</v>
      </c>
      <c r="Q9" s="12">
        <f t="shared" si="2"/>
        <v>23</v>
      </c>
      <c r="R9" s="12" t="str">
        <f>IF(ISERROR(MATCH(listes!N13,formules!$D$2:$D$501,0)),"",formules!A9)</f>
        <v/>
      </c>
      <c r="S9" s="12" t="str">
        <f>IF(ISERROR(INDEX(haut,SMALL($R$2:$R$501,A9),1)),"",INDEX(haut,SMALL($R$2:$R$501,A9),1))</f>
        <v/>
      </c>
    </row>
    <row r="10" spans="1:19" ht="24" customHeight="1" thickBot="1">
      <c r="A10" s="10">
        <v>9</v>
      </c>
      <c r="B10" s="3">
        <f>tab!B11</f>
        <v>60</v>
      </c>
      <c r="C10" s="3" t="str">
        <f>IF(B10=$H$5,tab!C11,"")</f>
        <v/>
      </c>
      <c r="D10" s="3">
        <f>IF(C10=$I$5,tab!D11,"")</f>
        <v>23</v>
      </c>
      <c r="E10" s="11" t="str">
        <f>IF(D10=$J$5,tab!E11,"")</f>
        <v/>
      </c>
      <c r="F10" s="12" t="str">
        <f t="shared" si="0"/>
        <v/>
      </c>
      <c r="G10" s="20"/>
      <c r="H10" s="4"/>
      <c r="I10" s="5" t="s">
        <v>13</v>
      </c>
      <c r="J10" s="6"/>
      <c r="L10" s="12" t="str">
        <f>IF($H$5=B10,A10,"")</f>
        <v/>
      </c>
      <c r="M10" s="12">
        <f t="shared" si="1"/>
        <v>0</v>
      </c>
      <c r="N10" s="12" t="str">
        <f>IF(ISERROR(MATCH(listes!I14,formules!$M$2:$M$501,0)),"",A10)</f>
        <v/>
      </c>
      <c r="O10" s="12" t="str">
        <f>IF(ISERROR(INDEX(long,SMALL($N$2:$N$501,A10),1)),"",INDEX(long,SMALL($N$2:$N$501,A10),1))</f>
        <v/>
      </c>
      <c r="P10" s="12">
        <f>IF($I$5=C10,A10,"")</f>
        <v>9</v>
      </c>
      <c r="Q10" s="12">
        <f t="shared" si="2"/>
        <v>23</v>
      </c>
      <c r="R10" s="12" t="str">
        <f>IF(ISERROR(MATCH(listes!N14,formules!$D$2:$D$501,0)),"",formules!A10)</f>
        <v/>
      </c>
      <c r="S10" s="12" t="str">
        <f>IF(ISERROR(INDEX(haut,SMALL($R$2:$R$501,A10),1)),"",INDEX(haut,SMALL($R$2:$R$501,A10),1))</f>
        <v/>
      </c>
    </row>
    <row r="11" spans="1:19" ht="24" customHeight="1" thickBot="1">
      <c r="A11" s="10">
        <v>10</v>
      </c>
      <c r="B11" s="3">
        <f>tab!B12</f>
        <v>70</v>
      </c>
      <c r="C11" s="3" t="str">
        <f>IF(B11=$H$5,tab!C12,"")</f>
        <v/>
      </c>
      <c r="D11" s="3">
        <f>IF(C11=$I$5,tab!D12,"")</f>
        <v>23</v>
      </c>
      <c r="E11" s="11" t="str">
        <f>IF(D11=$J$5,tab!E12,"")</f>
        <v/>
      </c>
      <c r="F11" s="12" t="str">
        <f t="shared" si="0"/>
        <v/>
      </c>
      <c r="G11" s="20"/>
      <c r="H11" s="4"/>
      <c r="I11" s="5" t="s">
        <v>17</v>
      </c>
      <c r="J11" s="6"/>
      <c r="L11" s="12" t="str">
        <f>IF($H$5=B11,A11,"")</f>
        <v/>
      </c>
      <c r="M11" s="12">
        <f t="shared" si="1"/>
        <v>0</v>
      </c>
      <c r="N11" s="12" t="str">
        <f>IF(ISERROR(MATCH(listes!I15,formules!$M$2:$M$501,0)),"",A11)</f>
        <v/>
      </c>
      <c r="O11" s="12" t="str">
        <f>IF(ISERROR(INDEX(long,SMALL($N$2:$N$501,A11),1)),"",INDEX(long,SMALL($N$2:$N$501,A11),1))</f>
        <v/>
      </c>
      <c r="P11" s="12">
        <f>IF($I$5=C11,A11,"")</f>
        <v>10</v>
      </c>
      <c r="Q11" s="12">
        <f t="shared" si="2"/>
        <v>23</v>
      </c>
      <c r="R11" s="12" t="str">
        <f>IF(ISERROR(MATCH(listes!N15,formules!$D$2:$D$501,0)),"",formules!A11)</f>
        <v/>
      </c>
      <c r="S11" s="12" t="str">
        <f>IF(ISERROR(INDEX(haut,SMALL($R$2:$R$501,A11),1)),"",INDEX(haut,SMALL($R$2:$R$501,A11),1))</f>
        <v/>
      </c>
    </row>
    <row r="12" spans="1:19" ht="24" customHeight="1" thickBot="1">
      <c r="A12" s="10">
        <v>11</v>
      </c>
      <c r="B12" s="3">
        <f>tab!B13</f>
        <v>20</v>
      </c>
      <c r="C12" s="3" t="str">
        <f>IF(B12=$H$5,tab!C13,"")</f>
        <v/>
      </c>
      <c r="D12" s="3">
        <f>IF(C12=$I$5,tab!D13,"")</f>
        <v>25</v>
      </c>
      <c r="E12" s="11" t="str">
        <f>IF(D12=$J$5,tab!E13,"")</f>
        <v/>
      </c>
      <c r="F12" s="12" t="str">
        <f t="shared" si="0"/>
        <v/>
      </c>
      <c r="G12" s="20"/>
      <c r="H12" s="22"/>
      <c r="I12" s="23" t="s">
        <v>18</v>
      </c>
      <c r="J12" s="24"/>
      <c r="L12" s="12" t="str">
        <f>IF($H$5=B12,A12,"")</f>
        <v/>
      </c>
      <c r="M12" s="12">
        <f t="shared" si="1"/>
        <v>0</v>
      </c>
      <c r="N12" s="12" t="str">
        <f>IF(ISERROR(MATCH(listes!I16,formules!$M$2:$M$501,0)),"",A12)</f>
        <v/>
      </c>
      <c r="O12" s="12" t="str">
        <f>IF(ISERROR(INDEX(long,SMALL($N$2:$N$501,A12),1)),"",INDEX(long,SMALL($N$2:$N$501,A12),1))</f>
        <v/>
      </c>
      <c r="P12" s="12">
        <f>IF($I$5=C12,A12,"")</f>
        <v>11</v>
      </c>
      <c r="Q12" s="12">
        <f t="shared" si="2"/>
        <v>25</v>
      </c>
      <c r="R12" s="12" t="str">
        <f>IF(ISERROR(MATCH(listes!N16,formules!$D$2:$D$501,0)),"",formules!A12)</f>
        <v/>
      </c>
      <c r="S12" s="12" t="str">
        <f>IF(ISERROR(INDEX(haut,SMALL($R$2:$R$501,A12),1)),"",INDEX(haut,SMALL($R$2:$R$501,A12),1))</f>
        <v/>
      </c>
    </row>
    <row r="13" spans="1:19" ht="24" customHeight="1" thickBot="1">
      <c r="A13" s="10">
        <v>12</v>
      </c>
      <c r="B13" s="3">
        <f>tab!B14</f>
        <v>25</v>
      </c>
      <c r="C13" s="3" t="str">
        <f>IF(B13=$H$5,tab!C14,"")</f>
        <v/>
      </c>
      <c r="D13" s="3">
        <f>IF(C13=$I$5,tab!D14,"")</f>
        <v>25</v>
      </c>
      <c r="E13" s="11" t="str">
        <f>IF(D13=$J$5,tab!E14,"")</f>
        <v/>
      </c>
      <c r="F13" s="12" t="str">
        <f t="shared" si="0"/>
        <v/>
      </c>
      <c r="G13" s="20"/>
      <c r="L13" s="12" t="str">
        <f>IF($H$5=B13,A13,"")</f>
        <v/>
      </c>
      <c r="M13" s="12">
        <f t="shared" si="1"/>
        <v>0</v>
      </c>
      <c r="N13" s="12" t="str">
        <f>IF(ISERROR(MATCH(listes!I17,formules!$M$2:$M$501,0)),"",A13)</f>
        <v/>
      </c>
      <c r="O13" s="12" t="str">
        <f>IF(ISERROR(INDEX(long,SMALL($N$2:$N$501,A13),1)),"",INDEX(long,SMALL($N$2:$N$501,A13),1))</f>
        <v/>
      </c>
      <c r="P13" s="12">
        <f>IF($I$5=C13,A13,"")</f>
        <v>12</v>
      </c>
      <c r="Q13" s="12">
        <f t="shared" si="2"/>
        <v>25</v>
      </c>
      <c r="R13" s="12" t="str">
        <f>IF(ISERROR(MATCH(listes!N17,formules!$D$2:$D$501,0)),"",formules!A13)</f>
        <v/>
      </c>
      <c r="S13" s="12" t="str">
        <f>IF(ISERROR(INDEX(haut,SMALL($R$2:$R$501,A13),1)),"",INDEX(haut,SMALL($R$2:$R$501,A13),1))</f>
        <v/>
      </c>
    </row>
    <row r="14" spans="1:19" ht="24" customHeight="1">
      <c r="A14" s="10">
        <v>13</v>
      </c>
      <c r="B14" s="3">
        <f>tab!B15</f>
        <v>30</v>
      </c>
      <c r="C14" s="3" t="str">
        <f>IF(B14=$H$5,tab!C15,"")</f>
        <v/>
      </c>
      <c r="D14" s="3">
        <f>IF(C14=$I$5,tab!D15,"")</f>
        <v>25</v>
      </c>
      <c r="E14" s="11" t="str">
        <f>IF(D14=$J$5,tab!E15,"")</f>
        <v/>
      </c>
      <c r="F14" s="12" t="str">
        <f t="shared" si="0"/>
        <v/>
      </c>
      <c r="G14" s="20"/>
      <c r="H14" s="28" t="str">
        <f>IF(SUM(F2:F501)&gt;500,"",IF(MAX(F2:F501)&gt;0,"Boite N° "&amp;INDEX(bdd!D2:D501,MAX(F2:F501),1),""))</f>
        <v/>
      </c>
      <c r="I14" s="29"/>
      <c r="J14" s="30"/>
      <c r="L14" s="12" t="str">
        <f>IF($H$5=B14,A14,"")</f>
        <v/>
      </c>
      <c r="M14" s="12">
        <f t="shared" si="1"/>
        <v>0</v>
      </c>
      <c r="N14" s="12">
        <f>IF(ISERROR(MATCH(listes!I18,formules!$M$2:$M$501,0)),"",A14)</f>
        <v>13</v>
      </c>
      <c r="O14" s="12" t="str">
        <f>IF(ISERROR(INDEX(long,SMALL($N$2:$N$501,A14),1)),"",INDEX(long,SMALL($N$2:$N$501,A14),1))</f>
        <v/>
      </c>
      <c r="P14" s="12">
        <f>IF($I$5=C14,A14,"")</f>
        <v>13</v>
      </c>
      <c r="Q14" s="12">
        <f t="shared" si="2"/>
        <v>25</v>
      </c>
      <c r="R14" s="12" t="str">
        <f>IF(ISERROR(MATCH(listes!N18,formules!$D$2:$D$501,0)),"",formules!A14)</f>
        <v/>
      </c>
      <c r="S14" s="12" t="str">
        <f>IF(ISERROR(INDEX(haut,SMALL($R$2:$R$501,A14),1)),"",INDEX(haut,SMALL($R$2:$R$501,A14),1))</f>
        <v/>
      </c>
    </row>
    <row r="15" spans="1:19" ht="24" customHeight="1" thickBot="1">
      <c r="A15" s="10">
        <v>14</v>
      </c>
      <c r="B15" s="3">
        <f>tab!B16</f>
        <v>60</v>
      </c>
      <c r="C15" s="3" t="str">
        <f>IF(B15=$H$5,tab!C16,"")</f>
        <v/>
      </c>
      <c r="D15" s="3">
        <f>IF(C15=$I$5,tab!D16,"")</f>
        <v>25</v>
      </c>
      <c r="E15" s="11" t="str">
        <f>IF(D15=$J$5,tab!E16,"")</f>
        <v/>
      </c>
      <c r="F15" s="12" t="str">
        <f t="shared" si="0"/>
        <v/>
      </c>
      <c r="G15" s="20"/>
      <c r="H15" s="31"/>
      <c r="I15" s="32"/>
      <c r="J15" s="33"/>
      <c r="L15" s="12" t="str">
        <f>IF($H$5=B15,A15,"")</f>
        <v/>
      </c>
      <c r="M15" s="12">
        <f t="shared" si="1"/>
        <v>0</v>
      </c>
      <c r="N15" s="12">
        <f>IF(ISERROR(MATCH(listes!I19,formules!$M$2:$M$501,0)),"",A15)</f>
        <v>14</v>
      </c>
      <c r="O15" s="12" t="str">
        <f>IF(ISERROR(INDEX(long,SMALL($N$2:$N$501,A15),1)),"",INDEX(long,SMALL($N$2:$N$501,A15),1))</f>
        <v/>
      </c>
      <c r="P15" s="12">
        <f>IF($I$5=C15,A15,"")</f>
        <v>14</v>
      </c>
      <c r="Q15" s="12">
        <f t="shared" si="2"/>
        <v>25</v>
      </c>
      <c r="R15" s="12" t="str">
        <f>IF(ISERROR(MATCH(listes!N19,formules!$D$2:$D$501,0)),"",formules!A15)</f>
        <v/>
      </c>
      <c r="S15" s="12" t="str">
        <f>IF(ISERROR(INDEX(haut,SMALL($R$2:$R$501,A15),1)),"",INDEX(haut,SMALL($R$2:$R$501,A15),1))</f>
        <v/>
      </c>
    </row>
    <row r="16" spans="1:19" ht="24" customHeight="1">
      <c r="A16" s="10">
        <v>15</v>
      </c>
      <c r="B16" s="3">
        <f>tab!B17</f>
        <v>23</v>
      </c>
      <c r="C16" s="3" t="str">
        <f>IF(B16=$H$5,tab!C17,"")</f>
        <v/>
      </c>
      <c r="D16" s="3">
        <f>IF(C16=$I$5,tab!D17,"")</f>
        <v>30</v>
      </c>
      <c r="E16" s="11" t="str">
        <f>IF(D16=$J$5,tab!E17,"")</f>
        <v/>
      </c>
      <c r="F16" s="12" t="str">
        <f t="shared" si="0"/>
        <v/>
      </c>
      <c r="G16" s="20"/>
      <c r="L16" s="12" t="str">
        <f>IF($H$5=B16,A16,"")</f>
        <v/>
      </c>
      <c r="M16" s="12">
        <f t="shared" si="1"/>
        <v>0</v>
      </c>
      <c r="N16" s="12">
        <f>IF(ISERROR(MATCH(listes!I20,formules!$M$2:$M$501,0)),"",A16)</f>
        <v>15</v>
      </c>
      <c r="O16" s="12" t="str">
        <f>IF(ISERROR(INDEX(long,SMALL($N$2:$N$501,A16),1)),"",INDEX(long,SMALL($N$2:$N$501,A16),1))</f>
        <v/>
      </c>
      <c r="P16" s="12">
        <f>IF($I$5=C16,A16,"")</f>
        <v>15</v>
      </c>
      <c r="Q16" s="12">
        <f t="shared" si="2"/>
        <v>30</v>
      </c>
      <c r="R16" s="12" t="str">
        <f>IF(ISERROR(MATCH(listes!N20,formules!$D$2:$D$501,0)),"",formules!A16)</f>
        <v/>
      </c>
      <c r="S16" s="12" t="str">
        <f>IF(ISERROR(INDEX(haut,SMALL($R$2:$R$501,A16),1)),"",INDEX(haut,SMALL($R$2:$R$501,A16),1))</f>
        <v/>
      </c>
    </row>
    <row r="17" spans="1:19" ht="24" customHeight="1">
      <c r="A17" s="10">
        <v>16</v>
      </c>
      <c r="B17" s="3">
        <f>tab!B18</f>
        <v>23</v>
      </c>
      <c r="C17" s="3" t="str">
        <f>IF(B17=$H$5,tab!C18,"")</f>
        <v/>
      </c>
      <c r="D17" s="3">
        <f>IF(C17=$I$5,tab!D18,"")</f>
        <v>30</v>
      </c>
      <c r="E17" s="11" t="str">
        <f>IF(D17=$J$5,tab!E18,"")</f>
        <v/>
      </c>
      <c r="F17" s="12" t="str">
        <f t="shared" si="0"/>
        <v/>
      </c>
      <c r="G17" s="20"/>
      <c r="L17" s="12" t="str">
        <f>IF($H$5=B17,A17,"")</f>
        <v/>
      </c>
      <c r="M17" s="12">
        <f t="shared" si="1"/>
        <v>0</v>
      </c>
      <c r="N17" s="12">
        <f>IF(ISERROR(MATCH(listes!I21,formules!$M$2:$M$501,0)),"",A17)</f>
        <v>16</v>
      </c>
      <c r="O17" s="12" t="str">
        <f>IF(ISERROR(INDEX(long,SMALL($N$2:$N$501,A17),1)),"",INDEX(long,SMALL($N$2:$N$501,A17),1))</f>
        <v/>
      </c>
      <c r="P17" s="12">
        <f>IF($I$5=C17,A17,"")</f>
        <v>16</v>
      </c>
      <c r="Q17" s="12">
        <f t="shared" si="2"/>
        <v>30</v>
      </c>
      <c r="R17" s="12" t="str">
        <f>IF(ISERROR(MATCH(listes!N21,formules!$D$2:$D$501,0)),"",formules!A17)</f>
        <v/>
      </c>
      <c r="S17" s="12" t="str">
        <f>IF(ISERROR(INDEX(haut,SMALL($R$2:$R$501,A17),1)),"",INDEX(haut,SMALL($R$2:$R$501,A17),1))</f>
        <v/>
      </c>
    </row>
    <row r="18" spans="1:19" ht="24" customHeight="1">
      <c r="A18" s="10">
        <v>17</v>
      </c>
      <c r="B18" s="3">
        <f>tab!B19</f>
        <v>23</v>
      </c>
      <c r="C18" s="3" t="str">
        <f>IF(B18=$H$5,tab!C19,"")</f>
        <v/>
      </c>
      <c r="D18" s="3">
        <f>IF(C18=$I$5,tab!D19,"")</f>
        <v>30</v>
      </c>
      <c r="E18" s="11" t="str">
        <f>IF(D18=$J$5,tab!E19,"")</f>
        <v/>
      </c>
      <c r="F18" s="12" t="str">
        <f t="shared" si="0"/>
        <v/>
      </c>
      <c r="G18" s="20"/>
      <c r="L18" s="12" t="str">
        <f>IF($H$5=B18,A18,"")</f>
        <v/>
      </c>
      <c r="M18" s="12">
        <f t="shared" si="1"/>
        <v>0</v>
      </c>
      <c r="N18" s="12">
        <f>IF(ISERROR(MATCH(listes!I22,formules!$M$2:$M$501,0)),"",A18)</f>
        <v>17</v>
      </c>
      <c r="O18" s="12" t="str">
        <f>IF(ISERROR(INDEX(long,SMALL($N$2:$N$501,A18),1)),"",INDEX(long,SMALL($N$2:$N$501,A18),1))</f>
        <v/>
      </c>
      <c r="P18" s="12">
        <f>IF($I$5=C18,A18,"")</f>
        <v>17</v>
      </c>
      <c r="Q18" s="12">
        <f t="shared" si="2"/>
        <v>30</v>
      </c>
      <c r="R18" s="12" t="str">
        <f>IF(ISERROR(MATCH(listes!N22,formules!$D$2:$D$501,0)),"",formules!A18)</f>
        <v/>
      </c>
      <c r="S18" s="12" t="str">
        <f>IF(ISERROR(INDEX(haut,SMALL($R$2:$R$501,A18),1)),"",INDEX(haut,SMALL($R$2:$R$501,A18),1))</f>
        <v/>
      </c>
    </row>
    <row r="19" spans="1:19" ht="24" customHeight="1">
      <c r="A19" s="10">
        <v>18</v>
      </c>
      <c r="B19" s="3">
        <f>tab!B20</f>
        <v>25</v>
      </c>
      <c r="C19" s="3" t="str">
        <f>IF(B19=$H$5,tab!C20,"")</f>
        <v/>
      </c>
      <c r="D19" s="3">
        <f>IF(C19=$I$5,tab!D20,"")</f>
        <v>32</v>
      </c>
      <c r="E19" s="11" t="str">
        <f>IF(D19=$J$5,tab!E20,"")</f>
        <v/>
      </c>
      <c r="F19" s="12" t="str">
        <f t="shared" si="0"/>
        <v/>
      </c>
      <c r="G19" s="20"/>
      <c r="L19" s="12" t="str">
        <f>IF($H$5=B19,A19,"")</f>
        <v/>
      </c>
      <c r="M19" s="12">
        <f t="shared" si="1"/>
        <v>0</v>
      </c>
      <c r="N19" s="12">
        <f>IF(ISERROR(MATCH(listes!I23,formules!$M$2:$M$501,0)),"",A19)</f>
        <v>18</v>
      </c>
      <c r="O19" s="12" t="str">
        <f>IF(ISERROR(INDEX(long,SMALL($N$2:$N$501,A19),1)),"",INDEX(long,SMALL($N$2:$N$501,A19),1))</f>
        <v/>
      </c>
      <c r="P19" s="12">
        <f>IF($I$5=C19,A19,"")</f>
        <v>18</v>
      </c>
      <c r="Q19" s="12">
        <f t="shared" si="2"/>
        <v>32</v>
      </c>
      <c r="R19" s="12" t="str">
        <f>IF(ISERROR(MATCH(listes!N23,formules!$D$2:$D$501,0)),"",formules!A19)</f>
        <v/>
      </c>
      <c r="S19" s="12" t="str">
        <f>IF(ISERROR(INDEX(haut,SMALL($R$2:$R$501,A19),1)),"",INDEX(haut,SMALL($R$2:$R$501,A19),1))</f>
        <v/>
      </c>
    </row>
    <row r="20" spans="1:19" ht="24" customHeight="1">
      <c r="A20" s="10">
        <v>19</v>
      </c>
      <c r="B20" s="3">
        <f>tab!B21</f>
        <v>25</v>
      </c>
      <c r="C20" s="3" t="str">
        <f>IF(B20=$H$5,tab!C21,"")</f>
        <v/>
      </c>
      <c r="D20" s="3">
        <f>IF(C20=$I$5,tab!D21,"")</f>
        <v>32</v>
      </c>
      <c r="E20" s="11" t="str">
        <f>IF(D20=$J$5,tab!E21,"")</f>
        <v/>
      </c>
      <c r="F20" s="12" t="str">
        <f t="shared" si="0"/>
        <v/>
      </c>
      <c r="G20" s="20"/>
      <c r="L20" s="12" t="str">
        <f>IF($H$5=B20,A20,"")</f>
        <v/>
      </c>
      <c r="M20" s="12">
        <f t="shared" si="1"/>
        <v>0</v>
      </c>
      <c r="N20" s="12">
        <f>IF(ISERROR(MATCH(listes!I24,formules!$M$2:$M$501,0)),"",A20)</f>
        <v>19</v>
      </c>
      <c r="O20" s="12" t="str">
        <f>IF(ISERROR(INDEX(long,SMALL($N$2:$N$501,A20),1)),"",INDEX(long,SMALL($N$2:$N$501,A20),1))</f>
        <v/>
      </c>
      <c r="P20" s="12">
        <f>IF($I$5=C20,A20,"")</f>
        <v>19</v>
      </c>
      <c r="Q20" s="12">
        <f t="shared" si="2"/>
        <v>32</v>
      </c>
      <c r="R20" s="12" t="str">
        <f>IF(ISERROR(MATCH(listes!N24,formules!$D$2:$D$501,0)),"",formules!A20)</f>
        <v/>
      </c>
      <c r="S20" s="12" t="str">
        <f>IF(ISERROR(INDEX(haut,SMALL($R$2:$R$501,A20),1)),"",INDEX(haut,SMALL($R$2:$R$501,A20),1))</f>
        <v/>
      </c>
    </row>
    <row r="21" spans="1:19" ht="24" customHeight="1">
      <c r="A21" s="10">
        <v>20</v>
      </c>
      <c r="B21" s="3">
        <f>tab!B22</f>
        <v>34</v>
      </c>
      <c r="C21" s="3" t="str">
        <f>IF(B21=$H$5,tab!C22,"")</f>
        <v/>
      </c>
      <c r="D21" s="3">
        <f>IF(C21=$I$5,tab!D22,"")</f>
        <v>41</v>
      </c>
      <c r="E21" s="11" t="str">
        <f>IF(D21=$J$5,tab!E22,"")</f>
        <v/>
      </c>
      <c r="F21" s="12" t="str">
        <f t="shared" si="0"/>
        <v/>
      </c>
      <c r="G21" s="20"/>
      <c r="L21" s="12" t="str">
        <f>IF($H$5=B21,A21,"")</f>
        <v/>
      </c>
      <c r="M21" s="12">
        <f t="shared" si="1"/>
        <v>0</v>
      </c>
      <c r="N21" s="12">
        <f>IF(ISERROR(MATCH(listes!I25,formules!$M$2:$M$501,0)),"",A21)</f>
        <v>20</v>
      </c>
      <c r="O21" s="12" t="str">
        <f>IF(ISERROR(INDEX(long,SMALL($N$2:$N$501,A21),1)),"",INDEX(long,SMALL($N$2:$N$501,A21),1))</f>
        <v/>
      </c>
      <c r="P21" s="12">
        <f>IF($I$5=C21,A21,"")</f>
        <v>20</v>
      </c>
      <c r="Q21" s="12">
        <f t="shared" si="2"/>
        <v>41</v>
      </c>
      <c r="R21" s="12" t="str">
        <f>IF(ISERROR(MATCH(listes!N25,formules!$D$2:$D$501,0)),"",formules!A21)</f>
        <v/>
      </c>
      <c r="S21" s="12" t="str">
        <f>IF(ISERROR(INDEX(haut,SMALL($R$2:$R$501,A21),1)),"",INDEX(haut,SMALL($R$2:$R$501,A21),1))</f>
        <v/>
      </c>
    </row>
    <row r="22" spans="1:19" ht="24" customHeight="1">
      <c r="A22" s="10">
        <v>21</v>
      </c>
      <c r="B22" s="3">
        <f>tab!B23</f>
        <v>37</v>
      </c>
      <c r="C22" s="3" t="str">
        <f>IF(B22=$H$5,tab!C23,"")</f>
        <v/>
      </c>
      <c r="D22" s="3">
        <f>IF(C22=$I$5,tab!D23,"")</f>
        <v>44</v>
      </c>
      <c r="E22" s="11" t="str">
        <f>IF(D22=$J$5,tab!E23,"")</f>
        <v/>
      </c>
      <c r="F22" s="12" t="str">
        <f t="shared" si="0"/>
        <v/>
      </c>
      <c r="G22" s="20"/>
      <c r="L22" s="12" t="str">
        <f>IF($H$5=B22,A22,"")</f>
        <v/>
      </c>
      <c r="M22" s="12">
        <f t="shared" si="1"/>
        <v>0</v>
      </c>
      <c r="N22" s="12">
        <f>IF(ISERROR(MATCH(listes!I26,formules!$M$2:$M$501,0)),"",A22)</f>
        <v>21</v>
      </c>
      <c r="O22" s="12" t="str">
        <f>IF(ISERROR(INDEX(long,SMALL($N$2:$N$501,A22),1)),"",INDEX(long,SMALL($N$2:$N$501,A22),1))</f>
        <v/>
      </c>
      <c r="P22" s="12">
        <f>IF($I$5=C22,A22,"")</f>
        <v>21</v>
      </c>
      <c r="Q22" s="12">
        <f t="shared" si="2"/>
        <v>44</v>
      </c>
      <c r="R22" s="12" t="str">
        <f>IF(ISERROR(MATCH(listes!N26,formules!$D$2:$D$501,0)),"",formules!A22)</f>
        <v/>
      </c>
      <c r="S22" s="12" t="str">
        <f>IF(ISERROR(INDEX(haut,SMALL($R$2:$R$501,A22),1)),"",INDEX(haut,SMALL($R$2:$R$501,A22),1))</f>
        <v/>
      </c>
    </row>
    <row r="23" spans="1:19" ht="24" customHeight="1">
      <c r="A23" s="10">
        <v>22</v>
      </c>
      <c r="B23" s="3">
        <f>tab!B24</f>
        <v>37</v>
      </c>
      <c r="C23" s="3" t="str">
        <f>IF(B23=$H$5,tab!C24,"")</f>
        <v/>
      </c>
      <c r="D23" s="3">
        <f>IF(C23=$I$5,tab!D24,"")</f>
        <v>44</v>
      </c>
      <c r="E23" s="11" t="str">
        <f>IF(D23=$J$5,tab!E24,"")</f>
        <v/>
      </c>
      <c r="F23" s="12" t="str">
        <f t="shared" si="0"/>
        <v/>
      </c>
      <c r="G23" s="20"/>
      <c r="L23" s="12" t="str">
        <f>IF($H$5=B23,A23,"")</f>
        <v/>
      </c>
      <c r="M23" s="12">
        <f t="shared" si="1"/>
        <v>0</v>
      </c>
      <c r="N23" s="12">
        <f>IF(ISERROR(MATCH(listes!I27,formules!$M$2:$M$501,0)),"",A23)</f>
        <v>22</v>
      </c>
      <c r="O23" s="12" t="str">
        <f>IF(ISERROR(INDEX(long,SMALL($N$2:$N$501,A23),1)),"",INDEX(long,SMALL($N$2:$N$501,A23),1))</f>
        <v/>
      </c>
      <c r="P23" s="12">
        <f>IF($I$5=C23,A23,"")</f>
        <v>22</v>
      </c>
      <c r="Q23" s="12">
        <f t="shared" si="2"/>
        <v>44</v>
      </c>
      <c r="R23" s="12" t="str">
        <f>IF(ISERROR(MATCH(listes!N27,formules!$D$2:$D$501,0)),"",formules!A23)</f>
        <v/>
      </c>
      <c r="S23" s="12" t="str">
        <f>IF(ISERROR(INDEX(haut,SMALL($R$2:$R$501,A23),1)),"",INDEX(haut,SMALL($R$2:$R$501,A23),1))</f>
        <v/>
      </c>
    </row>
    <row r="24" spans="1:19" ht="24" customHeight="1">
      <c r="A24" s="10">
        <v>23</v>
      </c>
      <c r="B24" s="3">
        <f>tab!B25</f>
        <v>0</v>
      </c>
      <c r="C24" s="3">
        <f>IF(B24=$H$5,tab!C25,"")</f>
        <v>0</v>
      </c>
      <c r="D24" s="3">
        <f>IF(C24=$I$5,tab!D25,"")</f>
        <v>0</v>
      </c>
      <c r="E24" s="11">
        <f>IF(D24=$J$5,tab!E25,"")</f>
        <v>23</v>
      </c>
      <c r="F24" s="12">
        <f>IF(ISNUMBER(E24),A24,"")</f>
        <v>23</v>
      </c>
      <c r="L24" s="12">
        <f>IF($H$5=B24,A24,"")</f>
        <v>23</v>
      </c>
      <c r="M24" s="12">
        <f t="shared" ref="M24:M87" si="3">IF(ISERROR(INDEX($C$2:$C$501,SMALL($L$2:$L$501,A24),1)),"",INDEX($C$2:$C$501,SMALL($L$2:$L$501,A24),1))</f>
        <v>0</v>
      </c>
      <c r="N24" s="12">
        <f>IF(ISERROR(MATCH(listes!I28,formules!$M$2:$M$501,0)),"",A24)</f>
        <v>23</v>
      </c>
      <c r="O24" s="12" t="str">
        <f>IF(ISERROR(INDEX(long,SMALL($N$2:$N$501,A24),1)),"",INDEX(long,SMALL($N$2:$N$501,A24),1))</f>
        <v/>
      </c>
      <c r="P24" s="12">
        <f>IF($I$5=C24,A24,"")</f>
        <v>23</v>
      </c>
      <c r="Q24" s="12">
        <f t="shared" ref="Q24:Q87" si="4">IF(ISERROR(INDEX($D$2:$D$501,SMALL($P$2:$P$501,A24),1)),"",INDEX($D$2:$D$501,SMALL($P$2:$P$501,A24),1))</f>
        <v>0</v>
      </c>
      <c r="R24" s="12" t="str">
        <f>IF(ISERROR(MATCH(listes!N28,formules!$D$2:$D$501,0)),"",formules!A24)</f>
        <v/>
      </c>
      <c r="S24" s="12" t="str">
        <f>IF(ISERROR(INDEX(haut,SMALL($R$2:$R$501,A24),1)),"",INDEX(haut,SMALL($R$2:$R$501,A24),1))</f>
        <v/>
      </c>
    </row>
    <row r="25" spans="1:19" ht="24" customHeight="1">
      <c r="A25" s="10">
        <v>24</v>
      </c>
      <c r="B25" s="3">
        <f>tab!B26</f>
        <v>0</v>
      </c>
      <c r="C25" s="3">
        <f>IF(B25=$H$5,tab!C26,"")</f>
        <v>0</v>
      </c>
      <c r="D25" s="3">
        <f>IF(C25=$I$5,tab!D26,"")</f>
        <v>0</v>
      </c>
      <c r="E25" s="11">
        <f>IF(D25=$J$5,tab!E26,"")</f>
        <v>24</v>
      </c>
      <c r="F25" s="12">
        <f>IF(ISNUMBER(E25),A25,"")</f>
        <v>24</v>
      </c>
      <c r="L25" s="12">
        <f>IF($H$5=B25,A25,"")</f>
        <v>24</v>
      </c>
      <c r="M25" s="12">
        <f t="shared" si="3"/>
        <v>0</v>
      </c>
      <c r="N25" s="12">
        <f>IF(ISERROR(MATCH(listes!I29,formules!$M$2:$M$501,0)),"",A25)</f>
        <v>24</v>
      </c>
      <c r="O25" s="12" t="str">
        <f>IF(ISERROR(INDEX(long,SMALL($N$2:$N$501,A25),1)),"",INDEX(long,SMALL($N$2:$N$501,A25),1))</f>
        <v/>
      </c>
      <c r="P25" s="12">
        <f>IF($I$5=C25,A25,"")</f>
        <v>24</v>
      </c>
      <c r="Q25" s="12">
        <f t="shared" si="4"/>
        <v>0</v>
      </c>
      <c r="R25" s="12" t="str">
        <f>IF(ISERROR(MATCH(listes!N29,formules!$D$2:$D$501,0)),"",formules!A25)</f>
        <v/>
      </c>
      <c r="S25" s="12" t="str">
        <f>IF(ISERROR(INDEX(haut,SMALL($R$2:$R$501,A25),1)),"",INDEX(haut,SMALL($R$2:$R$501,A25),1))</f>
        <v/>
      </c>
    </row>
    <row r="26" spans="1:19" ht="24" customHeight="1">
      <c r="A26" s="10">
        <v>25</v>
      </c>
      <c r="B26" s="3">
        <f>tab!B27</f>
        <v>0</v>
      </c>
      <c r="C26" s="3">
        <f>IF(B26=$H$5,tab!C27,"")</f>
        <v>0</v>
      </c>
      <c r="D26" s="3">
        <f>IF(C26=$I$5,tab!D27,"")</f>
        <v>0</v>
      </c>
      <c r="E26" s="11">
        <f>IF(D26=$J$5,tab!E27,"")</f>
        <v>25</v>
      </c>
      <c r="F26" s="12">
        <f>IF(ISNUMBER(E26),A26,"")</f>
        <v>25</v>
      </c>
      <c r="L26" s="12">
        <f>IF($H$5=B26,A26,"")</f>
        <v>25</v>
      </c>
      <c r="M26" s="12">
        <f t="shared" si="3"/>
        <v>0</v>
      </c>
      <c r="N26" s="12">
        <f>IF(ISERROR(MATCH(listes!I30,formules!$M$2:$M$501,0)),"",A26)</f>
        <v>25</v>
      </c>
      <c r="O26" s="12" t="str">
        <f>IF(ISERROR(INDEX(long,SMALL($N$2:$N$501,A26),1)),"",INDEX(long,SMALL($N$2:$N$501,A26),1))</f>
        <v/>
      </c>
      <c r="P26" s="12">
        <f>IF($I$5=C26,A26,"")</f>
        <v>25</v>
      </c>
      <c r="Q26" s="12">
        <f t="shared" si="4"/>
        <v>0</v>
      </c>
      <c r="R26" s="12" t="str">
        <f>IF(ISERROR(MATCH(listes!N30,formules!$D$2:$D$501,0)),"",formules!A26)</f>
        <v/>
      </c>
      <c r="S26" s="12" t="str">
        <f>IF(ISERROR(INDEX(haut,SMALL($R$2:$R$501,A26),1)),"",INDEX(haut,SMALL($R$2:$R$501,A26),1))</f>
        <v/>
      </c>
    </row>
    <row r="27" spans="1:19" ht="24" customHeight="1">
      <c r="A27" s="10">
        <v>26</v>
      </c>
      <c r="B27" s="3">
        <f>tab!B28</f>
        <v>0</v>
      </c>
      <c r="C27" s="3">
        <f>IF(B27=$H$5,tab!C28,"")</f>
        <v>0</v>
      </c>
      <c r="D27" s="3">
        <f>IF(C27=$I$5,tab!D28,"")</f>
        <v>0</v>
      </c>
      <c r="E27" s="11">
        <f>IF(D27=$J$5,tab!E28,"")</f>
        <v>26</v>
      </c>
      <c r="F27" s="12">
        <f t="shared" ref="F27:F90" si="5">IF(ISNUMBER(E27),A27,"")</f>
        <v>26</v>
      </c>
      <c r="L27" s="12">
        <f>IF($H$5=B27,A27,"")</f>
        <v>26</v>
      </c>
      <c r="M27" s="12">
        <f t="shared" si="3"/>
        <v>0</v>
      </c>
      <c r="N27" s="12">
        <f>IF(ISERROR(MATCH(listes!I31,formules!$M$2:$M$501,0)),"",A27)</f>
        <v>26</v>
      </c>
      <c r="O27" s="12" t="str">
        <f>IF(ISERROR(INDEX(long,SMALL($N$2:$N$501,A27),1)),"",INDEX(long,SMALL($N$2:$N$501,A27),1))</f>
        <v/>
      </c>
      <c r="P27" s="12">
        <f>IF($I$5=C27,A27,"")</f>
        <v>26</v>
      </c>
      <c r="Q27" s="12">
        <f t="shared" si="4"/>
        <v>0</v>
      </c>
      <c r="R27" s="12" t="str">
        <f>IF(ISERROR(MATCH(listes!N31,formules!$D$2:$D$501,0)),"",formules!A27)</f>
        <v/>
      </c>
      <c r="S27" s="12" t="str">
        <f>IF(ISERROR(INDEX(haut,SMALL($R$2:$R$501,A27),1)),"",INDEX(haut,SMALL($R$2:$R$501,A27),1))</f>
        <v/>
      </c>
    </row>
    <row r="28" spans="1:19" ht="24" customHeight="1">
      <c r="A28" s="10">
        <v>27</v>
      </c>
      <c r="B28" s="3">
        <f>tab!B29</f>
        <v>0</v>
      </c>
      <c r="C28" s="3">
        <f>IF(B28=$H$5,tab!C29,"")</f>
        <v>0</v>
      </c>
      <c r="D28" s="3">
        <f>IF(C28=$I$5,tab!D29,"")</f>
        <v>0</v>
      </c>
      <c r="E28" s="11">
        <f>IF(D28=$J$5,tab!E29,"")</f>
        <v>27</v>
      </c>
      <c r="F28" s="12">
        <f t="shared" si="5"/>
        <v>27</v>
      </c>
      <c r="L28" s="12">
        <f>IF($H$5=B28,A28,"")</f>
        <v>27</v>
      </c>
      <c r="M28" s="12">
        <f t="shared" si="3"/>
        <v>0</v>
      </c>
      <c r="N28" s="12">
        <f>IF(ISERROR(MATCH(listes!I32,formules!$M$2:$M$501,0)),"",A28)</f>
        <v>27</v>
      </c>
      <c r="O28" s="12" t="str">
        <f>IF(ISERROR(INDEX(long,SMALL($N$2:$N$501,A28),1)),"",INDEX(long,SMALL($N$2:$N$501,A28),1))</f>
        <v/>
      </c>
      <c r="P28" s="12">
        <f>IF($I$5=C28,A28,"")</f>
        <v>27</v>
      </c>
      <c r="Q28" s="12">
        <f t="shared" si="4"/>
        <v>0</v>
      </c>
      <c r="R28" s="12" t="str">
        <f>IF(ISERROR(MATCH(listes!N32,formules!$D$2:$D$501,0)),"",formules!A28)</f>
        <v/>
      </c>
      <c r="S28" s="12" t="str">
        <f>IF(ISERROR(INDEX(haut,SMALL($R$2:$R$501,A28),1)),"",INDEX(haut,SMALL($R$2:$R$501,A28),1))</f>
        <v/>
      </c>
    </row>
    <row r="29" spans="1:19" ht="24" customHeight="1">
      <c r="A29" s="10">
        <v>28</v>
      </c>
      <c r="B29" s="3">
        <f>tab!B30</f>
        <v>0</v>
      </c>
      <c r="C29" s="3">
        <f>IF(B29=$H$5,tab!C30,"")</f>
        <v>0</v>
      </c>
      <c r="D29" s="3">
        <f>IF(C29=$I$5,tab!D30,"")</f>
        <v>0</v>
      </c>
      <c r="E29" s="11">
        <f>IF(D29=$J$5,tab!E30,"")</f>
        <v>28</v>
      </c>
      <c r="F29" s="12">
        <f t="shared" si="5"/>
        <v>28</v>
      </c>
      <c r="L29" s="12">
        <f>IF($H$5=B29,A29,"")</f>
        <v>28</v>
      </c>
      <c r="M29" s="12">
        <f t="shared" si="3"/>
        <v>0</v>
      </c>
      <c r="N29" s="12">
        <f>IF(ISERROR(MATCH(listes!I33,formules!$M$2:$M$501,0)),"",A29)</f>
        <v>28</v>
      </c>
      <c r="O29" s="12" t="str">
        <f>IF(ISERROR(INDEX(long,SMALL($N$2:$N$501,A29),1)),"",INDEX(long,SMALL($N$2:$N$501,A29),1))</f>
        <v/>
      </c>
      <c r="P29" s="12">
        <f>IF($I$5=C29,A29,"")</f>
        <v>28</v>
      </c>
      <c r="Q29" s="12">
        <f t="shared" si="4"/>
        <v>0</v>
      </c>
      <c r="R29" s="12" t="str">
        <f>IF(ISERROR(MATCH(listes!N33,formules!$D$2:$D$501,0)),"",formules!A29)</f>
        <v/>
      </c>
      <c r="S29" s="12" t="str">
        <f>IF(ISERROR(INDEX(haut,SMALL($R$2:$R$501,A29),1)),"",INDEX(haut,SMALL($R$2:$R$501,A29),1))</f>
        <v/>
      </c>
    </row>
    <row r="30" spans="1:19" ht="24" customHeight="1">
      <c r="A30" s="10">
        <v>29</v>
      </c>
      <c r="B30" s="3">
        <f>tab!B31</f>
        <v>0</v>
      </c>
      <c r="C30" s="3">
        <f>IF(B30=$H$5,tab!C31,"")</f>
        <v>0</v>
      </c>
      <c r="D30" s="3">
        <f>IF(C30=$I$5,tab!D31,"")</f>
        <v>0</v>
      </c>
      <c r="E30" s="11">
        <f>IF(D30=$J$5,tab!E31,"")</f>
        <v>29</v>
      </c>
      <c r="F30" s="12">
        <f t="shared" si="5"/>
        <v>29</v>
      </c>
      <c r="L30" s="12">
        <f>IF($H$5=B30,A30,"")</f>
        <v>29</v>
      </c>
      <c r="M30" s="12">
        <f t="shared" si="3"/>
        <v>0</v>
      </c>
      <c r="N30" s="12">
        <f>IF(ISERROR(MATCH(listes!I34,formules!$M$2:$M$501,0)),"",A30)</f>
        <v>29</v>
      </c>
      <c r="O30" s="12" t="str">
        <f>IF(ISERROR(INDEX(long,SMALL($N$2:$N$501,A30),1)),"",INDEX(long,SMALL($N$2:$N$501,A30),1))</f>
        <v/>
      </c>
      <c r="P30" s="12">
        <f>IF($I$5=C30,A30,"")</f>
        <v>29</v>
      </c>
      <c r="Q30" s="12">
        <f t="shared" si="4"/>
        <v>0</v>
      </c>
      <c r="R30" s="12" t="str">
        <f>IF(ISERROR(MATCH(listes!N34,formules!$D$2:$D$501,0)),"",formules!A30)</f>
        <v/>
      </c>
      <c r="S30" s="12" t="str">
        <f>IF(ISERROR(INDEX(haut,SMALL($R$2:$R$501,A30),1)),"",INDEX(haut,SMALL($R$2:$R$501,A30),1))</f>
        <v/>
      </c>
    </row>
    <row r="31" spans="1:19" ht="24" customHeight="1">
      <c r="A31" s="10">
        <v>30</v>
      </c>
      <c r="B31" s="3">
        <f>tab!B32</f>
        <v>0</v>
      </c>
      <c r="C31" s="3">
        <f>IF(B31=$H$5,tab!C32,"")</f>
        <v>0</v>
      </c>
      <c r="D31" s="3">
        <f>IF(C31=$I$5,tab!D32,"")</f>
        <v>0</v>
      </c>
      <c r="E31" s="11">
        <f>IF(D31=$J$5,tab!E32,"")</f>
        <v>30</v>
      </c>
      <c r="F31" s="12">
        <f t="shared" si="5"/>
        <v>30</v>
      </c>
      <c r="L31" s="12">
        <f>IF($H$5=B31,A31,"")</f>
        <v>30</v>
      </c>
      <c r="M31" s="12">
        <f t="shared" si="3"/>
        <v>0</v>
      </c>
      <c r="N31" s="12">
        <f>IF(ISERROR(MATCH(listes!I35,formules!$M$2:$M$501,0)),"",A31)</f>
        <v>30</v>
      </c>
      <c r="O31" s="12" t="str">
        <f>IF(ISERROR(INDEX(long,SMALL($N$2:$N$501,A31),1)),"",INDEX(long,SMALL($N$2:$N$501,A31),1))</f>
        <v/>
      </c>
      <c r="P31" s="12">
        <f>IF($I$5=C31,A31,"")</f>
        <v>30</v>
      </c>
      <c r="Q31" s="12">
        <f t="shared" si="4"/>
        <v>0</v>
      </c>
      <c r="R31" s="12" t="str">
        <f>IF(ISERROR(MATCH(listes!N35,formules!$D$2:$D$501,0)),"",formules!A31)</f>
        <v/>
      </c>
      <c r="S31" s="12" t="str">
        <f>IF(ISERROR(INDEX(haut,SMALL($R$2:$R$501,A31),1)),"",INDEX(haut,SMALL($R$2:$R$501,A31),1))</f>
        <v/>
      </c>
    </row>
    <row r="32" spans="1:19" ht="24" customHeight="1">
      <c r="A32" s="10">
        <v>31</v>
      </c>
      <c r="B32" s="3">
        <f>tab!B33</f>
        <v>0</v>
      </c>
      <c r="C32" s="3">
        <f>IF(B32=$H$5,tab!C33,"")</f>
        <v>0</v>
      </c>
      <c r="D32" s="3">
        <f>IF(C32=$I$5,tab!D33,"")</f>
        <v>0</v>
      </c>
      <c r="E32" s="11">
        <f>IF(D32=$J$5,tab!E33,"")</f>
        <v>31</v>
      </c>
      <c r="F32" s="12">
        <f t="shared" si="5"/>
        <v>31</v>
      </c>
      <c r="L32" s="12">
        <f>IF($H$5=B32,A32,"")</f>
        <v>31</v>
      </c>
      <c r="M32" s="12">
        <f t="shared" si="3"/>
        <v>0</v>
      </c>
      <c r="N32" s="12">
        <f>IF(ISERROR(MATCH(listes!I36,formules!$M$2:$M$501,0)),"",A32)</f>
        <v>31</v>
      </c>
      <c r="O32" s="12" t="str">
        <f>IF(ISERROR(INDEX(long,SMALL($N$2:$N$501,A32),1)),"",INDEX(long,SMALL($N$2:$N$501,A32),1))</f>
        <v/>
      </c>
      <c r="P32" s="12">
        <f>IF($I$5=C32,A32,"")</f>
        <v>31</v>
      </c>
      <c r="Q32" s="12">
        <f t="shared" si="4"/>
        <v>0</v>
      </c>
      <c r="R32" s="12" t="str">
        <f>IF(ISERROR(MATCH(listes!N36,formules!$D$2:$D$501,0)),"",formules!A32)</f>
        <v/>
      </c>
      <c r="S32" s="12" t="str">
        <f>IF(ISERROR(INDEX(haut,SMALL($R$2:$R$501,A32),1)),"",INDEX(haut,SMALL($R$2:$R$501,A32),1))</f>
        <v/>
      </c>
    </row>
    <row r="33" spans="1:19" ht="24" customHeight="1">
      <c r="A33" s="10">
        <v>32</v>
      </c>
      <c r="B33" s="3">
        <f>tab!B34</f>
        <v>0</v>
      </c>
      <c r="C33" s="3">
        <f>IF(B33=$H$5,tab!C34,"")</f>
        <v>0</v>
      </c>
      <c r="D33" s="3">
        <f>IF(C33=$I$5,tab!D34,"")</f>
        <v>0</v>
      </c>
      <c r="E33" s="11">
        <f>IF(D33=$J$5,tab!E34,"")</f>
        <v>32</v>
      </c>
      <c r="F33" s="12">
        <f t="shared" si="5"/>
        <v>32</v>
      </c>
      <c r="L33" s="12">
        <f>IF($H$5=B33,A33,"")</f>
        <v>32</v>
      </c>
      <c r="M33" s="12">
        <f t="shared" si="3"/>
        <v>0</v>
      </c>
      <c r="N33" s="12">
        <f>IF(ISERROR(MATCH(listes!I37,formules!$M$2:$M$501,0)),"",A33)</f>
        <v>32</v>
      </c>
      <c r="O33" s="12" t="str">
        <f>IF(ISERROR(INDEX(long,SMALL($N$2:$N$501,A33),1)),"",INDEX(long,SMALL($N$2:$N$501,A33),1))</f>
        <v/>
      </c>
      <c r="P33" s="12">
        <f>IF($I$5=C33,A33,"")</f>
        <v>32</v>
      </c>
      <c r="Q33" s="12">
        <f t="shared" si="4"/>
        <v>0</v>
      </c>
      <c r="R33" s="12" t="str">
        <f>IF(ISERROR(MATCH(listes!N37,formules!$D$2:$D$501,0)),"",formules!A33)</f>
        <v/>
      </c>
      <c r="S33" s="12" t="str">
        <f>IF(ISERROR(INDEX(haut,SMALL($R$2:$R$501,A33),1)),"",INDEX(haut,SMALL($R$2:$R$501,A33),1))</f>
        <v/>
      </c>
    </row>
    <row r="34" spans="1:19" ht="24" customHeight="1">
      <c r="A34" s="10">
        <v>33</v>
      </c>
      <c r="B34" s="3">
        <f>tab!B35</f>
        <v>0</v>
      </c>
      <c r="C34" s="3">
        <f>IF(B34=$H$5,tab!C35,"")</f>
        <v>0</v>
      </c>
      <c r="D34" s="3">
        <f>IF(C34=$I$5,tab!D35,"")</f>
        <v>0</v>
      </c>
      <c r="E34" s="11">
        <f>IF(D34=$J$5,tab!E35,"")</f>
        <v>33</v>
      </c>
      <c r="F34" s="12">
        <f t="shared" si="5"/>
        <v>33</v>
      </c>
      <c r="L34" s="12">
        <f>IF($H$5=B34,A34,"")</f>
        <v>33</v>
      </c>
      <c r="M34" s="12">
        <f t="shared" si="3"/>
        <v>0</v>
      </c>
      <c r="N34" s="12">
        <f>IF(ISERROR(MATCH(listes!I38,formules!$M$2:$M$501,0)),"",A34)</f>
        <v>33</v>
      </c>
      <c r="O34" s="12" t="str">
        <f>IF(ISERROR(INDEX(long,SMALL($N$2:$N$501,A34),1)),"",INDEX(long,SMALL($N$2:$N$501,A34),1))</f>
        <v/>
      </c>
      <c r="P34" s="12">
        <f>IF($I$5=C34,A34,"")</f>
        <v>33</v>
      </c>
      <c r="Q34" s="12">
        <f t="shared" si="4"/>
        <v>0</v>
      </c>
      <c r="R34" s="12" t="str">
        <f>IF(ISERROR(MATCH(listes!N38,formules!$D$2:$D$501,0)),"",formules!A34)</f>
        <v/>
      </c>
      <c r="S34" s="12" t="str">
        <f>IF(ISERROR(INDEX(haut,SMALL($R$2:$R$501,A34),1)),"",INDEX(haut,SMALL($R$2:$R$501,A34),1))</f>
        <v/>
      </c>
    </row>
    <row r="35" spans="1:19" ht="24" customHeight="1">
      <c r="A35" s="10">
        <v>34</v>
      </c>
      <c r="B35" s="3">
        <f>tab!B36</f>
        <v>0</v>
      </c>
      <c r="C35" s="3">
        <f>IF(B35=$H$5,tab!C36,"")</f>
        <v>0</v>
      </c>
      <c r="D35" s="3">
        <f>IF(C35=$I$5,tab!D36,"")</f>
        <v>0</v>
      </c>
      <c r="E35" s="11">
        <f>IF(D35=$J$5,tab!E36,"")</f>
        <v>34</v>
      </c>
      <c r="F35" s="12">
        <f t="shared" si="5"/>
        <v>34</v>
      </c>
      <c r="L35" s="12">
        <f>IF($H$5=B35,A35,"")</f>
        <v>34</v>
      </c>
      <c r="M35" s="12">
        <f t="shared" si="3"/>
        <v>0</v>
      </c>
      <c r="N35" s="12">
        <f>IF(ISERROR(MATCH(listes!I39,formules!$M$2:$M$501,0)),"",A35)</f>
        <v>34</v>
      </c>
      <c r="O35" s="12" t="str">
        <f>IF(ISERROR(INDEX(long,SMALL($N$2:$N$501,A35),1)),"",INDEX(long,SMALL($N$2:$N$501,A35),1))</f>
        <v/>
      </c>
      <c r="P35" s="12">
        <f>IF($I$5=C35,A35,"")</f>
        <v>34</v>
      </c>
      <c r="Q35" s="12">
        <f t="shared" si="4"/>
        <v>0</v>
      </c>
      <c r="R35" s="12" t="str">
        <f>IF(ISERROR(MATCH(listes!N39,formules!$D$2:$D$501,0)),"",formules!A35)</f>
        <v/>
      </c>
      <c r="S35" s="12" t="str">
        <f>IF(ISERROR(INDEX(haut,SMALL($R$2:$R$501,A35),1)),"",INDEX(haut,SMALL($R$2:$R$501,A35),1))</f>
        <v/>
      </c>
    </row>
    <row r="36" spans="1:19" ht="24" customHeight="1">
      <c r="A36" s="10">
        <v>35</v>
      </c>
      <c r="B36" s="3">
        <f>tab!B37</f>
        <v>0</v>
      </c>
      <c r="C36" s="3">
        <f>IF(B36=$H$5,tab!C37,"")</f>
        <v>0</v>
      </c>
      <c r="D36" s="3">
        <f>IF(C36=$I$5,tab!D37,"")</f>
        <v>0</v>
      </c>
      <c r="E36" s="11">
        <f>IF(D36=$J$5,tab!E37,"")</f>
        <v>35</v>
      </c>
      <c r="F36" s="12">
        <f t="shared" si="5"/>
        <v>35</v>
      </c>
      <c r="L36" s="12">
        <f>IF($H$5=B36,A36,"")</f>
        <v>35</v>
      </c>
      <c r="M36" s="12">
        <f t="shared" si="3"/>
        <v>0</v>
      </c>
      <c r="N36" s="12">
        <f>IF(ISERROR(MATCH(listes!I40,formules!$M$2:$M$501,0)),"",A36)</f>
        <v>35</v>
      </c>
      <c r="O36" s="12" t="str">
        <f>IF(ISERROR(INDEX(long,SMALL($N$2:$N$501,A36),1)),"",INDEX(long,SMALL($N$2:$N$501,A36),1))</f>
        <v/>
      </c>
      <c r="P36" s="12">
        <f>IF($I$5=C36,A36,"")</f>
        <v>35</v>
      </c>
      <c r="Q36" s="12">
        <f t="shared" si="4"/>
        <v>0</v>
      </c>
      <c r="R36" s="12" t="str">
        <f>IF(ISERROR(MATCH(listes!N40,formules!$D$2:$D$501,0)),"",formules!A36)</f>
        <v/>
      </c>
      <c r="S36" s="12" t="str">
        <f>IF(ISERROR(INDEX(haut,SMALL($R$2:$R$501,A36),1)),"",INDEX(haut,SMALL($R$2:$R$501,A36),1))</f>
        <v/>
      </c>
    </row>
    <row r="37" spans="1:19" ht="24" customHeight="1">
      <c r="A37" s="10">
        <v>36</v>
      </c>
      <c r="B37" s="3">
        <f>tab!B38</f>
        <v>0</v>
      </c>
      <c r="C37" s="3">
        <f>IF(B37=$H$5,tab!C38,"")</f>
        <v>0</v>
      </c>
      <c r="D37" s="3">
        <f>IF(C37=$I$5,tab!D38,"")</f>
        <v>0</v>
      </c>
      <c r="E37" s="11">
        <f>IF(D37=$J$5,tab!E38,"")</f>
        <v>36</v>
      </c>
      <c r="F37" s="12">
        <f t="shared" si="5"/>
        <v>36</v>
      </c>
      <c r="L37" s="12">
        <f>IF($H$5=B37,A37,"")</f>
        <v>36</v>
      </c>
      <c r="M37" s="12">
        <f t="shared" si="3"/>
        <v>0</v>
      </c>
      <c r="N37" s="12">
        <f>IF(ISERROR(MATCH(listes!I41,formules!$M$2:$M$501,0)),"",A37)</f>
        <v>36</v>
      </c>
      <c r="O37" s="12" t="str">
        <f>IF(ISERROR(INDEX(long,SMALL($N$2:$N$501,A37),1)),"",INDEX(long,SMALL($N$2:$N$501,A37),1))</f>
        <v/>
      </c>
      <c r="P37" s="12">
        <f>IF($I$5=C37,A37,"")</f>
        <v>36</v>
      </c>
      <c r="Q37" s="12">
        <f t="shared" si="4"/>
        <v>0</v>
      </c>
      <c r="R37" s="12" t="str">
        <f>IF(ISERROR(MATCH(listes!N41,formules!$D$2:$D$501,0)),"",formules!A37)</f>
        <v/>
      </c>
      <c r="S37" s="12" t="str">
        <f>IF(ISERROR(INDEX(haut,SMALL($R$2:$R$501,A37),1)),"",INDEX(haut,SMALL($R$2:$R$501,A37),1))</f>
        <v/>
      </c>
    </row>
    <row r="38" spans="1:19" ht="24" customHeight="1">
      <c r="A38" s="10">
        <v>37</v>
      </c>
      <c r="B38" s="3">
        <f>tab!B39</f>
        <v>0</v>
      </c>
      <c r="C38" s="3">
        <f>IF(B38=$H$5,tab!C39,"")</f>
        <v>0</v>
      </c>
      <c r="D38" s="3">
        <f>IF(C38=$I$5,tab!D39,"")</f>
        <v>0</v>
      </c>
      <c r="E38" s="11">
        <f>IF(D38=$J$5,tab!E39,"")</f>
        <v>37</v>
      </c>
      <c r="F38" s="12">
        <f t="shared" si="5"/>
        <v>37</v>
      </c>
      <c r="L38" s="12">
        <f>IF($H$5=B38,A38,"")</f>
        <v>37</v>
      </c>
      <c r="M38" s="12">
        <f t="shared" si="3"/>
        <v>0</v>
      </c>
      <c r="N38" s="12">
        <f>IF(ISERROR(MATCH(listes!I42,formules!$M$2:$M$501,0)),"",A38)</f>
        <v>37</v>
      </c>
      <c r="O38" s="12" t="str">
        <f>IF(ISERROR(INDEX(long,SMALL($N$2:$N$501,A38),1)),"",INDEX(long,SMALL($N$2:$N$501,A38),1))</f>
        <v/>
      </c>
      <c r="P38" s="12">
        <f>IF($I$5=C38,A38,"")</f>
        <v>37</v>
      </c>
      <c r="Q38" s="12">
        <f t="shared" si="4"/>
        <v>0</v>
      </c>
      <c r="R38" s="12" t="str">
        <f>IF(ISERROR(MATCH(listes!N42,formules!$D$2:$D$501,0)),"",formules!A38)</f>
        <v/>
      </c>
      <c r="S38" s="12" t="str">
        <f>IF(ISERROR(INDEX(haut,SMALL($R$2:$R$501,A38),1)),"",INDEX(haut,SMALL($R$2:$R$501,A38),1))</f>
        <v/>
      </c>
    </row>
    <row r="39" spans="1:19" ht="24" customHeight="1">
      <c r="A39" s="10">
        <v>38</v>
      </c>
      <c r="B39" s="3">
        <f>tab!B40</f>
        <v>0</v>
      </c>
      <c r="C39" s="3">
        <f>IF(B39=$H$5,tab!C40,"")</f>
        <v>0</v>
      </c>
      <c r="D39" s="3">
        <f>IF(C39=$I$5,tab!D40,"")</f>
        <v>0</v>
      </c>
      <c r="E39" s="11">
        <f>IF(D39=$J$5,tab!E40,"")</f>
        <v>38</v>
      </c>
      <c r="F39" s="12">
        <f t="shared" si="5"/>
        <v>38</v>
      </c>
      <c r="L39" s="12">
        <f>IF($H$5=B39,A39,"")</f>
        <v>38</v>
      </c>
      <c r="M39" s="12">
        <f t="shared" si="3"/>
        <v>0</v>
      </c>
      <c r="N39" s="12">
        <f>IF(ISERROR(MATCH(listes!I43,formules!$M$2:$M$501,0)),"",A39)</f>
        <v>38</v>
      </c>
      <c r="O39" s="12" t="str">
        <f>IF(ISERROR(INDEX(long,SMALL($N$2:$N$501,A39),1)),"",INDEX(long,SMALL($N$2:$N$501,A39),1))</f>
        <v/>
      </c>
      <c r="P39" s="12">
        <f>IF($I$5=C39,A39,"")</f>
        <v>38</v>
      </c>
      <c r="Q39" s="12">
        <f t="shared" si="4"/>
        <v>0</v>
      </c>
      <c r="R39" s="12" t="str">
        <f>IF(ISERROR(MATCH(listes!N43,formules!$D$2:$D$501,0)),"",formules!A39)</f>
        <v/>
      </c>
      <c r="S39" s="12" t="str">
        <f>IF(ISERROR(INDEX(haut,SMALL($R$2:$R$501,A39),1)),"",INDEX(haut,SMALL($R$2:$R$501,A39),1))</f>
        <v/>
      </c>
    </row>
    <row r="40" spans="1:19" ht="24" customHeight="1">
      <c r="A40" s="10">
        <v>39</v>
      </c>
      <c r="B40" s="3">
        <f>tab!B41</f>
        <v>0</v>
      </c>
      <c r="C40" s="3">
        <f>IF(B40=$H$5,tab!C41,"")</f>
        <v>0</v>
      </c>
      <c r="D40" s="3">
        <f>IF(C40=$I$5,tab!D41,"")</f>
        <v>0</v>
      </c>
      <c r="E40" s="11">
        <f>IF(D40=$J$5,tab!E41,"")</f>
        <v>39</v>
      </c>
      <c r="F40" s="12">
        <f t="shared" si="5"/>
        <v>39</v>
      </c>
      <c r="L40" s="12">
        <f>IF($H$5=B40,A40,"")</f>
        <v>39</v>
      </c>
      <c r="M40" s="12">
        <f t="shared" si="3"/>
        <v>0</v>
      </c>
      <c r="N40" s="12">
        <f>IF(ISERROR(MATCH(listes!I44,formules!$M$2:$M$501,0)),"",A40)</f>
        <v>39</v>
      </c>
      <c r="O40" s="12" t="str">
        <f>IF(ISERROR(INDEX(long,SMALL($N$2:$N$501,A40),1)),"",INDEX(long,SMALL($N$2:$N$501,A40),1))</f>
        <v/>
      </c>
      <c r="P40" s="12">
        <f>IF($I$5=C40,A40,"")</f>
        <v>39</v>
      </c>
      <c r="Q40" s="12">
        <f t="shared" si="4"/>
        <v>0</v>
      </c>
      <c r="R40" s="12" t="str">
        <f>IF(ISERROR(MATCH(listes!N44,formules!$D$2:$D$501,0)),"",formules!A40)</f>
        <v/>
      </c>
      <c r="S40" s="12" t="str">
        <f>IF(ISERROR(INDEX(haut,SMALL($R$2:$R$501,A40),1)),"",INDEX(haut,SMALL($R$2:$R$501,A40),1))</f>
        <v/>
      </c>
    </row>
    <row r="41" spans="1:19" ht="24" customHeight="1">
      <c r="A41" s="10">
        <v>40</v>
      </c>
      <c r="B41" s="3">
        <f>tab!B42</f>
        <v>0</v>
      </c>
      <c r="C41" s="3">
        <f>IF(B41=$H$5,tab!C42,"")</f>
        <v>0</v>
      </c>
      <c r="D41" s="3">
        <f>IF(C41=$I$5,tab!D42,"")</f>
        <v>0</v>
      </c>
      <c r="E41" s="11">
        <f>IF(D41=$J$5,tab!E42,"")</f>
        <v>40</v>
      </c>
      <c r="F41" s="12">
        <f t="shared" si="5"/>
        <v>40</v>
      </c>
      <c r="L41" s="12">
        <f>IF($H$5=B41,A41,"")</f>
        <v>40</v>
      </c>
      <c r="M41" s="12">
        <f t="shared" si="3"/>
        <v>0</v>
      </c>
      <c r="N41" s="12">
        <f>IF(ISERROR(MATCH(listes!I45,formules!$M$2:$M$501,0)),"",A41)</f>
        <v>40</v>
      </c>
      <c r="O41" s="12" t="str">
        <f>IF(ISERROR(INDEX(long,SMALL($N$2:$N$501,A41),1)),"",INDEX(long,SMALL($N$2:$N$501,A41),1))</f>
        <v/>
      </c>
      <c r="P41" s="12">
        <f>IF($I$5=C41,A41,"")</f>
        <v>40</v>
      </c>
      <c r="Q41" s="12">
        <f t="shared" si="4"/>
        <v>0</v>
      </c>
      <c r="R41" s="12" t="str">
        <f>IF(ISERROR(MATCH(listes!N45,formules!$D$2:$D$501,0)),"",formules!A41)</f>
        <v/>
      </c>
      <c r="S41" s="12" t="str">
        <f>IF(ISERROR(INDEX(haut,SMALL($R$2:$R$501,A41),1)),"",INDEX(haut,SMALL($R$2:$R$501,A41),1))</f>
        <v/>
      </c>
    </row>
    <row r="42" spans="1:19" ht="24" customHeight="1">
      <c r="A42" s="10">
        <v>41</v>
      </c>
      <c r="B42" s="3">
        <f>tab!B43</f>
        <v>0</v>
      </c>
      <c r="C42" s="3">
        <f>IF(B42=$H$5,tab!C43,"")</f>
        <v>0</v>
      </c>
      <c r="D42" s="3">
        <f>IF(C42=$I$5,tab!D43,"")</f>
        <v>0</v>
      </c>
      <c r="E42" s="11">
        <f>IF(D42=$J$5,tab!E43,"")</f>
        <v>41</v>
      </c>
      <c r="F42" s="12">
        <f t="shared" si="5"/>
        <v>41</v>
      </c>
      <c r="L42" s="12">
        <f>IF($H$5=B42,A42,"")</f>
        <v>41</v>
      </c>
      <c r="M42" s="12">
        <f t="shared" si="3"/>
        <v>0</v>
      </c>
      <c r="N42" s="12">
        <f>IF(ISERROR(MATCH(listes!I46,formules!$M$2:$M$501,0)),"",A42)</f>
        <v>41</v>
      </c>
      <c r="O42" s="12" t="str">
        <f>IF(ISERROR(INDEX(long,SMALL($N$2:$N$501,A42),1)),"",INDEX(long,SMALL($N$2:$N$501,A42),1))</f>
        <v/>
      </c>
      <c r="P42" s="12">
        <f>IF($I$5=C42,A42,"")</f>
        <v>41</v>
      </c>
      <c r="Q42" s="12">
        <f t="shared" si="4"/>
        <v>0</v>
      </c>
      <c r="R42" s="12" t="str">
        <f>IF(ISERROR(MATCH(listes!N46,formules!$D$2:$D$501,0)),"",formules!A42)</f>
        <v/>
      </c>
      <c r="S42" s="12" t="str">
        <f>IF(ISERROR(INDEX(haut,SMALL($R$2:$R$501,A42),1)),"",INDEX(haut,SMALL($R$2:$R$501,A42),1))</f>
        <v/>
      </c>
    </row>
    <row r="43" spans="1:19" ht="24" customHeight="1">
      <c r="A43" s="10">
        <v>42</v>
      </c>
      <c r="B43" s="3">
        <f>tab!B44</f>
        <v>0</v>
      </c>
      <c r="C43" s="3">
        <f>IF(B43=$H$5,tab!C44,"")</f>
        <v>0</v>
      </c>
      <c r="D43" s="3">
        <f>IF(C43=$I$5,tab!D44,"")</f>
        <v>0</v>
      </c>
      <c r="E43" s="11">
        <f>IF(D43=$J$5,tab!E44,"")</f>
        <v>42</v>
      </c>
      <c r="F43" s="12">
        <f t="shared" si="5"/>
        <v>42</v>
      </c>
      <c r="L43" s="12">
        <f>IF($H$5=B43,A43,"")</f>
        <v>42</v>
      </c>
      <c r="M43" s="12">
        <f t="shared" si="3"/>
        <v>0</v>
      </c>
      <c r="N43" s="12">
        <f>IF(ISERROR(MATCH(listes!I47,formules!$M$2:$M$501,0)),"",A43)</f>
        <v>42</v>
      </c>
      <c r="O43" s="12" t="str">
        <f>IF(ISERROR(INDEX(long,SMALL($N$2:$N$501,A43),1)),"",INDEX(long,SMALL($N$2:$N$501,A43),1))</f>
        <v/>
      </c>
      <c r="P43" s="12">
        <f>IF($I$5=C43,A43,"")</f>
        <v>42</v>
      </c>
      <c r="Q43" s="12">
        <f t="shared" si="4"/>
        <v>0</v>
      </c>
      <c r="R43" s="12" t="str">
        <f>IF(ISERROR(MATCH(listes!N47,formules!$D$2:$D$501,0)),"",formules!A43)</f>
        <v/>
      </c>
      <c r="S43" s="12" t="str">
        <f>IF(ISERROR(INDEX(haut,SMALL($R$2:$R$501,A43),1)),"",INDEX(haut,SMALL($R$2:$R$501,A43),1))</f>
        <v/>
      </c>
    </row>
    <row r="44" spans="1:19" ht="24" customHeight="1">
      <c r="A44" s="10">
        <v>43</v>
      </c>
      <c r="B44" s="3">
        <f>tab!B45</f>
        <v>0</v>
      </c>
      <c r="C44" s="3">
        <f>IF(B44=$H$5,tab!C45,"")</f>
        <v>0</v>
      </c>
      <c r="D44" s="3">
        <f>IF(C44=$I$5,tab!D45,"")</f>
        <v>0</v>
      </c>
      <c r="E44" s="11">
        <f>IF(D44=$J$5,tab!E45,"")</f>
        <v>43</v>
      </c>
      <c r="F44" s="12">
        <f t="shared" si="5"/>
        <v>43</v>
      </c>
      <c r="L44" s="12">
        <f>IF($H$5=B44,A44,"")</f>
        <v>43</v>
      </c>
      <c r="M44" s="12">
        <f t="shared" si="3"/>
        <v>0</v>
      </c>
      <c r="N44" s="12">
        <f>IF(ISERROR(MATCH(listes!I48,formules!$M$2:$M$501,0)),"",A44)</f>
        <v>43</v>
      </c>
      <c r="O44" s="12" t="str">
        <f>IF(ISERROR(INDEX(long,SMALL($N$2:$N$501,A44),1)),"",INDEX(long,SMALL($N$2:$N$501,A44),1))</f>
        <v/>
      </c>
      <c r="P44" s="12">
        <f>IF($I$5=C44,A44,"")</f>
        <v>43</v>
      </c>
      <c r="Q44" s="12">
        <f t="shared" si="4"/>
        <v>0</v>
      </c>
      <c r="R44" s="12" t="str">
        <f>IF(ISERROR(MATCH(listes!N48,formules!$D$2:$D$501,0)),"",formules!A44)</f>
        <v/>
      </c>
      <c r="S44" s="12" t="str">
        <f>IF(ISERROR(INDEX(haut,SMALL($R$2:$R$501,A44),1)),"",INDEX(haut,SMALL($R$2:$R$501,A44),1))</f>
        <v/>
      </c>
    </row>
    <row r="45" spans="1:19" ht="24" customHeight="1">
      <c r="A45" s="10">
        <v>44</v>
      </c>
      <c r="B45" s="3">
        <f>tab!B46</f>
        <v>0</v>
      </c>
      <c r="C45" s="3">
        <f>IF(B45=$H$5,tab!C46,"")</f>
        <v>0</v>
      </c>
      <c r="D45" s="3">
        <f>IF(C45=$I$5,tab!D46,"")</f>
        <v>0</v>
      </c>
      <c r="E45" s="11">
        <f>IF(D45=$J$5,tab!E46,"")</f>
        <v>44</v>
      </c>
      <c r="F45" s="12">
        <f t="shared" si="5"/>
        <v>44</v>
      </c>
      <c r="L45" s="12">
        <f>IF($H$5=B45,A45,"")</f>
        <v>44</v>
      </c>
      <c r="M45" s="12">
        <f t="shared" si="3"/>
        <v>0</v>
      </c>
      <c r="N45" s="12">
        <f>IF(ISERROR(MATCH(listes!I49,formules!$M$2:$M$501,0)),"",A45)</f>
        <v>44</v>
      </c>
      <c r="O45" s="12" t="str">
        <f>IF(ISERROR(INDEX(long,SMALL($N$2:$N$501,A45),1)),"",INDEX(long,SMALL($N$2:$N$501,A45),1))</f>
        <v/>
      </c>
      <c r="P45" s="12">
        <f>IF($I$5=C45,A45,"")</f>
        <v>44</v>
      </c>
      <c r="Q45" s="12">
        <f t="shared" si="4"/>
        <v>0</v>
      </c>
      <c r="R45" s="12" t="str">
        <f>IF(ISERROR(MATCH(listes!N49,formules!$D$2:$D$501,0)),"",formules!A45)</f>
        <v/>
      </c>
      <c r="S45" s="12" t="str">
        <f>IF(ISERROR(INDEX(haut,SMALL($R$2:$R$501,A45),1)),"",INDEX(haut,SMALL($R$2:$R$501,A45),1))</f>
        <v/>
      </c>
    </row>
    <row r="46" spans="1:19" ht="24" customHeight="1">
      <c r="A46" s="10">
        <v>45</v>
      </c>
      <c r="B46" s="3">
        <f>tab!B47</f>
        <v>0</v>
      </c>
      <c r="C46" s="3">
        <f>IF(B46=$H$5,tab!C47,"")</f>
        <v>0</v>
      </c>
      <c r="D46" s="3">
        <f>IF(C46=$I$5,tab!D47,"")</f>
        <v>0</v>
      </c>
      <c r="E46" s="11">
        <f>IF(D46=$J$5,tab!E47,"")</f>
        <v>45</v>
      </c>
      <c r="F46" s="12">
        <f t="shared" si="5"/>
        <v>45</v>
      </c>
      <c r="L46" s="12">
        <f>IF($H$5=B46,A46,"")</f>
        <v>45</v>
      </c>
      <c r="M46" s="12">
        <f t="shared" si="3"/>
        <v>0</v>
      </c>
      <c r="N46" s="12">
        <f>IF(ISERROR(MATCH(listes!I50,formules!$M$2:$M$501,0)),"",A46)</f>
        <v>45</v>
      </c>
      <c r="O46" s="12" t="str">
        <f>IF(ISERROR(INDEX(long,SMALL($N$2:$N$501,A46),1)),"",INDEX(long,SMALL($N$2:$N$501,A46),1))</f>
        <v/>
      </c>
      <c r="P46" s="12">
        <f>IF($I$5=C46,A46,"")</f>
        <v>45</v>
      </c>
      <c r="Q46" s="12">
        <f t="shared" si="4"/>
        <v>0</v>
      </c>
      <c r="R46" s="12" t="str">
        <f>IF(ISERROR(MATCH(listes!N50,formules!$D$2:$D$501,0)),"",formules!A46)</f>
        <v/>
      </c>
      <c r="S46" s="12" t="str">
        <f>IF(ISERROR(INDEX(haut,SMALL($R$2:$R$501,A46),1)),"",INDEX(haut,SMALL($R$2:$R$501,A46),1))</f>
        <v/>
      </c>
    </row>
    <row r="47" spans="1:19" ht="24" customHeight="1">
      <c r="A47" s="10">
        <v>46</v>
      </c>
      <c r="B47" s="3">
        <f>tab!B48</f>
        <v>0</v>
      </c>
      <c r="C47" s="3">
        <f>IF(B47=$H$5,tab!C48,"")</f>
        <v>0</v>
      </c>
      <c r="D47" s="3">
        <f>IF(C47=$I$5,tab!D48,"")</f>
        <v>0</v>
      </c>
      <c r="E47" s="11">
        <f>IF(D47=$J$5,tab!E48,"")</f>
        <v>46</v>
      </c>
      <c r="F47" s="12">
        <f t="shared" si="5"/>
        <v>46</v>
      </c>
      <c r="L47" s="12">
        <f>IF($H$5=B47,A47,"")</f>
        <v>46</v>
      </c>
      <c r="M47" s="12">
        <f t="shared" si="3"/>
        <v>0</v>
      </c>
      <c r="N47" s="12">
        <f>IF(ISERROR(MATCH(listes!I51,formules!$M$2:$M$501,0)),"",A47)</f>
        <v>46</v>
      </c>
      <c r="O47" s="12" t="str">
        <f>IF(ISERROR(INDEX(long,SMALL($N$2:$N$501,A47),1)),"",INDEX(long,SMALL($N$2:$N$501,A47),1))</f>
        <v/>
      </c>
      <c r="P47" s="12">
        <f>IF($I$5=C47,A47,"")</f>
        <v>46</v>
      </c>
      <c r="Q47" s="12">
        <f t="shared" si="4"/>
        <v>0</v>
      </c>
      <c r="R47" s="12" t="str">
        <f>IF(ISERROR(MATCH(listes!N51,formules!$D$2:$D$501,0)),"",formules!A47)</f>
        <v/>
      </c>
      <c r="S47" s="12" t="str">
        <f>IF(ISERROR(INDEX(haut,SMALL($R$2:$R$501,A47),1)),"",INDEX(haut,SMALL($R$2:$R$501,A47),1))</f>
        <v/>
      </c>
    </row>
    <row r="48" spans="1:19" ht="24" customHeight="1">
      <c r="A48" s="10">
        <v>47</v>
      </c>
      <c r="B48" s="3">
        <f>tab!B49</f>
        <v>0</v>
      </c>
      <c r="C48" s="3">
        <f>IF(B48=$H$5,tab!C49,"")</f>
        <v>0</v>
      </c>
      <c r="D48" s="3">
        <f>IF(C48=$I$5,tab!D49,"")</f>
        <v>0</v>
      </c>
      <c r="E48" s="11">
        <f>IF(D48=$J$5,tab!E49,"")</f>
        <v>47</v>
      </c>
      <c r="F48" s="12">
        <f t="shared" si="5"/>
        <v>47</v>
      </c>
      <c r="L48" s="12">
        <f>IF($H$5=B48,A48,"")</f>
        <v>47</v>
      </c>
      <c r="M48" s="12">
        <f t="shared" si="3"/>
        <v>0</v>
      </c>
      <c r="N48" s="12">
        <f>IF(ISERROR(MATCH(listes!I52,formules!$M$2:$M$501,0)),"",A48)</f>
        <v>47</v>
      </c>
      <c r="O48" s="12" t="str">
        <f>IF(ISERROR(INDEX(long,SMALL($N$2:$N$501,A48),1)),"",INDEX(long,SMALL($N$2:$N$501,A48),1))</f>
        <v/>
      </c>
      <c r="P48" s="12">
        <f>IF($I$5=C48,A48,"")</f>
        <v>47</v>
      </c>
      <c r="Q48" s="12">
        <f t="shared" si="4"/>
        <v>0</v>
      </c>
      <c r="R48" s="12" t="str">
        <f>IF(ISERROR(MATCH(listes!N52,formules!$D$2:$D$501,0)),"",formules!A48)</f>
        <v/>
      </c>
      <c r="S48" s="12" t="str">
        <f>IF(ISERROR(INDEX(haut,SMALL($R$2:$R$501,A48),1)),"",INDEX(haut,SMALL($R$2:$R$501,A48),1))</f>
        <v/>
      </c>
    </row>
    <row r="49" spans="1:19" ht="24" customHeight="1">
      <c r="A49" s="10">
        <v>48</v>
      </c>
      <c r="B49" s="3">
        <f>tab!B50</f>
        <v>0</v>
      </c>
      <c r="C49" s="3">
        <f>IF(B49=$H$5,tab!C50,"")</f>
        <v>0</v>
      </c>
      <c r="D49" s="3">
        <f>IF(C49=$I$5,tab!D50,"")</f>
        <v>0</v>
      </c>
      <c r="E49" s="11">
        <f>IF(D49=$J$5,tab!E50,"")</f>
        <v>48</v>
      </c>
      <c r="F49" s="12">
        <f t="shared" si="5"/>
        <v>48</v>
      </c>
      <c r="L49" s="12">
        <f>IF($H$5=B49,A49,"")</f>
        <v>48</v>
      </c>
      <c r="M49" s="12">
        <f t="shared" si="3"/>
        <v>0</v>
      </c>
      <c r="N49" s="12">
        <f>IF(ISERROR(MATCH(listes!I53,formules!$M$2:$M$501,0)),"",A49)</f>
        <v>48</v>
      </c>
      <c r="O49" s="12" t="str">
        <f>IF(ISERROR(INDEX(long,SMALL($N$2:$N$501,A49),1)),"",INDEX(long,SMALL($N$2:$N$501,A49),1))</f>
        <v/>
      </c>
      <c r="P49" s="12">
        <f>IF($I$5=C49,A49,"")</f>
        <v>48</v>
      </c>
      <c r="Q49" s="12">
        <f t="shared" si="4"/>
        <v>0</v>
      </c>
      <c r="R49" s="12" t="str">
        <f>IF(ISERROR(MATCH(listes!N53,formules!$D$2:$D$501,0)),"",formules!A49)</f>
        <v/>
      </c>
      <c r="S49" s="12" t="str">
        <f>IF(ISERROR(INDEX(haut,SMALL($R$2:$R$501,A49),1)),"",INDEX(haut,SMALL($R$2:$R$501,A49),1))</f>
        <v/>
      </c>
    </row>
    <row r="50" spans="1:19" ht="24" customHeight="1">
      <c r="A50" s="10">
        <v>49</v>
      </c>
      <c r="B50" s="3">
        <f>tab!B51</f>
        <v>0</v>
      </c>
      <c r="C50" s="3">
        <f>IF(B50=$H$5,tab!C51,"")</f>
        <v>0</v>
      </c>
      <c r="D50" s="3">
        <f>IF(C50=$I$5,tab!D51,"")</f>
        <v>0</v>
      </c>
      <c r="E50" s="11">
        <f>IF(D50=$J$5,tab!E51,"")</f>
        <v>49</v>
      </c>
      <c r="F50" s="12">
        <f t="shared" si="5"/>
        <v>49</v>
      </c>
      <c r="L50" s="12">
        <f>IF($H$5=B50,A50,"")</f>
        <v>49</v>
      </c>
      <c r="M50" s="12">
        <f t="shared" si="3"/>
        <v>0</v>
      </c>
      <c r="N50" s="12">
        <f>IF(ISERROR(MATCH(listes!I54,formules!$M$2:$M$501,0)),"",A50)</f>
        <v>49</v>
      </c>
      <c r="O50" s="12" t="str">
        <f>IF(ISERROR(INDEX(long,SMALL($N$2:$N$501,A50),1)),"",INDEX(long,SMALL($N$2:$N$501,A50),1))</f>
        <v/>
      </c>
      <c r="P50" s="12">
        <f>IF($I$5=C50,A50,"")</f>
        <v>49</v>
      </c>
      <c r="Q50" s="12">
        <f t="shared" si="4"/>
        <v>0</v>
      </c>
      <c r="R50" s="12" t="str">
        <f>IF(ISERROR(MATCH(listes!N54,formules!$D$2:$D$501,0)),"",formules!A50)</f>
        <v/>
      </c>
      <c r="S50" s="12" t="str">
        <f>IF(ISERROR(INDEX(haut,SMALL($R$2:$R$501,A50),1)),"",INDEX(haut,SMALL($R$2:$R$501,A50),1))</f>
        <v/>
      </c>
    </row>
    <row r="51" spans="1:19" ht="24" customHeight="1">
      <c r="A51" s="10">
        <v>50</v>
      </c>
      <c r="B51" s="3">
        <f>tab!B52</f>
        <v>0</v>
      </c>
      <c r="C51" s="3">
        <f>IF(B51=$H$5,tab!C52,"")</f>
        <v>0</v>
      </c>
      <c r="D51" s="3">
        <f>IF(C51=$I$5,tab!D52,"")</f>
        <v>0</v>
      </c>
      <c r="E51" s="11">
        <f>IF(D51=$J$5,tab!E52,"")</f>
        <v>50</v>
      </c>
      <c r="F51" s="12">
        <f t="shared" si="5"/>
        <v>50</v>
      </c>
      <c r="L51" s="12">
        <f>IF($H$5=B51,A51,"")</f>
        <v>50</v>
      </c>
      <c r="M51" s="12">
        <f t="shared" si="3"/>
        <v>0</v>
      </c>
      <c r="N51" s="12">
        <f>IF(ISERROR(MATCH(listes!I55,formules!$M$2:$M$501,0)),"",A51)</f>
        <v>50</v>
      </c>
      <c r="O51" s="12" t="str">
        <f>IF(ISERROR(INDEX(long,SMALL($N$2:$N$501,A51),1)),"",INDEX(long,SMALL($N$2:$N$501,A51),1))</f>
        <v/>
      </c>
      <c r="P51" s="12">
        <f>IF($I$5=C51,A51,"")</f>
        <v>50</v>
      </c>
      <c r="Q51" s="12">
        <f t="shared" si="4"/>
        <v>0</v>
      </c>
      <c r="R51" s="12" t="str">
        <f>IF(ISERROR(MATCH(listes!N55,formules!$D$2:$D$501,0)),"",formules!A51)</f>
        <v/>
      </c>
      <c r="S51" s="12" t="str">
        <f>IF(ISERROR(INDEX(haut,SMALL($R$2:$R$501,A51),1)),"",INDEX(haut,SMALL($R$2:$R$501,A51),1))</f>
        <v/>
      </c>
    </row>
    <row r="52" spans="1:19" ht="24" customHeight="1">
      <c r="A52" s="10">
        <v>51</v>
      </c>
      <c r="B52" s="3">
        <f>tab!B53</f>
        <v>0</v>
      </c>
      <c r="C52" s="3">
        <f>IF(B52=$H$5,tab!C53,"")</f>
        <v>0</v>
      </c>
      <c r="D52" s="3">
        <f>IF(C52=$I$5,tab!D53,"")</f>
        <v>0</v>
      </c>
      <c r="E52" s="11">
        <f>IF(D52=$J$5,tab!E53,"")</f>
        <v>51</v>
      </c>
      <c r="F52" s="12">
        <f t="shared" si="5"/>
        <v>51</v>
      </c>
      <c r="L52" s="12">
        <f>IF($H$5=B52,A52,"")</f>
        <v>51</v>
      </c>
      <c r="M52" s="12">
        <f t="shared" si="3"/>
        <v>0</v>
      </c>
      <c r="N52" s="12">
        <f>IF(ISERROR(MATCH(listes!I56,formules!$M$2:$M$501,0)),"",A52)</f>
        <v>51</v>
      </c>
      <c r="O52" s="12" t="str">
        <f>IF(ISERROR(INDEX(long,SMALL($N$2:$N$501,A52),1)),"",INDEX(long,SMALL($N$2:$N$501,A52),1))</f>
        <v/>
      </c>
      <c r="P52" s="12">
        <f>IF($I$5=C52,A52,"")</f>
        <v>51</v>
      </c>
      <c r="Q52" s="12">
        <f t="shared" si="4"/>
        <v>0</v>
      </c>
      <c r="R52" s="12" t="str">
        <f>IF(ISERROR(MATCH(listes!N56,formules!$D$2:$D$501,0)),"",formules!A52)</f>
        <v/>
      </c>
      <c r="S52" s="12" t="str">
        <f>IF(ISERROR(INDEX(haut,SMALL($R$2:$R$501,A52),1)),"",INDEX(haut,SMALL($R$2:$R$501,A52),1))</f>
        <v/>
      </c>
    </row>
    <row r="53" spans="1:19" ht="24" customHeight="1">
      <c r="A53" s="10">
        <v>52</v>
      </c>
      <c r="B53" s="3">
        <f>tab!B54</f>
        <v>0</v>
      </c>
      <c r="C53" s="3">
        <f>IF(B53=$H$5,tab!C54,"")</f>
        <v>0</v>
      </c>
      <c r="D53" s="3">
        <f>IF(C53=$I$5,tab!D54,"")</f>
        <v>0</v>
      </c>
      <c r="E53" s="11">
        <f>IF(D53=$J$5,tab!E54,"")</f>
        <v>52</v>
      </c>
      <c r="F53" s="12">
        <f t="shared" si="5"/>
        <v>52</v>
      </c>
      <c r="L53" s="12">
        <f>IF($H$5=B53,A53,"")</f>
        <v>52</v>
      </c>
      <c r="M53" s="12">
        <f t="shared" si="3"/>
        <v>0</v>
      </c>
      <c r="N53" s="12">
        <f>IF(ISERROR(MATCH(listes!I57,formules!$M$2:$M$501,0)),"",A53)</f>
        <v>52</v>
      </c>
      <c r="O53" s="12" t="str">
        <f>IF(ISERROR(INDEX(long,SMALL($N$2:$N$501,A53),1)),"",INDEX(long,SMALL($N$2:$N$501,A53),1))</f>
        <v/>
      </c>
      <c r="P53" s="12">
        <f>IF($I$5=C53,A53,"")</f>
        <v>52</v>
      </c>
      <c r="Q53" s="12">
        <f t="shared" si="4"/>
        <v>0</v>
      </c>
      <c r="R53" s="12" t="str">
        <f>IF(ISERROR(MATCH(listes!N57,formules!$D$2:$D$501,0)),"",formules!A53)</f>
        <v/>
      </c>
      <c r="S53" s="12" t="str">
        <f>IF(ISERROR(INDEX(haut,SMALL($R$2:$R$501,A53),1)),"",INDEX(haut,SMALL($R$2:$R$501,A53),1))</f>
        <v/>
      </c>
    </row>
    <row r="54" spans="1:19" ht="24" customHeight="1">
      <c r="A54" s="10">
        <v>53</v>
      </c>
      <c r="B54" s="3">
        <f>tab!B55</f>
        <v>0</v>
      </c>
      <c r="C54" s="3">
        <f>IF(B54=$H$5,tab!C55,"")</f>
        <v>0</v>
      </c>
      <c r="D54" s="3">
        <f>IF(C54=$I$5,tab!D55,"")</f>
        <v>0</v>
      </c>
      <c r="E54" s="11">
        <f>IF(D54=$J$5,tab!E55,"")</f>
        <v>53</v>
      </c>
      <c r="F54" s="12">
        <f t="shared" si="5"/>
        <v>53</v>
      </c>
      <c r="L54" s="12">
        <f>IF($H$5=B54,A54,"")</f>
        <v>53</v>
      </c>
      <c r="M54" s="12">
        <f t="shared" si="3"/>
        <v>0</v>
      </c>
      <c r="N54" s="12">
        <f>IF(ISERROR(MATCH(listes!I58,formules!$M$2:$M$501,0)),"",A54)</f>
        <v>53</v>
      </c>
      <c r="O54" s="12" t="str">
        <f>IF(ISERROR(INDEX(long,SMALL($N$2:$N$501,A54),1)),"",INDEX(long,SMALL($N$2:$N$501,A54),1))</f>
        <v/>
      </c>
      <c r="P54" s="12">
        <f>IF($I$5=C54,A54,"")</f>
        <v>53</v>
      </c>
      <c r="Q54" s="12">
        <f t="shared" si="4"/>
        <v>0</v>
      </c>
      <c r="R54" s="12" t="str">
        <f>IF(ISERROR(MATCH(listes!N58,formules!$D$2:$D$501,0)),"",formules!A54)</f>
        <v/>
      </c>
      <c r="S54" s="12" t="str">
        <f>IF(ISERROR(INDEX(haut,SMALL($R$2:$R$501,A54),1)),"",INDEX(haut,SMALL($R$2:$R$501,A54),1))</f>
        <v/>
      </c>
    </row>
    <row r="55" spans="1:19" ht="24" customHeight="1">
      <c r="A55" s="10">
        <v>54</v>
      </c>
      <c r="B55" s="3">
        <f>tab!B56</f>
        <v>0</v>
      </c>
      <c r="C55" s="3">
        <f>IF(B55=$H$5,tab!C56,"")</f>
        <v>0</v>
      </c>
      <c r="D55" s="3">
        <f>IF(C55=$I$5,tab!D56,"")</f>
        <v>0</v>
      </c>
      <c r="E55" s="11">
        <f>IF(D55=$J$5,tab!E56,"")</f>
        <v>54</v>
      </c>
      <c r="F55" s="12">
        <f t="shared" si="5"/>
        <v>54</v>
      </c>
      <c r="L55" s="12">
        <f>IF($H$5=B55,A55,"")</f>
        <v>54</v>
      </c>
      <c r="M55" s="12">
        <f t="shared" si="3"/>
        <v>0</v>
      </c>
      <c r="N55" s="12">
        <f>IF(ISERROR(MATCH(listes!I59,formules!$M$2:$M$501,0)),"",A55)</f>
        <v>54</v>
      </c>
      <c r="O55" s="12" t="str">
        <f>IF(ISERROR(INDEX(long,SMALL($N$2:$N$501,A55),1)),"",INDEX(long,SMALL($N$2:$N$501,A55),1))</f>
        <v/>
      </c>
      <c r="P55" s="12">
        <f>IF($I$5=C55,A55,"")</f>
        <v>54</v>
      </c>
      <c r="Q55" s="12">
        <f t="shared" si="4"/>
        <v>0</v>
      </c>
      <c r="R55" s="12" t="str">
        <f>IF(ISERROR(MATCH(listes!N59,formules!$D$2:$D$501,0)),"",formules!A55)</f>
        <v/>
      </c>
      <c r="S55" s="12" t="str">
        <f>IF(ISERROR(INDEX(haut,SMALL($R$2:$R$501,A55),1)),"",INDEX(haut,SMALL($R$2:$R$501,A55),1))</f>
        <v/>
      </c>
    </row>
    <row r="56" spans="1:19" ht="24" customHeight="1">
      <c r="A56" s="10">
        <v>55</v>
      </c>
      <c r="B56" s="3">
        <f>tab!B57</f>
        <v>0</v>
      </c>
      <c r="C56" s="3">
        <f>IF(B56=$H$5,tab!C57,"")</f>
        <v>0</v>
      </c>
      <c r="D56" s="3">
        <f>IF(C56=$I$5,tab!D57,"")</f>
        <v>0</v>
      </c>
      <c r="E56" s="11">
        <f>IF(D56=$J$5,tab!E57,"")</f>
        <v>55</v>
      </c>
      <c r="F56" s="12">
        <f t="shared" si="5"/>
        <v>55</v>
      </c>
      <c r="L56" s="12">
        <f>IF($H$5=B56,A56,"")</f>
        <v>55</v>
      </c>
      <c r="M56" s="12">
        <f t="shared" si="3"/>
        <v>0</v>
      </c>
      <c r="N56" s="12">
        <f>IF(ISERROR(MATCH(listes!I60,formules!$M$2:$M$501,0)),"",A56)</f>
        <v>55</v>
      </c>
      <c r="O56" s="12" t="str">
        <f>IF(ISERROR(INDEX(long,SMALL($N$2:$N$501,A56),1)),"",INDEX(long,SMALL($N$2:$N$501,A56),1))</f>
        <v/>
      </c>
      <c r="P56" s="12">
        <f>IF($I$5=C56,A56,"")</f>
        <v>55</v>
      </c>
      <c r="Q56" s="12">
        <f t="shared" si="4"/>
        <v>0</v>
      </c>
      <c r="R56" s="12" t="str">
        <f>IF(ISERROR(MATCH(listes!N60,formules!$D$2:$D$501,0)),"",formules!A56)</f>
        <v/>
      </c>
      <c r="S56" s="12" t="str">
        <f>IF(ISERROR(INDEX(haut,SMALL($R$2:$R$501,A56),1)),"",INDEX(haut,SMALL($R$2:$R$501,A56),1))</f>
        <v/>
      </c>
    </row>
    <row r="57" spans="1:19" ht="24" customHeight="1">
      <c r="A57" s="10">
        <v>56</v>
      </c>
      <c r="B57" s="3">
        <f>tab!B58</f>
        <v>0</v>
      </c>
      <c r="C57" s="3">
        <f>IF(B57=$H$5,tab!C58,"")</f>
        <v>0</v>
      </c>
      <c r="D57" s="3">
        <f>IF(C57=$I$5,tab!D58,"")</f>
        <v>0</v>
      </c>
      <c r="E57" s="11">
        <f>IF(D57=$J$5,tab!E58,"")</f>
        <v>56</v>
      </c>
      <c r="F57" s="12">
        <f t="shared" si="5"/>
        <v>56</v>
      </c>
      <c r="L57" s="12">
        <f>IF($H$5=B57,A57,"")</f>
        <v>56</v>
      </c>
      <c r="M57" s="12">
        <f t="shared" si="3"/>
        <v>0</v>
      </c>
      <c r="N57" s="12">
        <f>IF(ISERROR(MATCH(listes!I61,formules!$M$2:$M$501,0)),"",A57)</f>
        <v>56</v>
      </c>
      <c r="O57" s="12" t="str">
        <f>IF(ISERROR(INDEX(long,SMALL($N$2:$N$501,A57),1)),"",INDEX(long,SMALL($N$2:$N$501,A57),1))</f>
        <v/>
      </c>
      <c r="P57" s="12">
        <f>IF($I$5=C57,A57,"")</f>
        <v>56</v>
      </c>
      <c r="Q57" s="12">
        <f t="shared" si="4"/>
        <v>0</v>
      </c>
      <c r="R57" s="12" t="str">
        <f>IF(ISERROR(MATCH(listes!N61,formules!$D$2:$D$501,0)),"",formules!A57)</f>
        <v/>
      </c>
      <c r="S57" s="12" t="str">
        <f>IF(ISERROR(INDEX(haut,SMALL($R$2:$R$501,A57),1)),"",INDEX(haut,SMALL($R$2:$R$501,A57),1))</f>
        <v/>
      </c>
    </row>
    <row r="58" spans="1:19" ht="24" customHeight="1">
      <c r="A58" s="10">
        <v>57</v>
      </c>
      <c r="B58" s="3">
        <f>tab!B59</f>
        <v>0</v>
      </c>
      <c r="C58" s="3">
        <f>IF(B58=$H$5,tab!C59,"")</f>
        <v>0</v>
      </c>
      <c r="D58" s="3">
        <f>IF(C58=$I$5,tab!D59,"")</f>
        <v>0</v>
      </c>
      <c r="E58" s="11">
        <f>IF(D58=$J$5,tab!E59,"")</f>
        <v>57</v>
      </c>
      <c r="F58" s="12">
        <f t="shared" si="5"/>
        <v>57</v>
      </c>
      <c r="L58" s="12">
        <f>IF($H$5=B58,A58,"")</f>
        <v>57</v>
      </c>
      <c r="M58" s="12">
        <f t="shared" si="3"/>
        <v>0</v>
      </c>
      <c r="N58" s="12">
        <f>IF(ISERROR(MATCH(listes!I62,formules!$M$2:$M$501,0)),"",A58)</f>
        <v>57</v>
      </c>
      <c r="O58" s="12" t="str">
        <f>IF(ISERROR(INDEX(long,SMALL($N$2:$N$501,A58),1)),"",INDEX(long,SMALL($N$2:$N$501,A58),1))</f>
        <v/>
      </c>
      <c r="P58" s="12">
        <f>IF($I$5=C58,A58,"")</f>
        <v>57</v>
      </c>
      <c r="Q58" s="12">
        <f t="shared" si="4"/>
        <v>0</v>
      </c>
      <c r="R58" s="12" t="str">
        <f>IF(ISERROR(MATCH(listes!N62,formules!$D$2:$D$501,0)),"",formules!A58)</f>
        <v/>
      </c>
      <c r="S58" s="12" t="str">
        <f>IF(ISERROR(INDEX(haut,SMALL($R$2:$R$501,A58),1)),"",INDEX(haut,SMALL($R$2:$R$501,A58),1))</f>
        <v/>
      </c>
    </row>
    <row r="59" spans="1:19" ht="24" customHeight="1">
      <c r="A59" s="10">
        <v>58</v>
      </c>
      <c r="B59" s="3">
        <f>tab!B60</f>
        <v>0</v>
      </c>
      <c r="C59" s="3">
        <f>IF(B59=$H$5,tab!C60,"")</f>
        <v>0</v>
      </c>
      <c r="D59" s="3">
        <f>IF(C59=$I$5,tab!D60,"")</f>
        <v>0</v>
      </c>
      <c r="E59" s="11">
        <f>IF(D59=$J$5,tab!E60,"")</f>
        <v>58</v>
      </c>
      <c r="F59" s="12">
        <f t="shared" si="5"/>
        <v>58</v>
      </c>
      <c r="L59" s="12">
        <f>IF($H$5=B59,A59,"")</f>
        <v>58</v>
      </c>
      <c r="M59" s="12">
        <f t="shared" si="3"/>
        <v>0</v>
      </c>
      <c r="N59" s="12">
        <f>IF(ISERROR(MATCH(listes!I63,formules!$M$2:$M$501,0)),"",A59)</f>
        <v>58</v>
      </c>
      <c r="O59" s="12" t="str">
        <f>IF(ISERROR(INDEX(long,SMALL($N$2:$N$501,A59),1)),"",INDEX(long,SMALL($N$2:$N$501,A59),1))</f>
        <v/>
      </c>
      <c r="P59" s="12">
        <f>IF($I$5=C59,A59,"")</f>
        <v>58</v>
      </c>
      <c r="Q59" s="12">
        <f t="shared" si="4"/>
        <v>0</v>
      </c>
      <c r="R59" s="12" t="str">
        <f>IF(ISERROR(MATCH(listes!N63,formules!$D$2:$D$501,0)),"",formules!A59)</f>
        <v/>
      </c>
      <c r="S59" s="12" t="str">
        <f>IF(ISERROR(INDEX(haut,SMALL($R$2:$R$501,A59),1)),"",INDEX(haut,SMALL($R$2:$R$501,A59),1))</f>
        <v/>
      </c>
    </row>
    <row r="60" spans="1:19" ht="24" customHeight="1">
      <c r="A60" s="10">
        <v>59</v>
      </c>
      <c r="B60" s="3">
        <f>tab!B61</f>
        <v>0</v>
      </c>
      <c r="C60" s="3">
        <f>IF(B60=$H$5,tab!C61,"")</f>
        <v>0</v>
      </c>
      <c r="D60" s="3">
        <f>IF(C60=$I$5,tab!D61,"")</f>
        <v>0</v>
      </c>
      <c r="E60" s="11">
        <f>IF(D60=$J$5,tab!E61,"")</f>
        <v>59</v>
      </c>
      <c r="F60" s="12">
        <f t="shared" si="5"/>
        <v>59</v>
      </c>
      <c r="L60" s="12">
        <f>IF($H$5=B60,A60,"")</f>
        <v>59</v>
      </c>
      <c r="M60" s="12">
        <f t="shared" si="3"/>
        <v>0</v>
      </c>
      <c r="N60" s="12">
        <f>IF(ISERROR(MATCH(listes!I64,formules!$M$2:$M$501,0)),"",A60)</f>
        <v>59</v>
      </c>
      <c r="O60" s="12" t="str">
        <f>IF(ISERROR(INDEX(long,SMALL($N$2:$N$501,A60),1)),"",INDEX(long,SMALL($N$2:$N$501,A60),1))</f>
        <v/>
      </c>
      <c r="P60" s="12">
        <f>IF($I$5=C60,A60,"")</f>
        <v>59</v>
      </c>
      <c r="Q60" s="12">
        <f t="shared" si="4"/>
        <v>0</v>
      </c>
      <c r="R60" s="12" t="str">
        <f>IF(ISERROR(MATCH(listes!N64,formules!$D$2:$D$501,0)),"",formules!A60)</f>
        <v/>
      </c>
      <c r="S60" s="12" t="str">
        <f>IF(ISERROR(INDEX(haut,SMALL($R$2:$R$501,A60),1)),"",INDEX(haut,SMALL($R$2:$R$501,A60),1))</f>
        <v/>
      </c>
    </row>
    <row r="61" spans="1:19" ht="24" customHeight="1">
      <c r="A61" s="10">
        <v>60</v>
      </c>
      <c r="B61" s="3">
        <f>tab!B62</f>
        <v>0</v>
      </c>
      <c r="C61" s="3">
        <f>IF(B61=$H$5,tab!C62,"")</f>
        <v>0</v>
      </c>
      <c r="D61" s="3">
        <f>IF(C61=$I$5,tab!D62,"")</f>
        <v>0</v>
      </c>
      <c r="E61" s="11">
        <f>IF(D61=$J$5,tab!E62,"")</f>
        <v>60</v>
      </c>
      <c r="F61" s="12">
        <f t="shared" si="5"/>
        <v>60</v>
      </c>
      <c r="L61" s="12">
        <f>IF($H$5=B61,A61,"")</f>
        <v>60</v>
      </c>
      <c r="M61" s="12">
        <f t="shared" si="3"/>
        <v>0</v>
      </c>
      <c r="N61" s="12">
        <f>IF(ISERROR(MATCH(listes!I65,formules!$M$2:$M$501,0)),"",A61)</f>
        <v>60</v>
      </c>
      <c r="O61" s="12" t="str">
        <f>IF(ISERROR(INDEX(long,SMALL($N$2:$N$501,A61),1)),"",INDEX(long,SMALL($N$2:$N$501,A61),1))</f>
        <v/>
      </c>
      <c r="P61" s="12">
        <f>IF($I$5=C61,A61,"")</f>
        <v>60</v>
      </c>
      <c r="Q61" s="12">
        <f t="shared" si="4"/>
        <v>0</v>
      </c>
      <c r="R61" s="12" t="str">
        <f>IF(ISERROR(MATCH(listes!N65,formules!$D$2:$D$501,0)),"",formules!A61)</f>
        <v/>
      </c>
      <c r="S61" s="12" t="str">
        <f>IF(ISERROR(INDEX(haut,SMALL($R$2:$R$501,A61),1)),"",INDEX(haut,SMALL($R$2:$R$501,A61),1))</f>
        <v/>
      </c>
    </row>
    <row r="62" spans="1:19" ht="24" customHeight="1">
      <c r="A62" s="10">
        <v>61</v>
      </c>
      <c r="B62" s="3">
        <f>tab!B63</f>
        <v>0</v>
      </c>
      <c r="C62" s="3">
        <f>IF(B62=$H$5,tab!C63,"")</f>
        <v>0</v>
      </c>
      <c r="D62" s="3">
        <f>IF(C62=$I$5,tab!D63,"")</f>
        <v>0</v>
      </c>
      <c r="E62" s="11">
        <f>IF(D62=$J$5,tab!E63,"")</f>
        <v>61</v>
      </c>
      <c r="F62" s="12">
        <f t="shared" si="5"/>
        <v>61</v>
      </c>
      <c r="L62" s="12">
        <f>IF($H$5=B62,A62,"")</f>
        <v>61</v>
      </c>
      <c r="M62" s="12">
        <f t="shared" si="3"/>
        <v>0</v>
      </c>
      <c r="N62" s="12">
        <f>IF(ISERROR(MATCH(listes!I66,formules!$M$2:$M$501,0)),"",A62)</f>
        <v>61</v>
      </c>
      <c r="O62" s="12" t="str">
        <f>IF(ISERROR(INDEX(long,SMALL($N$2:$N$501,A62),1)),"",INDEX(long,SMALL($N$2:$N$501,A62),1))</f>
        <v/>
      </c>
      <c r="P62" s="12">
        <f>IF($I$5=C62,A62,"")</f>
        <v>61</v>
      </c>
      <c r="Q62" s="12">
        <f t="shared" si="4"/>
        <v>0</v>
      </c>
      <c r="R62" s="12" t="str">
        <f>IF(ISERROR(MATCH(listes!N66,formules!$D$2:$D$501,0)),"",formules!A62)</f>
        <v/>
      </c>
      <c r="S62" s="12" t="str">
        <f>IF(ISERROR(INDEX(haut,SMALL($R$2:$R$501,A62),1)),"",INDEX(haut,SMALL($R$2:$R$501,A62),1))</f>
        <v/>
      </c>
    </row>
    <row r="63" spans="1:19" ht="24" customHeight="1">
      <c r="A63" s="10">
        <v>62</v>
      </c>
      <c r="B63" s="3">
        <f>tab!B64</f>
        <v>0</v>
      </c>
      <c r="C63" s="3">
        <f>IF(B63=$H$5,tab!C64,"")</f>
        <v>0</v>
      </c>
      <c r="D63" s="3">
        <f>IF(C63=$I$5,tab!D64,"")</f>
        <v>0</v>
      </c>
      <c r="E63" s="11">
        <f>IF(D63=$J$5,tab!E64,"")</f>
        <v>62</v>
      </c>
      <c r="F63" s="12">
        <f t="shared" si="5"/>
        <v>62</v>
      </c>
      <c r="L63" s="12">
        <f>IF($H$5=B63,A63,"")</f>
        <v>62</v>
      </c>
      <c r="M63" s="12">
        <f t="shared" si="3"/>
        <v>0</v>
      </c>
      <c r="N63" s="12">
        <f>IF(ISERROR(MATCH(listes!I67,formules!$M$2:$M$501,0)),"",A63)</f>
        <v>62</v>
      </c>
      <c r="O63" s="12" t="str">
        <f>IF(ISERROR(INDEX(long,SMALL($N$2:$N$501,A63),1)),"",INDEX(long,SMALL($N$2:$N$501,A63),1))</f>
        <v/>
      </c>
      <c r="P63" s="12">
        <f>IF($I$5=C63,A63,"")</f>
        <v>62</v>
      </c>
      <c r="Q63" s="12">
        <f t="shared" si="4"/>
        <v>0</v>
      </c>
      <c r="R63" s="12" t="str">
        <f>IF(ISERROR(MATCH(listes!N67,formules!$D$2:$D$501,0)),"",formules!A63)</f>
        <v/>
      </c>
      <c r="S63" s="12" t="str">
        <f>IF(ISERROR(INDEX(haut,SMALL($R$2:$R$501,A63),1)),"",INDEX(haut,SMALL($R$2:$R$501,A63),1))</f>
        <v/>
      </c>
    </row>
    <row r="64" spans="1:19" ht="24" customHeight="1">
      <c r="A64" s="10">
        <v>63</v>
      </c>
      <c r="B64" s="3">
        <f>tab!B65</f>
        <v>0</v>
      </c>
      <c r="C64" s="3">
        <f>IF(B64=$H$5,tab!C65,"")</f>
        <v>0</v>
      </c>
      <c r="D64" s="3">
        <f>IF(C64=$I$5,tab!D65,"")</f>
        <v>0</v>
      </c>
      <c r="E64" s="11">
        <f>IF(D64=$J$5,tab!E65,"")</f>
        <v>63</v>
      </c>
      <c r="F64" s="12">
        <f t="shared" si="5"/>
        <v>63</v>
      </c>
      <c r="L64" s="12">
        <f>IF($H$5=B64,A64,"")</f>
        <v>63</v>
      </c>
      <c r="M64" s="12">
        <f t="shared" si="3"/>
        <v>0</v>
      </c>
      <c r="N64" s="12">
        <f>IF(ISERROR(MATCH(listes!I68,formules!$M$2:$M$501,0)),"",A64)</f>
        <v>63</v>
      </c>
      <c r="O64" s="12" t="str">
        <f>IF(ISERROR(INDEX(long,SMALL($N$2:$N$501,A64),1)),"",INDEX(long,SMALL($N$2:$N$501,A64),1))</f>
        <v/>
      </c>
      <c r="P64" s="12">
        <f>IF($I$5=C64,A64,"")</f>
        <v>63</v>
      </c>
      <c r="Q64" s="12">
        <f t="shared" si="4"/>
        <v>0</v>
      </c>
      <c r="R64" s="12" t="str">
        <f>IF(ISERROR(MATCH(listes!N68,formules!$D$2:$D$501,0)),"",formules!A64)</f>
        <v/>
      </c>
      <c r="S64" s="12" t="str">
        <f>IF(ISERROR(INDEX(haut,SMALL($R$2:$R$501,A64),1)),"",INDEX(haut,SMALL($R$2:$R$501,A64),1))</f>
        <v/>
      </c>
    </row>
    <row r="65" spans="1:19" ht="24" customHeight="1">
      <c r="A65" s="10">
        <v>64</v>
      </c>
      <c r="B65" s="3">
        <f>tab!B66</f>
        <v>0</v>
      </c>
      <c r="C65" s="3">
        <f>IF(B65=$H$5,tab!C66,"")</f>
        <v>0</v>
      </c>
      <c r="D65" s="3">
        <f>IF(C65=$I$5,tab!D66,"")</f>
        <v>0</v>
      </c>
      <c r="E65" s="11">
        <f>IF(D65=$J$5,tab!E66,"")</f>
        <v>64</v>
      </c>
      <c r="F65" s="12">
        <f t="shared" si="5"/>
        <v>64</v>
      </c>
      <c r="L65" s="12">
        <f>IF($H$5=B65,A65,"")</f>
        <v>64</v>
      </c>
      <c r="M65" s="12">
        <f t="shared" si="3"/>
        <v>0</v>
      </c>
      <c r="N65" s="12">
        <f>IF(ISERROR(MATCH(listes!I69,formules!$M$2:$M$501,0)),"",A65)</f>
        <v>64</v>
      </c>
      <c r="O65" s="12" t="str">
        <f>IF(ISERROR(INDEX(long,SMALL($N$2:$N$501,A65),1)),"",INDEX(long,SMALL($N$2:$N$501,A65),1))</f>
        <v/>
      </c>
      <c r="P65" s="12">
        <f>IF($I$5=C65,A65,"")</f>
        <v>64</v>
      </c>
      <c r="Q65" s="12">
        <f t="shared" si="4"/>
        <v>0</v>
      </c>
      <c r="R65" s="12" t="str">
        <f>IF(ISERROR(MATCH(listes!N69,formules!$D$2:$D$501,0)),"",formules!A65)</f>
        <v/>
      </c>
      <c r="S65" s="12" t="str">
        <f>IF(ISERROR(INDEX(haut,SMALL($R$2:$R$501,A65),1)),"",INDEX(haut,SMALL($R$2:$R$501,A65),1))</f>
        <v/>
      </c>
    </row>
    <row r="66" spans="1:19" ht="24" customHeight="1">
      <c r="A66" s="10">
        <v>65</v>
      </c>
      <c r="B66" s="3">
        <f>tab!B67</f>
        <v>0</v>
      </c>
      <c r="C66" s="3">
        <f>IF(B66=$H$5,tab!C67,"")</f>
        <v>0</v>
      </c>
      <c r="D66" s="3">
        <f>IF(C66=$I$5,tab!D67,"")</f>
        <v>0</v>
      </c>
      <c r="E66" s="11">
        <f>IF(D66=$J$5,tab!E67,"")</f>
        <v>65</v>
      </c>
      <c r="F66" s="12">
        <f t="shared" si="5"/>
        <v>65</v>
      </c>
      <c r="L66" s="12">
        <f>IF($H$5=B66,A66,"")</f>
        <v>65</v>
      </c>
      <c r="M66" s="12">
        <f t="shared" si="3"/>
        <v>0</v>
      </c>
      <c r="N66" s="12">
        <f>IF(ISERROR(MATCH(listes!I70,formules!$M$2:$M$501,0)),"",A66)</f>
        <v>65</v>
      </c>
      <c r="O66" s="12" t="str">
        <f>IF(ISERROR(INDEX(long,SMALL($N$2:$N$501,A66),1)),"",INDEX(long,SMALL($N$2:$N$501,A66),1))</f>
        <v/>
      </c>
      <c r="P66" s="12">
        <f>IF($I$5=C66,A66,"")</f>
        <v>65</v>
      </c>
      <c r="Q66" s="12">
        <f t="shared" si="4"/>
        <v>0</v>
      </c>
      <c r="R66" s="12" t="str">
        <f>IF(ISERROR(MATCH(listes!N70,formules!$D$2:$D$501,0)),"",formules!A66)</f>
        <v/>
      </c>
      <c r="S66" s="12" t="str">
        <f>IF(ISERROR(INDEX(haut,SMALL($R$2:$R$501,A66),1)),"",INDEX(haut,SMALL($R$2:$R$501,A66),1))</f>
        <v/>
      </c>
    </row>
    <row r="67" spans="1:19" ht="24" customHeight="1">
      <c r="A67" s="10">
        <v>66</v>
      </c>
      <c r="B67" s="3">
        <f>tab!B68</f>
        <v>0</v>
      </c>
      <c r="C67" s="3">
        <f>IF(B67=$H$5,tab!C68,"")</f>
        <v>0</v>
      </c>
      <c r="D67" s="3">
        <f>IF(C67=$I$5,tab!D68,"")</f>
        <v>0</v>
      </c>
      <c r="E67" s="11">
        <f>IF(D67=$J$5,tab!E68,"")</f>
        <v>66</v>
      </c>
      <c r="F67" s="12">
        <f t="shared" si="5"/>
        <v>66</v>
      </c>
      <c r="L67" s="12">
        <f>IF($H$5=B67,A67,"")</f>
        <v>66</v>
      </c>
      <c r="M67" s="12">
        <f t="shared" si="3"/>
        <v>0</v>
      </c>
      <c r="N67" s="12">
        <f>IF(ISERROR(MATCH(listes!I71,formules!$M$2:$M$501,0)),"",A67)</f>
        <v>66</v>
      </c>
      <c r="O67" s="12" t="str">
        <f>IF(ISERROR(INDEX(long,SMALL($N$2:$N$501,A67),1)),"",INDEX(long,SMALL($N$2:$N$501,A67),1))</f>
        <v/>
      </c>
      <c r="P67" s="12">
        <f>IF($I$5=C67,A67,"")</f>
        <v>66</v>
      </c>
      <c r="Q67" s="12">
        <f t="shared" si="4"/>
        <v>0</v>
      </c>
      <c r="R67" s="12" t="str">
        <f>IF(ISERROR(MATCH(listes!N71,formules!$D$2:$D$501,0)),"",formules!A67)</f>
        <v/>
      </c>
      <c r="S67" s="12" t="str">
        <f>IF(ISERROR(INDEX(haut,SMALL($R$2:$R$501,A67),1)),"",INDEX(haut,SMALL($R$2:$R$501,A67),1))</f>
        <v/>
      </c>
    </row>
    <row r="68" spans="1:19" ht="24" customHeight="1">
      <c r="A68" s="10">
        <v>67</v>
      </c>
      <c r="B68" s="3">
        <f>tab!B69</f>
        <v>0</v>
      </c>
      <c r="C68" s="3">
        <f>IF(B68=$H$5,tab!C69,"")</f>
        <v>0</v>
      </c>
      <c r="D68" s="3">
        <f>IF(C68=$I$5,tab!D69,"")</f>
        <v>0</v>
      </c>
      <c r="E68" s="11">
        <f>IF(D68=$J$5,tab!E69,"")</f>
        <v>67</v>
      </c>
      <c r="F68" s="12">
        <f t="shared" si="5"/>
        <v>67</v>
      </c>
      <c r="L68" s="12">
        <f>IF($H$5=B68,A68,"")</f>
        <v>67</v>
      </c>
      <c r="M68" s="12">
        <f t="shared" si="3"/>
        <v>0</v>
      </c>
      <c r="N68" s="12">
        <f>IF(ISERROR(MATCH(listes!I72,formules!$M$2:$M$501,0)),"",A68)</f>
        <v>67</v>
      </c>
      <c r="O68" s="12" t="str">
        <f>IF(ISERROR(INDEX(long,SMALL($N$2:$N$501,A68),1)),"",INDEX(long,SMALL($N$2:$N$501,A68),1))</f>
        <v/>
      </c>
      <c r="P68" s="12">
        <f>IF($I$5=C68,A68,"")</f>
        <v>67</v>
      </c>
      <c r="Q68" s="12">
        <f t="shared" si="4"/>
        <v>0</v>
      </c>
      <c r="R68" s="12" t="str">
        <f>IF(ISERROR(MATCH(listes!N72,formules!$D$2:$D$501,0)),"",formules!A68)</f>
        <v/>
      </c>
      <c r="S68" s="12" t="str">
        <f>IF(ISERROR(INDEX(haut,SMALL($R$2:$R$501,A68),1)),"",INDEX(haut,SMALL($R$2:$R$501,A68),1))</f>
        <v/>
      </c>
    </row>
    <row r="69" spans="1:19" ht="24" customHeight="1">
      <c r="A69" s="10">
        <v>68</v>
      </c>
      <c r="B69" s="3">
        <f>tab!B70</f>
        <v>0</v>
      </c>
      <c r="C69" s="3">
        <f>IF(B69=$H$5,tab!C70,"")</f>
        <v>0</v>
      </c>
      <c r="D69" s="3">
        <f>IF(C69=$I$5,tab!D70,"")</f>
        <v>0</v>
      </c>
      <c r="E69" s="11">
        <f>IF(D69=$J$5,tab!E70,"")</f>
        <v>68</v>
      </c>
      <c r="F69" s="12">
        <f t="shared" si="5"/>
        <v>68</v>
      </c>
      <c r="L69" s="12">
        <f>IF($H$5=B69,A69,"")</f>
        <v>68</v>
      </c>
      <c r="M69" s="12">
        <f t="shared" si="3"/>
        <v>0</v>
      </c>
      <c r="N69" s="12">
        <f>IF(ISERROR(MATCH(listes!I73,formules!$M$2:$M$501,0)),"",A69)</f>
        <v>68</v>
      </c>
      <c r="O69" s="12" t="str">
        <f>IF(ISERROR(INDEX(long,SMALL($N$2:$N$501,A69),1)),"",INDEX(long,SMALL($N$2:$N$501,A69),1))</f>
        <v/>
      </c>
      <c r="P69" s="12">
        <f>IF($I$5=C69,A69,"")</f>
        <v>68</v>
      </c>
      <c r="Q69" s="12">
        <f t="shared" si="4"/>
        <v>0</v>
      </c>
      <c r="R69" s="12" t="str">
        <f>IF(ISERROR(MATCH(listes!N73,formules!$D$2:$D$501,0)),"",formules!A69)</f>
        <v/>
      </c>
      <c r="S69" s="12" t="str">
        <f>IF(ISERROR(INDEX(haut,SMALL($R$2:$R$501,A69),1)),"",INDEX(haut,SMALL($R$2:$R$501,A69),1))</f>
        <v/>
      </c>
    </row>
    <row r="70" spans="1:19" ht="24" customHeight="1">
      <c r="A70" s="10">
        <v>69</v>
      </c>
      <c r="B70" s="3">
        <f>tab!B71</f>
        <v>0</v>
      </c>
      <c r="C70" s="3">
        <f>IF(B70=$H$5,tab!C71,"")</f>
        <v>0</v>
      </c>
      <c r="D70" s="3">
        <f>IF(C70=$I$5,tab!D71,"")</f>
        <v>0</v>
      </c>
      <c r="E70" s="11">
        <f>IF(D70=$J$5,tab!E71,"")</f>
        <v>69</v>
      </c>
      <c r="F70" s="12">
        <f t="shared" si="5"/>
        <v>69</v>
      </c>
      <c r="L70" s="12">
        <f>IF($H$5=B70,A70,"")</f>
        <v>69</v>
      </c>
      <c r="M70" s="12">
        <f t="shared" si="3"/>
        <v>0</v>
      </c>
      <c r="N70" s="12">
        <f>IF(ISERROR(MATCH(listes!I74,formules!$M$2:$M$501,0)),"",A70)</f>
        <v>69</v>
      </c>
      <c r="O70" s="12" t="str">
        <f>IF(ISERROR(INDEX(long,SMALL($N$2:$N$501,A70),1)),"",INDEX(long,SMALL($N$2:$N$501,A70),1))</f>
        <v/>
      </c>
      <c r="P70" s="12">
        <f>IF($I$5=C70,A70,"")</f>
        <v>69</v>
      </c>
      <c r="Q70" s="12">
        <f t="shared" si="4"/>
        <v>0</v>
      </c>
      <c r="R70" s="12" t="str">
        <f>IF(ISERROR(MATCH(listes!N74,formules!$D$2:$D$501,0)),"",formules!A70)</f>
        <v/>
      </c>
      <c r="S70" s="12" t="str">
        <f>IF(ISERROR(INDEX(haut,SMALL($R$2:$R$501,A70),1)),"",INDEX(haut,SMALL($R$2:$R$501,A70),1))</f>
        <v/>
      </c>
    </row>
    <row r="71" spans="1:19" ht="24" customHeight="1">
      <c r="A71" s="10">
        <v>70</v>
      </c>
      <c r="B71" s="3">
        <f>tab!B72</f>
        <v>0</v>
      </c>
      <c r="C71" s="3">
        <f>IF(B71=$H$5,tab!C72,"")</f>
        <v>0</v>
      </c>
      <c r="D71" s="3">
        <f>IF(C71=$I$5,tab!D72,"")</f>
        <v>0</v>
      </c>
      <c r="E71" s="11">
        <f>IF(D71=$J$5,tab!E72,"")</f>
        <v>70</v>
      </c>
      <c r="F71" s="12">
        <f t="shared" si="5"/>
        <v>70</v>
      </c>
      <c r="L71" s="12">
        <f>IF($H$5=B71,A71,"")</f>
        <v>70</v>
      </c>
      <c r="M71" s="12">
        <f t="shared" si="3"/>
        <v>0</v>
      </c>
      <c r="N71" s="12">
        <f>IF(ISERROR(MATCH(listes!I75,formules!$M$2:$M$501,0)),"",A71)</f>
        <v>70</v>
      </c>
      <c r="O71" s="12" t="str">
        <f>IF(ISERROR(INDEX(long,SMALL($N$2:$N$501,A71),1)),"",INDEX(long,SMALL($N$2:$N$501,A71),1))</f>
        <v/>
      </c>
      <c r="P71" s="12">
        <f>IF($I$5=C71,A71,"")</f>
        <v>70</v>
      </c>
      <c r="Q71" s="12">
        <f t="shared" si="4"/>
        <v>0</v>
      </c>
      <c r="R71" s="12" t="str">
        <f>IF(ISERROR(MATCH(listes!N75,formules!$D$2:$D$501,0)),"",formules!A71)</f>
        <v/>
      </c>
      <c r="S71" s="12" t="str">
        <f>IF(ISERROR(INDEX(haut,SMALL($R$2:$R$501,A71),1)),"",INDEX(haut,SMALL($R$2:$R$501,A71),1))</f>
        <v/>
      </c>
    </row>
    <row r="72" spans="1:19" ht="24" customHeight="1">
      <c r="A72" s="10">
        <v>71</v>
      </c>
      <c r="B72" s="3">
        <f>tab!B73</f>
        <v>0</v>
      </c>
      <c r="C72" s="3">
        <f>IF(B72=$H$5,tab!C73,"")</f>
        <v>0</v>
      </c>
      <c r="D72" s="3">
        <f>IF(C72=$I$5,tab!D73,"")</f>
        <v>0</v>
      </c>
      <c r="E72" s="11">
        <f>IF(D72=$J$5,tab!E73,"")</f>
        <v>71</v>
      </c>
      <c r="F72" s="12">
        <f t="shared" si="5"/>
        <v>71</v>
      </c>
      <c r="L72" s="12">
        <f>IF($H$5=B72,A72,"")</f>
        <v>71</v>
      </c>
      <c r="M72" s="12">
        <f t="shared" si="3"/>
        <v>0</v>
      </c>
      <c r="N72" s="12">
        <f>IF(ISERROR(MATCH(listes!I76,formules!$M$2:$M$501,0)),"",A72)</f>
        <v>71</v>
      </c>
      <c r="O72" s="12" t="str">
        <f>IF(ISERROR(INDEX(long,SMALL($N$2:$N$501,A72),1)),"",INDEX(long,SMALL($N$2:$N$501,A72),1))</f>
        <v/>
      </c>
      <c r="P72" s="12">
        <f>IF($I$5=C72,A72,"")</f>
        <v>71</v>
      </c>
      <c r="Q72" s="12">
        <f t="shared" si="4"/>
        <v>0</v>
      </c>
      <c r="R72" s="12" t="str">
        <f>IF(ISERROR(MATCH(listes!N76,formules!$D$2:$D$501,0)),"",formules!A72)</f>
        <v/>
      </c>
      <c r="S72" s="12" t="str">
        <f>IF(ISERROR(INDEX(haut,SMALL($R$2:$R$501,A72),1)),"",INDEX(haut,SMALL($R$2:$R$501,A72),1))</f>
        <v/>
      </c>
    </row>
    <row r="73" spans="1:19" ht="24" customHeight="1">
      <c r="A73" s="10">
        <v>72</v>
      </c>
      <c r="B73" s="3">
        <f>tab!B74</f>
        <v>0</v>
      </c>
      <c r="C73" s="3">
        <f>IF(B73=$H$5,tab!C74,"")</f>
        <v>0</v>
      </c>
      <c r="D73" s="3">
        <f>IF(C73=$I$5,tab!D74,"")</f>
        <v>0</v>
      </c>
      <c r="E73" s="11">
        <f>IF(D73=$J$5,tab!E74,"")</f>
        <v>72</v>
      </c>
      <c r="F73" s="12">
        <f t="shared" si="5"/>
        <v>72</v>
      </c>
      <c r="L73" s="12">
        <f>IF($H$5=B73,A73,"")</f>
        <v>72</v>
      </c>
      <c r="M73" s="12">
        <f t="shared" si="3"/>
        <v>0</v>
      </c>
      <c r="N73" s="12">
        <f>IF(ISERROR(MATCH(listes!I77,formules!$M$2:$M$501,0)),"",A73)</f>
        <v>72</v>
      </c>
      <c r="O73" s="12" t="str">
        <f>IF(ISERROR(INDEX(long,SMALL($N$2:$N$501,A73),1)),"",INDEX(long,SMALL($N$2:$N$501,A73),1))</f>
        <v/>
      </c>
      <c r="P73" s="12">
        <f>IF($I$5=C73,A73,"")</f>
        <v>72</v>
      </c>
      <c r="Q73" s="12">
        <f t="shared" si="4"/>
        <v>0</v>
      </c>
      <c r="R73" s="12" t="str">
        <f>IF(ISERROR(MATCH(listes!N77,formules!$D$2:$D$501,0)),"",formules!A73)</f>
        <v/>
      </c>
      <c r="S73" s="12" t="str">
        <f>IF(ISERROR(INDEX(haut,SMALL($R$2:$R$501,A73),1)),"",INDEX(haut,SMALL($R$2:$R$501,A73),1))</f>
        <v/>
      </c>
    </row>
    <row r="74" spans="1:19" ht="24" customHeight="1">
      <c r="A74" s="10">
        <v>73</v>
      </c>
      <c r="B74" s="3">
        <f>tab!B75</f>
        <v>0</v>
      </c>
      <c r="C74" s="3">
        <f>IF(B74=$H$5,tab!C75,"")</f>
        <v>0</v>
      </c>
      <c r="D74" s="3">
        <f>IF(C74=$I$5,tab!D75,"")</f>
        <v>0</v>
      </c>
      <c r="E74" s="11">
        <f>IF(D74=$J$5,tab!E75,"")</f>
        <v>73</v>
      </c>
      <c r="F74" s="12">
        <f t="shared" si="5"/>
        <v>73</v>
      </c>
      <c r="L74" s="12">
        <f>IF($H$5=B74,A74,"")</f>
        <v>73</v>
      </c>
      <c r="M74" s="12">
        <f t="shared" si="3"/>
        <v>0</v>
      </c>
      <c r="N74" s="12">
        <f>IF(ISERROR(MATCH(listes!I78,formules!$M$2:$M$501,0)),"",A74)</f>
        <v>73</v>
      </c>
      <c r="O74" s="12" t="str">
        <f>IF(ISERROR(INDEX(long,SMALL($N$2:$N$501,A74),1)),"",INDEX(long,SMALL($N$2:$N$501,A74),1))</f>
        <v/>
      </c>
      <c r="P74" s="12">
        <f>IF($I$5=C74,A74,"")</f>
        <v>73</v>
      </c>
      <c r="Q74" s="12">
        <f t="shared" si="4"/>
        <v>0</v>
      </c>
      <c r="R74" s="12" t="str">
        <f>IF(ISERROR(MATCH(listes!N78,formules!$D$2:$D$501,0)),"",formules!A74)</f>
        <v/>
      </c>
      <c r="S74" s="12" t="str">
        <f>IF(ISERROR(INDEX(haut,SMALL($R$2:$R$501,A74),1)),"",INDEX(haut,SMALL($R$2:$R$501,A74),1))</f>
        <v/>
      </c>
    </row>
    <row r="75" spans="1:19" ht="24" customHeight="1">
      <c r="A75" s="10">
        <v>74</v>
      </c>
      <c r="B75" s="3">
        <f>tab!B76</f>
        <v>0</v>
      </c>
      <c r="C75" s="3">
        <f>IF(B75=$H$5,tab!C76,"")</f>
        <v>0</v>
      </c>
      <c r="D75" s="3">
        <f>IF(C75=$I$5,tab!D76,"")</f>
        <v>0</v>
      </c>
      <c r="E75" s="11">
        <f>IF(D75=$J$5,tab!E76,"")</f>
        <v>74</v>
      </c>
      <c r="F75" s="12">
        <f t="shared" si="5"/>
        <v>74</v>
      </c>
      <c r="L75" s="12">
        <f>IF($H$5=B75,A75,"")</f>
        <v>74</v>
      </c>
      <c r="M75" s="12">
        <f t="shared" si="3"/>
        <v>0</v>
      </c>
      <c r="N75" s="12">
        <f>IF(ISERROR(MATCH(listes!I79,formules!$M$2:$M$501,0)),"",A75)</f>
        <v>74</v>
      </c>
      <c r="O75" s="12" t="str">
        <f>IF(ISERROR(INDEX(long,SMALL($N$2:$N$501,A75),1)),"",INDEX(long,SMALL($N$2:$N$501,A75),1))</f>
        <v/>
      </c>
      <c r="P75" s="12">
        <f>IF($I$5=C75,A75,"")</f>
        <v>74</v>
      </c>
      <c r="Q75" s="12">
        <f t="shared" si="4"/>
        <v>0</v>
      </c>
      <c r="R75" s="12" t="str">
        <f>IF(ISERROR(MATCH(listes!N79,formules!$D$2:$D$501,0)),"",formules!A75)</f>
        <v/>
      </c>
      <c r="S75" s="12" t="str">
        <f>IF(ISERROR(INDEX(haut,SMALL($R$2:$R$501,A75),1)),"",INDEX(haut,SMALL($R$2:$R$501,A75),1))</f>
        <v/>
      </c>
    </row>
    <row r="76" spans="1:19" ht="24" customHeight="1">
      <c r="A76" s="10">
        <v>75</v>
      </c>
      <c r="B76" s="3">
        <f>tab!B77</f>
        <v>0</v>
      </c>
      <c r="C76" s="3">
        <f>IF(B76=$H$5,tab!C77,"")</f>
        <v>0</v>
      </c>
      <c r="D76" s="3">
        <f>IF(C76=$I$5,tab!D77,"")</f>
        <v>0</v>
      </c>
      <c r="E76" s="11">
        <f>IF(D76=$J$5,tab!E77,"")</f>
        <v>75</v>
      </c>
      <c r="F76" s="12">
        <f t="shared" si="5"/>
        <v>75</v>
      </c>
      <c r="L76" s="12">
        <f>IF($H$5=B76,A76,"")</f>
        <v>75</v>
      </c>
      <c r="M76" s="12">
        <f t="shared" si="3"/>
        <v>0</v>
      </c>
      <c r="N76" s="12">
        <f>IF(ISERROR(MATCH(listes!I80,formules!$M$2:$M$501,0)),"",A76)</f>
        <v>75</v>
      </c>
      <c r="O76" s="12" t="str">
        <f>IF(ISERROR(INDEX(long,SMALL($N$2:$N$501,A76),1)),"",INDEX(long,SMALL($N$2:$N$501,A76),1))</f>
        <v/>
      </c>
      <c r="P76" s="12">
        <f>IF($I$5=C76,A76,"")</f>
        <v>75</v>
      </c>
      <c r="Q76" s="12">
        <f t="shared" si="4"/>
        <v>0</v>
      </c>
      <c r="R76" s="12" t="str">
        <f>IF(ISERROR(MATCH(listes!N80,formules!$D$2:$D$501,0)),"",formules!A76)</f>
        <v/>
      </c>
      <c r="S76" s="12" t="str">
        <f>IF(ISERROR(INDEX(haut,SMALL($R$2:$R$501,A76),1)),"",INDEX(haut,SMALL($R$2:$R$501,A76),1))</f>
        <v/>
      </c>
    </row>
    <row r="77" spans="1:19" ht="24" customHeight="1">
      <c r="A77" s="10">
        <v>76</v>
      </c>
      <c r="B77" s="3">
        <f>tab!B78</f>
        <v>0</v>
      </c>
      <c r="C77" s="3">
        <f>IF(B77=$H$5,tab!C78,"")</f>
        <v>0</v>
      </c>
      <c r="D77" s="3">
        <f>IF(C77=$I$5,tab!D78,"")</f>
        <v>0</v>
      </c>
      <c r="E77" s="11">
        <f>IF(D77=$J$5,tab!E78,"")</f>
        <v>76</v>
      </c>
      <c r="F77" s="12">
        <f t="shared" si="5"/>
        <v>76</v>
      </c>
      <c r="L77" s="12">
        <f>IF($H$5=B77,A77,"")</f>
        <v>76</v>
      </c>
      <c r="M77" s="12">
        <f t="shared" si="3"/>
        <v>0</v>
      </c>
      <c r="N77" s="12">
        <f>IF(ISERROR(MATCH(listes!I81,formules!$M$2:$M$501,0)),"",A77)</f>
        <v>76</v>
      </c>
      <c r="O77" s="12" t="str">
        <f>IF(ISERROR(INDEX(long,SMALL($N$2:$N$501,A77),1)),"",INDEX(long,SMALL($N$2:$N$501,A77),1))</f>
        <v/>
      </c>
      <c r="P77" s="12">
        <f>IF($I$5=C77,A77,"")</f>
        <v>76</v>
      </c>
      <c r="Q77" s="12">
        <f t="shared" si="4"/>
        <v>0</v>
      </c>
      <c r="R77" s="12" t="str">
        <f>IF(ISERROR(MATCH(listes!N81,formules!$D$2:$D$501,0)),"",formules!A77)</f>
        <v/>
      </c>
      <c r="S77" s="12" t="str">
        <f>IF(ISERROR(INDEX(haut,SMALL($R$2:$R$501,A77),1)),"",INDEX(haut,SMALL($R$2:$R$501,A77),1))</f>
        <v/>
      </c>
    </row>
    <row r="78" spans="1:19" ht="24" customHeight="1">
      <c r="A78" s="10">
        <v>77</v>
      </c>
      <c r="B78" s="3">
        <f>tab!B79</f>
        <v>0</v>
      </c>
      <c r="C78" s="3">
        <f>IF(B78=$H$5,tab!C79,"")</f>
        <v>0</v>
      </c>
      <c r="D78" s="3">
        <f>IF(C78=$I$5,tab!D79,"")</f>
        <v>0</v>
      </c>
      <c r="E78" s="11">
        <f>IF(D78=$J$5,tab!E79,"")</f>
        <v>77</v>
      </c>
      <c r="F78" s="12">
        <f t="shared" si="5"/>
        <v>77</v>
      </c>
      <c r="L78" s="12">
        <f>IF($H$5=B78,A78,"")</f>
        <v>77</v>
      </c>
      <c r="M78" s="12">
        <f t="shared" si="3"/>
        <v>0</v>
      </c>
      <c r="N78" s="12">
        <f>IF(ISERROR(MATCH(listes!I82,formules!$M$2:$M$501,0)),"",A78)</f>
        <v>77</v>
      </c>
      <c r="O78" s="12" t="str">
        <f>IF(ISERROR(INDEX(long,SMALL($N$2:$N$501,A78),1)),"",INDEX(long,SMALL($N$2:$N$501,A78),1))</f>
        <v/>
      </c>
      <c r="P78" s="12">
        <f>IF($I$5=C78,A78,"")</f>
        <v>77</v>
      </c>
      <c r="Q78" s="12">
        <f t="shared" si="4"/>
        <v>0</v>
      </c>
      <c r="R78" s="12" t="str">
        <f>IF(ISERROR(MATCH(listes!N82,formules!$D$2:$D$501,0)),"",formules!A78)</f>
        <v/>
      </c>
      <c r="S78" s="12" t="str">
        <f>IF(ISERROR(INDEX(haut,SMALL($R$2:$R$501,A78),1)),"",INDEX(haut,SMALL($R$2:$R$501,A78),1))</f>
        <v/>
      </c>
    </row>
    <row r="79" spans="1:19" ht="24" customHeight="1">
      <c r="A79" s="10">
        <v>78</v>
      </c>
      <c r="B79" s="3">
        <f>tab!B80</f>
        <v>0</v>
      </c>
      <c r="C79" s="3">
        <f>IF(B79=$H$5,tab!C80,"")</f>
        <v>0</v>
      </c>
      <c r="D79" s="3">
        <f>IF(C79=$I$5,tab!D80,"")</f>
        <v>0</v>
      </c>
      <c r="E79" s="11">
        <f>IF(D79=$J$5,tab!E80,"")</f>
        <v>78</v>
      </c>
      <c r="F79" s="12">
        <f t="shared" si="5"/>
        <v>78</v>
      </c>
      <c r="L79" s="12">
        <f>IF($H$5=B79,A79,"")</f>
        <v>78</v>
      </c>
      <c r="M79" s="12">
        <f t="shared" si="3"/>
        <v>0</v>
      </c>
      <c r="N79" s="12">
        <f>IF(ISERROR(MATCH(listes!I83,formules!$M$2:$M$501,0)),"",A79)</f>
        <v>78</v>
      </c>
      <c r="O79" s="12" t="str">
        <f>IF(ISERROR(INDEX(long,SMALL($N$2:$N$501,A79),1)),"",INDEX(long,SMALL($N$2:$N$501,A79),1))</f>
        <v/>
      </c>
      <c r="P79" s="12">
        <f>IF($I$5=C79,A79,"")</f>
        <v>78</v>
      </c>
      <c r="Q79" s="12">
        <f t="shared" si="4"/>
        <v>0</v>
      </c>
      <c r="R79" s="12" t="str">
        <f>IF(ISERROR(MATCH(listes!N83,formules!$D$2:$D$501,0)),"",formules!A79)</f>
        <v/>
      </c>
      <c r="S79" s="12" t="str">
        <f>IF(ISERROR(INDEX(haut,SMALL($R$2:$R$501,A79),1)),"",INDEX(haut,SMALL($R$2:$R$501,A79),1))</f>
        <v/>
      </c>
    </row>
    <row r="80" spans="1:19" ht="24" customHeight="1">
      <c r="A80" s="10">
        <v>79</v>
      </c>
      <c r="B80" s="3">
        <f>tab!B81</f>
        <v>0</v>
      </c>
      <c r="C80" s="3">
        <f>IF(B80=$H$5,tab!C81,"")</f>
        <v>0</v>
      </c>
      <c r="D80" s="3">
        <f>IF(C80=$I$5,tab!D81,"")</f>
        <v>0</v>
      </c>
      <c r="E80" s="11">
        <f>IF(D80=$J$5,tab!E81,"")</f>
        <v>79</v>
      </c>
      <c r="F80" s="12">
        <f t="shared" si="5"/>
        <v>79</v>
      </c>
      <c r="L80" s="12">
        <f>IF($H$5=B80,A80,"")</f>
        <v>79</v>
      </c>
      <c r="M80" s="12">
        <f t="shared" si="3"/>
        <v>0</v>
      </c>
      <c r="N80" s="12">
        <f>IF(ISERROR(MATCH(listes!I84,formules!$M$2:$M$501,0)),"",A80)</f>
        <v>79</v>
      </c>
      <c r="O80" s="12" t="str">
        <f>IF(ISERROR(INDEX(long,SMALL($N$2:$N$501,A80),1)),"",INDEX(long,SMALL($N$2:$N$501,A80),1))</f>
        <v/>
      </c>
      <c r="P80" s="12">
        <f>IF($I$5=C80,A80,"")</f>
        <v>79</v>
      </c>
      <c r="Q80" s="12">
        <f t="shared" si="4"/>
        <v>0</v>
      </c>
      <c r="R80" s="12" t="str">
        <f>IF(ISERROR(MATCH(listes!N84,formules!$D$2:$D$501,0)),"",formules!A80)</f>
        <v/>
      </c>
      <c r="S80" s="12" t="str">
        <f>IF(ISERROR(INDEX(haut,SMALL($R$2:$R$501,A80),1)),"",INDEX(haut,SMALL($R$2:$R$501,A80),1))</f>
        <v/>
      </c>
    </row>
    <row r="81" spans="1:19" ht="24" customHeight="1">
      <c r="A81" s="10">
        <v>80</v>
      </c>
      <c r="B81" s="3">
        <f>tab!B82</f>
        <v>0</v>
      </c>
      <c r="C81" s="3">
        <f>IF(B81=$H$5,tab!C82,"")</f>
        <v>0</v>
      </c>
      <c r="D81" s="3">
        <f>IF(C81=$I$5,tab!D82,"")</f>
        <v>0</v>
      </c>
      <c r="E81" s="11">
        <f>IF(D81=$J$5,tab!E82,"")</f>
        <v>80</v>
      </c>
      <c r="F81" s="12">
        <f t="shared" si="5"/>
        <v>80</v>
      </c>
      <c r="L81" s="12">
        <f>IF($H$5=B81,A81,"")</f>
        <v>80</v>
      </c>
      <c r="M81" s="12">
        <f t="shared" si="3"/>
        <v>0</v>
      </c>
      <c r="N81" s="12">
        <f>IF(ISERROR(MATCH(listes!I85,formules!$M$2:$M$501,0)),"",A81)</f>
        <v>80</v>
      </c>
      <c r="O81" s="12" t="str">
        <f>IF(ISERROR(INDEX(long,SMALL($N$2:$N$501,A81),1)),"",INDEX(long,SMALL($N$2:$N$501,A81),1))</f>
        <v/>
      </c>
      <c r="P81" s="12">
        <f>IF($I$5=C81,A81,"")</f>
        <v>80</v>
      </c>
      <c r="Q81" s="12">
        <f t="shared" si="4"/>
        <v>0</v>
      </c>
      <c r="R81" s="12" t="str">
        <f>IF(ISERROR(MATCH(listes!N85,formules!$D$2:$D$501,0)),"",formules!A81)</f>
        <v/>
      </c>
      <c r="S81" s="12" t="str">
        <f>IF(ISERROR(INDEX(haut,SMALL($R$2:$R$501,A81),1)),"",INDEX(haut,SMALL($R$2:$R$501,A81),1))</f>
        <v/>
      </c>
    </row>
    <row r="82" spans="1:19" ht="24" customHeight="1">
      <c r="A82" s="10">
        <v>81</v>
      </c>
      <c r="B82" s="3">
        <f>tab!B83</f>
        <v>0</v>
      </c>
      <c r="C82" s="3">
        <f>IF(B82=$H$5,tab!C83,"")</f>
        <v>0</v>
      </c>
      <c r="D82" s="3">
        <f>IF(C82=$I$5,tab!D83,"")</f>
        <v>0</v>
      </c>
      <c r="E82" s="11">
        <f>IF(D82=$J$5,tab!E83,"")</f>
        <v>81</v>
      </c>
      <c r="F82" s="12">
        <f t="shared" si="5"/>
        <v>81</v>
      </c>
      <c r="L82" s="12">
        <f>IF($H$5=B82,A82,"")</f>
        <v>81</v>
      </c>
      <c r="M82" s="12">
        <f t="shared" si="3"/>
        <v>0</v>
      </c>
      <c r="N82" s="12">
        <f>IF(ISERROR(MATCH(listes!I86,formules!$M$2:$M$501,0)),"",A82)</f>
        <v>81</v>
      </c>
      <c r="O82" s="12" t="str">
        <f>IF(ISERROR(INDEX(long,SMALL($N$2:$N$501,A82),1)),"",INDEX(long,SMALL($N$2:$N$501,A82),1))</f>
        <v/>
      </c>
      <c r="P82" s="12">
        <f>IF($I$5=C82,A82,"")</f>
        <v>81</v>
      </c>
      <c r="Q82" s="12">
        <f t="shared" si="4"/>
        <v>0</v>
      </c>
      <c r="R82" s="12" t="str">
        <f>IF(ISERROR(MATCH(listes!N86,formules!$D$2:$D$501,0)),"",formules!A82)</f>
        <v/>
      </c>
      <c r="S82" s="12" t="str">
        <f>IF(ISERROR(INDEX(haut,SMALL($R$2:$R$501,A82),1)),"",INDEX(haut,SMALL($R$2:$R$501,A82),1))</f>
        <v/>
      </c>
    </row>
    <row r="83" spans="1:19" ht="24" customHeight="1">
      <c r="A83" s="10">
        <v>82</v>
      </c>
      <c r="B83" s="3">
        <f>tab!B84</f>
        <v>0</v>
      </c>
      <c r="C83" s="3">
        <f>IF(B83=$H$5,tab!C84,"")</f>
        <v>0</v>
      </c>
      <c r="D83" s="3">
        <f>IF(C83=$I$5,tab!D84,"")</f>
        <v>0</v>
      </c>
      <c r="E83" s="11">
        <f>IF(D83=$J$5,tab!E84,"")</f>
        <v>82</v>
      </c>
      <c r="F83" s="12">
        <f t="shared" si="5"/>
        <v>82</v>
      </c>
      <c r="L83" s="12">
        <f>IF($H$5=B83,A83,"")</f>
        <v>82</v>
      </c>
      <c r="M83" s="12">
        <f t="shared" si="3"/>
        <v>0</v>
      </c>
      <c r="N83" s="12">
        <f>IF(ISERROR(MATCH(listes!I87,formules!$M$2:$M$501,0)),"",A83)</f>
        <v>82</v>
      </c>
      <c r="O83" s="12" t="str">
        <f>IF(ISERROR(INDEX(long,SMALL($N$2:$N$501,A83),1)),"",INDEX(long,SMALL($N$2:$N$501,A83),1))</f>
        <v/>
      </c>
      <c r="P83" s="12">
        <f>IF($I$5=C83,A83,"")</f>
        <v>82</v>
      </c>
      <c r="Q83" s="12">
        <f t="shared" si="4"/>
        <v>0</v>
      </c>
      <c r="R83" s="12" t="str">
        <f>IF(ISERROR(MATCH(listes!N87,formules!$D$2:$D$501,0)),"",formules!A83)</f>
        <v/>
      </c>
      <c r="S83" s="12" t="str">
        <f>IF(ISERROR(INDEX(haut,SMALL($R$2:$R$501,A83),1)),"",INDEX(haut,SMALL($R$2:$R$501,A83),1))</f>
        <v/>
      </c>
    </row>
    <row r="84" spans="1:19" ht="24" customHeight="1">
      <c r="A84" s="10">
        <v>83</v>
      </c>
      <c r="B84" s="3">
        <f>tab!B85</f>
        <v>0</v>
      </c>
      <c r="C84" s="3">
        <f>IF(B84=$H$5,tab!C85,"")</f>
        <v>0</v>
      </c>
      <c r="D84" s="3">
        <f>IF(C84=$I$5,tab!D85,"")</f>
        <v>0</v>
      </c>
      <c r="E84" s="11">
        <f>IF(D84=$J$5,tab!E85,"")</f>
        <v>83</v>
      </c>
      <c r="F84" s="12">
        <f t="shared" si="5"/>
        <v>83</v>
      </c>
      <c r="L84" s="12">
        <f>IF($H$5=B84,A84,"")</f>
        <v>83</v>
      </c>
      <c r="M84" s="12">
        <f t="shared" si="3"/>
        <v>0</v>
      </c>
      <c r="N84" s="12">
        <f>IF(ISERROR(MATCH(listes!I88,formules!$M$2:$M$501,0)),"",A84)</f>
        <v>83</v>
      </c>
      <c r="O84" s="12" t="str">
        <f>IF(ISERROR(INDEX(long,SMALL($N$2:$N$501,A84),1)),"",INDEX(long,SMALL($N$2:$N$501,A84),1))</f>
        <v/>
      </c>
      <c r="P84" s="12">
        <f>IF($I$5=C84,A84,"")</f>
        <v>83</v>
      </c>
      <c r="Q84" s="12">
        <f t="shared" si="4"/>
        <v>0</v>
      </c>
      <c r="R84" s="12" t="str">
        <f>IF(ISERROR(MATCH(listes!N88,formules!$D$2:$D$501,0)),"",formules!A84)</f>
        <v/>
      </c>
      <c r="S84" s="12" t="str">
        <f>IF(ISERROR(INDEX(haut,SMALL($R$2:$R$501,A84),1)),"",INDEX(haut,SMALL($R$2:$R$501,A84),1))</f>
        <v/>
      </c>
    </row>
    <row r="85" spans="1:19" ht="24" customHeight="1">
      <c r="A85" s="10">
        <v>84</v>
      </c>
      <c r="B85" s="3">
        <f>tab!B86</f>
        <v>0</v>
      </c>
      <c r="C85" s="3">
        <f>IF(B85=$H$5,tab!C86,"")</f>
        <v>0</v>
      </c>
      <c r="D85" s="3">
        <f>IF(C85=$I$5,tab!D86,"")</f>
        <v>0</v>
      </c>
      <c r="E85" s="11">
        <f>IF(D85=$J$5,tab!E86,"")</f>
        <v>84</v>
      </c>
      <c r="F85" s="12">
        <f t="shared" si="5"/>
        <v>84</v>
      </c>
      <c r="L85" s="12">
        <f>IF($H$5=B85,A85,"")</f>
        <v>84</v>
      </c>
      <c r="M85" s="12">
        <f t="shared" si="3"/>
        <v>0</v>
      </c>
      <c r="N85" s="12">
        <f>IF(ISERROR(MATCH(listes!I89,formules!$M$2:$M$501,0)),"",A85)</f>
        <v>84</v>
      </c>
      <c r="O85" s="12" t="str">
        <f>IF(ISERROR(INDEX(long,SMALL($N$2:$N$501,A85),1)),"",INDEX(long,SMALL($N$2:$N$501,A85),1))</f>
        <v/>
      </c>
      <c r="P85" s="12">
        <f>IF($I$5=C85,A85,"")</f>
        <v>84</v>
      </c>
      <c r="Q85" s="12">
        <f t="shared" si="4"/>
        <v>0</v>
      </c>
      <c r="R85" s="12" t="str">
        <f>IF(ISERROR(MATCH(listes!N89,formules!$D$2:$D$501,0)),"",formules!A85)</f>
        <v/>
      </c>
      <c r="S85" s="12" t="str">
        <f>IF(ISERROR(INDEX(haut,SMALL($R$2:$R$501,A85),1)),"",INDEX(haut,SMALL($R$2:$R$501,A85),1))</f>
        <v/>
      </c>
    </row>
    <row r="86" spans="1:19" ht="24" customHeight="1">
      <c r="A86" s="10">
        <v>85</v>
      </c>
      <c r="B86" s="3">
        <f>tab!B87</f>
        <v>0</v>
      </c>
      <c r="C86" s="3">
        <f>IF(B86=$H$5,tab!C87,"")</f>
        <v>0</v>
      </c>
      <c r="D86" s="3">
        <f>IF(C86=$I$5,tab!D87,"")</f>
        <v>0</v>
      </c>
      <c r="E86" s="11">
        <f>IF(D86=$J$5,tab!E87,"")</f>
        <v>85</v>
      </c>
      <c r="F86" s="12">
        <f t="shared" si="5"/>
        <v>85</v>
      </c>
      <c r="L86" s="12">
        <f>IF($H$5=B86,A86,"")</f>
        <v>85</v>
      </c>
      <c r="M86" s="12">
        <f t="shared" si="3"/>
        <v>0</v>
      </c>
      <c r="N86" s="12">
        <f>IF(ISERROR(MATCH(listes!I90,formules!$M$2:$M$501,0)),"",A86)</f>
        <v>85</v>
      </c>
      <c r="O86" s="12" t="str">
        <f>IF(ISERROR(INDEX(long,SMALL($N$2:$N$501,A86),1)),"",INDEX(long,SMALL($N$2:$N$501,A86),1))</f>
        <v/>
      </c>
      <c r="P86" s="12">
        <f>IF($I$5=C86,A86,"")</f>
        <v>85</v>
      </c>
      <c r="Q86" s="12">
        <f t="shared" si="4"/>
        <v>0</v>
      </c>
      <c r="R86" s="12" t="str">
        <f>IF(ISERROR(MATCH(listes!N90,formules!$D$2:$D$501,0)),"",formules!A86)</f>
        <v/>
      </c>
      <c r="S86" s="12" t="str">
        <f>IF(ISERROR(INDEX(haut,SMALL($R$2:$R$501,A86),1)),"",INDEX(haut,SMALL($R$2:$R$501,A86),1))</f>
        <v/>
      </c>
    </row>
    <row r="87" spans="1:19" ht="24" customHeight="1">
      <c r="A87" s="10">
        <v>86</v>
      </c>
      <c r="B87" s="3">
        <f>tab!B88</f>
        <v>0</v>
      </c>
      <c r="C87" s="3">
        <f>IF(B87=$H$5,tab!C88,"")</f>
        <v>0</v>
      </c>
      <c r="D87" s="3">
        <f>IF(C87=$I$5,tab!D88,"")</f>
        <v>0</v>
      </c>
      <c r="E87" s="11">
        <f>IF(D87=$J$5,tab!E88,"")</f>
        <v>86</v>
      </c>
      <c r="F87" s="12">
        <f t="shared" si="5"/>
        <v>86</v>
      </c>
      <c r="L87" s="12">
        <f>IF($H$5=B87,A87,"")</f>
        <v>86</v>
      </c>
      <c r="M87" s="12">
        <f t="shared" si="3"/>
        <v>0</v>
      </c>
      <c r="N87" s="12">
        <f>IF(ISERROR(MATCH(listes!I91,formules!$M$2:$M$501,0)),"",A87)</f>
        <v>86</v>
      </c>
      <c r="O87" s="12" t="str">
        <f>IF(ISERROR(INDEX(long,SMALL($N$2:$N$501,A87),1)),"",INDEX(long,SMALL($N$2:$N$501,A87),1))</f>
        <v/>
      </c>
      <c r="P87" s="12">
        <f>IF($I$5=C87,A87,"")</f>
        <v>86</v>
      </c>
      <c r="Q87" s="12">
        <f t="shared" si="4"/>
        <v>0</v>
      </c>
      <c r="R87" s="12" t="str">
        <f>IF(ISERROR(MATCH(listes!N91,formules!$D$2:$D$501,0)),"",formules!A87)</f>
        <v/>
      </c>
      <c r="S87" s="12" t="str">
        <f>IF(ISERROR(INDEX(haut,SMALL($R$2:$R$501,A87),1)),"",INDEX(haut,SMALL($R$2:$R$501,A87),1))</f>
        <v/>
      </c>
    </row>
    <row r="88" spans="1:19" ht="24" customHeight="1">
      <c r="A88" s="10">
        <v>87</v>
      </c>
      <c r="B88" s="3">
        <f>tab!B89</f>
        <v>0</v>
      </c>
      <c r="C88" s="3">
        <f>IF(B88=$H$5,tab!C89,"")</f>
        <v>0</v>
      </c>
      <c r="D88" s="3">
        <f>IF(C88=$I$5,tab!D89,"")</f>
        <v>0</v>
      </c>
      <c r="E88" s="11">
        <f>IF(D88=$J$5,tab!E89,"")</f>
        <v>87</v>
      </c>
      <c r="F88" s="12">
        <f t="shared" si="5"/>
        <v>87</v>
      </c>
      <c r="L88" s="12">
        <f>IF($H$5=B88,A88,"")</f>
        <v>87</v>
      </c>
      <c r="M88" s="12">
        <f t="shared" ref="M88:M151" si="6">IF(ISERROR(INDEX($C$2:$C$501,SMALL($L$2:$L$501,A88),1)),"",INDEX($C$2:$C$501,SMALL($L$2:$L$501,A88),1))</f>
        <v>0</v>
      </c>
      <c r="N88" s="12">
        <f>IF(ISERROR(MATCH(listes!I92,formules!$M$2:$M$501,0)),"",A88)</f>
        <v>87</v>
      </c>
      <c r="O88" s="12" t="str">
        <f>IF(ISERROR(INDEX(long,SMALL($N$2:$N$501,A88),1)),"",INDEX(long,SMALL($N$2:$N$501,A88),1))</f>
        <v/>
      </c>
      <c r="P88" s="12">
        <f>IF($I$5=C88,A88,"")</f>
        <v>87</v>
      </c>
      <c r="Q88" s="12">
        <f t="shared" ref="Q88:Q151" si="7">IF(ISERROR(INDEX($D$2:$D$501,SMALL($P$2:$P$501,A88),1)),"",INDEX($D$2:$D$501,SMALL($P$2:$P$501,A88),1))</f>
        <v>0</v>
      </c>
      <c r="R88" s="12" t="str">
        <f>IF(ISERROR(MATCH(listes!N92,formules!$D$2:$D$501,0)),"",formules!A88)</f>
        <v/>
      </c>
      <c r="S88" s="12" t="str">
        <f>IF(ISERROR(INDEX(haut,SMALL($R$2:$R$501,A88),1)),"",INDEX(haut,SMALL($R$2:$R$501,A88),1))</f>
        <v/>
      </c>
    </row>
    <row r="89" spans="1:19" ht="24" customHeight="1">
      <c r="A89" s="10">
        <v>88</v>
      </c>
      <c r="B89" s="3">
        <f>tab!B90</f>
        <v>0</v>
      </c>
      <c r="C89" s="3">
        <f>IF(B89=$H$5,tab!C90,"")</f>
        <v>0</v>
      </c>
      <c r="D89" s="3">
        <f>IF(C89=$I$5,tab!D90,"")</f>
        <v>0</v>
      </c>
      <c r="E89" s="11">
        <f>IF(D89=$J$5,tab!E90,"")</f>
        <v>88</v>
      </c>
      <c r="F89" s="12">
        <f t="shared" si="5"/>
        <v>88</v>
      </c>
      <c r="L89" s="12">
        <f>IF($H$5=B89,A89,"")</f>
        <v>88</v>
      </c>
      <c r="M89" s="12">
        <f t="shared" si="6"/>
        <v>0</v>
      </c>
      <c r="N89" s="12">
        <f>IF(ISERROR(MATCH(listes!I93,formules!$M$2:$M$501,0)),"",A89)</f>
        <v>88</v>
      </c>
      <c r="O89" s="12" t="str">
        <f>IF(ISERROR(INDEX(long,SMALL($N$2:$N$501,A89),1)),"",INDEX(long,SMALL($N$2:$N$501,A89),1))</f>
        <v/>
      </c>
      <c r="P89" s="12">
        <f>IF($I$5=C89,A89,"")</f>
        <v>88</v>
      </c>
      <c r="Q89" s="12">
        <f t="shared" si="7"/>
        <v>0</v>
      </c>
      <c r="R89" s="12" t="str">
        <f>IF(ISERROR(MATCH(listes!N93,formules!$D$2:$D$501,0)),"",formules!A89)</f>
        <v/>
      </c>
      <c r="S89" s="12" t="str">
        <f>IF(ISERROR(INDEX(haut,SMALL($R$2:$R$501,A89),1)),"",INDEX(haut,SMALL($R$2:$R$501,A89),1))</f>
        <v/>
      </c>
    </row>
    <row r="90" spans="1:19" ht="24" customHeight="1">
      <c r="A90" s="10">
        <v>89</v>
      </c>
      <c r="B90" s="3">
        <f>tab!B91</f>
        <v>0</v>
      </c>
      <c r="C90" s="3">
        <f>IF(B90=$H$5,tab!C91,"")</f>
        <v>0</v>
      </c>
      <c r="D90" s="3">
        <f>IF(C90=$I$5,tab!D91,"")</f>
        <v>0</v>
      </c>
      <c r="E90" s="11">
        <f>IF(D90=$J$5,tab!E91,"")</f>
        <v>89</v>
      </c>
      <c r="F90" s="12">
        <f t="shared" si="5"/>
        <v>89</v>
      </c>
      <c r="L90" s="12">
        <f>IF($H$5=B90,A90,"")</f>
        <v>89</v>
      </c>
      <c r="M90" s="12">
        <f t="shared" si="6"/>
        <v>0</v>
      </c>
      <c r="N90" s="12">
        <f>IF(ISERROR(MATCH(listes!I94,formules!$M$2:$M$501,0)),"",A90)</f>
        <v>89</v>
      </c>
      <c r="O90" s="12" t="str">
        <f>IF(ISERROR(INDEX(long,SMALL($N$2:$N$501,A90),1)),"",INDEX(long,SMALL($N$2:$N$501,A90),1))</f>
        <v/>
      </c>
      <c r="P90" s="12">
        <f>IF($I$5=C90,A90,"")</f>
        <v>89</v>
      </c>
      <c r="Q90" s="12">
        <f t="shared" si="7"/>
        <v>0</v>
      </c>
      <c r="R90" s="12" t="str">
        <f>IF(ISERROR(MATCH(listes!N94,formules!$D$2:$D$501,0)),"",formules!A90)</f>
        <v/>
      </c>
      <c r="S90" s="12" t="str">
        <f>IF(ISERROR(INDEX(haut,SMALL($R$2:$R$501,A90),1)),"",INDEX(haut,SMALL($R$2:$R$501,A90),1))</f>
        <v/>
      </c>
    </row>
    <row r="91" spans="1:19" ht="24" customHeight="1">
      <c r="A91" s="10">
        <v>90</v>
      </c>
      <c r="B91" s="3">
        <f>tab!B92</f>
        <v>0</v>
      </c>
      <c r="C91" s="3">
        <f>IF(B91=$H$5,tab!C92,"")</f>
        <v>0</v>
      </c>
      <c r="D91" s="3">
        <f>IF(C91=$I$5,tab!D92,"")</f>
        <v>0</v>
      </c>
      <c r="E91" s="11">
        <f>IF(D91=$J$5,tab!E92,"")</f>
        <v>90</v>
      </c>
      <c r="F91" s="12">
        <f t="shared" ref="F91:F154" si="8">IF(ISNUMBER(E91),A91,"")</f>
        <v>90</v>
      </c>
      <c r="L91" s="12">
        <f>IF($H$5=B91,A91,"")</f>
        <v>90</v>
      </c>
      <c r="M91" s="12">
        <f t="shared" si="6"/>
        <v>0</v>
      </c>
      <c r="N91" s="12">
        <f>IF(ISERROR(MATCH(listes!I95,formules!$M$2:$M$501,0)),"",A91)</f>
        <v>90</v>
      </c>
      <c r="O91" s="12" t="str">
        <f>IF(ISERROR(INDEX(long,SMALL($N$2:$N$501,A91),1)),"",INDEX(long,SMALL($N$2:$N$501,A91),1))</f>
        <v/>
      </c>
      <c r="P91" s="12">
        <f>IF($I$5=C91,A91,"")</f>
        <v>90</v>
      </c>
      <c r="Q91" s="12">
        <f t="shared" si="7"/>
        <v>0</v>
      </c>
      <c r="R91" s="12" t="str">
        <f>IF(ISERROR(MATCH(listes!N95,formules!$D$2:$D$501,0)),"",formules!A91)</f>
        <v/>
      </c>
      <c r="S91" s="12" t="str">
        <f>IF(ISERROR(INDEX(haut,SMALL($R$2:$R$501,A91),1)),"",INDEX(haut,SMALL($R$2:$R$501,A91),1))</f>
        <v/>
      </c>
    </row>
    <row r="92" spans="1:19" ht="24" customHeight="1">
      <c r="A92" s="10">
        <v>91</v>
      </c>
      <c r="B92" s="3">
        <f>tab!B93</f>
        <v>0</v>
      </c>
      <c r="C92" s="3">
        <f>IF(B92=$H$5,tab!C93,"")</f>
        <v>0</v>
      </c>
      <c r="D92" s="3">
        <f>IF(C92=$I$5,tab!D93,"")</f>
        <v>0</v>
      </c>
      <c r="E92" s="11">
        <f>IF(D92=$J$5,tab!E93,"")</f>
        <v>91</v>
      </c>
      <c r="F92" s="12">
        <f t="shared" si="8"/>
        <v>91</v>
      </c>
      <c r="L92" s="12">
        <f>IF($H$5=B92,A92,"")</f>
        <v>91</v>
      </c>
      <c r="M92" s="12">
        <f t="shared" si="6"/>
        <v>0</v>
      </c>
      <c r="N92" s="12">
        <f>IF(ISERROR(MATCH(listes!I96,formules!$M$2:$M$501,0)),"",A92)</f>
        <v>91</v>
      </c>
      <c r="O92" s="12" t="str">
        <f>IF(ISERROR(INDEX(long,SMALL($N$2:$N$501,A92),1)),"",INDEX(long,SMALL($N$2:$N$501,A92),1))</f>
        <v/>
      </c>
      <c r="P92" s="12">
        <f>IF($I$5=C92,A92,"")</f>
        <v>91</v>
      </c>
      <c r="Q92" s="12">
        <f t="shared" si="7"/>
        <v>0</v>
      </c>
      <c r="R92" s="12" t="str">
        <f>IF(ISERROR(MATCH(listes!N96,formules!$D$2:$D$501,0)),"",formules!A92)</f>
        <v/>
      </c>
      <c r="S92" s="12" t="str">
        <f>IF(ISERROR(INDEX(haut,SMALL($R$2:$R$501,A92),1)),"",INDEX(haut,SMALL($R$2:$R$501,A92),1))</f>
        <v/>
      </c>
    </row>
    <row r="93" spans="1:19" ht="24" customHeight="1">
      <c r="A93" s="10">
        <v>92</v>
      </c>
      <c r="B93" s="3">
        <f>tab!B94</f>
        <v>0</v>
      </c>
      <c r="C93" s="3">
        <f>IF(B93=$H$5,tab!C94,"")</f>
        <v>0</v>
      </c>
      <c r="D93" s="3">
        <f>IF(C93=$I$5,tab!D94,"")</f>
        <v>0</v>
      </c>
      <c r="E93" s="11">
        <f>IF(D93=$J$5,tab!E94,"")</f>
        <v>92</v>
      </c>
      <c r="F93" s="12">
        <f t="shared" si="8"/>
        <v>92</v>
      </c>
      <c r="L93" s="12">
        <f>IF($H$5=B93,A93,"")</f>
        <v>92</v>
      </c>
      <c r="M93" s="12">
        <f t="shared" si="6"/>
        <v>0</v>
      </c>
      <c r="N93" s="12">
        <f>IF(ISERROR(MATCH(listes!I97,formules!$M$2:$M$501,0)),"",A93)</f>
        <v>92</v>
      </c>
      <c r="O93" s="12" t="str">
        <f>IF(ISERROR(INDEX(long,SMALL($N$2:$N$501,A93),1)),"",INDEX(long,SMALL($N$2:$N$501,A93),1))</f>
        <v/>
      </c>
      <c r="P93" s="12">
        <f>IF($I$5=C93,A93,"")</f>
        <v>92</v>
      </c>
      <c r="Q93" s="12">
        <f t="shared" si="7"/>
        <v>0</v>
      </c>
      <c r="R93" s="12" t="str">
        <f>IF(ISERROR(MATCH(listes!N97,formules!$D$2:$D$501,0)),"",formules!A93)</f>
        <v/>
      </c>
      <c r="S93" s="12" t="str">
        <f>IF(ISERROR(INDEX(haut,SMALL($R$2:$R$501,A93),1)),"",INDEX(haut,SMALL($R$2:$R$501,A93),1))</f>
        <v/>
      </c>
    </row>
    <row r="94" spans="1:19" ht="24" customHeight="1">
      <c r="A94" s="10">
        <v>93</v>
      </c>
      <c r="B94" s="3">
        <f>tab!B95</f>
        <v>0</v>
      </c>
      <c r="C94" s="3">
        <f>IF(B94=$H$5,tab!C95,"")</f>
        <v>0</v>
      </c>
      <c r="D94" s="3">
        <f>IF(C94=$I$5,tab!D95,"")</f>
        <v>0</v>
      </c>
      <c r="E94" s="11">
        <f>IF(D94=$J$5,tab!E95,"")</f>
        <v>93</v>
      </c>
      <c r="F94" s="12">
        <f t="shared" si="8"/>
        <v>93</v>
      </c>
      <c r="L94" s="12">
        <f>IF($H$5=B94,A94,"")</f>
        <v>93</v>
      </c>
      <c r="M94" s="12">
        <f t="shared" si="6"/>
        <v>0</v>
      </c>
      <c r="N94" s="12">
        <f>IF(ISERROR(MATCH(listes!I98,formules!$M$2:$M$501,0)),"",A94)</f>
        <v>93</v>
      </c>
      <c r="O94" s="12" t="str">
        <f>IF(ISERROR(INDEX(long,SMALL($N$2:$N$501,A94),1)),"",INDEX(long,SMALL($N$2:$N$501,A94),1))</f>
        <v/>
      </c>
      <c r="P94" s="12">
        <f>IF($I$5=C94,A94,"")</f>
        <v>93</v>
      </c>
      <c r="Q94" s="12">
        <f t="shared" si="7"/>
        <v>0</v>
      </c>
      <c r="R94" s="12" t="str">
        <f>IF(ISERROR(MATCH(listes!N98,formules!$D$2:$D$501,0)),"",formules!A94)</f>
        <v/>
      </c>
      <c r="S94" s="12" t="str">
        <f>IF(ISERROR(INDEX(haut,SMALL($R$2:$R$501,A94),1)),"",INDEX(haut,SMALL($R$2:$R$501,A94),1))</f>
        <v/>
      </c>
    </row>
    <row r="95" spans="1:19" ht="24" customHeight="1">
      <c r="A95" s="10">
        <v>94</v>
      </c>
      <c r="B95" s="3">
        <f>tab!B96</f>
        <v>0</v>
      </c>
      <c r="C95" s="3">
        <f>IF(B95=$H$5,tab!C96,"")</f>
        <v>0</v>
      </c>
      <c r="D95" s="3">
        <f>IF(C95=$I$5,tab!D96,"")</f>
        <v>0</v>
      </c>
      <c r="E95" s="11">
        <f>IF(D95=$J$5,tab!E96,"")</f>
        <v>94</v>
      </c>
      <c r="F95" s="12">
        <f t="shared" si="8"/>
        <v>94</v>
      </c>
      <c r="L95" s="12">
        <f>IF($H$5=B95,A95,"")</f>
        <v>94</v>
      </c>
      <c r="M95" s="12">
        <f t="shared" si="6"/>
        <v>0</v>
      </c>
      <c r="N95" s="12">
        <f>IF(ISERROR(MATCH(listes!I99,formules!$M$2:$M$501,0)),"",A95)</f>
        <v>94</v>
      </c>
      <c r="O95" s="12" t="str">
        <f>IF(ISERROR(INDEX(long,SMALL($N$2:$N$501,A95),1)),"",INDEX(long,SMALL($N$2:$N$501,A95),1))</f>
        <v/>
      </c>
      <c r="P95" s="12">
        <f>IF($I$5=C95,A95,"")</f>
        <v>94</v>
      </c>
      <c r="Q95" s="12">
        <f t="shared" si="7"/>
        <v>0</v>
      </c>
      <c r="R95" s="12" t="str">
        <f>IF(ISERROR(MATCH(listes!N99,formules!$D$2:$D$501,0)),"",formules!A95)</f>
        <v/>
      </c>
      <c r="S95" s="12" t="str">
        <f>IF(ISERROR(INDEX(haut,SMALL($R$2:$R$501,A95),1)),"",INDEX(haut,SMALL($R$2:$R$501,A95),1))</f>
        <v/>
      </c>
    </row>
    <row r="96" spans="1:19" ht="24" customHeight="1">
      <c r="A96" s="10">
        <v>95</v>
      </c>
      <c r="B96" s="3">
        <f>tab!B97</f>
        <v>0</v>
      </c>
      <c r="C96" s="3">
        <f>IF(B96=$H$5,tab!C97,"")</f>
        <v>0</v>
      </c>
      <c r="D96" s="3">
        <f>IF(C96=$I$5,tab!D97,"")</f>
        <v>0</v>
      </c>
      <c r="E96" s="11">
        <f>IF(D96=$J$5,tab!E97,"")</f>
        <v>95</v>
      </c>
      <c r="F96" s="12">
        <f t="shared" si="8"/>
        <v>95</v>
      </c>
      <c r="L96" s="12">
        <f>IF($H$5=B96,A96,"")</f>
        <v>95</v>
      </c>
      <c r="M96" s="12">
        <f t="shared" si="6"/>
        <v>0</v>
      </c>
      <c r="N96" s="12">
        <f>IF(ISERROR(MATCH(listes!I100,formules!$M$2:$M$501,0)),"",A96)</f>
        <v>95</v>
      </c>
      <c r="O96" s="12" t="str">
        <f>IF(ISERROR(INDEX(long,SMALL($N$2:$N$501,A96),1)),"",INDEX(long,SMALL($N$2:$N$501,A96),1))</f>
        <v/>
      </c>
      <c r="P96" s="12">
        <f>IF($I$5=C96,A96,"")</f>
        <v>95</v>
      </c>
      <c r="Q96" s="12">
        <f t="shared" si="7"/>
        <v>0</v>
      </c>
      <c r="R96" s="12" t="str">
        <f>IF(ISERROR(MATCH(listes!N100,formules!$D$2:$D$501,0)),"",formules!A96)</f>
        <v/>
      </c>
      <c r="S96" s="12" t="str">
        <f>IF(ISERROR(INDEX(haut,SMALL($R$2:$R$501,A96),1)),"",INDEX(haut,SMALL($R$2:$R$501,A96),1))</f>
        <v/>
      </c>
    </row>
    <row r="97" spans="1:19" ht="24" customHeight="1">
      <c r="A97" s="10">
        <v>96</v>
      </c>
      <c r="B97" s="3">
        <f>tab!B98</f>
        <v>0</v>
      </c>
      <c r="C97" s="3">
        <f>IF(B97=$H$5,tab!C98,"")</f>
        <v>0</v>
      </c>
      <c r="D97" s="3">
        <f>IF(C97=$I$5,tab!D98,"")</f>
        <v>0</v>
      </c>
      <c r="E97" s="11">
        <f>IF(D97=$J$5,tab!E98,"")</f>
        <v>96</v>
      </c>
      <c r="F97" s="12">
        <f t="shared" si="8"/>
        <v>96</v>
      </c>
      <c r="L97" s="12">
        <f>IF($H$5=B97,A97,"")</f>
        <v>96</v>
      </c>
      <c r="M97" s="12">
        <f t="shared" si="6"/>
        <v>0</v>
      </c>
      <c r="N97" s="12">
        <f>IF(ISERROR(MATCH(listes!I101,formules!$M$2:$M$501,0)),"",A97)</f>
        <v>96</v>
      </c>
      <c r="O97" s="12" t="str">
        <f>IF(ISERROR(INDEX(long,SMALL($N$2:$N$501,A97),1)),"",INDEX(long,SMALL($N$2:$N$501,A97),1))</f>
        <v/>
      </c>
      <c r="P97" s="12">
        <f>IF($I$5=C97,A97,"")</f>
        <v>96</v>
      </c>
      <c r="Q97" s="12">
        <f t="shared" si="7"/>
        <v>0</v>
      </c>
      <c r="R97" s="12" t="str">
        <f>IF(ISERROR(MATCH(listes!N101,formules!$D$2:$D$501,0)),"",formules!A97)</f>
        <v/>
      </c>
      <c r="S97" s="12" t="str">
        <f>IF(ISERROR(INDEX(haut,SMALL($R$2:$R$501,A97),1)),"",INDEX(haut,SMALL($R$2:$R$501,A97),1))</f>
        <v/>
      </c>
    </row>
    <row r="98" spans="1:19" ht="24" customHeight="1">
      <c r="A98" s="10">
        <v>97</v>
      </c>
      <c r="B98" s="3">
        <f>tab!B99</f>
        <v>0</v>
      </c>
      <c r="C98" s="3">
        <f>IF(B98=$H$5,tab!C99,"")</f>
        <v>0</v>
      </c>
      <c r="D98" s="3">
        <f>IF(C98=$I$5,tab!D99,"")</f>
        <v>0</v>
      </c>
      <c r="E98" s="11">
        <f>IF(D98=$J$5,tab!E99,"")</f>
        <v>97</v>
      </c>
      <c r="F98" s="12">
        <f t="shared" si="8"/>
        <v>97</v>
      </c>
      <c r="L98" s="12">
        <f>IF($H$5=B98,A98,"")</f>
        <v>97</v>
      </c>
      <c r="M98" s="12">
        <f t="shared" si="6"/>
        <v>0</v>
      </c>
      <c r="N98" s="12">
        <f>IF(ISERROR(MATCH(listes!I102,formules!$M$2:$M$501,0)),"",A98)</f>
        <v>97</v>
      </c>
      <c r="O98" s="12" t="str">
        <f>IF(ISERROR(INDEX(long,SMALL($N$2:$N$501,A98),1)),"",INDEX(long,SMALL($N$2:$N$501,A98),1))</f>
        <v/>
      </c>
      <c r="P98" s="12">
        <f>IF($I$5=C98,A98,"")</f>
        <v>97</v>
      </c>
      <c r="Q98" s="12">
        <f t="shared" si="7"/>
        <v>0</v>
      </c>
      <c r="R98" s="12" t="str">
        <f>IF(ISERROR(MATCH(listes!N102,formules!$D$2:$D$501,0)),"",formules!A98)</f>
        <v/>
      </c>
      <c r="S98" s="12" t="str">
        <f>IF(ISERROR(INDEX(haut,SMALL($R$2:$R$501,A98),1)),"",INDEX(haut,SMALL($R$2:$R$501,A98),1))</f>
        <v/>
      </c>
    </row>
    <row r="99" spans="1:19" ht="24" customHeight="1">
      <c r="A99" s="10">
        <v>98</v>
      </c>
      <c r="B99" s="3">
        <f>tab!B100</f>
        <v>0</v>
      </c>
      <c r="C99" s="3">
        <f>IF(B99=$H$5,tab!C100,"")</f>
        <v>0</v>
      </c>
      <c r="D99" s="3">
        <f>IF(C99=$I$5,tab!D100,"")</f>
        <v>0</v>
      </c>
      <c r="E99" s="11">
        <f>IF(D99=$J$5,tab!E100,"")</f>
        <v>98</v>
      </c>
      <c r="F99" s="12">
        <f t="shared" si="8"/>
        <v>98</v>
      </c>
      <c r="L99" s="12">
        <f>IF($H$5=B99,A99,"")</f>
        <v>98</v>
      </c>
      <c r="M99" s="12">
        <f t="shared" si="6"/>
        <v>0</v>
      </c>
      <c r="N99" s="12">
        <f>IF(ISERROR(MATCH(listes!I103,formules!$M$2:$M$501,0)),"",A99)</f>
        <v>98</v>
      </c>
      <c r="O99" s="12" t="str">
        <f>IF(ISERROR(INDEX(long,SMALL($N$2:$N$501,A99),1)),"",INDEX(long,SMALL($N$2:$N$501,A99),1))</f>
        <v/>
      </c>
      <c r="P99" s="12">
        <f>IF($I$5=C99,A99,"")</f>
        <v>98</v>
      </c>
      <c r="Q99" s="12">
        <f t="shared" si="7"/>
        <v>0</v>
      </c>
      <c r="R99" s="12" t="str">
        <f>IF(ISERROR(MATCH(listes!N103,formules!$D$2:$D$501,0)),"",formules!A99)</f>
        <v/>
      </c>
      <c r="S99" s="12" t="str">
        <f>IF(ISERROR(INDEX(haut,SMALL($R$2:$R$501,A99),1)),"",INDEX(haut,SMALL($R$2:$R$501,A99),1))</f>
        <v/>
      </c>
    </row>
    <row r="100" spans="1:19" ht="24" customHeight="1">
      <c r="A100" s="10">
        <v>99</v>
      </c>
      <c r="B100" s="3">
        <f>tab!B101</f>
        <v>0</v>
      </c>
      <c r="C100" s="3">
        <f>IF(B100=$H$5,tab!C101,"")</f>
        <v>0</v>
      </c>
      <c r="D100" s="3">
        <f>IF(C100=$I$5,tab!D101,"")</f>
        <v>0</v>
      </c>
      <c r="E100" s="11">
        <f>IF(D100=$J$5,tab!E101,"")</f>
        <v>99</v>
      </c>
      <c r="F100" s="12">
        <f t="shared" si="8"/>
        <v>99</v>
      </c>
      <c r="L100" s="12">
        <f>IF($H$5=B100,A100,"")</f>
        <v>99</v>
      </c>
      <c r="M100" s="12">
        <f t="shared" si="6"/>
        <v>0</v>
      </c>
      <c r="N100" s="12">
        <f>IF(ISERROR(MATCH(listes!I104,formules!$M$2:$M$501,0)),"",A100)</f>
        <v>99</v>
      </c>
      <c r="O100" s="12" t="str">
        <f>IF(ISERROR(INDEX(long,SMALL($N$2:$N$501,A100),1)),"",INDEX(long,SMALL($N$2:$N$501,A100),1))</f>
        <v/>
      </c>
      <c r="P100" s="12">
        <f>IF($I$5=C100,A100,"")</f>
        <v>99</v>
      </c>
      <c r="Q100" s="12">
        <f t="shared" si="7"/>
        <v>0</v>
      </c>
      <c r="R100" s="12" t="str">
        <f>IF(ISERROR(MATCH(listes!N104,formules!$D$2:$D$501,0)),"",formules!A100)</f>
        <v/>
      </c>
      <c r="S100" s="12" t="str">
        <f>IF(ISERROR(INDEX(haut,SMALL($R$2:$R$501,A100),1)),"",INDEX(haut,SMALL($R$2:$R$501,A100),1))</f>
        <v/>
      </c>
    </row>
    <row r="101" spans="1:19" ht="24" customHeight="1">
      <c r="A101" s="10">
        <v>100</v>
      </c>
      <c r="B101" s="3">
        <f>tab!B102</f>
        <v>0</v>
      </c>
      <c r="C101" s="3">
        <f>IF(B101=$H$5,tab!C102,"")</f>
        <v>0</v>
      </c>
      <c r="D101" s="3">
        <f>IF(C101=$I$5,tab!D102,"")</f>
        <v>0</v>
      </c>
      <c r="E101" s="11">
        <f>IF(D101=$J$5,tab!E102,"")</f>
        <v>100</v>
      </c>
      <c r="F101" s="12">
        <f t="shared" si="8"/>
        <v>100</v>
      </c>
      <c r="L101" s="12">
        <f>IF($H$5=B101,A101,"")</f>
        <v>100</v>
      </c>
      <c r="M101" s="12">
        <f t="shared" si="6"/>
        <v>0</v>
      </c>
      <c r="N101" s="12">
        <f>IF(ISERROR(MATCH(listes!I105,formules!$M$2:$M$501,0)),"",A101)</f>
        <v>100</v>
      </c>
      <c r="O101" s="12" t="str">
        <f>IF(ISERROR(INDEX(long,SMALL($N$2:$N$501,A101),1)),"",INDEX(long,SMALL($N$2:$N$501,A101),1))</f>
        <v/>
      </c>
      <c r="P101" s="12">
        <f>IF($I$5=C101,A101,"")</f>
        <v>100</v>
      </c>
      <c r="Q101" s="12">
        <f t="shared" si="7"/>
        <v>0</v>
      </c>
      <c r="R101" s="12" t="str">
        <f>IF(ISERROR(MATCH(listes!N105,formules!$D$2:$D$501,0)),"",formules!A101)</f>
        <v/>
      </c>
      <c r="S101" s="12" t="str">
        <f>IF(ISERROR(INDEX(haut,SMALL($R$2:$R$501,A101),1)),"",INDEX(haut,SMALL($R$2:$R$501,A101),1))</f>
        <v/>
      </c>
    </row>
    <row r="102" spans="1:19" ht="24" customHeight="1">
      <c r="A102" s="10">
        <v>101</v>
      </c>
      <c r="B102" s="3">
        <f>tab!B103</f>
        <v>0</v>
      </c>
      <c r="C102" s="3">
        <f>IF(B102=$H$5,tab!C103,"")</f>
        <v>0</v>
      </c>
      <c r="D102" s="3">
        <f>IF(C102=$I$5,tab!D103,"")</f>
        <v>0</v>
      </c>
      <c r="E102" s="11">
        <f>IF(D102=$J$5,tab!E103,"")</f>
        <v>101</v>
      </c>
      <c r="F102" s="12">
        <f t="shared" si="8"/>
        <v>101</v>
      </c>
      <c r="L102" s="12">
        <f>IF($H$5=B102,A102,"")</f>
        <v>101</v>
      </c>
      <c r="M102" s="12">
        <f t="shared" si="6"/>
        <v>0</v>
      </c>
      <c r="N102" s="12">
        <f>IF(ISERROR(MATCH(listes!I106,formules!$M$2:$M$501,0)),"",A102)</f>
        <v>101</v>
      </c>
      <c r="O102" s="12" t="str">
        <f>IF(ISERROR(INDEX(long,SMALL($N$2:$N$501,A102),1)),"",INDEX(long,SMALL($N$2:$N$501,A102),1))</f>
        <v/>
      </c>
      <c r="P102" s="12">
        <f>IF($I$5=C102,A102,"")</f>
        <v>101</v>
      </c>
      <c r="Q102" s="12">
        <f t="shared" si="7"/>
        <v>0</v>
      </c>
      <c r="R102" s="12" t="str">
        <f>IF(ISERROR(MATCH(listes!N106,formules!$D$2:$D$501,0)),"",formules!A102)</f>
        <v/>
      </c>
      <c r="S102" s="12" t="str">
        <f>IF(ISERROR(INDEX(haut,SMALL($R$2:$R$501,A102),1)),"",INDEX(haut,SMALL($R$2:$R$501,A102),1))</f>
        <v/>
      </c>
    </row>
    <row r="103" spans="1:19" ht="24" customHeight="1">
      <c r="A103" s="10">
        <v>102</v>
      </c>
      <c r="B103" s="3">
        <f>tab!B104</f>
        <v>0</v>
      </c>
      <c r="C103" s="3">
        <f>IF(B103=$H$5,tab!C104,"")</f>
        <v>0</v>
      </c>
      <c r="D103" s="3">
        <f>IF(C103=$I$5,tab!D104,"")</f>
        <v>0</v>
      </c>
      <c r="E103" s="11">
        <f>IF(D103=$J$5,tab!E104,"")</f>
        <v>102</v>
      </c>
      <c r="F103" s="12">
        <f t="shared" si="8"/>
        <v>102</v>
      </c>
      <c r="L103" s="12">
        <f>IF($H$5=B103,A103,"")</f>
        <v>102</v>
      </c>
      <c r="M103" s="12">
        <f t="shared" si="6"/>
        <v>0</v>
      </c>
      <c r="N103" s="12">
        <f>IF(ISERROR(MATCH(listes!I107,formules!$M$2:$M$501,0)),"",A103)</f>
        <v>102</v>
      </c>
      <c r="O103" s="12" t="str">
        <f>IF(ISERROR(INDEX(long,SMALL($N$2:$N$501,A103),1)),"",INDEX(long,SMALL($N$2:$N$501,A103),1))</f>
        <v/>
      </c>
      <c r="P103" s="12">
        <f>IF($I$5=C103,A103,"")</f>
        <v>102</v>
      </c>
      <c r="Q103" s="12">
        <f t="shared" si="7"/>
        <v>0</v>
      </c>
      <c r="R103" s="12" t="str">
        <f>IF(ISERROR(MATCH(listes!N107,formules!$D$2:$D$501,0)),"",formules!A103)</f>
        <v/>
      </c>
      <c r="S103" s="12" t="str">
        <f>IF(ISERROR(INDEX(haut,SMALL($R$2:$R$501,A103),1)),"",INDEX(haut,SMALL($R$2:$R$501,A103),1))</f>
        <v/>
      </c>
    </row>
    <row r="104" spans="1:19" ht="24" customHeight="1">
      <c r="A104" s="10">
        <v>103</v>
      </c>
      <c r="B104" s="3">
        <f>tab!B105</f>
        <v>0</v>
      </c>
      <c r="C104" s="3">
        <f>IF(B104=$H$5,tab!C105,"")</f>
        <v>0</v>
      </c>
      <c r="D104" s="3">
        <f>IF(C104=$I$5,tab!D105,"")</f>
        <v>0</v>
      </c>
      <c r="E104" s="11">
        <f>IF(D104=$J$5,tab!E105,"")</f>
        <v>103</v>
      </c>
      <c r="F104" s="12">
        <f t="shared" si="8"/>
        <v>103</v>
      </c>
      <c r="L104" s="12">
        <f>IF($H$5=B104,A104,"")</f>
        <v>103</v>
      </c>
      <c r="M104" s="12">
        <f t="shared" si="6"/>
        <v>0</v>
      </c>
      <c r="N104" s="12">
        <f>IF(ISERROR(MATCH(listes!I108,formules!$M$2:$M$501,0)),"",A104)</f>
        <v>103</v>
      </c>
      <c r="O104" s="12" t="str">
        <f>IF(ISERROR(INDEX(long,SMALL($N$2:$N$501,A104),1)),"",INDEX(long,SMALL($N$2:$N$501,A104),1))</f>
        <v/>
      </c>
      <c r="P104" s="12">
        <f>IF($I$5=C104,A104,"")</f>
        <v>103</v>
      </c>
      <c r="Q104" s="12">
        <f t="shared" si="7"/>
        <v>0</v>
      </c>
      <c r="R104" s="12" t="str">
        <f>IF(ISERROR(MATCH(listes!N108,formules!$D$2:$D$501,0)),"",formules!A104)</f>
        <v/>
      </c>
      <c r="S104" s="12" t="str">
        <f>IF(ISERROR(INDEX(haut,SMALL($R$2:$R$501,A104),1)),"",INDEX(haut,SMALL($R$2:$R$501,A104),1))</f>
        <v/>
      </c>
    </row>
    <row r="105" spans="1:19" ht="24" customHeight="1">
      <c r="A105" s="10">
        <v>104</v>
      </c>
      <c r="B105" s="3">
        <f>tab!B106</f>
        <v>0</v>
      </c>
      <c r="C105" s="3">
        <f>IF(B105=$H$5,tab!C106,"")</f>
        <v>0</v>
      </c>
      <c r="D105" s="3">
        <f>IF(C105=$I$5,tab!D106,"")</f>
        <v>0</v>
      </c>
      <c r="E105" s="11">
        <f>IF(D105=$J$5,tab!E106,"")</f>
        <v>104</v>
      </c>
      <c r="F105" s="12">
        <f t="shared" si="8"/>
        <v>104</v>
      </c>
      <c r="L105" s="12">
        <f>IF($H$5=B105,A105,"")</f>
        <v>104</v>
      </c>
      <c r="M105" s="12">
        <f t="shared" si="6"/>
        <v>0</v>
      </c>
      <c r="N105" s="12">
        <f>IF(ISERROR(MATCH(listes!I109,formules!$M$2:$M$501,0)),"",A105)</f>
        <v>104</v>
      </c>
      <c r="O105" s="12" t="str">
        <f>IF(ISERROR(INDEX(long,SMALL($N$2:$N$501,A105),1)),"",INDEX(long,SMALL($N$2:$N$501,A105),1))</f>
        <v/>
      </c>
      <c r="P105" s="12">
        <f>IF($I$5=C105,A105,"")</f>
        <v>104</v>
      </c>
      <c r="Q105" s="12">
        <f t="shared" si="7"/>
        <v>0</v>
      </c>
      <c r="R105" s="12" t="str">
        <f>IF(ISERROR(MATCH(listes!N109,formules!$D$2:$D$501,0)),"",formules!A105)</f>
        <v/>
      </c>
      <c r="S105" s="12" t="str">
        <f>IF(ISERROR(INDEX(haut,SMALL($R$2:$R$501,A105),1)),"",INDEX(haut,SMALL($R$2:$R$501,A105),1))</f>
        <v/>
      </c>
    </row>
    <row r="106" spans="1:19" ht="24" customHeight="1">
      <c r="A106" s="10">
        <v>105</v>
      </c>
      <c r="B106" s="3">
        <f>tab!B107</f>
        <v>0</v>
      </c>
      <c r="C106" s="3">
        <f>IF(B106=$H$5,tab!C107,"")</f>
        <v>0</v>
      </c>
      <c r="D106" s="3">
        <f>IF(C106=$I$5,tab!D107,"")</f>
        <v>0</v>
      </c>
      <c r="E106" s="11">
        <f>IF(D106=$J$5,tab!E107,"")</f>
        <v>105</v>
      </c>
      <c r="F106" s="12">
        <f t="shared" si="8"/>
        <v>105</v>
      </c>
      <c r="L106" s="12">
        <f>IF($H$5=B106,A106,"")</f>
        <v>105</v>
      </c>
      <c r="M106" s="12">
        <f t="shared" si="6"/>
        <v>0</v>
      </c>
      <c r="N106" s="12">
        <f>IF(ISERROR(MATCH(listes!I110,formules!$M$2:$M$501,0)),"",A106)</f>
        <v>105</v>
      </c>
      <c r="O106" s="12" t="str">
        <f>IF(ISERROR(INDEX(long,SMALL($N$2:$N$501,A106),1)),"",INDEX(long,SMALL($N$2:$N$501,A106),1))</f>
        <v/>
      </c>
      <c r="P106" s="12">
        <f>IF($I$5=C106,A106,"")</f>
        <v>105</v>
      </c>
      <c r="Q106" s="12">
        <f t="shared" si="7"/>
        <v>0</v>
      </c>
      <c r="R106" s="12" t="str">
        <f>IF(ISERROR(MATCH(listes!N110,formules!$D$2:$D$501,0)),"",formules!A106)</f>
        <v/>
      </c>
      <c r="S106" s="12" t="str">
        <f>IF(ISERROR(INDEX(haut,SMALL($R$2:$R$501,A106),1)),"",INDEX(haut,SMALL($R$2:$R$501,A106),1))</f>
        <v/>
      </c>
    </row>
    <row r="107" spans="1:19" ht="24" customHeight="1">
      <c r="A107" s="10">
        <v>106</v>
      </c>
      <c r="B107" s="3">
        <f>tab!B108</f>
        <v>0</v>
      </c>
      <c r="C107" s="3">
        <f>IF(B107=$H$5,tab!C108,"")</f>
        <v>0</v>
      </c>
      <c r="D107" s="3">
        <f>IF(C107=$I$5,tab!D108,"")</f>
        <v>0</v>
      </c>
      <c r="E107" s="11">
        <f>IF(D107=$J$5,tab!E108,"")</f>
        <v>106</v>
      </c>
      <c r="F107" s="12">
        <f t="shared" si="8"/>
        <v>106</v>
      </c>
      <c r="L107" s="12">
        <f>IF($H$5=B107,A107,"")</f>
        <v>106</v>
      </c>
      <c r="M107" s="12">
        <f t="shared" si="6"/>
        <v>0</v>
      </c>
      <c r="N107" s="12">
        <f>IF(ISERROR(MATCH(listes!I111,formules!$M$2:$M$501,0)),"",A107)</f>
        <v>106</v>
      </c>
      <c r="O107" s="12" t="str">
        <f>IF(ISERROR(INDEX(long,SMALL($N$2:$N$501,A107),1)),"",INDEX(long,SMALL($N$2:$N$501,A107),1))</f>
        <v/>
      </c>
      <c r="P107" s="12">
        <f>IF($I$5=C107,A107,"")</f>
        <v>106</v>
      </c>
      <c r="Q107" s="12">
        <f t="shared" si="7"/>
        <v>0</v>
      </c>
      <c r="R107" s="12" t="str">
        <f>IF(ISERROR(MATCH(listes!N111,formules!$D$2:$D$501,0)),"",formules!A107)</f>
        <v/>
      </c>
      <c r="S107" s="12" t="str">
        <f>IF(ISERROR(INDEX(haut,SMALL($R$2:$R$501,A107),1)),"",INDEX(haut,SMALL($R$2:$R$501,A107),1))</f>
        <v/>
      </c>
    </row>
    <row r="108" spans="1:19" ht="24" customHeight="1">
      <c r="A108" s="10">
        <v>107</v>
      </c>
      <c r="B108" s="3">
        <f>tab!B109</f>
        <v>0</v>
      </c>
      <c r="C108" s="3">
        <f>IF(B108=$H$5,tab!C109,"")</f>
        <v>0</v>
      </c>
      <c r="D108" s="3">
        <f>IF(C108=$I$5,tab!D109,"")</f>
        <v>0</v>
      </c>
      <c r="E108" s="11">
        <f>IF(D108=$J$5,tab!E109,"")</f>
        <v>107</v>
      </c>
      <c r="F108" s="12">
        <f t="shared" si="8"/>
        <v>107</v>
      </c>
      <c r="L108" s="12">
        <f>IF($H$5=B108,A108,"")</f>
        <v>107</v>
      </c>
      <c r="M108" s="12">
        <f t="shared" si="6"/>
        <v>0</v>
      </c>
      <c r="N108" s="12">
        <f>IF(ISERROR(MATCH(listes!I112,formules!$M$2:$M$501,0)),"",A108)</f>
        <v>107</v>
      </c>
      <c r="O108" s="12" t="str">
        <f>IF(ISERROR(INDEX(long,SMALL($N$2:$N$501,A108),1)),"",INDEX(long,SMALL($N$2:$N$501,A108),1))</f>
        <v/>
      </c>
      <c r="P108" s="12">
        <f>IF($I$5=C108,A108,"")</f>
        <v>107</v>
      </c>
      <c r="Q108" s="12">
        <f t="shared" si="7"/>
        <v>0</v>
      </c>
      <c r="R108" s="12" t="str">
        <f>IF(ISERROR(MATCH(listes!N112,formules!$D$2:$D$501,0)),"",formules!A108)</f>
        <v/>
      </c>
      <c r="S108" s="12" t="str">
        <f>IF(ISERROR(INDEX(haut,SMALL($R$2:$R$501,A108),1)),"",INDEX(haut,SMALL($R$2:$R$501,A108),1))</f>
        <v/>
      </c>
    </row>
    <row r="109" spans="1:19" ht="24" customHeight="1">
      <c r="A109" s="10">
        <v>108</v>
      </c>
      <c r="B109" s="3">
        <f>tab!B110</f>
        <v>0</v>
      </c>
      <c r="C109" s="3">
        <f>IF(B109=$H$5,tab!C110,"")</f>
        <v>0</v>
      </c>
      <c r="D109" s="3">
        <f>IF(C109=$I$5,tab!D110,"")</f>
        <v>0</v>
      </c>
      <c r="E109" s="11">
        <f>IF(D109=$J$5,tab!E110,"")</f>
        <v>108</v>
      </c>
      <c r="F109" s="12">
        <f t="shared" si="8"/>
        <v>108</v>
      </c>
      <c r="L109" s="12">
        <f>IF($H$5=B109,A109,"")</f>
        <v>108</v>
      </c>
      <c r="M109" s="12">
        <f t="shared" si="6"/>
        <v>0</v>
      </c>
      <c r="N109" s="12">
        <f>IF(ISERROR(MATCH(listes!I113,formules!$M$2:$M$501,0)),"",A109)</f>
        <v>108</v>
      </c>
      <c r="O109" s="12" t="str">
        <f>IF(ISERROR(INDEX(long,SMALL($N$2:$N$501,A109),1)),"",INDEX(long,SMALL($N$2:$N$501,A109),1))</f>
        <v/>
      </c>
      <c r="P109" s="12">
        <f>IF($I$5=C109,A109,"")</f>
        <v>108</v>
      </c>
      <c r="Q109" s="12">
        <f t="shared" si="7"/>
        <v>0</v>
      </c>
      <c r="R109" s="12" t="str">
        <f>IF(ISERROR(MATCH(listes!N113,formules!$D$2:$D$501,0)),"",formules!A109)</f>
        <v/>
      </c>
      <c r="S109" s="12" t="str">
        <f>IF(ISERROR(INDEX(haut,SMALL($R$2:$R$501,A109),1)),"",INDEX(haut,SMALL($R$2:$R$501,A109),1))</f>
        <v/>
      </c>
    </row>
    <row r="110" spans="1:19" ht="24" customHeight="1">
      <c r="A110" s="10">
        <v>109</v>
      </c>
      <c r="B110" s="3">
        <f>tab!B111</f>
        <v>0</v>
      </c>
      <c r="C110" s="3">
        <f>IF(B110=$H$5,tab!C111,"")</f>
        <v>0</v>
      </c>
      <c r="D110" s="3">
        <f>IF(C110=$I$5,tab!D111,"")</f>
        <v>0</v>
      </c>
      <c r="E110" s="11">
        <f>IF(D110=$J$5,tab!E111,"")</f>
        <v>109</v>
      </c>
      <c r="F110" s="12">
        <f t="shared" si="8"/>
        <v>109</v>
      </c>
      <c r="L110" s="12">
        <f>IF($H$5=B110,A110,"")</f>
        <v>109</v>
      </c>
      <c r="M110" s="12">
        <f t="shared" si="6"/>
        <v>0</v>
      </c>
      <c r="N110" s="12">
        <f>IF(ISERROR(MATCH(listes!I114,formules!$M$2:$M$501,0)),"",A110)</f>
        <v>109</v>
      </c>
      <c r="O110" s="12" t="str">
        <f>IF(ISERROR(INDEX(long,SMALL($N$2:$N$501,A110),1)),"",INDEX(long,SMALL($N$2:$N$501,A110),1))</f>
        <v/>
      </c>
      <c r="P110" s="12">
        <f>IF($I$5=C110,A110,"")</f>
        <v>109</v>
      </c>
      <c r="Q110" s="12">
        <f t="shared" si="7"/>
        <v>0</v>
      </c>
      <c r="R110" s="12" t="str">
        <f>IF(ISERROR(MATCH(listes!N114,formules!$D$2:$D$501,0)),"",formules!A110)</f>
        <v/>
      </c>
      <c r="S110" s="12" t="str">
        <f>IF(ISERROR(INDEX(haut,SMALL($R$2:$R$501,A110),1)),"",INDEX(haut,SMALL($R$2:$R$501,A110),1))</f>
        <v/>
      </c>
    </row>
    <row r="111" spans="1:19" ht="24" customHeight="1">
      <c r="A111" s="10">
        <v>110</v>
      </c>
      <c r="B111" s="3">
        <f>tab!B112</f>
        <v>0</v>
      </c>
      <c r="C111" s="3">
        <f>IF(B111=$H$5,tab!C112,"")</f>
        <v>0</v>
      </c>
      <c r="D111" s="3">
        <f>IF(C111=$I$5,tab!D112,"")</f>
        <v>0</v>
      </c>
      <c r="E111" s="11">
        <f>IF(D111=$J$5,tab!E112,"")</f>
        <v>110</v>
      </c>
      <c r="F111" s="12">
        <f t="shared" si="8"/>
        <v>110</v>
      </c>
      <c r="L111" s="12">
        <f>IF($H$5=B111,A111,"")</f>
        <v>110</v>
      </c>
      <c r="M111" s="12">
        <f t="shared" si="6"/>
        <v>0</v>
      </c>
      <c r="N111" s="12">
        <f>IF(ISERROR(MATCH(listes!I115,formules!$M$2:$M$501,0)),"",A111)</f>
        <v>110</v>
      </c>
      <c r="O111" s="12" t="str">
        <f>IF(ISERROR(INDEX(long,SMALL($N$2:$N$501,A111),1)),"",INDEX(long,SMALL($N$2:$N$501,A111),1))</f>
        <v/>
      </c>
      <c r="P111" s="12">
        <f>IF($I$5=C111,A111,"")</f>
        <v>110</v>
      </c>
      <c r="Q111" s="12">
        <f t="shared" si="7"/>
        <v>0</v>
      </c>
      <c r="R111" s="12" t="str">
        <f>IF(ISERROR(MATCH(listes!N115,formules!$D$2:$D$501,0)),"",formules!A111)</f>
        <v/>
      </c>
      <c r="S111" s="12" t="str">
        <f>IF(ISERROR(INDEX(haut,SMALL($R$2:$R$501,A111),1)),"",INDEX(haut,SMALL($R$2:$R$501,A111),1))</f>
        <v/>
      </c>
    </row>
    <row r="112" spans="1:19" ht="24" customHeight="1">
      <c r="A112" s="10">
        <v>111</v>
      </c>
      <c r="B112" s="3">
        <f>tab!B113</f>
        <v>0</v>
      </c>
      <c r="C112" s="3">
        <f>IF(B112=$H$5,tab!C113,"")</f>
        <v>0</v>
      </c>
      <c r="D112" s="3">
        <f>IF(C112=$I$5,tab!D113,"")</f>
        <v>0</v>
      </c>
      <c r="E112" s="11">
        <f>IF(D112=$J$5,tab!E113,"")</f>
        <v>111</v>
      </c>
      <c r="F112" s="12">
        <f t="shared" si="8"/>
        <v>111</v>
      </c>
      <c r="L112" s="12">
        <f>IF($H$5=B112,A112,"")</f>
        <v>111</v>
      </c>
      <c r="M112" s="12">
        <f t="shared" si="6"/>
        <v>0</v>
      </c>
      <c r="N112" s="12">
        <f>IF(ISERROR(MATCH(listes!I116,formules!$M$2:$M$501,0)),"",A112)</f>
        <v>111</v>
      </c>
      <c r="O112" s="12" t="str">
        <f>IF(ISERROR(INDEX(long,SMALL($N$2:$N$501,A112),1)),"",INDEX(long,SMALL($N$2:$N$501,A112),1))</f>
        <v/>
      </c>
      <c r="P112" s="12">
        <f>IF($I$5=C112,A112,"")</f>
        <v>111</v>
      </c>
      <c r="Q112" s="12">
        <f t="shared" si="7"/>
        <v>0</v>
      </c>
      <c r="R112" s="12" t="str">
        <f>IF(ISERROR(MATCH(listes!N116,formules!$D$2:$D$501,0)),"",formules!A112)</f>
        <v/>
      </c>
      <c r="S112" s="12" t="str">
        <f>IF(ISERROR(INDEX(haut,SMALL($R$2:$R$501,A112),1)),"",INDEX(haut,SMALL($R$2:$R$501,A112),1))</f>
        <v/>
      </c>
    </row>
    <row r="113" spans="1:19" ht="24" customHeight="1">
      <c r="A113" s="10">
        <v>112</v>
      </c>
      <c r="B113" s="3">
        <f>tab!B114</f>
        <v>0</v>
      </c>
      <c r="C113" s="3">
        <f>IF(B113=$H$5,tab!C114,"")</f>
        <v>0</v>
      </c>
      <c r="D113" s="3">
        <f>IF(C113=$I$5,tab!D114,"")</f>
        <v>0</v>
      </c>
      <c r="E113" s="11">
        <f>IF(D113=$J$5,tab!E114,"")</f>
        <v>112</v>
      </c>
      <c r="F113" s="12">
        <f t="shared" si="8"/>
        <v>112</v>
      </c>
      <c r="L113" s="12">
        <f>IF($H$5=B113,A113,"")</f>
        <v>112</v>
      </c>
      <c r="M113" s="12">
        <f t="shared" si="6"/>
        <v>0</v>
      </c>
      <c r="N113" s="12">
        <f>IF(ISERROR(MATCH(listes!I117,formules!$M$2:$M$501,0)),"",A113)</f>
        <v>112</v>
      </c>
      <c r="O113" s="12" t="str">
        <f>IF(ISERROR(INDEX(long,SMALL($N$2:$N$501,A113),1)),"",INDEX(long,SMALL($N$2:$N$501,A113),1))</f>
        <v/>
      </c>
      <c r="P113" s="12">
        <f>IF($I$5=C113,A113,"")</f>
        <v>112</v>
      </c>
      <c r="Q113" s="12">
        <f t="shared" si="7"/>
        <v>0</v>
      </c>
      <c r="R113" s="12" t="str">
        <f>IF(ISERROR(MATCH(listes!N117,formules!$D$2:$D$501,0)),"",formules!A113)</f>
        <v/>
      </c>
      <c r="S113" s="12" t="str">
        <f>IF(ISERROR(INDEX(haut,SMALL($R$2:$R$501,A113),1)),"",INDEX(haut,SMALL($R$2:$R$501,A113),1))</f>
        <v/>
      </c>
    </row>
    <row r="114" spans="1:19" ht="24" customHeight="1">
      <c r="A114" s="10">
        <v>113</v>
      </c>
      <c r="B114" s="3">
        <f>tab!B115</f>
        <v>0</v>
      </c>
      <c r="C114" s="3">
        <f>IF(B114=$H$5,tab!C115,"")</f>
        <v>0</v>
      </c>
      <c r="D114" s="3">
        <f>IF(C114=$I$5,tab!D115,"")</f>
        <v>0</v>
      </c>
      <c r="E114" s="11">
        <f>IF(D114=$J$5,tab!E115,"")</f>
        <v>113</v>
      </c>
      <c r="F114" s="12">
        <f t="shared" si="8"/>
        <v>113</v>
      </c>
      <c r="L114" s="12">
        <f>IF($H$5=B114,A114,"")</f>
        <v>113</v>
      </c>
      <c r="M114" s="12">
        <f t="shared" si="6"/>
        <v>0</v>
      </c>
      <c r="N114" s="12">
        <f>IF(ISERROR(MATCH(listes!I118,formules!$M$2:$M$501,0)),"",A114)</f>
        <v>113</v>
      </c>
      <c r="O114" s="12" t="str">
        <f>IF(ISERROR(INDEX(long,SMALL($N$2:$N$501,A114),1)),"",INDEX(long,SMALL($N$2:$N$501,A114),1))</f>
        <v/>
      </c>
      <c r="P114" s="12">
        <f>IF($I$5=C114,A114,"")</f>
        <v>113</v>
      </c>
      <c r="Q114" s="12">
        <f t="shared" si="7"/>
        <v>0</v>
      </c>
      <c r="R114" s="12" t="str">
        <f>IF(ISERROR(MATCH(listes!N118,formules!$D$2:$D$501,0)),"",formules!A114)</f>
        <v/>
      </c>
      <c r="S114" s="12" t="str">
        <f>IF(ISERROR(INDEX(haut,SMALL($R$2:$R$501,A114),1)),"",INDEX(haut,SMALL($R$2:$R$501,A114),1))</f>
        <v/>
      </c>
    </row>
    <row r="115" spans="1:19" ht="24" customHeight="1">
      <c r="A115" s="10">
        <v>114</v>
      </c>
      <c r="B115" s="3">
        <f>tab!B116</f>
        <v>0</v>
      </c>
      <c r="C115" s="3">
        <f>IF(B115=$H$5,tab!C116,"")</f>
        <v>0</v>
      </c>
      <c r="D115" s="3">
        <f>IF(C115=$I$5,tab!D116,"")</f>
        <v>0</v>
      </c>
      <c r="E115" s="11">
        <f>IF(D115=$J$5,tab!E116,"")</f>
        <v>114</v>
      </c>
      <c r="F115" s="12">
        <f t="shared" si="8"/>
        <v>114</v>
      </c>
      <c r="L115" s="12">
        <f>IF($H$5=B115,A115,"")</f>
        <v>114</v>
      </c>
      <c r="M115" s="12">
        <f t="shared" si="6"/>
        <v>0</v>
      </c>
      <c r="N115" s="12">
        <f>IF(ISERROR(MATCH(listes!I119,formules!$M$2:$M$501,0)),"",A115)</f>
        <v>114</v>
      </c>
      <c r="O115" s="12" t="str">
        <f>IF(ISERROR(INDEX(long,SMALL($N$2:$N$501,A115),1)),"",INDEX(long,SMALL($N$2:$N$501,A115),1))</f>
        <v/>
      </c>
      <c r="P115" s="12">
        <f>IF($I$5=C115,A115,"")</f>
        <v>114</v>
      </c>
      <c r="Q115" s="12">
        <f t="shared" si="7"/>
        <v>0</v>
      </c>
      <c r="R115" s="12" t="str">
        <f>IF(ISERROR(MATCH(listes!N119,formules!$D$2:$D$501,0)),"",formules!A115)</f>
        <v/>
      </c>
      <c r="S115" s="12" t="str">
        <f>IF(ISERROR(INDEX(haut,SMALL($R$2:$R$501,A115),1)),"",INDEX(haut,SMALL($R$2:$R$501,A115),1))</f>
        <v/>
      </c>
    </row>
    <row r="116" spans="1:19" ht="24" customHeight="1">
      <c r="A116" s="10">
        <v>115</v>
      </c>
      <c r="B116" s="3">
        <f>tab!B117</f>
        <v>0</v>
      </c>
      <c r="C116" s="3">
        <f>IF(B116=$H$5,tab!C117,"")</f>
        <v>0</v>
      </c>
      <c r="D116" s="3">
        <f>IF(C116=$I$5,tab!D117,"")</f>
        <v>0</v>
      </c>
      <c r="E116" s="11">
        <f>IF(D116=$J$5,tab!E117,"")</f>
        <v>115</v>
      </c>
      <c r="F116" s="12">
        <f t="shared" si="8"/>
        <v>115</v>
      </c>
      <c r="L116" s="12">
        <f>IF($H$5=B116,A116,"")</f>
        <v>115</v>
      </c>
      <c r="M116" s="12">
        <f t="shared" si="6"/>
        <v>0</v>
      </c>
      <c r="N116" s="12">
        <f>IF(ISERROR(MATCH(listes!I120,formules!$M$2:$M$501,0)),"",A116)</f>
        <v>115</v>
      </c>
      <c r="O116" s="12" t="str">
        <f>IF(ISERROR(INDEX(long,SMALL($N$2:$N$501,A116),1)),"",INDEX(long,SMALL($N$2:$N$501,A116),1))</f>
        <v/>
      </c>
      <c r="P116" s="12">
        <f>IF($I$5=C116,A116,"")</f>
        <v>115</v>
      </c>
      <c r="Q116" s="12">
        <f t="shared" si="7"/>
        <v>0</v>
      </c>
      <c r="R116" s="12" t="str">
        <f>IF(ISERROR(MATCH(listes!N120,formules!$D$2:$D$501,0)),"",formules!A116)</f>
        <v/>
      </c>
      <c r="S116" s="12" t="str">
        <f>IF(ISERROR(INDEX(haut,SMALL($R$2:$R$501,A116),1)),"",INDEX(haut,SMALL($R$2:$R$501,A116),1))</f>
        <v/>
      </c>
    </row>
    <row r="117" spans="1:19" ht="24" customHeight="1">
      <c r="A117" s="10">
        <v>116</v>
      </c>
      <c r="B117" s="3">
        <f>tab!B118</f>
        <v>0</v>
      </c>
      <c r="C117" s="3">
        <f>IF(B117=$H$5,tab!C118,"")</f>
        <v>0</v>
      </c>
      <c r="D117" s="3">
        <f>IF(C117=$I$5,tab!D118,"")</f>
        <v>0</v>
      </c>
      <c r="E117" s="11">
        <f>IF(D117=$J$5,tab!E118,"")</f>
        <v>116</v>
      </c>
      <c r="F117" s="12">
        <f t="shared" si="8"/>
        <v>116</v>
      </c>
      <c r="L117" s="12">
        <f>IF($H$5=B117,A117,"")</f>
        <v>116</v>
      </c>
      <c r="M117" s="12">
        <f t="shared" si="6"/>
        <v>0</v>
      </c>
      <c r="N117" s="12">
        <f>IF(ISERROR(MATCH(listes!I121,formules!$M$2:$M$501,0)),"",A117)</f>
        <v>116</v>
      </c>
      <c r="O117" s="12" t="str">
        <f>IF(ISERROR(INDEX(long,SMALL($N$2:$N$501,A117),1)),"",INDEX(long,SMALL($N$2:$N$501,A117),1))</f>
        <v/>
      </c>
      <c r="P117" s="12">
        <f>IF($I$5=C117,A117,"")</f>
        <v>116</v>
      </c>
      <c r="Q117" s="12">
        <f t="shared" si="7"/>
        <v>0</v>
      </c>
      <c r="R117" s="12" t="str">
        <f>IF(ISERROR(MATCH(listes!N121,formules!$D$2:$D$501,0)),"",formules!A117)</f>
        <v/>
      </c>
      <c r="S117" s="12" t="str">
        <f>IF(ISERROR(INDEX(haut,SMALL($R$2:$R$501,A117),1)),"",INDEX(haut,SMALL($R$2:$R$501,A117),1))</f>
        <v/>
      </c>
    </row>
    <row r="118" spans="1:19" ht="24" customHeight="1">
      <c r="A118" s="10">
        <v>117</v>
      </c>
      <c r="B118" s="3">
        <f>tab!B119</f>
        <v>0</v>
      </c>
      <c r="C118" s="3">
        <f>IF(B118=$H$5,tab!C119,"")</f>
        <v>0</v>
      </c>
      <c r="D118" s="3">
        <f>IF(C118=$I$5,tab!D119,"")</f>
        <v>0</v>
      </c>
      <c r="E118" s="11">
        <f>IF(D118=$J$5,tab!E119,"")</f>
        <v>117</v>
      </c>
      <c r="F118" s="12">
        <f t="shared" si="8"/>
        <v>117</v>
      </c>
      <c r="L118" s="12">
        <f>IF($H$5=B118,A118,"")</f>
        <v>117</v>
      </c>
      <c r="M118" s="12">
        <f t="shared" si="6"/>
        <v>0</v>
      </c>
      <c r="N118" s="12">
        <f>IF(ISERROR(MATCH(listes!I122,formules!$M$2:$M$501,0)),"",A118)</f>
        <v>117</v>
      </c>
      <c r="O118" s="12" t="str">
        <f>IF(ISERROR(INDEX(long,SMALL($N$2:$N$501,A118),1)),"",INDEX(long,SMALL($N$2:$N$501,A118),1))</f>
        <v/>
      </c>
      <c r="P118" s="12">
        <f>IF($I$5=C118,A118,"")</f>
        <v>117</v>
      </c>
      <c r="Q118" s="12">
        <f t="shared" si="7"/>
        <v>0</v>
      </c>
      <c r="R118" s="12" t="str">
        <f>IF(ISERROR(MATCH(listes!N122,formules!$D$2:$D$501,0)),"",formules!A118)</f>
        <v/>
      </c>
      <c r="S118" s="12" t="str">
        <f>IF(ISERROR(INDEX(haut,SMALL($R$2:$R$501,A118),1)),"",INDEX(haut,SMALL($R$2:$R$501,A118),1))</f>
        <v/>
      </c>
    </row>
    <row r="119" spans="1:19" ht="24" customHeight="1">
      <c r="A119" s="10">
        <v>118</v>
      </c>
      <c r="B119" s="3">
        <f>tab!B120</f>
        <v>0</v>
      </c>
      <c r="C119" s="3">
        <f>IF(B119=$H$5,tab!C120,"")</f>
        <v>0</v>
      </c>
      <c r="D119" s="3">
        <f>IF(C119=$I$5,tab!D120,"")</f>
        <v>0</v>
      </c>
      <c r="E119" s="11">
        <f>IF(D119=$J$5,tab!E120,"")</f>
        <v>118</v>
      </c>
      <c r="F119" s="12">
        <f t="shared" si="8"/>
        <v>118</v>
      </c>
      <c r="L119" s="12">
        <f>IF($H$5=B119,A119,"")</f>
        <v>118</v>
      </c>
      <c r="M119" s="12">
        <f t="shared" si="6"/>
        <v>0</v>
      </c>
      <c r="N119" s="12">
        <f>IF(ISERROR(MATCH(listes!I123,formules!$M$2:$M$501,0)),"",A119)</f>
        <v>118</v>
      </c>
      <c r="O119" s="12" t="str">
        <f>IF(ISERROR(INDEX(long,SMALL($N$2:$N$501,A119),1)),"",INDEX(long,SMALL($N$2:$N$501,A119),1))</f>
        <v/>
      </c>
      <c r="P119" s="12">
        <f>IF($I$5=C119,A119,"")</f>
        <v>118</v>
      </c>
      <c r="Q119" s="12">
        <f t="shared" si="7"/>
        <v>0</v>
      </c>
      <c r="R119" s="12" t="str">
        <f>IF(ISERROR(MATCH(listes!N123,formules!$D$2:$D$501,0)),"",formules!A119)</f>
        <v/>
      </c>
      <c r="S119" s="12" t="str">
        <f>IF(ISERROR(INDEX(haut,SMALL($R$2:$R$501,A119),1)),"",INDEX(haut,SMALL($R$2:$R$501,A119),1))</f>
        <v/>
      </c>
    </row>
    <row r="120" spans="1:19" ht="24" customHeight="1">
      <c r="A120" s="10">
        <v>119</v>
      </c>
      <c r="B120" s="3">
        <f>tab!B121</f>
        <v>0</v>
      </c>
      <c r="C120" s="3">
        <f>IF(B120=$H$5,tab!C121,"")</f>
        <v>0</v>
      </c>
      <c r="D120" s="3">
        <f>IF(C120=$I$5,tab!D121,"")</f>
        <v>0</v>
      </c>
      <c r="E120" s="11">
        <f>IF(D120=$J$5,tab!E121,"")</f>
        <v>119</v>
      </c>
      <c r="F120" s="12">
        <f t="shared" si="8"/>
        <v>119</v>
      </c>
      <c r="L120" s="12">
        <f>IF($H$5=B120,A120,"")</f>
        <v>119</v>
      </c>
      <c r="M120" s="12">
        <f t="shared" si="6"/>
        <v>0</v>
      </c>
      <c r="N120" s="12">
        <f>IF(ISERROR(MATCH(listes!I124,formules!$M$2:$M$501,0)),"",A120)</f>
        <v>119</v>
      </c>
      <c r="O120" s="12" t="str">
        <f>IF(ISERROR(INDEX(long,SMALL($N$2:$N$501,A120),1)),"",INDEX(long,SMALL($N$2:$N$501,A120),1))</f>
        <v/>
      </c>
      <c r="P120" s="12">
        <f>IF($I$5=C120,A120,"")</f>
        <v>119</v>
      </c>
      <c r="Q120" s="12">
        <f t="shared" si="7"/>
        <v>0</v>
      </c>
      <c r="R120" s="12" t="str">
        <f>IF(ISERROR(MATCH(listes!N124,formules!$D$2:$D$501,0)),"",formules!A120)</f>
        <v/>
      </c>
      <c r="S120" s="12" t="str">
        <f>IF(ISERROR(INDEX(haut,SMALL($R$2:$R$501,A120),1)),"",INDEX(haut,SMALL($R$2:$R$501,A120),1))</f>
        <v/>
      </c>
    </row>
    <row r="121" spans="1:19" ht="24" customHeight="1">
      <c r="A121" s="10">
        <v>120</v>
      </c>
      <c r="B121" s="3">
        <f>tab!B122</f>
        <v>0</v>
      </c>
      <c r="C121" s="3">
        <f>IF(B121=$H$5,tab!C122,"")</f>
        <v>0</v>
      </c>
      <c r="D121" s="3">
        <f>IF(C121=$I$5,tab!D122,"")</f>
        <v>0</v>
      </c>
      <c r="E121" s="11">
        <f>IF(D121=$J$5,tab!E122,"")</f>
        <v>120</v>
      </c>
      <c r="F121" s="12">
        <f t="shared" si="8"/>
        <v>120</v>
      </c>
      <c r="L121" s="12">
        <f>IF($H$5=B121,A121,"")</f>
        <v>120</v>
      </c>
      <c r="M121" s="12">
        <f t="shared" si="6"/>
        <v>0</v>
      </c>
      <c r="N121" s="12">
        <f>IF(ISERROR(MATCH(listes!I125,formules!$M$2:$M$501,0)),"",A121)</f>
        <v>120</v>
      </c>
      <c r="O121" s="12" t="str">
        <f>IF(ISERROR(INDEX(long,SMALL($N$2:$N$501,A121),1)),"",INDEX(long,SMALL($N$2:$N$501,A121),1))</f>
        <v/>
      </c>
      <c r="P121" s="12">
        <f>IF($I$5=C121,A121,"")</f>
        <v>120</v>
      </c>
      <c r="Q121" s="12">
        <f t="shared" si="7"/>
        <v>0</v>
      </c>
      <c r="R121" s="12" t="str">
        <f>IF(ISERROR(MATCH(listes!N125,formules!$D$2:$D$501,0)),"",formules!A121)</f>
        <v/>
      </c>
      <c r="S121" s="12" t="str">
        <f>IF(ISERROR(INDEX(haut,SMALL($R$2:$R$501,A121),1)),"",INDEX(haut,SMALL($R$2:$R$501,A121),1))</f>
        <v/>
      </c>
    </row>
    <row r="122" spans="1:19" ht="24" customHeight="1">
      <c r="A122" s="10">
        <v>121</v>
      </c>
      <c r="B122" s="3">
        <f>tab!B123</f>
        <v>0</v>
      </c>
      <c r="C122" s="3">
        <f>IF(B122=$H$5,tab!C123,"")</f>
        <v>0</v>
      </c>
      <c r="D122" s="3">
        <f>IF(C122=$I$5,tab!D123,"")</f>
        <v>0</v>
      </c>
      <c r="E122" s="11">
        <f>IF(D122=$J$5,tab!E123,"")</f>
        <v>121</v>
      </c>
      <c r="F122" s="12">
        <f t="shared" si="8"/>
        <v>121</v>
      </c>
      <c r="L122" s="12">
        <f>IF($H$5=B122,A122,"")</f>
        <v>121</v>
      </c>
      <c r="M122" s="12">
        <f t="shared" si="6"/>
        <v>0</v>
      </c>
      <c r="N122" s="12">
        <f>IF(ISERROR(MATCH(listes!I126,formules!$M$2:$M$501,0)),"",A122)</f>
        <v>121</v>
      </c>
      <c r="O122" s="12" t="str">
        <f>IF(ISERROR(INDEX(long,SMALL($N$2:$N$501,A122),1)),"",INDEX(long,SMALL($N$2:$N$501,A122),1))</f>
        <v/>
      </c>
      <c r="P122" s="12">
        <f>IF($I$5=C122,A122,"")</f>
        <v>121</v>
      </c>
      <c r="Q122" s="12">
        <f t="shared" si="7"/>
        <v>0</v>
      </c>
      <c r="R122" s="12" t="str">
        <f>IF(ISERROR(MATCH(listes!N126,formules!$D$2:$D$501,0)),"",formules!A122)</f>
        <v/>
      </c>
      <c r="S122" s="12" t="str">
        <f>IF(ISERROR(INDEX(haut,SMALL($R$2:$R$501,A122),1)),"",INDEX(haut,SMALL($R$2:$R$501,A122),1))</f>
        <v/>
      </c>
    </row>
    <row r="123" spans="1:19" ht="24" customHeight="1">
      <c r="A123" s="10">
        <v>122</v>
      </c>
      <c r="B123" s="3">
        <f>tab!B124</f>
        <v>0</v>
      </c>
      <c r="C123" s="3">
        <f>IF(B123=$H$5,tab!C124,"")</f>
        <v>0</v>
      </c>
      <c r="D123" s="3">
        <f>IF(C123=$I$5,tab!D124,"")</f>
        <v>0</v>
      </c>
      <c r="E123" s="11">
        <f>IF(D123=$J$5,tab!E124,"")</f>
        <v>122</v>
      </c>
      <c r="F123" s="12">
        <f t="shared" si="8"/>
        <v>122</v>
      </c>
      <c r="L123" s="12">
        <f>IF($H$5=B123,A123,"")</f>
        <v>122</v>
      </c>
      <c r="M123" s="12">
        <f t="shared" si="6"/>
        <v>0</v>
      </c>
      <c r="N123" s="12">
        <f>IF(ISERROR(MATCH(listes!I127,formules!$M$2:$M$501,0)),"",A123)</f>
        <v>122</v>
      </c>
      <c r="O123" s="12" t="str">
        <f>IF(ISERROR(INDEX(long,SMALL($N$2:$N$501,A123),1)),"",INDEX(long,SMALL($N$2:$N$501,A123),1))</f>
        <v/>
      </c>
      <c r="P123" s="12">
        <f>IF($I$5=C123,A123,"")</f>
        <v>122</v>
      </c>
      <c r="Q123" s="12">
        <f t="shared" si="7"/>
        <v>0</v>
      </c>
      <c r="R123" s="12" t="str">
        <f>IF(ISERROR(MATCH(listes!N127,formules!$D$2:$D$501,0)),"",formules!A123)</f>
        <v/>
      </c>
      <c r="S123" s="12" t="str">
        <f>IF(ISERROR(INDEX(haut,SMALL($R$2:$R$501,A123),1)),"",INDEX(haut,SMALL($R$2:$R$501,A123),1))</f>
        <v/>
      </c>
    </row>
    <row r="124" spans="1:19" ht="24" customHeight="1">
      <c r="A124" s="10">
        <v>123</v>
      </c>
      <c r="B124" s="3">
        <f>tab!B125</f>
        <v>0</v>
      </c>
      <c r="C124" s="3">
        <f>IF(B124=$H$5,tab!C125,"")</f>
        <v>0</v>
      </c>
      <c r="D124" s="3">
        <f>IF(C124=$I$5,tab!D125,"")</f>
        <v>0</v>
      </c>
      <c r="E124" s="11">
        <f>IF(D124=$J$5,tab!E125,"")</f>
        <v>123</v>
      </c>
      <c r="F124" s="12">
        <f t="shared" si="8"/>
        <v>123</v>
      </c>
      <c r="L124" s="12">
        <f>IF($H$5=B124,A124,"")</f>
        <v>123</v>
      </c>
      <c r="M124" s="12">
        <f t="shared" si="6"/>
        <v>0</v>
      </c>
      <c r="N124" s="12">
        <f>IF(ISERROR(MATCH(listes!I128,formules!$M$2:$M$501,0)),"",A124)</f>
        <v>123</v>
      </c>
      <c r="O124" s="12" t="str">
        <f>IF(ISERROR(INDEX(long,SMALL($N$2:$N$501,A124),1)),"",INDEX(long,SMALL($N$2:$N$501,A124),1))</f>
        <v/>
      </c>
      <c r="P124" s="12">
        <f>IF($I$5=C124,A124,"")</f>
        <v>123</v>
      </c>
      <c r="Q124" s="12">
        <f t="shared" si="7"/>
        <v>0</v>
      </c>
      <c r="R124" s="12" t="str">
        <f>IF(ISERROR(MATCH(listes!N128,formules!$D$2:$D$501,0)),"",formules!A124)</f>
        <v/>
      </c>
      <c r="S124" s="12" t="str">
        <f>IF(ISERROR(INDEX(haut,SMALL($R$2:$R$501,A124),1)),"",INDEX(haut,SMALL($R$2:$R$501,A124),1))</f>
        <v/>
      </c>
    </row>
    <row r="125" spans="1:19" ht="24" customHeight="1">
      <c r="A125" s="10">
        <v>124</v>
      </c>
      <c r="B125" s="3">
        <f>tab!B126</f>
        <v>0</v>
      </c>
      <c r="C125" s="3">
        <f>IF(B125=$H$5,tab!C126,"")</f>
        <v>0</v>
      </c>
      <c r="D125" s="3">
        <f>IF(C125=$I$5,tab!D126,"")</f>
        <v>0</v>
      </c>
      <c r="E125" s="11">
        <f>IF(D125=$J$5,tab!E126,"")</f>
        <v>124</v>
      </c>
      <c r="F125" s="12">
        <f t="shared" si="8"/>
        <v>124</v>
      </c>
      <c r="L125" s="12">
        <f>IF($H$5=B125,A125,"")</f>
        <v>124</v>
      </c>
      <c r="M125" s="12">
        <f t="shared" si="6"/>
        <v>0</v>
      </c>
      <c r="N125" s="12">
        <f>IF(ISERROR(MATCH(listes!I129,formules!$M$2:$M$501,0)),"",A125)</f>
        <v>124</v>
      </c>
      <c r="O125" s="12" t="str">
        <f>IF(ISERROR(INDEX(long,SMALL($N$2:$N$501,A125),1)),"",INDEX(long,SMALL($N$2:$N$501,A125),1))</f>
        <v/>
      </c>
      <c r="P125" s="12">
        <f>IF($I$5=C125,A125,"")</f>
        <v>124</v>
      </c>
      <c r="Q125" s="12">
        <f t="shared" si="7"/>
        <v>0</v>
      </c>
      <c r="R125" s="12" t="str">
        <f>IF(ISERROR(MATCH(listes!N129,formules!$D$2:$D$501,0)),"",formules!A125)</f>
        <v/>
      </c>
      <c r="S125" s="12" t="str">
        <f>IF(ISERROR(INDEX(haut,SMALL($R$2:$R$501,A125),1)),"",INDEX(haut,SMALL($R$2:$R$501,A125),1))</f>
        <v/>
      </c>
    </row>
    <row r="126" spans="1:19" ht="24" customHeight="1">
      <c r="A126" s="10">
        <v>125</v>
      </c>
      <c r="B126" s="3">
        <f>tab!B127</f>
        <v>0</v>
      </c>
      <c r="C126" s="3">
        <f>IF(B126=$H$5,tab!C127,"")</f>
        <v>0</v>
      </c>
      <c r="D126" s="3">
        <f>IF(C126=$I$5,tab!D127,"")</f>
        <v>0</v>
      </c>
      <c r="E126" s="11">
        <f>IF(D126=$J$5,tab!E127,"")</f>
        <v>125</v>
      </c>
      <c r="F126" s="12">
        <f t="shared" si="8"/>
        <v>125</v>
      </c>
      <c r="L126" s="12">
        <f>IF($H$5=B126,A126,"")</f>
        <v>125</v>
      </c>
      <c r="M126" s="12">
        <f t="shared" si="6"/>
        <v>0</v>
      </c>
      <c r="N126" s="12">
        <f>IF(ISERROR(MATCH(listes!I130,formules!$M$2:$M$501,0)),"",A126)</f>
        <v>125</v>
      </c>
      <c r="O126" s="12" t="str">
        <f>IF(ISERROR(INDEX(long,SMALL($N$2:$N$501,A126),1)),"",INDEX(long,SMALL($N$2:$N$501,A126),1))</f>
        <v/>
      </c>
      <c r="P126" s="12">
        <f>IF($I$5=C126,A126,"")</f>
        <v>125</v>
      </c>
      <c r="Q126" s="12">
        <f t="shared" si="7"/>
        <v>0</v>
      </c>
      <c r="R126" s="12" t="str">
        <f>IF(ISERROR(MATCH(listes!N130,formules!$D$2:$D$501,0)),"",formules!A126)</f>
        <v/>
      </c>
      <c r="S126" s="12" t="str">
        <f>IF(ISERROR(INDEX(haut,SMALL($R$2:$R$501,A126),1)),"",INDEX(haut,SMALL($R$2:$R$501,A126),1))</f>
        <v/>
      </c>
    </row>
    <row r="127" spans="1:19" ht="24" customHeight="1">
      <c r="A127" s="10">
        <v>126</v>
      </c>
      <c r="B127" s="3">
        <f>tab!B128</f>
        <v>0</v>
      </c>
      <c r="C127" s="3">
        <f>IF(B127=$H$5,tab!C128,"")</f>
        <v>0</v>
      </c>
      <c r="D127" s="3">
        <f>IF(C127=$I$5,tab!D128,"")</f>
        <v>0</v>
      </c>
      <c r="E127" s="11">
        <f>IF(D127=$J$5,tab!E128,"")</f>
        <v>126</v>
      </c>
      <c r="F127" s="12">
        <f t="shared" si="8"/>
        <v>126</v>
      </c>
      <c r="L127" s="12">
        <f>IF($H$5=B127,A127,"")</f>
        <v>126</v>
      </c>
      <c r="M127" s="12">
        <f t="shared" si="6"/>
        <v>0</v>
      </c>
      <c r="N127" s="12">
        <f>IF(ISERROR(MATCH(listes!I131,formules!$M$2:$M$501,0)),"",A127)</f>
        <v>126</v>
      </c>
      <c r="O127" s="12" t="str">
        <f>IF(ISERROR(INDEX(long,SMALL($N$2:$N$501,A127),1)),"",INDEX(long,SMALL($N$2:$N$501,A127),1))</f>
        <v/>
      </c>
      <c r="P127" s="12">
        <f>IF($I$5=C127,A127,"")</f>
        <v>126</v>
      </c>
      <c r="Q127" s="12">
        <f t="shared" si="7"/>
        <v>0</v>
      </c>
      <c r="R127" s="12" t="str">
        <f>IF(ISERROR(MATCH(listes!N131,formules!$D$2:$D$501,0)),"",formules!A127)</f>
        <v/>
      </c>
      <c r="S127" s="12" t="str">
        <f>IF(ISERROR(INDEX(haut,SMALL($R$2:$R$501,A127),1)),"",INDEX(haut,SMALL($R$2:$R$501,A127),1))</f>
        <v/>
      </c>
    </row>
    <row r="128" spans="1:19" ht="24" customHeight="1">
      <c r="A128" s="10">
        <v>127</v>
      </c>
      <c r="B128" s="3">
        <f>tab!B129</f>
        <v>0</v>
      </c>
      <c r="C128" s="3">
        <f>IF(B128=$H$5,tab!C129,"")</f>
        <v>0</v>
      </c>
      <c r="D128" s="3">
        <f>IF(C128=$I$5,tab!D129,"")</f>
        <v>0</v>
      </c>
      <c r="E128" s="11">
        <f>IF(D128=$J$5,tab!E129,"")</f>
        <v>127</v>
      </c>
      <c r="F128" s="12">
        <f t="shared" si="8"/>
        <v>127</v>
      </c>
      <c r="L128" s="12">
        <f>IF($H$5=B128,A128,"")</f>
        <v>127</v>
      </c>
      <c r="M128" s="12">
        <f t="shared" si="6"/>
        <v>0</v>
      </c>
      <c r="N128" s="12">
        <f>IF(ISERROR(MATCH(listes!I132,formules!$M$2:$M$501,0)),"",A128)</f>
        <v>127</v>
      </c>
      <c r="O128" s="12" t="str">
        <f>IF(ISERROR(INDEX(long,SMALL($N$2:$N$501,A128),1)),"",INDEX(long,SMALL($N$2:$N$501,A128),1))</f>
        <v/>
      </c>
      <c r="P128" s="12">
        <f>IF($I$5=C128,A128,"")</f>
        <v>127</v>
      </c>
      <c r="Q128" s="12">
        <f t="shared" si="7"/>
        <v>0</v>
      </c>
      <c r="R128" s="12" t="str">
        <f>IF(ISERROR(MATCH(listes!N132,formules!$D$2:$D$501,0)),"",formules!A128)</f>
        <v/>
      </c>
      <c r="S128" s="12" t="str">
        <f>IF(ISERROR(INDEX(haut,SMALL($R$2:$R$501,A128),1)),"",INDEX(haut,SMALL($R$2:$R$501,A128),1))</f>
        <v/>
      </c>
    </row>
    <row r="129" spans="1:19" ht="24" customHeight="1">
      <c r="A129" s="10">
        <v>128</v>
      </c>
      <c r="B129" s="3">
        <f>tab!B130</f>
        <v>0</v>
      </c>
      <c r="C129" s="3">
        <f>IF(B129=$H$5,tab!C130,"")</f>
        <v>0</v>
      </c>
      <c r="D129" s="3">
        <f>IF(C129=$I$5,tab!D130,"")</f>
        <v>0</v>
      </c>
      <c r="E129" s="11">
        <f>IF(D129=$J$5,tab!E130,"")</f>
        <v>128</v>
      </c>
      <c r="F129" s="12">
        <f t="shared" si="8"/>
        <v>128</v>
      </c>
      <c r="L129" s="12">
        <f>IF($H$5=B129,A129,"")</f>
        <v>128</v>
      </c>
      <c r="M129" s="12">
        <f t="shared" si="6"/>
        <v>0</v>
      </c>
      <c r="N129" s="12">
        <f>IF(ISERROR(MATCH(listes!I133,formules!$M$2:$M$501,0)),"",A129)</f>
        <v>128</v>
      </c>
      <c r="O129" s="12" t="str">
        <f>IF(ISERROR(INDEX(long,SMALL($N$2:$N$501,A129),1)),"",INDEX(long,SMALL($N$2:$N$501,A129),1))</f>
        <v/>
      </c>
      <c r="P129" s="12">
        <f>IF($I$5=C129,A129,"")</f>
        <v>128</v>
      </c>
      <c r="Q129" s="12">
        <f t="shared" si="7"/>
        <v>0</v>
      </c>
      <c r="R129" s="12" t="str">
        <f>IF(ISERROR(MATCH(listes!N133,formules!$D$2:$D$501,0)),"",formules!A129)</f>
        <v/>
      </c>
      <c r="S129" s="12" t="str">
        <f>IF(ISERROR(INDEX(haut,SMALL($R$2:$R$501,A129),1)),"",INDEX(haut,SMALL($R$2:$R$501,A129),1))</f>
        <v/>
      </c>
    </row>
    <row r="130" spans="1:19" ht="24" customHeight="1">
      <c r="A130" s="10">
        <v>129</v>
      </c>
      <c r="B130" s="3">
        <f>tab!B131</f>
        <v>0</v>
      </c>
      <c r="C130" s="3">
        <f>IF(B130=$H$5,tab!C131,"")</f>
        <v>0</v>
      </c>
      <c r="D130" s="3">
        <f>IF(C130=$I$5,tab!D131,"")</f>
        <v>0</v>
      </c>
      <c r="E130" s="11">
        <f>IF(D130=$J$5,tab!E131,"")</f>
        <v>129</v>
      </c>
      <c r="F130" s="12">
        <f t="shared" si="8"/>
        <v>129</v>
      </c>
      <c r="L130" s="12">
        <f>IF($H$5=B130,A130,"")</f>
        <v>129</v>
      </c>
      <c r="M130" s="12">
        <f t="shared" si="6"/>
        <v>0</v>
      </c>
      <c r="N130" s="12">
        <f>IF(ISERROR(MATCH(listes!I134,formules!$M$2:$M$501,0)),"",A130)</f>
        <v>129</v>
      </c>
      <c r="O130" s="12" t="str">
        <f>IF(ISERROR(INDEX(long,SMALL($N$2:$N$501,A130),1)),"",INDEX(long,SMALL($N$2:$N$501,A130),1))</f>
        <v/>
      </c>
      <c r="P130" s="12">
        <f>IF($I$5=C130,A130,"")</f>
        <v>129</v>
      </c>
      <c r="Q130" s="12">
        <f t="shared" si="7"/>
        <v>0</v>
      </c>
      <c r="R130" s="12" t="str">
        <f>IF(ISERROR(MATCH(listes!N134,formules!$D$2:$D$501,0)),"",formules!A130)</f>
        <v/>
      </c>
      <c r="S130" s="12" t="str">
        <f>IF(ISERROR(INDEX(haut,SMALL($R$2:$R$501,A130),1)),"",INDEX(haut,SMALL($R$2:$R$501,A130),1))</f>
        <v/>
      </c>
    </row>
    <row r="131" spans="1:19" ht="24" customHeight="1">
      <c r="A131" s="10">
        <v>130</v>
      </c>
      <c r="B131" s="3">
        <f>tab!B132</f>
        <v>0</v>
      </c>
      <c r="C131" s="3">
        <f>IF(B131=$H$5,tab!C132,"")</f>
        <v>0</v>
      </c>
      <c r="D131" s="3">
        <f>IF(C131=$I$5,tab!D132,"")</f>
        <v>0</v>
      </c>
      <c r="E131" s="11">
        <f>IF(D131=$J$5,tab!E132,"")</f>
        <v>130</v>
      </c>
      <c r="F131" s="12">
        <f t="shared" si="8"/>
        <v>130</v>
      </c>
      <c r="L131" s="12">
        <f>IF($H$5=B131,A131,"")</f>
        <v>130</v>
      </c>
      <c r="M131" s="12">
        <f t="shared" si="6"/>
        <v>0</v>
      </c>
      <c r="N131" s="12">
        <f>IF(ISERROR(MATCH(listes!I135,formules!$M$2:$M$501,0)),"",A131)</f>
        <v>130</v>
      </c>
      <c r="O131" s="12" t="str">
        <f>IF(ISERROR(INDEX(long,SMALL($N$2:$N$501,A131),1)),"",INDEX(long,SMALL($N$2:$N$501,A131),1))</f>
        <v/>
      </c>
      <c r="P131" s="12">
        <f>IF($I$5=C131,A131,"")</f>
        <v>130</v>
      </c>
      <c r="Q131" s="12">
        <f t="shared" si="7"/>
        <v>0</v>
      </c>
      <c r="R131" s="12" t="str">
        <f>IF(ISERROR(MATCH(listes!N135,formules!$D$2:$D$501,0)),"",formules!A131)</f>
        <v/>
      </c>
      <c r="S131" s="12" t="str">
        <f>IF(ISERROR(INDEX(haut,SMALL($R$2:$R$501,A131),1)),"",INDEX(haut,SMALL($R$2:$R$501,A131),1))</f>
        <v/>
      </c>
    </row>
    <row r="132" spans="1:19" ht="24" customHeight="1">
      <c r="A132" s="10">
        <v>131</v>
      </c>
      <c r="B132" s="3">
        <f>tab!B133</f>
        <v>0</v>
      </c>
      <c r="C132" s="3">
        <f>IF(B132=$H$5,tab!C133,"")</f>
        <v>0</v>
      </c>
      <c r="D132" s="3">
        <f>IF(C132=$I$5,tab!D133,"")</f>
        <v>0</v>
      </c>
      <c r="E132" s="11">
        <f>IF(D132=$J$5,tab!E133,"")</f>
        <v>131</v>
      </c>
      <c r="F132" s="12">
        <f t="shared" si="8"/>
        <v>131</v>
      </c>
      <c r="L132" s="12">
        <f>IF($H$5=B132,A132,"")</f>
        <v>131</v>
      </c>
      <c r="M132" s="12">
        <f t="shared" si="6"/>
        <v>0</v>
      </c>
      <c r="N132" s="12">
        <f>IF(ISERROR(MATCH(listes!I136,formules!$M$2:$M$501,0)),"",A132)</f>
        <v>131</v>
      </c>
      <c r="O132" s="12" t="str">
        <f>IF(ISERROR(INDEX(long,SMALL($N$2:$N$501,A132),1)),"",INDEX(long,SMALL($N$2:$N$501,A132),1))</f>
        <v/>
      </c>
      <c r="P132" s="12">
        <f>IF($I$5=C132,A132,"")</f>
        <v>131</v>
      </c>
      <c r="Q132" s="12">
        <f t="shared" si="7"/>
        <v>0</v>
      </c>
      <c r="R132" s="12" t="str">
        <f>IF(ISERROR(MATCH(listes!N136,formules!$D$2:$D$501,0)),"",formules!A132)</f>
        <v/>
      </c>
      <c r="S132" s="12" t="str">
        <f>IF(ISERROR(INDEX(haut,SMALL($R$2:$R$501,A132),1)),"",INDEX(haut,SMALL($R$2:$R$501,A132),1))</f>
        <v/>
      </c>
    </row>
    <row r="133" spans="1:19" ht="24" customHeight="1">
      <c r="A133" s="10">
        <v>132</v>
      </c>
      <c r="B133" s="3">
        <f>tab!B134</f>
        <v>0</v>
      </c>
      <c r="C133" s="3">
        <f>IF(B133=$H$5,tab!C134,"")</f>
        <v>0</v>
      </c>
      <c r="D133" s="3">
        <f>IF(C133=$I$5,tab!D134,"")</f>
        <v>0</v>
      </c>
      <c r="E133" s="11">
        <f>IF(D133=$J$5,tab!E134,"")</f>
        <v>132</v>
      </c>
      <c r="F133" s="12">
        <f t="shared" si="8"/>
        <v>132</v>
      </c>
      <c r="L133" s="12">
        <f>IF($H$5=B133,A133,"")</f>
        <v>132</v>
      </c>
      <c r="M133" s="12">
        <f t="shared" si="6"/>
        <v>0</v>
      </c>
      <c r="N133" s="12">
        <f>IF(ISERROR(MATCH(listes!I137,formules!$M$2:$M$501,0)),"",A133)</f>
        <v>132</v>
      </c>
      <c r="O133" s="12" t="str">
        <f>IF(ISERROR(INDEX(long,SMALL($N$2:$N$501,A133),1)),"",INDEX(long,SMALL($N$2:$N$501,A133),1))</f>
        <v/>
      </c>
      <c r="P133" s="12">
        <f>IF($I$5=C133,A133,"")</f>
        <v>132</v>
      </c>
      <c r="Q133" s="12">
        <f t="shared" si="7"/>
        <v>0</v>
      </c>
      <c r="R133" s="12" t="str">
        <f>IF(ISERROR(MATCH(listes!N137,formules!$D$2:$D$501,0)),"",formules!A133)</f>
        <v/>
      </c>
      <c r="S133" s="12" t="str">
        <f>IF(ISERROR(INDEX(haut,SMALL($R$2:$R$501,A133),1)),"",INDEX(haut,SMALL($R$2:$R$501,A133),1))</f>
        <v/>
      </c>
    </row>
    <row r="134" spans="1:19" ht="24" customHeight="1">
      <c r="A134" s="10">
        <v>133</v>
      </c>
      <c r="B134" s="3">
        <f>tab!B135</f>
        <v>0</v>
      </c>
      <c r="C134" s="3">
        <f>IF(B134=$H$5,tab!C135,"")</f>
        <v>0</v>
      </c>
      <c r="D134" s="3">
        <f>IF(C134=$I$5,tab!D135,"")</f>
        <v>0</v>
      </c>
      <c r="E134" s="11">
        <f>IF(D134=$J$5,tab!E135,"")</f>
        <v>133</v>
      </c>
      <c r="F134" s="12">
        <f t="shared" si="8"/>
        <v>133</v>
      </c>
      <c r="L134" s="12">
        <f>IF($H$5=B134,A134,"")</f>
        <v>133</v>
      </c>
      <c r="M134" s="12">
        <f t="shared" si="6"/>
        <v>0</v>
      </c>
      <c r="N134" s="12">
        <f>IF(ISERROR(MATCH(listes!I138,formules!$M$2:$M$501,0)),"",A134)</f>
        <v>133</v>
      </c>
      <c r="O134" s="12" t="str">
        <f>IF(ISERROR(INDEX(long,SMALL($N$2:$N$501,A134),1)),"",INDEX(long,SMALL($N$2:$N$501,A134),1))</f>
        <v/>
      </c>
      <c r="P134" s="12">
        <f>IF($I$5=C134,A134,"")</f>
        <v>133</v>
      </c>
      <c r="Q134" s="12">
        <f t="shared" si="7"/>
        <v>0</v>
      </c>
      <c r="R134" s="12" t="str">
        <f>IF(ISERROR(MATCH(listes!N138,formules!$D$2:$D$501,0)),"",formules!A134)</f>
        <v/>
      </c>
      <c r="S134" s="12" t="str">
        <f>IF(ISERROR(INDEX(haut,SMALL($R$2:$R$501,A134),1)),"",INDEX(haut,SMALL($R$2:$R$501,A134),1))</f>
        <v/>
      </c>
    </row>
    <row r="135" spans="1:19" ht="24" customHeight="1">
      <c r="A135" s="10">
        <v>134</v>
      </c>
      <c r="B135" s="3">
        <f>tab!B136</f>
        <v>0</v>
      </c>
      <c r="C135" s="3">
        <f>IF(B135=$H$5,tab!C136,"")</f>
        <v>0</v>
      </c>
      <c r="D135" s="3">
        <f>IF(C135=$I$5,tab!D136,"")</f>
        <v>0</v>
      </c>
      <c r="E135" s="11">
        <f>IF(D135=$J$5,tab!E136,"")</f>
        <v>134</v>
      </c>
      <c r="F135" s="12">
        <f t="shared" si="8"/>
        <v>134</v>
      </c>
      <c r="L135" s="12">
        <f>IF($H$5=B135,A135,"")</f>
        <v>134</v>
      </c>
      <c r="M135" s="12">
        <f t="shared" si="6"/>
        <v>0</v>
      </c>
      <c r="N135" s="12">
        <f>IF(ISERROR(MATCH(listes!I139,formules!$M$2:$M$501,0)),"",A135)</f>
        <v>134</v>
      </c>
      <c r="O135" s="12" t="str">
        <f>IF(ISERROR(INDEX(long,SMALL($N$2:$N$501,A135),1)),"",INDEX(long,SMALL($N$2:$N$501,A135),1))</f>
        <v/>
      </c>
      <c r="P135" s="12">
        <f>IF($I$5=C135,A135,"")</f>
        <v>134</v>
      </c>
      <c r="Q135" s="12">
        <f t="shared" si="7"/>
        <v>0</v>
      </c>
      <c r="R135" s="12" t="str">
        <f>IF(ISERROR(MATCH(listes!N139,formules!$D$2:$D$501,0)),"",formules!A135)</f>
        <v/>
      </c>
      <c r="S135" s="12" t="str">
        <f>IF(ISERROR(INDEX(haut,SMALL($R$2:$R$501,A135),1)),"",INDEX(haut,SMALL($R$2:$R$501,A135),1))</f>
        <v/>
      </c>
    </row>
    <row r="136" spans="1:19" ht="24" customHeight="1">
      <c r="A136" s="10">
        <v>135</v>
      </c>
      <c r="B136" s="3">
        <f>tab!B137</f>
        <v>0</v>
      </c>
      <c r="C136" s="3">
        <f>IF(B136=$H$5,tab!C137,"")</f>
        <v>0</v>
      </c>
      <c r="D136" s="3">
        <f>IF(C136=$I$5,tab!D137,"")</f>
        <v>0</v>
      </c>
      <c r="E136" s="11">
        <f>IF(D136=$J$5,tab!E137,"")</f>
        <v>135</v>
      </c>
      <c r="F136" s="12">
        <f t="shared" si="8"/>
        <v>135</v>
      </c>
      <c r="L136" s="12">
        <f>IF($H$5=B136,A136,"")</f>
        <v>135</v>
      </c>
      <c r="M136" s="12">
        <f t="shared" si="6"/>
        <v>0</v>
      </c>
      <c r="N136" s="12">
        <f>IF(ISERROR(MATCH(listes!I140,formules!$M$2:$M$501,0)),"",A136)</f>
        <v>135</v>
      </c>
      <c r="O136" s="12" t="str">
        <f>IF(ISERROR(INDEX(long,SMALL($N$2:$N$501,A136),1)),"",INDEX(long,SMALL($N$2:$N$501,A136),1))</f>
        <v/>
      </c>
      <c r="P136" s="12">
        <f>IF($I$5=C136,A136,"")</f>
        <v>135</v>
      </c>
      <c r="Q136" s="12">
        <f t="shared" si="7"/>
        <v>0</v>
      </c>
      <c r="R136" s="12" t="str">
        <f>IF(ISERROR(MATCH(listes!N140,formules!$D$2:$D$501,0)),"",formules!A136)</f>
        <v/>
      </c>
      <c r="S136" s="12" t="str">
        <f>IF(ISERROR(INDEX(haut,SMALL($R$2:$R$501,A136),1)),"",INDEX(haut,SMALL($R$2:$R$501,A136),1))</f>
        <v/>
      </c>
    </row>
    <row r="137" spans="1:19" ht="24" customHeight="1">
      <c r="A137" s="10">
        <v>136</v>
      </c>
      <c r="B137" s="3">
        <f>tab!B138</f>
        <v>0</v>
      </c>
      <c r="C137" s="3">
        <f>IF(B137=$H$5,tab!C138,"")</f>
        <v>0</v>
      </c>
      <c r="D137" s="3">
        <f>IF(C137=$I$5,tab!D138,"")</f>
        <v>0</v>
      </c>
      <c r="E137" s="11">
        <f>IF(D137=$J$5,tab!E138,"")</f>
        <v>136</v>
      </c>
      <c r="F137" s="12">
        <f t="shared" si="8"/>
        <v>136</v>
      </c>
      <c r="L137" s="12">
        <f>IF($H$5=B137,A137,"")</f>
        <v>136</v>
      </c>
      <c r="M137" s="12">
        <f t="shared" si="6"/>
        <v>0</v>
      </c>
      <c r="N137" s="12">
        <f>IF(ISERROR(MATCH(listes!I141,formules!$M$2:$M$501,0)),"",A137)</f>
        <v>136</v>
      </c>
      <c r="O137" s="12" t="str">
        <f>IF(ISERROR(INDEX(long,SMALL($N$2:$N$501,A137),1)),"",INDEX(long,SMALL($N$2:$N$501,A137),1))</f>
        <v/>
      </c>
      <c r="P137" s="12">
        <f>IF($I$5=C137,A137,"")</f>
        <v>136</v>
      </c>
      <c r="Q137" s="12">
        <f t="shared" si="7"/>
        <v>0</v>
      </c>
      <c r="R137" s="12" t="str">
        <f>IF(ISERROR(MATCH(listes!N141,formules!$D$2:$D$501,0)),"",formules!A137)</f>
        <v/>
      </c>
      <c r="S137" s="12" t="str">
        <f>IF(ISERROR(INDEX(haut,SMALL($R$2:$R$501,A137),1)),"",INDEX(haut,SMALL($R$2:$R$501,A137),1))</f>
        <v/>
      </c>
    </row>
    <row r="138" spans="1:19" ht="24" customHeight="1">
      <c r="A138" s="10">
        <v>137</v>
      </c>
      <c r="B138" s="3">
        <f>tab!B139</f>
        <v>0</v>
      </c>
      <c r="C138" s="3">
        <f>IF(B138=$H$5,tab!C139,"")</f>
        <v>0</v>
      </c>
      <c r="D138" s="3">
        <f>IF(C138=$I$5,tab!D139,"")</f>
        <v>0</v>
      </c>
      <c r="E138" s="11">
        <f>IF(D138=$J$5,tab!E139,"")</f>
        <v>137</v>
      </c>
      <c r="F138" s="12">
        <f t="shared" si="8"/>
        <v>137</v>
      </c>
      <c r="L138" s="12">
        <f>IF($H$5=B138,A138,"")</f>
        <v>137</v>
      </c>
      <c r="M138" s="12">
        <f t="shared" si="6"/>
        <v>0</v>
      </c>
      <c r="N138" s="12">
        <f>IF(ISERROR(MATCH(listes!I142,formules!$M$2:$M$501,0)),"",A138)</f>
        <v>137</v>
      </c>
      <c r="O138" s="12" t="str">
        <f>IF(ISERROR(INDEX(long,SMALL($N$2:$N$501,A138),1)),"",INDEX(long,SMALL($N$2:$N$501,A138),1))</f>
        <v/>
      </c>
      <c r="P138" s="12">
        <f>IF($I$5=C138,A138,"")</f>
        <v>137</v>
      </c>
      <c r="Q138" s="12">
        <f t="shared" si="7"/>
        <v>0</v>
      </c>
      <c r="R138" s="12" t="str">
        <f>IF(ISERROR(MATCH(listes!N142,formules!$D$2:$D$501,0)),"",formules!A138)</f>
        <v/>
      </c>
      <c r="S138" s="12" t="str">
        <f>IF(ISERROR(INDEX(haut,SMALL($R$2:$R$501,A138),1)),"",INDEX(haut,SMALL($R$2:$R$501,A138),1))</f>
        <v/>
      </c>
    </row>
    <row r="139" spans="1:19" ht="24" customHeight="1">
      <c r="A139" s="10">
        <v>138</v>
      </c>
      <c r="B139" s="3">
        <f>tab!B140</f>
        <v>0</v>
      </c>
      <c r="C139" s="3">
        <f>IF(B139=$H$5,tab!C140,"")</f>
        <v>0</v>
      </c>
      <c r="D139" s="3">
        <f>IF(C139=$I$5,tab!D140,"")</f>
        <v>0</v>
      </c>
      <c r="E139" s="11">
        <f>IF(D139=$J$5,tab!E140,"")</f>
        <v>138</v>
      </c>
      <c r="F139" s="12">
        <f t="shared" si="8"/>
        <v>138</v>
      </c>
      <c r="L139" s="12">
        <f>IF($H$5=B139,A139,"")</f>
        <v>138</v>
      </c>
      <c r="M139" s="12">
        <f t="shared" si="6"/>
        <v>0</v>
      </c>
      <c r="N139" s="12">
        <f>IF(ISERROR(MATCH(listes!I143,formules!$M$2:$M$501,0)),"",A139)</f>
        <v>138</v>
      </c>
      <c r="O139" s="12" t="str">
        <f>IF(ISERROR(INDEX(long,SMALL($N$2:$N$501,A139),1)),"",INDEX(long,SMALL($N$2:$N$501,A139),1))</f>
        <v/>
      </c>
      <c r="P139" s="12">
        <f>IF($I$5=C139,A139,"")</f>
        <v>138</v>
      </c>
      <c r="Q139" s="12">
        <f t="shared" si="7"/>
        <v>0</v>
      </c>
      <c r="R139" s="12" t="str">
        <f>IF(ISERROR(MATCH(listes!N143,formules!$D$2:$D$501,0)),"",formules!A139)</f>
        <v/>
      </c>
      <c r="S139" s="12" t="str">
        <f>IF(ISERROR(INDEX(haut,SMALL($R$2:$R$501,A139),1)),"",INDEX(haut,SMALL($R$2:$R$501,A139),1))</f>
        <v/>
      </c>
    </row>
    <row r="140" spans="1:19" ht="24" customHeight="1">
      <c r="A140" s="10">
        <v>139</v>
      </c>
      <c r="B140" s="3">
        <f>tab!B141</f>
        <v>0</v>
      </c>
      <c r="C140" s="3">
        <f>IF(B140=$H$5,tab!C141,"")</f>
        <v>0</v>
      </c>
      <c r="D140" s="3">
        <f>IF(C140=$I$5,tab!D141,"")</f>
        <v>0</v>
      </c>
      <c r="E140" s="11">
        <f>IF(D140=$J$5,tab!E141,"")</f>
        <v>139</v>
      </c>
      <c r="F140" s="12">
        <f t="shared" si="8"/>
        <v>139</v>
      </c>
      <c r="L140" s="12">
        <f>IF($H$5=B140,A140,"")</f>
        <v>139</v>
      </c>
      <c r="M140" s="12">
        <f t="shared" si="6"/>
        <v>0</v>
      </c>
      <c r="N140" s="12">
        <f>IF(ISERROR(MATCH(listes!I144,formules!$M$2:$M$501,0)),"",A140)</f>
        <v>139</v>
      </c>
      <c r="O140" s="12" t="str">
        <f>IF(ISERROR(INDEX(long,SMALL($N$2:$N$501,A140),1)),"",INDEX(long,SMALL($N$2:$N$501,A140),1))</f>
        <v/>
      </c>
      <c r="P140" s="12">
        <f>IF($I$5=C140,A140,"")</f>
        <v>139</v>
      </c>
      <c r="Q140" s="12">
        <f t="shared" si="7"/>
        <v>0</v>
      </c>
      <c r="R140" s="12" t="str">
        <f>IF(ISERROR(MATCH(listes!N144,formules!$D$2:$D$501,0)),"",formules!A140)</f>
        <v/>
      </c>
      <c r="S140" s="12" t="str">
        <f>IF(ISERROR(INDEX(haut,SMALL($R$2:$R$501,A140),1)),"",INDEX(haut,SMALL($R$2:$R$501,A140),1))</f>
        <v/>
      </c>
    </row>
    <row r="141" spans="1:19" ht="24" customHeight="1">
      <c r="A141" s="10">
        <v>140</v>
      </c>
      <c r="B141" s="3">
        <f>tab!B142</f>
        <v>0</v>
      </c>
      <c r="C141" s="3">
        <f>IF(B141=$H$5,tab!C142,"")</f>
        <v>0</v>
      </c>
      <c r="D141" s="3">
        <f>IF(C141=$I$5,tab!D142,"")</f>
        <v>0</v>
      </c>
      <c r="E141" s="11">
        <f>IF(D141=$J$5,tab!E142,"")</f>
        <v>140</v>
      </c>
      <c r="F141" s="12">
        <f t="shared" si="8"/>
        <v>140</v>
      </c>
      <c r="L141" s="12">
        <f>IF($H$5=B141,A141,"")</f>
        <v>140</v>
      </c>
      <c r="M141" s="12">
        <f t="shared" si="6"/>
        <v>0</v>
      </c>
      <c r="N141" s="12">
        <f>IF(ISERROR(MATCH(listes!I145,formules!$M$2:$M$501,0)),"",A141)</f>
        <v>140</v>
      </c>
      <c r="O141" s="12" t="str">
        <f>IF(ISERROR(INDEX(long,SMALL($N$2:$N$501,A141),1)),"",INDEX(long,SMALL($N$2:$N$501,A141),1))</f>
        <v/>
      </c>
      <c r="P141" s="12">
        <f>IF($I$5=C141,A141,"")</f>
        <v>140</v>
      </c>
      <c r="Q141" s="12">
        <f t="shared" si="7"/>
        <v>0</v>
      </c>
      <c r="R141" s="12" t="str">
        <f>IF(ISERROR(MATCH(listes!N145,formules!$D$2:$D$501,0)),"",formules!A141)</f>
        <v/>
      </c>
      <c r="S141" s="12" t="str">
        <f>IF(ISERROR(INDEX(haut,SMALL($R$2:$R$501,A141),1)),"",INDEX(haut,SMALL($R$2:$R$501,A141),1))</f>
        <v/>
      </c>
    </row>
    <row r="142" spans="1:19" ht="24" customHeight="1">
      <c r="A142" s="10">
        <v>141</v>
      </c>
      <c r="B142" s="3">
        <f>tab!B143</f>
        <v>0</v>
      </c>
      <c r="C142" s="3">
        <f>IF(B142=$H$5,tab!C143,"")</f>
        <v>0</v>
      </c>
      <c r="D142" s="3">
        <f>IF(C142=$I$5,tab!D143,"")</f>
        <v>0</v>
      </c>
      <c r="E142" s="11">
        <f>IF(D142=$J$5,tab!E143,"")</f>
        <v>141</v>
      </c>
      <c r="F142" s="12">
        <f t="shared" si="8"/>
        <v>141</v>
      </c>
      <c r="L142" s="12">
        <f>IF($H$5=B142,A142,"")</f>
        <v>141</v>
      </c>
      <c r="M142" s="12">
        <f t="shared" si="6"/>
        <v>0</v>
      </c>
      <c r="N142" s="12">
        <f>IF(ISERROR(MATCH(listes!I146,formules!$M$2:$M$501,0)),"",A142)</f>
        <v>141</v>
      </c>
      <c r="O142" s="12" t="str">
        <f>IF(ISERROR(INDEX(long,SMALL($N$2:$N$501,A142),1)),"",INDEX(long,SMALL($N$2:$N$501,A142),1))</f>
        <v/>
      </c>
      <c r="P142" s="12">
        <f>IF($I$5=C142,A142,"")</f>
        <v>141</v>
      </c>
      <c r="Q142" s="12">
        <f t="shared" si="7"/>
        <v>0</v>
      </c>
      <c r="R142" s="12" t="str">
        <f>IF(ISERROR(MATCH(listes!N146,formules!$D$2:$D$501,0)),"",formules!A142)</f>
        <v/>
      </c>
      <c r="S142" s="12" t="str">
        <f>IF(ISERROR(INDEX(haut,SMALL($R$2:$R$501,A142),1)),"",INDEX(haut,SMALL($R$2:$R$501,A142),1))</f>
        <v/>
      </c>
    </row>
    <row r="143" spans="1:19" ht="24" customHeight="1">
      <c r="A143" s="10">
        <v>142</v>
      </c>
      <c r="B143" s="3">
        <f>tab!B144</f>
        <v>0</v>
      </c>
      <c r="C143" s="3">
        <f>IF(B143=$H$5,tab!C144,"")</f>
        <v>0</v>
      </c>
      <c r="D143" s="3">
        <f>IF(C143=$I$5,tab!D144,"")</f>
        <v>0</v>
      </c>
      <c r="E143" s="11">
        <f>IF(D143=$J$5,tab!E144,"")</f>
        <v>142</v>
      </c>
      <c r="F143" s="12">
        <f t="shared" si="8"/>
        <v>142</v>
      </c>
      <c r="L143" s="12">
        <f>IF($H$5=B143,A143,"")</f>
        <v>142</v>
      </c>
      <c r="M143" s="12">
        <f t="shared" si="6"/>
        <v>0</v>
      </c>
      <c r="N143" s="12">
        <f>IF(ISERROR(MATCH(listes!I147,formules!$M$2:$M$501,0)),"",A143)</f>
        <v>142</v>
      </c>
      <c r="O143" s="12" t="str">
        <f>IF(ISERROR(INDEX(long,SMALL($N$2:$N$501,A143),1)),"",INDEX(long,SMALL($N$2:$N$501,A143),1))</f>
        <v/>
      </c>
      <c r="P143" s="12">
        <f>IF($I$5=C143,A143,"")</f>
        <v>142</v>
      </c>
      <c r="Q143" s="12">
        <f t="shared" si="7"/>
        <v>0</v>
      </c>
      <c r="R143" s="12" t="str">
        <f>IF(ISERROR(MATCH(listes!N147,formules!$D$2:$D$501,0)),"",formules!A143)</f>
        <v/>
      </c>
      <c r="S143" s="12" t="str">
        <f>IF(ISERROR(INDEX(haut,SMALL($R$2:$R$501,A143),1)),"",INDEX(haut,SMALL($R$2:$R$501,A143),1))</f>
        <v/>
      </c>
    </row>
    <row r="144" spans="1:19" ht="24" customHeight="1">
      <c r="A144" s="10">
        <v>143</v>
      </c>
      <c r="B144" s="3">
        <f>tab!B145</f>
        <v>0</v>
      </c>
      <c r="C144" s="3">
        <f>IF(B144=$H$5,tab!C145,"")</f>
        <v>0</v>
      </c>
      <c r="D144" s="3">
        <f>IF(C144=$I$5,tab!D145,"")</f>
        <v>0</v>
      </c>
      <c r="E144" s="11">
        <f>IF(D144=$J$5,tab!E145,"")</f>
        <v>143</v>
      </c>
      <c r="F144" s="12">
        <f t="shared" si="8"/>
        <v>143</v>
      </c>
      <c r="L144" s="12">
        <f>IF($H$5=B144,A144,"")</f>
        <v>143</v>
      </c>
      <c r="M144" s="12">
        <f t="shared" si="6"/>
        <v>0</v>
      </c>
      <c r="N144" s="12">
        <f>IF(ISERROR(MATCH(listes!I148,formules!$M$2:$M$501,0)),"",A144)</f>
        <v>143</v>
      </c>
      <c r="O144" s="12" t="str">
        <f>IF(ISERROR(INDEX(long,SMALL($N$2:$N$501,A144),1)),"",INDEX(long,SMALL($N$2:$N$501,A144),1))</f>
        <v/>
      </c>
      <c r="P144" s="12">
        <f>IF($I$5=C144,A144,"")</f>
        <v>143</v>
      </c>
      <c r="Q144" s="12">
        <f t="shared" si="7"/>
        <v>0</v>
      </c>
      <c r="R144" s="12" t="str">
        <f>IF(ISERROR(MATCH(listes!N148,formules!$D$2:$D$501,0)),"",formules!A144)</f>
        <v/>
      </c>
      <c r="S144" s="12" t="str">
        <f>IF(ISERROR(INDEX(haut,SMALL($R$2:$R$501,A144),1)),"",INDEX(haut,SMALL($R$2:$R$501,A144),1))</f>
        <v/>
      </c>
    </row>
    <row r="145" spans="1:19" ht="24" customHeight="1">
      <c r="A145" s="10">
        <v>144</v>
      </c>
      <c r="B145" s="3">
        <f>tab!B146</f>
        <v>0</v>
      </c>
      <c r="C145" s="3">
        <f>IF(B145=$H$5,tab!C146,"")</f>
        <v>0</v>
      </c>
      <c r="D145" s="3">
        <f>IF(C145=$I$5,tab!D146,"")</f>
        <v>0</v>
      </c>
      <c r="E145" s="11">
        <f>IF(D145=$J$5,tab!E146,"")</f>
        <v>144</v>
      </c>
      <c r="F145" s="12">
        <f t="shared" si="8"/>
        <v>144</v>
      </c>
      <c r="L145" s="12">
        <f>IF($H$5=B145,A145,"")</f>
        <v>144</v>
      </c>
      <c r="M145" s="12">
        <f t="shared" si="6"/>
        <v>0</v>
      </c>
      <c r="N145" s="12">
        <f>IF(ISERROR(MATCH(listes!I149,formules!$M$2:$M$501,0)),"",A145)</f>
        <v>144</v>
      </c>
      <c r="O145" s="12" t="str">
        <f>IF(ISERROR(INDEX(long,SMALL($N$2:$N$501,A145),1)),"",INDEX(long,SMALL($N$2:$N$501,A145),1))</f>
        <v/>
      </c>
      <c r="P145" s="12">
        <f>IF($I$5=C145,A145,"")</f>
        <v>144</v>
      </c>
      <c r="Q145" s="12">
        <f t="shared" si="7"/>
        <v>0</v>
      </c>
      <c r="R145" s="12" t="str">
        <f>IF(ISERROR(MATCH(listes!N149,formules!$D$2:$D$501,0)),"",formules!A145)</f>
        <v/>
      </c>
      <c r="S145" s="12" t="str">
        <f>IF(ISERROR(INDEX(haut,SMALL($R$2:$R$501,A145),1)),"",INDEX(haut,SMALL($R$2:$R$501,A145),1))</f>
        <v/>
      </c>
    </row>
    <row r="146" spans="1:19" ht="24" customHeight="1">
      <c r="A146" s="10">
        <v>145</v>
      </c>
      <c r="B146" s="3">
        <f>tab!B147</f>
        <v>0</v>
      </c>
      <c r="C146" s="3">
        <f>IF(B146=$H$5,tab!C147,"")</f>
        <v>0</v>
      </c>
      <c r="D146" s="3">
        <f>IF(C146=$I$5,tab!D147,"")</f>
        <v>0</v>
      </c>
      <c r="E146" s="11">
        <f>IF(D146=$J$5,tab!E147,"")</f>
        <v>145</v>
      </c>
      <c r="F146" s="12">
        <f t="shared" si="8"/>
        <v>145</v>
      </c>
      <c r="L146" s="12">
        <f>IF($H$5=B146,A146,"")</f>
        <v>145</v>
      </c>
      <c r="M146" s="12">
        <f t="shared" si="6"/>
        <v>0</v>
      </c>
      <c r="N146" s="12">
        <f>IF(ISERROR(MATCH(listes!I150,formules!$M$2:$M$501,0)),"",A146)</f>
        <v>145</v>
      </c>
      <c r="O146" s="12" t="str">
        <f>IF(ISERROR(INDEX(long,SMALL($N$2:$N$501,A146),1)),"",INDEX(long,SMALL($N$2:$N$501,A146),1))</f>
        <v/>
      </c>
      <c r="P146" s="12">
        <f>IF($I$5=C146,A146,"")</f>
        <v>145</v>
      </c>
      <c r="Q146" s="12">
        <f t="shared" si="7"/>
        <v>0</v>
      </c>
      <c r="R146" s="12" t="str">
        <f>IF(ISERROR(MATCH(listes!N150,formules!$D$2:$D$501,0)),"",formules!A146)</f>
        <v/>
      </c>
      <c r="S146" s="12" t="str">
        <f>IF(ISERROR(INDEX(haut,SMALL($R$2:$R$501,A146),1)),"",INDEX(haut,SMALL($R$2:$R$501,A146),1))</f>
        <v/>
      </c>
    </row>
    <row r="147" spans="1:19" ht="24" customHeight="1">
      <c r="A147" s="10">
        <v>146</v>
      </c>
      <c r="B147" s="3">
        <f>tab!B148</f>
        <v>0</v>
      </c>
      <c r="C147" s="3">
        <f>IF(B147=$H$5,tab!C148,"")</f>
        <v>0</v>
      </c>
      <c r="D147" s="3">
        <f>IF(C147=$I$5,tab!D148,"")</f>
        <v>0</v>
      </c>
      <c r="E147" s="11">
        <f>IF(D147=$J$5,tab!E148,"")</f>
        <v>146</v>
      </c>
      <c r="F147" s="12">
        <f t="shared" si="8"/>
        <v>146</v>
      </c>
      <c r="L147" s="12">
        <f>IF($H$5=B147,A147,"")</f>
        <v>146</v>
      </c>
      <c r="M147" s="12">
        <f t="shared" si="6"/>
        <v>0</v>
      </c>
      <c r="N147" s="12">
        <f>IF(ISERROR(MATCH(listes!I151,formules!$M$2:$M$501,0)),"",A147)</f>
        <v>146</v>
      </c>
      <c r="O147" s="12" t="str">
        <f>IF(ISERROR(INDEX(long,SMALL($N$2:$N$501,A147),1)),"",INDEX(long,SMALL($N$2:$N$501,A147),1))</f>
        <v/>
      </c>
      <c r="P147" s="12">
        <f>IF($I$5=C147,A147,"")</f>
        <v>146</v>
      </c>
      <c r="Q147" s="12">
        <f t="shared" si="7"/>
        <v>0</v>
      </c>
      <c r="R147" s="12" t="str">
        <f>IF(ISERROR(MATCH(listes!N151,formules!$D$2:$D$501,0)),"",formules!A147)</f>
        <v/>
      </c>
      <c r="S147" s="12" t="str">
        <f>IF(ISERROR(INDEX(haut,SMALL($R$2:$R$501,A147),1)),"",INDEX(haut,SMALL($R$2:$R$501,A147),1))</f>
        <v/>
      </c>
    </row>
    <row r="148" spans="1:19" ht="24" customHeight="1">
      <c r="A148" s="10">
        <v>147</v>
      </c>
      <c r="B148" s="3">
        <f>tab!B149</f>
        <v>0</v>
      </c>
      <c r="C148" s="3">
        <f>IF(B148=$H$5,tab!C149,"")</f>
        <v>0</v>
      </c>
      <c r="D148" s="3">
        <f>IF(C148=$I$5,tab!D149,"")</f>
        <v>0</v>
      </c>
      <c r="E148" s="11">
        <f>IF(D148=$J$5,tab!E149,"")</f>
        <v>147</v>
      </c>
      <c r="F148" s="12">
        <f t="shared" si="8"/>
        <v>147</v>
      </c>
      <c r="L148" s="12">
        <f>IF($H$5=B148,A148,"")</f>
        <v>147</v>
      </c>
      <c r="M148" s="12">
        <f t="shared" si="6"/>
        <v>0</v>
      </c>
      <c r="N148" s="12">
        <f>IF(ISERROR(MATCH(listes!I152,formules!$M$2:$M$501,0)),"",A148)</f>
        <v>147</v>
      </c>
      <c r="O148" s="12" t="str">
        <f>IF(ISERROR(INDEX(long,SMALL($N$2:$N$501,A148),1)),"",INDEX(long,SMALL($N$2:$N$501,A148),1))</f>
        <v/>
      </c>
      <c r="P148" s="12">
        <f>IF($I$5=C148,A148,"")</f>
        <v>147</v>
      </c>
      <c r="Q148" s="12">
        <f t="shared" si="7"/>
        <v>0</v>
      </c>
      <c r="R148" s="12" t="str">
        <f>IF(ISERROR(MATCH(listes!N152,formules!$D$2:$D$501,0)),"",formules!A148)</f>
        <v/>
      </c>
      <c r="S148" s="12" t="str">
        <f>IF(ISERROR(INDEX(haut,SMALL($R$2:$R$501,A148),1)),"",INDEX(haut,SMALL($R$2:$R$501,A148),1))</f>
        <v/>
      </c>
    </row>
    <row r="149" spans="1:19" ht="24" customHeight="1">
      <c r="A149" s="10">
        <v>148</v>
      </c>
      <c r="B149" s="3">
        <f>tab!B150</f>
        <v>0</v>
      </c>
      <c r="C149" s="3">
        <f>IF(B149=$H$5,tab!C150,"")</f>
        <v>0</v>
      </c>
      <c r="D149" s="3">
        <f>IF(C149=$I$5,tab!D150,"")</f>
        <v>0</v>
      </c>
      <c r="E149" s="11">
        <f>IF(D149=$J$5,tab!E150,"")</f>
        <v>148</v>
      </c>
      <c r="F149" s="12">
        <f t="shared" si="8"/>
        <v>148</v>
      </c>
      <c r="L149" s="12">
        <f>IF($H$5=B149,A149,"")</f>
        <v>148</v>
      </c>
      <c r="M149" s="12">
        <f t="shared" si="6"/>
        <v>0</v>
      </c>
      <c r="N149" s="12">
        <f>IF(ISERROR(MATCH(listes!I153,formules!$M$2:$M$501,0)),"",A149)</f>
        <v>148</v>
      </c>
      <c r="O149" s="12" t="str">
        <f>IF(ISERROR(INDEX(long,SMALL($N$2:$N$501,A149),1)),"",INDEX(long,SMALL($N$2:$N$501,A149),1))</f>
        <v/>
      </c>
      <c r="P149" s="12">
        <f>IF($I$5=C149,A149,"")</f>
        <v>148</v>
      </c>
      <c r="Q149" s="12">
        <f t="shared" si="7"/>
        <v>0</v>
      </c>
      <c r="R149" s="12" t="str">
        <f>IF(ISERROR(MATCH(listes!N153,formules!$D$2:$D$501,0)),"",formules!A149)</f>
        <v/>
      </c>
      <c r="S149" s="12" t="str">
        <f>IF(ISERROR(INDEX(haut,SMALL($R$2:$R$501,A149),1)),"",INDEX(haut,SMALL($R$2:$R$501,A149),1))</f>
        <v/>
      </c>
    </row>
    <row r="150" spans="1:19" ht="24" customHeight="1">
      <c r="A150" s="10">
        <v>149</v>
      </c>
      <c r="B150" s="3">
        <f>tab!B151</f>
        <v>0</v>
      </c>
      <c r="C150" s="3">
        <f>IF(B150=$H$5,tab!C151,"")</f>
        <v>0</v>
      </c>
      <c r="D150" s="3">
        <f>IF(C150=$I$5,tab!D151,"")</f>
        <v>0</v>
      </c>
      <c r="E150" s="11">
        <f>IF(D150=$J$5,tab!E151,"")</f>
        <v>149</v>
      </c>
      <c r="F150" s="12">
        <f t="shared" si="8"/>
        <v>149</v>
      </c>
      <c r="L150" s="12">
        <f>IF($H$5=B150,A150,"")</f>
        <v>149</v>
      </c>
      <c r="M150" s="12">
        <f t="shared" si="6"/>
        <v>0</v>
      </c>
      <c r="N150" s="12">
        <f>IF(ISERROR(MATCH(listes!I154,formules!$M$2:$M$501,0)),"",A150)</f>
        <v>149</v>
      </c>
      <c r="O150" s="12" t="str">
        <f>IF(ISERROR(INDEX(long,SMALL($N$2:$N$501,A150),1)),"",INDEX(long,SMALL($N$2:$N$501,A150),1))</f>
        <v/>
      </c>
      <c r="P150" s="12">
        <f>IF($I$5=C150,A150,"")</f>
        <v>149</v>
      </c>
      <c r="Q150" s="12">
        <f t="shared" si="7"/>
        <v>0</v>
      </c>
      <c r="R150" s="12" t="str">
        <f>IF(ISERROR(MATCH(listes!N154,formules!$D$2:$D$501,0)),"",formules!A150)</f>
        <v/>
      </c>
      <c r="S150" s="12" t="str">
        <f>IF(ISERROR(INDEX(haut,SMALL($R$2:$R$501,A150),1)),"",INDEX(haut,SMALL($R$2:$R$501,A150),1))</f>
        <v/>
      </c>
    </row>
    <row r="151" spans="1:19" ht="24" customHeight="1">
      <c r="A151" s="10">
        <v>150</v>
      </c>
      <c r="B151" s="3">
        <f>tab!B152</f>
        <v>0</v>
      </c>
      <c r="C151" s="3">
        <f>IF(B151=$H$5,tab!C152,"")</f>
        <v>0</v>
      </c>
      <c r="D151" s="3">
        <f>IF(C151=$I$5,tab!D152,"")</f>
        <v>0</v>
      </c>
      <c r="E151" s="11">
        <f>IF(D151=$J$5,tab!E152,"")</f>
        <v>150</v>
      </c>
      <c r="F151" s="12">
        <f t="shared" si="8"/>
        <v>150</v>
      </c>
      <c r="L151" s="12">
        <f>IF($H$5=B151,A151,"")</f>
        <v>150</v>
      </c>
      <c r="M151" s="12">
        <f t="shared" si="6"/>
        <v>0</v>
      </c>
      <c r="N151" s="12">
        <f>IF(ISERROR(MATCH(listes!I155,formules!$M$2:$M$501,0)),"",A151)</f>
        <v>150</v>
      </c>
      <c r="O151" s="12" t="str">
        <f>IF(ISERROR(INDEX(long,SMALL($N$2:$N$501,A151),1)),"",INDEX(long,SMALL($N$2:$N$501,A151),1))</f>
        <v/>
      </c>
      <c r="P151" s="12">
        <f>IF($I$5=C151,A151,"")</f>
        <v>150</v>
      </c>
      <c r="Q151" s="12">
        <f t="shared" si="7"/>
        <v>0</v>
      </c>
      <c r="R151" s="12" t="str">
        <f>IF(ISERROR(MATCH(listes!N155,formules!$D$2:$D$501,0)),"",formules!A151)</f>
        <v/>
      </c>
      <c r="S151" s="12" t="str">
        <f>IF(ISERROR(INDEX(haut,SMALL($R$2:$R$501,A151),1)),"",INDEX(haut,SMALL($R$2:$R$501,A151),1))</f>
        <v/>
      </c>
    </row>
    <row r="152" spans="1:19" ht="24" customHeight="1">
      <c r="A152" s="10">
        <v>151</v>
      </c>
      <c r="B152" s="3">
        <f>tab!B153</f>
        <v>0</v>
      </c>
      <c r="C152" s="3">
        <f>IF(B152=$H$5,tab!C153,"")</f>
        <v>0</v>
      </c>
      <c r="D152" s="3">
        <f>IF(C152=$I$5,tab!D153,"")</f>
        <v>0</v>
      </c>
      <c r="E152" s="11">
        <f>IF(D152=$J$5,tab!E153,"")</f>
        <v>151</v>
      </c>
      <c r="F152" s="12">
        <f t="shared" si="8"/>
        <v>151</v>
      </c>
      <c r="L152" s="12">
        <f>IF($H$5=B152,A152,"")</f>
        <v>151</v>
      </c>
      <c r="M152" s="12">
        <f t="shared" ref="M152:M215" si="9">IF(ISERROR(INDEX($C$2:$C$501,SMALL($L$2:$L$501,A152),1)),"",INDEX($C$2:$C$501,SMALL($L$2:$L$501,A152),1))</f>
        <v>0</v>
      </c>
      <c r="N152" s="12">
        <f>IF(ISERROR(MATCH(listes!I156,formules!$M$2:$M$501,0)),"",A152)</f>
        <v>151</v>
      </c>
      <c r="O152" s="12" t="str">
        <f>IF(ISERROR(INDEX(long,SMALL($N$2:$N$501,A152),1)),"",INDEX(long,SMALL($N$2:$N$501,A152),1))</f>
        <v/>
      </c>
      <c r="P152" s="12">
        <f>IF($I$5=C152,A152,"")</f>
        <v>151</v>
      </c>
      <c r="Q152" s="12">
        <f t="shared" ref="Q152:Q215" si="10">IF(ISERROR(INDEX($D$2:$D$501,SMALL($P$2:$P$501,A152),1)),"",INDEX($D$2:$D$501,SMALL($P$2:$P$501,A152),1))</f>
        <v>0</v>
      </c>
      <c r="R152" s="12" t="str">
        <f>IF(ISERROR(MATCH(listes!N156,formules!$D$2:$D$501,0)),"",formules!A152)</f>
        <v/>
      </c>
      <c r="S152" s="12" t="str">
        <f>IF(ISERROR(INDEX(haut,SMALL($R$2:$R$501,A152),1)),"",INDEX(haut,SMALL($R$2:$R$501,A152),1))</f>
        <v/>
      </c>
    </row>
    <row r="153" spans="1:19" ht="24" customHeight="1">
      <c r="A153" s="10">
        <v>152</v>
      </c>
      <c r="B153" s="3">
        <f>tab!B154</f>
        <v>0</v>
      </c>
      <c r="C153" s="3">
        <f>IF(B153=$H$5,tab!C154,"")</f>
        <v>0</v>
      </c>
      <c r="D153" s="3">
        <f>IF(C153=$I$5,tab!D154,"")</f>
        <v>0</v>
      </c>
      <c r="E153" s="11">
        <f>IF(D153=$J$5,tab!E154,"")</f>
        <v>152</v>
      </c>
      <c r="F153" s="12">
        <f t="shared" si="8"/>
        <v>152</v>
      </c>
      <c r="L153" s="12">
        <f>IF($H$5=B153,A153,"")</f>
        <v>152</v>
      </c>
      <c r="M153" s="12">
        <f t="shared" si="9"/>
        <v>0</v>
      </c>
      <c r="N153" s="12">
        <f>IF(ISERROR(MATCH(listes!I157,formules!$M$2:$M$501,0)),"",A153)</f>
        <v>152</v>
      </c>
      <c r="O153" s="12" t="str">
        <f>IF(ISERROR(INDEX(long,SMALL($N$2:$N$501,A153),1)),"",INDEX(long,SMALL($N$2:$N$501,A153),1))</f>
        <v/>
      </c>
      <c r="P153" s="12">
        <f>IF($I$5=C153,A153,"")</f>
        <v>152</v>
      </c>
      <c r="Q153" s="12">
        <f t="shared" si="10"/>
        <v>0</v>
      </c>
      <c r="R153" s="12" t="str">
        <f>IF(ISERROR(MATCH(listes!N157,formules!$D$2:$D$501,0)),"",formules!A153)</f>
        <v/>
      </c>
      <c r="S153" s="12" t="str">
        <f>IF(ISERROR(INDEX(haut,SMALL($R$2:$R$501,A153),1)),"",INDEX(haut,SMALL($R$2:$R$501,A153),1))</f>
        <v/>
      </c>
    </row>
    <row r="154" spans="1:19" ht="24" customHeight="1">
      <c r="A154" s="10">
        <v>153</v>
      </c>
      <c r="B154" s="3">
        <f>tab!B155</f>
        <v>0</v>
      </c>
      <c r="C154" s="3">
        <f>IF(B154=$H$5,tab!C155,"")</f>
        <v>0</v>
      </c>
      <c r="D154" s="3">
        <f>IF(C154=$I$5,tab!D155,"")</f>
        <v>0</v>
      </c>
      <c r="E154" s="11">
        <f>IF(D154=$J$5,tab!E155,"")</f>
        <v>153</v>
      </c>
      <c r="F154" s="12">
        <f t="shared" si="8"/>
        <v>153</v>
      </c>
      <c r="L154" s="12">
        <f>IF($H$5=B154,A154,"")</f>
        <v>153</v>
      </c>
      <c r="M154" s="12">
        <f t="shared" si="9"/>
        <v>0</v>
      </c>
      <c r="N154" s="12">
        <f>IF(ISERROR(MATCH(listes!I158,formules!$M$2:$M$501,0)),"",A154)</f>
        <v>153</v>
      </c>
      <c r="O154" s="12" t="str">
        <f>IF(ISERROR(INDEX(long,SMALL($N$2:$N$501,A154),1)),"",INDEX(long,SMALL($N$2:$N$501,A154),1))</f>
        <v/>
      </c>
      <c r="P154" s="12">
        <f>IF($I$5=C154,A154,"")</f>
        <v>153</v>
      </c>
      <c r="Q154" s="12">
        <f t="shared" si="10"/>
        <v>0</v>
      </c>
      <c r="R154" s="12" t="str">
        <f>IF(ISERROR(MATCH(listes!N158,formules!$D$2:$D$501,0)),"",formules!A154)</f>
        <v/>
      </c>
      <c r="S154" s="12" t="str">
        <f>IF(ISERROR(INDEX(haut,SMALL($R$2:$R$501,A154),1)),"",INDEX(haut,SMALL($R$2:$R$501,A154),1))</f>
        <v/>
      </c>
    </row>
    <row r="155" spans="1:19" ht="24" customHeight="1">
      <c r="A155" s="10">
        <v>154</v>
      </c>
      <c r="B155" s="3">
        <f>tab!B156</f>
        <v>0</v>
      </c>
      <c r="C155" s="3">
        <f>IF(B155=$H$5,tab!C156,"")</f>
        <v>0</v>
      </c>
      <c r="D155" s="3">
        <f>IF(C155=$I$5,tab!D156,"")</f>
        <v>0</v>
      </c>
      <c r="E155" s="11">
        <f>IF(D155=$J$5,tab!E156,"")</f>
        <v>154</v>
      </c>
      <c r="F155" s="12">
        <f t="shared" ref="F155:F218" si="11">IF(ISNUMBER(E155),A155,"")</f>
        <v>154</v>
      </c>
      <c r="L155" s="12">
        <f>IF($H$5=B155,A155,"")</f>
        <v>154</v>
      </c>
      <c r="M155" s="12">
        <f t="shared" si="9"/>
        <v>0</v>
      </c>
      <c r="N155" s="12">
        <f>IF(ISERROR(MATCH(listes!I159,formules!$M$2:$M$501,0)),"",A155)</f>
        <v>154</v>
      </c>
      <c r="O155" s="12" t="str">
        <f>IF(ISERROR(INDEX(long,SMALL($N$2:$N$501,A155),1)),"",INDEX(long,SMALL($N$2:$N$501,A155),1))</f>
        <v/>
      </c>
      <c r="P155" s="12">
        <f>IF($I$5=C155,A155,"")</f>
        <v>154</v>
      </c>
      <c r="Q155" s="12">
        <f t="shared" si="10"/>
        <v>0</v>
      </c>
      <c r="R155" s="12" t="str">
        <f>IF(ISERROR(MATCH(listes!N159,formules!$D$2:$D$501,0)),"",formules!A155)</f>
        <v/>
      </c>
      <c r="S155" s="12" t="str">
        <f>IF(ISERROR(INDEX(haut,SMALL($R$2:$R$501,A155),1)),"",INDEX(haut,SMALL($R$2:$R$501,A155),1))</f>
        <v/>
      </c>
    </row>
    <row r="156" spans="1:19" ht="24" customHeight="1">
      <c r="A156" s="10">
        <v>155</v>
      </c>
      <c r="B156" s="3">
        <f>tab!B157</f>
        <v>0</v>
      </c>
      <c r="C156" s="3">
        <f>IF(B156=$H$5,tab!C157,"")</f>
        <v>0</v>
      </c>
      <c r="D156" s="3">
        <f>IF(C156=$I$5,tab!D157,"")</f>
        <v>0</v>
      </c>
      <c r="E156" s="11">
        <f>IF(D156=$J$5,tab!E157,"")</f>
        <v>155</v>
      </c>
      <c r="F156" s="12">
        <f t="shared" si="11"/>
        <v>155</v>
      </c>
      <c r="L156" s="12">
        <f>IF($H$5=B156,A156,"")</f>
        <v>155</v>
      </c>
      <c r="M156" s="12">
        <f t="shared" si="9"/>
        <v>0</v>
      </c>
      <c r="N156" s="12">
        <f>IF(ISERROR(MATCH(listes!I160,formules!$M$2:$M$501,0)),"",A156)</f>
        <v>155</v>
      </c>
      <c r="O156" s="12" t="str">
        <f>IF(ISERROR(INDEX(long,SMALL($N$2:$N$501,A156),1)),"",INDEX(long,SMALL($N$2:$N$501,A156),1))</f>
        <v/>
      </c>
      <c r="P156" s="12">
        <f>IF($I$5=C156,A156,"")</f>
        <v>155</v>
      </c>
      <c r="Q156" s="12">
        <f t="shared" si="10"/>
        <v>0</v>
      </c>
      <c r="R156" s="12" t="str">
        <f>IF(ISERROR(MATCH(listes!N160,formules!$D$2:$D$501,0)),"",formules!A156)</f>
        <v/>
      </c>
      <c r="S156" s="12" t="str">
        <f>IF(ISERROR(INDEX(haut,SMALL($R$2:$R$501,A156),1)),"",INDEX(haut,SMALL($R$2:$R$501,A156),1))</f>
        <v/>
      </c>
    </row>
    <row r="157" spans="1:19" ht="24" customHeight="1">
      <c r="A157" s="10">
        <v>156</v>
      </c>
      <c r="B157" s="3">
        <f>tab!B158</f>
        <v>0</v>
      </c>
      <c r="C157" s="3">
        <f>IF(B157=$H$5,tab!C158,"")</f>
        <v>0</v>
      </c>
      <c r="D157" s="3">
        <f>IF(C157=$I$5,tab!D158,"")</f>
        <v>0</v>
      </c>
      <c r="E157" s="11">
        <f>IF(D157=$J$5,tab!E158,"")</f>
        <v>156</v>
      </c>
      <c r="F157" s="12">
        <f t="shared" si="11"/>
        <v>156</v>
      </c>
      <c r="L157" s="12">
        <f>IF($H$5=B157,A157,"")</f>
        <v>156</v>
      </c>
      <c r="M157" s="12">
        <f t="shared" si="9"/>
        <v>0</v>
      </c>
      <c r="N157" s="12">
        <f>IF(ISERROR(MATCH(listes!I161,formules!$M$2:$M$501,0)),"",A157)</f>
        <v>156</v>
      </c>
      <c r="O157" s="12" t="str">
        <f>IF(ISERROR(INDEX(long,SMALL($N$2:$N$501,A157),1)),"",INDEX(long,SMALL($N$2:$N$501,A157),1))</f>
        <v/>
      </c>
      <c r="P157" s="12">
        <f>IF($I$5=C157,A157,"")</f>
        <v>156</v>
      </c>
      <c r="Q157" s="12">
        <f t="shared" si="10"/>
        <v>0</v>
      </c>
      <c r="R157" s="12" t="str">
        <f>IF(ISERROR(MATCH(listes!N161,formules!$D$2:$D$501,0)),"",formules!A157)</f>
        <v/>
      </c>
      <c r="S157" s="12" t="str">
        <f>IF(ISERROR(INDEX(haut,SMALL($R$2:$R$501,A157),1)),"",INDEX(haut,SMALL($R$2:$R$501,A157),1))</f>
        <v/>
      </c>
    </row>
    <row r="158" spans="1:19" ht="24" customHeight="1">
      <c r="A158" s="10">
        <v>157</v>
      </c>
      <c r="B158" s="3">
        <f>tab!B159</f>
        <v>0</v>
      </c>
      <c r="C158" s="3">
        <f>IF(B158=$H$5,tab!C159,"")</f>
        <v>0</v>
      </c>
      <c r="D158" s="3">
        <f>IF(C158=$I$5,tab!D159,"")</f>
        <v>0</v>
      </c>
      <c r="E158" s="11">
        <f>IF(D158=$J$5,tab!E159,"")</f>
        <v>157</v>
      </c>
      <c r="F158" s="12">
        <f t="shared" si="11"/>
        <v>157</v>
      </c>
      <c r="L158" s="12">
        <f>IF($H$5=B158,A158,"")</f>
        <v>157</v>
      </c>
      <c r="M158" s="12">
        <f t="shared" si="9"/>
        <v>0</v>
      </c>
      <c r="N158" s="12">
        <f>IF(ISERROR(MATCH(listes!I162,formules!$M$2:$M$501,0)),"",A158)</f>
        <v>157</v>
      </c>
      <c r="O158" s="12" t="str">
        <f>IF(ISERROR(INDEX(long,SMALL($N$2:$N$501,A158),1)),"",INDEX(long,SMALL($N$2:$N$501,A158),1))</f>
        <v/>
      </c>
      <c r="P158" s="12">
        <f>IF($I$5=C158,A158,"")</f>
        <v>157</v>
      </c>
      <c r="Q158" s="12">
        <f t="shared" si="10"/>
        <v>0</v>
      </c>
      <c r="R158" s="12" t="str">
        <f>IF(ISERROR(MATCH(listes!N162,formules!$D$2:$D$501,0)),"",formules!A158)</f>
        <v/>
      </c>
      <c r="S158" s="12" t="str">
        <f>IF(ISERROR(INDEX(haut,SMALL($R$2:$R$501,A158),1)),"",INDEX(haut,SMALL($R$2:$R$501,A158),1))</f>
        <v/>
      </c>
    </row>
    <row r="159" spans="1:19" ht="24" customHeight="1">
      <c r="A159" s="10">
        <v>158</v>
      </c>
      <c r="B159" s="3">
        <f>tab!B160</f>
        <v>0</v>
      </c>
      <c r="C159" s="3">
        <f>IF(B159=$H$5,tab!C160,"")</f>
        <v>0</v>
      </c>
      <c r="D159" s="3">
        <f>IF(C159=$I$5,tab!D160,"")</f>
        <v>0</v>
      </c>
      <c r="E159" s="11">
        <f>IF(D159=$J$5,tab!E160,"")</f>
        <v>158</v>
      </c>
      <c r="F159" s="12">
        <f t="shared" si="11"/>
        <v>158</v>
      </c>
      <c r="L159" s="12">
        <f>IF($H$5=B159,A159,"")</f>
        <v>158</v>
      </c>
      <c r="M159" s="12">
        <f t="shared" si="9"/>
        <v>0</v>
      </c>
      <c r="N159" s="12">
        <f>IF(ISERROR(MATCH(listes!I163,formules!$M$2:$M$501,0)),"",A159)</f>
        <v>158</v>
      </c>
      <c r="O159" s="12" t="str">
        <f>IF(ISERROR(INDEX(long,SMALL($N$2:$N$501,A159),1)),"",INDEX(long,SMALL($N$2:$N$501,A159),1))</f>
        <v/>
      </c>
      <c r="P159" s="12">
        <f>IF($I$5=C159,A159,"")</f>
        <v>158</v>
      </c>
      <c r="Q159" s="12">
        <f t="shared" si="10"/>
        <v>0</v>
      </c>
      <c r="R159" s="12" t="str">
        <f>IF(ISERROR(MATCH(listes!N163,formules!$D$2:$D$501,0)),"",formules!A159)</f>
        <v/>
      </c>
      <c r="S159" s="12" t="str">
        <f>IF(ISERROR(INDEX(haut,SMALL($R$2:$R$501,A159),1)),"",INDEX(haut,SMALL($R$2:$R$501,A159),1))</f>
        <v/>
      </c>
    </row>
    <row r="160" spans="1:19" ht="24" customHeight="1">
      <c r="A160" s="10">
        <v>159</v>
      </c>
      <c r="B160" s="3">
        <f>tab!B161</f>
        <v>0</v>
      </c>
      <c r="C160" s="3">
        <f>IF(B160=$H$5,tab!C161,"")</f>
        <v>0</v>
      </c>
      <c r="D160" s="3">
        <f>IF(C160=$I$5,tab!D161,"")</f>
        <v>0</v>
      </c>
      <c r="E160" s="11">
        <f>IF(D160=$J$5,tab!E161,"")</f>
        <v>159</v>
      </c>
      <c r="F160" s="12">
        <f t="shared" si="11"/>
        <v>159</v>
      </c>
      <c r="L160" s="12">
        <f>IF($H$5=B160,A160,"")</f>
        <v>159</v>
      </c>
      <c r="M160" s="12">
        <f t="shared" si="9"/>
        <v>0</v>
      </c>
      <c r="N160" s="12">
        <f>IF(ISERROR(MATCH(listes!I164,formules!$M$2:$M$501,0)),"",A160)</f>
        <v>159</v>
      </c>
      <c r="O160" s="12" t="str">
        <f>IF(ISERROR(INDEX(long,SMALL($N$2:$N$501,A160),1)),"",INDEX(long,SMALL($N$2:$N$501,A160),1))</f>
        <v/>
      </c>
      <c r="P160" s="12">
        <f>IF($I$5=C160,A160,"")</f>
        <v>159</v>
      </c>
      <c r="Q160" s="12">
        <f t="shared" si="10"/>
        <v>0</v>
      </c>
      <c r="R160" s="12" t="str">
        <f>IF(ISERROR(MATCH(listes!N164,formules!$D$2:$D$501,0)),"",formules!A160)</f>
        <v/>
      </c>
      <c r="S160" s="12" t="str">
        <f>IF(ISERROR(INDEX(haut,SMALL($R$2:$R$501,A160),1)),"",INDEX(haut,SMALL($R$2:$R$501,A160),1))</f>
        <v/>
      </c>
    </row>
    <row r="161" spans="1:19" ht="24" customHeight="1">
      <c r="A161" s="10">
        <v>160</v>
      </c>
      <c r="B161" s="3">
        <f>tab!B162</f>
        <v>0</v>
      </c>
      <c r="C161" s="3">
        <f>IF(B161=$H$5,tab!C162,"")</f>
        <v>0</v>
      </c>
      <c r="D161" s="3">
        <f>IF(C161=$I$5,tab!D162,"")</f>
        <v>0</v>
      </c>
      <c r="E161" s="11">
        <f>IF(D161=$J$5,tab!E162,"")</f>
        <v>160</v>
      </c>
      <c r="F161" s="12">
        <f t="shared" si="11"/>
        <v>160</v>
      </c>
      <c r="L161" s="12">
        <f>IF($H$5=B161,A161,"")</f>
        <v>160</v>
      </c>
      <c r="M161" s="12">
        <f t="shared" si="9"/>
        <v>0</v>
      </c>
      <c r="N161" s="12">
        <f>IF(ISERROR(MATCH(listes!I165,formules!$M$2:$M$501,0)),"",A161)</f>
        <v>160</v>
      </c>
      <c r="O161" s="12" t="str">
        <f>IF(ISERROR(INDEX(long,SMALL($N$2:$N$501,A161),1)),"",INDEX(long,SMALL($N$2:$N$501,A161),1))</f>
        <v/>
      </c>
      <c r="P161" s="12">
        <f>IF($I$5=C161,A161,"")</f>
        <v>160</v>
      </c>
      <c r="Q161" s="12">
        <f t="shared" si="10"/>
        <v>0</v>
      </c>
      <c r="R161" s="12" t="str">
        <f>IF(ISERROR(MATCH(listes!N165,formules!$D$2:$D$501,0)),"",formules!A161)</f>
        <v/>
      </c>
      <c r="S161" s="12" t="str">
        <f>IF(ISERROR(INDEX(haut,SMALL($R$2:$R$501,A161),1)),"",INDEX(haut,SMALL($R$2:$R$501,A161),1))</f>
        <v/>
      </c>
    </row>
    <row r="162" spans="1:19" ht="24" customHeight="1">
      <c r="A162" s="10">
        <v>161</v>
      </c>
      <c r="B162" s="3">
        <f>tab!B163</f>
        <v>0</v>
      </c>
      <c r="C162" s="3">
        <f>IF(B162=$H$5,tab!C163,"")</f>
        <v>0</v>
      </c>
      <c r="D162" s="3">
        <f>IF(C162=$I$5,tab!D163,"")</f>
        <v>0</v>
      </c>
      <c r="E162" s="11">
        <f>IF(D162=$J$5,tab!E163,"")</f>
        <v>161</v>
      </c>
      <c r="F162" s="12">
        <f t="shared" si="11"/>
        <v>161</v>
      </c>
      <c r="L162" s="12">
        <f>IF($H$5=B162,A162,"")</f>
        <v>161</v>
      </c>
      <c r="M162" s="12">
        <f t="shared" si="9"/>
        <v>0</v>
      </c>
      <c r="N162" s="12">
        <f>IF(ISERROR(MATCH(listes!I166,formules!$M$2:$M$501,0)),"",A162)</f>
        <v>161</v>
      </c>
      <c r="O162" s="12" t="str">
        <f>IF(ISERROR(INDEX(long,SMALL($N$2:$N$501,A162),1)),"",INDEX(long,SMALL($N$2:$N$501,A162),1))</f>
        <v/>
      </c>
      <c r="P162" s="12">
        <f>IF($I$5=C162,A162,"")</f>
        <v>161</v>
      </c>
      <c r="Q162" s="12">
        <f t="shared" si="10"/>
        <v>0</v>
      </c>
      <c r="R162" s="12" t="str">
        <f>IF(ISERROR(MATCH(listes!N166,formules!$D$2:$D$501,0)),"",formules!A162)</f>
        <v/>
      </c>
      <c r="S162" s="12" t="str">
        <f>IF(ISERROR(INDEX(haut,SMALL($R$2:$R$501,A162),1)),"",INDEX(haut,SMALL($R$2:$R$501,A162),1))</f>
        <v/>
      </c>
    </row>
    <row r="163" spans="1:19" ht="24" customHeight="1">
      <c r="A163" s="10">
        <v>162</v>
      </c>
      <c r="B163" s="3">
        <f>tab!B164</f>
        <v>0</v>
      </c>
      <c r="C163" s="3">
        <f>IF(B163=$H$5,tab!C164,"")</f>
        <v>0</v>
      </c>
      <c r="D163" s="3">
        <f>IF(C163=$I$5,tab!D164,"")</f>
        <v>0</v>
      </c>
      <c r="E163" s="11">
        <f>IF(D163=$J$5,tab!E164,"")</f>
        <v>162</v>
      </c>
      <c r="F163" s="12">
        <f t="shared" si="11"/>
        <v>162</v>
      </c>
      <c r="L163" s="12">
        <f>IF($H$5=B163,A163,"")</f>
        <v>162</v>
      </c>
      <c r="M163" s="12">
        <f t="shared" si="9"/>
        <v>0</v>
      </c>
      <c r="N163" s="12">
        <f>IF(ISERROR(MATCH(listes!I167,formules!$M$2:$M$501,0)),"",A163)</f>
        <v>162</v>
      </c>
      <c r="O163" s="12" t="str">
        <f>IF(ISERROR(INDEX(long,SMALL($N$2:$N$501,A163),1)),"",INDEX(long,SMALL($N$2:$N$501,A163),1))</f>
        <v/>
      </c>
      <c r="P163" s="12">
        <f>IF($I$5=C163,A163,"")</f>
        <v>162</v>
      </c>
      <c r="Q163" s="12">
        <f t="shared" si="10"/>
        <v>0</v>
      </c>
      <c r="R163" s="12" t="str">
        <f>IF(ISERROR(MATCH(listes!N167,formules!$D$2:$D$501,0)),"",formules!A163)</f>
        <v/>
      </c>
      <c r="S163" s="12" t="str">
        <f>IF(ISERROR(INDEX(haut,SMALL($R$2:$R$501,A163),1)),"",INDEX(haut,SMALL($R$2:$R$501,A163),1))</f>
        <v/>
      </c>
    </row>
    <row r="164" spans="1:19" ht="24" customHeight="1">
      <c r="A164" s="10">
        <v>163</v>
      </c>
      <c r="B164" s="3">
        <f>tab!B165</f>
        <v>0</v>
      </c>
      <c r="C164" s="3">
        <f>IF(B164=$H$5,tab!C165,"")</f>
        <v>0</v>
      </c>
      <c r="D164" s="3">
        <f>IF(C164=$I$5,tab!D165,"")</f>
        <v>0</v>
      </c>
      <c r="E164" s="11">
        <f>IF(D164=$J$5,tab!E165,"")</f>
        <v>163</v>
      </c>
      <c r="F164" s="12">
        <f t="shared" si="11"/>
        <v>163</v>
      </c>
      <c r="L164" s="12">
        <f>IF($H$5=B164,A164,"")</f>
        <v>163</v>
      </c>
      <c r="M164" s="12">
        <f t="shared" si="9"/>
        <v>0</v>
      </c>
      <c r="N164" s="12">
        <f>IF(ISERROR(MATCH(listes!I168,formules!$M$2:$M$501,0)),"",A164)</f>
        <v>163</v>
      </c>
      <c r="O164" s="12" t="str">
        <f>IF(ISERROR(INDEX(long,SMALL($N$2:$N$501,A164),1)),"",INDEX(long,SMALL($N$2:$N$501,A164),1))</f>
        <v/>
      </c>
      <c r="P164" s="12">
        <f>IF($I$5=C164,A164,"")</f>
        <v>163</v>
      </c>
      <c r="Q164" s="12">
        <f t="shared" si="10"/>
        <v>0</v>
      </c>
      <c r="R164" s="12" t="str">
        <f>IF(ISERROR(MATCH(listes!N168,formules!$D$2:$D$501,0)),"",formules!A164)</f>
        <v/>
      </c>
      <c r="S164" s="12" t="str">
        <f>IF(ISERROR(INDEX(haut,SMALL($R$2:$R$501,A164),1)),"",INDEX(haut,SMALL($R$2:$R$501,A164),1))</f>
        <v/>
      </c>
    </row>
    <row r="165" spans="1:19" ht="24" customHeight="1">
      <c r="A165" s="10">
        <v>164</v>
      </c>
      <c r="B165" s="3">
        <f>tab!B166</f>
        <v>0</v>
      </c>
      <c r="C165" s="3">
        <f>IF(B165=$H$5,tab!C166,"")</f>
        <v>0</v>
      </c>
      <c r="D165" s="3">
        <f>IF(C165=$I$5,tab!D166,"")</f>
        <v>0</v>
      </c>
      <c r="E165" s="11">
        <f>IF(D165=$J$5,tab!E166,"")</f>
        <v>164</v>
      </c>
      <c r="F165" s="12">
        <f t="shared" si="11"/>
        <v>164</v>
      </c>
      <c r="L165" s="12">
        <f>IF($H$5=B165,A165,"")</f>
        <v>164</v>
      </c>
      <c r="M165" s="12">
        <f t="shared" si="9"/>
        <v>0</v>
      </c>
      <c r="N165" s="12">
        <f>IF(ISERROR(MATCH(listes!I169,formules!$M$2:$M$501,0)),"",A165)</f>
        <v>164</v>
      </c>
      <c r="O165" s="12" t="str">
        <f>IF(ISERROR(INDEX(long,SMALL($N$2:$N$501,A165),1)),"",INDEX(long,SMALL($N$2:$N$501,A165),1))</f>
        <v/>
      </c>
      <c r="P165" s="12">
        <f>IF($I$5=C165,A165,"")</f>
        <v>164</v>
      </c>
      <c r="Q165" s="12">
        <f t="shared" si="10"/>
        <v>0</v>
      </c>
      <c r="R165" s="12" t="str">
        <f>IF(ISERROR(MATCH(listes!N169,formules!$D$2:$D$501,0)),"",formules!A165)</f>
        <v/>
      </c>
      <c r="S165" s="12" t="str">
        <f>IF(ISERROR(INDEX(haut,SMALL($R$2:$R$501,A165),1)),"",INDEX(haut,SMALL($R$2:$R$501,A165),1))</f>
        <v/>
      </c>
    </row>
    <row r="166" spans="1:19" ht="24" customHeight="1">
      <c r="A166" s="10">
        <v>165</v>
      </c>
      <c r="B166" s="3">
        <f>tab!B167</f>
        <v>0</v>
      </c>
      <c r="C166" s="3">
        <f>IF(B166=$H$5,tab!C167,"")</f>
        <v>0</v>
      </c>
      <c r="D166" s="3">
        <f>IF(C166=$I$5,tab!D167,"")</f>
        <v>0</v>
      </c>
      <c r="E166" s="11">
        <f>IF(D166=$J$5,tab!E167,"")</f>
        <v>165</v>
      </c>
      <c r="F166" s="12">
        <f t="shared" si="11"/>
        <v>165</v>
      </c>
      <c r="L166" s="12">
        <f>IF($H$5=B166,A166,"")</f>
        <v>165</v>
      </c>
      <c r="M166" s="12">
        <f t="shared" si="9"/>
        <v>0</v>
      </c>
      <c r="N166" s="12">
        <f>IF(ISERROR(MATCH(listes!I170,formules!$M$2:$M$501,0)),"",A166)</f>
        <v>165</v>
      </c>
      <c r="O166" s="12" t="str">
        <f>IF(ISERROR(INDEX(long,SMALL($N$2:$N$501,A166),1)),"",INDEX(long,SMALL($N$2:$N$501,A166),1))</f>
        <v/>
      </c>
      <c r="P166" s="12">
        <f>IF($I$5=C166,A166,"")</f>
        <v>165</v>
      </c>
      <c r="Q166" s="12">
        <f t="shared" si="10"/>
        <v>0</v>
      </c>
      <c r="R166" s="12" t="str">
        <f>IF(ISERROR(MATCH(listes!N170,formules!$D$2:$D$501,0)),"",formules!A166)</f>
        <v/>
      </c>
      <c r="S166" s="12" t="str">
        <f>IF(ISERROR(INDEX(haut,SMALL($R$2:$R$501,A166),1)),"",INDEX(haut,SMALL($R$2:$R$501,A166),1))</f>
        <v/>
      </c>
    </row>
    <row r="167" spans="1:19" ht="24" customHeight="1">
      <c r="A167" s="10">
        <v>166</v>
      </c>
      <c r="B167" s="3">
        <f>tab!B168</f>
        <v>0</v>
      </c>
      <c r="C167" s="3">
        <f>IF(B167=$H$5,tab!C168,"")</f>
        <v>0</v>
      </c>
      <c r="D167" s="3">
        <f>IF(C167=$I$5,tab!D168,"")</f>
        <v>0</v>
      </c>
      <c r="E167" s="11">
        <f>IF(D167=$J$5,tab!E168,"")</f>
        <v>166</v>
      </c>
      <c r="F167" s="12">
        <f t="shared" si="11"/>
        <v>166</v>
      </c>
      <c r="L167" s="12">
        <f>IF($H$5=B167,A167,"")</f>
        <v>166</v>
      </c>
      <c r="M167" s="12">
        <f t="shared" si="9"/>
        <v>0</v>
      </c>
      <c r="N167" s="12">
        <f>IF(ISERROR(MATCH(listes!I171,formules!$M$2:$M$501,0)),"",A167)</f>
        <v>166</v>
      </c>
      <c r="O167" s="12" t="str">
        <f>IF(ISERROR(INDEX(long,SMALL($N$2:$N$501,A167),1)),"",INDEX(long,SMALL($N$2:$N$501,A167),1))</f>
        <v/>
      </c>
      <c r="P167" s="12">
        <f>IF($I$5=C167,A167,"")</f>
        <v>166</v>
      </c>
      <c r="Q167" s="12">
        <f t="shared" si="10"/>
        <v>0</v>
      </c>
      <c r="R167" s="12" t="str">
        <f>IF(ISERROR(MATCH(listes!N171,formules!$D$2:$D$501,0)),"",formules!A167)</f>
        <v/>
      </c>
      <c r="S167" s="12" t="str">
        <f>IF(ISERROR(INDEX(haut,SMALL($R$2:$R$501,A167),1)),"",INDEX(haut,SMALL($R$2:$R$501,A167),1))</f>
        <v/>
      </c>
    </row>
    <row r="168" spans="1:19" ht="24" customHeight="1">
      <c r="A168" s="10">
        <v>167</v>
      </c>
      <c r="B168" s="3">
        <f>tab!B169</f>
        <v>0</v>
      </c>
      <c r="C168" s="3">
        <f>IF(B168=$H$5,tab!C169,"")</f>
        <v>0</v>
      </c>
      <c r="D168" s="3">
        <f>IF(C168=$I$5,tab!D169,"")</f>
        <v>0</v>
      </c>
      <c r="E168" s="11">
        <f>IF(D168=$J$5,tab!E169,"")</f>
        <v>167</v>
      </c>
      <c r="F168" s="12">
        <f t="shared" si="11"/>
        <v>167</v>
      </c>
      <c r="L168" s="12">
        <f>IF($H$5=B168,A168,"")</f>
        <v>167</v>
      </c>
      <c r="M168" s="12">
        <f t="shared" si="9"/>
        <v>0</v>
      </c>
      <c r="N168" s="12">
        <f>IF(ISERROR(MATCH(listes!I172,formules!$M$2:$M$501,0)),"",A168)</f>
        <v>167</v>
      </c>
      <c r="O168" s="12" t="str">
        <f>IF(ISERROR(INDEX(long,SMALL($N$2:$N$501,A168),1)),"",INDEX(long,SMALL($N$2:$N$501,A168),1))</f>
        <v/>
      </c>
      <c r="P168" s="12">
        <f>IF($I$5=C168,A168,"")</f>
        <v>167</v>
      </c>
      <c r="Q168" s="12">
        <f t="shared" si="10"/>
        <v>0</v>
      </c>
      <c r="R168" s="12" t="str">
        <f>IF(ISERROR(MATCH(listes!N172,formules!$D$2:$D$501,0)),"",formules!A168)</f>
        <v/>
      </c>
      <c r="S168" s="12" t="str">
        <f>IF(ISERROR(INDEX(haut,SMALL($R$2:$R$501,A168),1)),"",INDEX(haut,SMALL($R$2:$R$501,A168),1))</f>
        <v/>
      </c>
    </row>
    <row r="169" spans="1:19" ht="24" customHeight="1">
      <c r="A169" s="10">
        <v>168</v>
      </c>
      <c r="B169" s="3">
        <f>tab!B170</f>
        <v>0</v>
      </c>
      <c r="C169" s="3">
        <f>IF(B169=$H$5,tab!C170,"")</f>
        <v>0</v>
      </c>
      <c r="D169" s="3">
        <f>IF(C169=$I$5,tab!D170,"")</f>
        <v>0</v>
      </c>
      <c r="E169" s="11">
        <f>IF(D169=$J$5,tab!E170,"")</f>
        <v>168</v>
      </c>
      <c r="F169" s="12">
        <f t="shared" si="11"/>
        <v>168</v>
      </c>
      <c r="L169" s="12">
        <f>IF($H$5=B169,A169,"")</f>
        <v>168</v>
      </c>
      <c r="M169" s="12">
        <f t="shared" si="9"/>
        <v>0</v>
      </c>
      <c r="N169" s="12">
        <f>IF(ISERROR(MATCH(listes!I173,formules!$M$2:$M$501,0)),"",A169)</f>
        <v>168</v>
      </c>
      <c r="O169" s="12" t="str">
        <f>IF(ISERROR(INDEX(long,SMALL($N$2:$N$501,A169),1)),"",INDEX(long,SMALL($N$2:$N$501,A169),1))</f>
        <v/>
      </c>
      <c r="P169" s="12">
        <f>IF($I$5=C169,A169,"")</f>
        <v>168</v>
      </c>
      <c r="Q169" s="12">
        <f t="shared" si="10"/>
        <v>0</v>
      </c>
      <c r="R169" s="12" t="str">
        <f>IF(ISERROR(MATCH(listes!N173,formules!$D$2:$D$501,0)),"",formules!A169)</f>
        <v/>
      </c>
      <c r="S169" s="12" t="str">
        <f>IF(ISERROR(INDEX(haut,SMALL($R$2:$R$501,A169),1)),"",INDEX(haut,SMALL($R$2:$R$501,A169),1))</f>
        <v/>
      </c>
    </row>
    <row r="170" spans="1:19" ht="24" customHeight="1">
      <c r="A170" s="10">
        <v>169</v>
      </c>
      <c r="B170" s="3">
        <f>tab!B171</f>
        <v>0</v>
      </c>
      <c r="C170" s="3">
        <f>IF(B170=$H$5,tab!C171,"")</f>
        <v>0</v>
      </c>
      <c r="D170" s="3">
        <f>IF(C170=$I$5,tab!D171,"")</f>
        <v>0</v>
      </c>
      <c r="E170" s="11">
        <f>IF(D170=$J$5,tab!E171,"")</f>
        <v>169</v>
      </c>
      <c r="F170" s="12">
        <f t="shared" si="11"/>
        <v>169</v>
      </c>
      <c r="L170" s="12">
        <f>IF($H$5=B170,A170,"")</f>
        <v>169</v>
      </c>
      <c r="M170" s="12">
        <f t="shared" si="9"/>
        <v>0</v>
      </c>
      <c r="N170" s="12">
        <f>IF(ISERROR(MATCH(listes!I174,formules!$M$2:$M$501,0)),"",A170)</f>
        <v>169</v>
      </c>
      <c r="O170" s="12" t="str">
        <f>IF(ISERROR(INDEX(long,SMALL($N$2:$N$501,A170),1)),"",INDEX(long,SMALL($N$2:$N$501,A170),1))</f>
        <v/>
      </c>
      <c r="P170" s="12">
        <f>IF($I$5=C170,A170,"")</f>
        <v>169</v>
      </c>
      <c r="Q170" s="12">
        <f t="shared" si="10"/>
        <v>0</v>
      </c>
      <c r="R170" s="12" t="str">
        <f>IF(ISERROR(MATCH(listes!N174,formules!$D$2:$D$501,0)),"",formules!A170)</f>
        <v/>
      </c>
      <c r="S170" s="12" t="str">
        <f>IF(ISERROR(INDEX(haut,SMALL($R$2:$R$501,A170),1)),"",INDEX(haut,SMALL($R$2:$R$501,A170),1))</f>
        <v/>
      </c>
    </row>
    <row r="171" spans="1:19" ht="24" customHeight="1">
      <c r="A171" s="10">
        <v>170</v>
      </c>
      <c r="B171" s="3">
        <f>tab!B172</f>
        <v>0</v>
      </c>
      <c r="C171" s="3">
        <f>IF(B171=$H$5,tab!C172,"")</f>
        <v>0</v>
      </c>
      <c r="D171" s="3">
        <f>IF(C171=$I$5,tab!D172,"")</f>
        <v>0</v>
      </c>
      <c r="E171" s="11">
        <f>IF(D171=$J$5,tab!E172,"")</f>
        <v>170</v>
      </c>
      <c r="F171" s="12">
        <f t="shared" si="11"/>
        <v>170</v>
      </c>
      <c r="L171" s="12">
        <f>IF($H$5=B171,A171,"")</f>
        <v>170</v>
      </c>
      <c r="M171" s="12">
        <f t="shared" si="9"/>
        <v>0</v>
      </c>
      <c r="N171" s="12">
        <f>IF(ISERROR(MATCH(listes!I175,formules!$M$2:$M$501,0)),"",A171)</f>
        <v>170</v>
      </c>
      <c r="O171" s="12" t="str">
        <f>IF(ISERROR(INDEX(long,SMALL($N$2:$N$501,A171),1)),"",INDEX(long,SMALL($N$2:$N$501,A171),1))</f>
        <v/>
      </c>
      <c r="P171" s="12">
        <f>IF($I$5=C171,A171,"")</f>
        <v>170</v>
      </c>
      <c r="Q171" s="12">
        <f t="shared" si="10"/>
        <v>0</v>
      </c>
      <c r="R171" s="12" t="str">
        <f>IF(ISERROR(MATCH(listes!N175,formules!$D$2:$D$501,0)),"",formules!A171)</f>
        <v/>
      </c>
      <c r="S171" s="12" t="str">
        <f>IF(ISERROR(INDEX(haut,SMALL($R$2:$R$501,A171),1)),"",INDEX(haut,SMALL($R$2:$R$501,A171),1))</f>
        <v/>
      </c>
    </row>
    <row r="172" spans="1:19" ht="24" customHeight="1">
      <c r="A172" s="10">
        <v>171</v>
      </c>
      <c r="B172" s="3">
        <f>tab!B173</f>
        <v>0</v>
      </c>
      <c r="C172" s="3">
        <f>IF(B172=$H$5,tab!C173,"")</f>
        <v>0</v>
      </c>
      <c r="D172" s="3">
        <f>IF(C172=$I$5,tab!D173,"")</f>
        <v>0</v>
      </c>
      <c r="E172" s="11">
        <f>IF(D172=$J$5,tab!E173,"")</f>
        <v>171</v>
      </c>
      <c r="F172" s="12">
        <f t="shared" si="11"/>
        <v>171</v>
      </c>
      <c r="L172" s="12">
        <f>IF($H$5=B172,A172,"")</f>
        <v>171</v>
      </c>
      <c r="M172" s="12">
        <f t="shared" si="9"/>
        <v>0</v>
      </c>
      <c r="N172" s="12">
        <f>IF(ISERROR(MATCH(listes!I176,formules!$M$2:$M$501,0)),"",A172)</f>
        <v>171</v>
      </c>
      <c r="O172" s="12" t="str">
        <f>IF(ISERROR(INDEX(long,SMALL($N$2:$N$501,A172),1)),"",INDEX(long,SMALL($N$2:$N$501,A172),1))</f>
        <v/>
      </c>
      <c r="P172" s="12">
        <f>IF($I$5=C172,A172,"")</f>
        <v>171</v>
      </c>
      <c r="Q172" s="12">
        <f t="shared" si="10"/>
        <v>0</v>
      </c>
      <c r="R172" s="12" t="str">
        <f>IF(ISERROR(MATCH(listes!N176,formules!$D$2:$D$501,0)),"",formules!A172)</f>
        <v/>
      </c>
      <c r="S172" s="12" t="str">
        <f>IF(ISERROR(INDEX(haut,SMALL($R$2:$R$501,A172),1)),"",INDEX(haut,SMALL($R$2:$R$501,A172),1))</f>
        <v/>
      </c>
    </row>
    <row r="173" spans="1:19" ht="24" customHeight="1">
      <c r="A173" s="10">
        <v>172</v>
      </c>
      <c r="B173" s="3">
        <f>tab!B174</f>
        <v>0</v>
      </c>
      <c r="C173" s="3">
        <f>IF(B173=$H$5,tab!C174,"")</f>
        <v>0</v>
      </c>
      <c r="D173" s="3">
        <f>IF(C173=$I$5,tab!D174,"")</f>
        <v>0</v>
      </c>
      <c r="E173" s="11">
        <f>IF(D173=$J$5,tab!E174,"")</f>
        <v>172</v>
      </c>
      <c r="F173" s="12">
        <f t="shared" si="11"/>
        <v>172</v>
      </c>
      <c r="L173" s="12">
        <f>IF($H$5=B173,A173,"")</f>
        <v>172</v>
      </c>
      <c r="M173" s="12">
        <f t="shared" si="9"/>
        <v>0</v>
      </c>
      <c r="N173" s="12">
        <f>IF(ISERROR(MATCH(listes!I177,formules!$M$2:$M$501,0)),"",A173)</f>
        <v>172</v>
      </c>
      <c r="O173" s="12" t="str">
        <f>IF(ISERROR(INDEX(long,SMALL($N$2:$N$501,A173),1)),"",INDEX(long,SMALL($N$2:$N$501,A173),1))</f>
        <v/>
      </c>
      <c r="P173" s="12">
        <f>IF($I$5=C173,A173,"")</f>
        <v>172</v>
      </c>
      <c r="Q173" s="12">
        <f t="shared" si="10"/>
        <v>0</v>
      </c>
      <c r="R173" s="12" t="str">
        <f>IF(ISERROR(MATCH(listes!N177,formules!$D$2:$D$501,0)),"",formules!A173)</f>
        <v/>
      </c>
      <c r="S173" s="12" t="str">
        <f>IF(ISERROR(INDEX(haut,SMALL($R$2:$R$501,A173),1)),"",INDEX(haut,SMALL($R$2:$R$501,A173),1))</f>
        <v/>
      </c>
    </row>
    <row r="174" spans="1:19" ht="24" customHeight="1">
      <c r="A174" s="10">
        <v>173</v>
      </c>
      <c r="B174" s="3">
        <f>tab!B175</f>
        <v>0</v>
      </c>
      <c r="C174" s="3">
        <f>IF(B174=$H$5,tab!C175,"")</f>
        <v>0</v>
      </c>
      <c r="D174" s="3">
        <f>IF(C174=$I$5,tab!D175,"")</f>
        <v>0</v>
      </c>
      <c r="E174" s="11">
        <f>IF(D174=$J$5,tab!E175,"")</f>
        <v>173</v>
      </c>
      <c r="F174" s="12">
        <f t="shared" si="11"/>
        <v>173</v>
      </c>
      <c r="L174" s="12">
        <f>IF($H$5=B174,A174,"")</f>
        <v>173</v>
      </c>
      <c r="M174" s="12">
        <f t="shared" si="9"/>
        <v>0</v>
      </c>
      <c r="N174" s="12">
        <f>IF(ISERROR(MATCH(listes!I178,formules!$M$2:$M$501,0)),"",A174)</f>
        <v>173</v>
      </c>
      <c r="O174" s="12" t="str">
        <f>IF(ISERROR(INDEX(long,SMALL($N$2:$N$501,A174),1)),"",INDEX(long,SMALL($N$2:$N$501,A174),1))</f>
        <v/>
      </c>
      <c r="P174" s="12">
        <f>IF($I$5=C174,A174,"")</f>
        <v>173</v>
      </c>
      <c r="Q174" s="12">
        <f t="shared" si="10"/>
        <v>0</v>
      </c>
      <c r="R174" s="12" t="str">
        <f>IF(ISERROR(MATCH(listes!N178,formules!$D$2:$D$501,0)),"",formules!A174)</f>
        <v/>
      </c>
      <c r="S174" s="12" t="str">
        <f>IF(ISERROR(INDEX(haut,SMALL($R$2:$R$501,A174),1)),"",INDEX(haut,SMALL($R$2:$R$501,A174),1))</f>
        <v/>
      </c>
    </row>
    <row r="175" spans="1:19" ht="24" customHeight="1">
      <c r="A175" s="10">
        <v>174</v>
      </c>
      <c r="B175" s="3">
        <f>tab!B176</f>
        <v>0</v>
      </c>
      <c r="C175" s="3">
        <f>IF(B175=$H$5,tab!C176,"")</f>
        <v>0</v>
      </c>
      <c r="D175" s="3">
        <f>IF(C175=$I$5,tab!D176,"")</f>
        <v>0</v>
      </c>
      <c r="E175" s="11">
        <f>IF(D175=$J$5,tab!E176,"")</f>
        <v>174</v>
      </c>
      <c r="F175" s="12">
        <f t="shared" si="11"/>
        <v>174</v>
      </c>
      <c r="L175" s="12">
        <f>IF($H$5=B175,A175,"")</f>
        <v>174</v>
      </c>
      <c r="M175" s="12">
        <f t="shared" si="9"/>
        <v>0</v>
      </c>
      <c r="N175" s="12">
        <f>IF(ISERROR(MATCH(listes!I179,formules!$M$2:$M$501,0)),"",A175)</f>
        <v>174</v>
      </c>
      <c r="O175" s="12" t="str">
        <f>IF(ISERROR(INDEX(long,SMALL($N$2:$N$501,A175),1)),"",INDEX(long,SMALL($N$2:$N$501,A175),1))</f>
        <v/>
      </c>
      <c r="P175" s="12">
        <f>IF($I$5=C175,A175,"")</f>
        <v>174</v>
      </c>
      <c r="Q175" s="12">
        <f t="shared" si="10"/>
        <v>0</v>
      </c>
      <c r="R175" s="12" t="str">
        <f>IF(ISERROR(MATCH(listes!N179,formules!$D$2:$D$501,0)),"",formules!A175)</f>
        <v/>
      </c>
      <c r="S175" s="12" t="str">
        <f>IF(ISERROR(INDEX(haut,SMALL($R$2:$R$501,A175),1)),"",INDEX(haut,SMALL($R$2:$R$501,A175),1))</f>
        <v/>
      </c>
    </row>
    <row r="176" spans="1:19" ht="24" customHeight="1">
      <c r="A176" s="10">
        <v>175</v>
      </c>
      <c r="B176" s="3">
        <f>tab!B177</f>
        <v>0</v>
      </c>
      <c r="C176" s="3">
        <f>IF(B176=$H$5,tab!C177,"")</f>
        <v>0</v>
      </c>
      <c r="D176" s="3">
        <f>IF(C176=$I$5,tab!D177,"")</f>
        <v>0</v>
      </c>
      <c r="E176" s="11">
        <f>IF(D176=$J$5,tab!E177,"")</f>
        <v>175</v>
      </c>
      <c r="F176" s="12">
        <f t="shared" si="11"/>
        <v>175</v>
      </c>
      <c r="L176" s="12">
        <f>IF($H$5=B176,A176,"")</f>
        <v>175</v>
      </c>
      <c r="M176" s="12">
        <f t="shared" si="9"/>
        <v>0</v>
      </c>
      <c r="N176" s="12">
        <f>IF(ISERROR(MATCH(listes!I180,formules!$M$2:$M$501,0)),"",A176)</f>
        <v>175</v>
      </c>
      <c r="O176" s="12" t="str">
        <f>IF(ISERROR(INDEX(long,SMALL($N$2:$N$501,A176),1)),"",INDEX(long,SMALL($N$2:$N$501,A176),1))</f>
        <v/>
      </c>
      <c r="P176" s="12">
        <f>IF($I$5=C176,A176,"")</f>
        <v>175</v>
      </c>
      <c r="Q176" s="12">
        <f t="shared" si="10"/>
        <v>0</v>
      </c>
      <c r="R176" s="12" t="str">
        <f>IF(ISERROR(MATCH(listes!N180,formules!$D$2:$D$501,0)),"",formules!A176)</f>
        <v/>
      </c>
      <c r="S176" s="12" t="str">
        <f>IF(ISERROR(INDEX(haut,SMALL($R$2:$R$501,A176),1)),"",INDEX(haut,SMALL($R$2:$R$501,A176),1))</f>
        <v/>
      </c>
    </row>
    <row r="177" spans="1:19" ht="24" customHeight="1">
      <c r="A177" s="10">
        <v>176</v>
      </c>
      <c r="B177" s="3">
        <f>tab!B178</f>
        <v>0</v>
      </c>
      <c r="C177" s="3">
        <f>IF(B177=$H$5,tab!C178,"")</f>
        <v>0</v>
      </c>
      <c r="D177" s="3">
        <f>IF(C177=$I$5,tab!D178,"")</f>
        <v>0</v>
      </c>
      <c r="E177" s="11">
        <f>IF(D177=$J$5,tab!E178,"")</f>
        <v>176</v>
      </c>
      <c r="F177" s="12">
        <f t="shared" si="11"/>
        <v>176</v>
      </c>
      <c r="L177" s="12">
        <f>IF($H$5=B177,A177,"")</f>
        <v>176</v>
      </c>
      <c r="M177" s="12">
        <f t="shared" si="9"/>
        <v>0</v>
      </c>
      <c r="N177" s="12">
        <f>IF(ISERROR(MATCH(listes!I181,formules!$M$2:$M$501,0)),"",A177)</f>
        <v>176</v>
      </c>
      <c r="O177" s="12" t="str">
        <f>IF(ISERROR(INDEX(long,SMALL($N$2:$N$501,A177),1)),"",INDEX(long,SMALL($N$2:$N$501,A177),1))</f>
        <v/>
      </c>
      <c r="P177" s="12">
        <f>IF($I$5=C177,A177,"")</f>
        <v>176</v>
      </c>
      <c r="Q177" s="12">
        <f t="shared" si="10"/>
        <v>0</v>
      </c>
      <c r="R177" s="12" t="str">
        <f>IF(ISERROR(MATCH(listes!N181,formules!$D$2:$D$501,0)),"",formules!A177)</f>
        <v/>
      </c>
      <c r="S177" s="12" t="str">
        <f>IF(ISERROR(INDEX(haut,SMALL($R$2:$R$501,A177),1)),"",INDEX(haut,SMALL($R$2:$R$501,A177),1))</f>
        <v/>
      </c>
    </row>
    <row r="178" spans="1:19" ht="24" customHeight="1">
      <c r="A178" s="10">
        <v>177</v>
      </c>
      <c r="B178" s="3">
        <f>tab!B179</f>
        <v>0</v>
      </c>
      <c r="C178" s="3">
        <f>IF(B178=$H$5,tab!C179,"")</f>
        <v>0</v>
      </c>
      <c r="D178" s="3">
        <f>IF(C178=$I$5,tab!D179,"")</f>
        <v>0</v>
      </c>
      <c r="E178" s="11">
        <f>IF(D178=$J$5,tab!E179,"")</f>
        <v>177</v>
      </c>
      <c r="F178" s="12">
        <f t="shared" si="11"/>
        <v>177</v>
      </c>
      <c r="L178" s="12">
        <f>IF($H$5=B178,A178,"")</f>
        <v>177</v>
      </c>
      <c r="M178" s="12">
        <f t="shared" si="9"/>
        <v>0</v>
      </c>
      <c r="N178" s="12">
        <f>IF(ISERROR(MATCH(listes!I182,formules!$M$2:$M$501,0)),"",A178)</f>
        <v>177</v>
      </c>
      <c r="O178" s="12" t="str">
        <f>IF(ISERROR(INDEX(long,SMALL($N$2:$N$501,A178),1)),"",INDEX(long,SMALL($N$2:$N$501,A178),1))</f>
        <v/>
      </c>
      <c r="P178" s="12">
        <f>IF($I$5=C178,A178,"")</f>
        <v>177</v>
      </c>
      <c r="Q178" s="12">
        <f t="shared" si="10"/>
        <v>0</v>
      </c>
      <c r="R178" s="12" t="str">
        <f>IF(ISERROR(MATCH(listes!N182,formules!$D$2:$D$501,0)),"",formules!A178)</f>
        <v/>
      </c>
      <c r="S178" s="12" t="str">
        <f>IF(ISERROR(INDEX(haut,SMALL($R$2:$R$501,A178),1)),"",INDEX(haut,SMALL($R$2:$R$501,A178),1))</f>
        <v/>
      </c>
    </row>
    <row r="179" spans="1:19" ht="24" customHeight="1">
      <c r="A179" s="10">
        <v>178</v>
      </c>
      <c r="B179" s="3">
        <f>tab!B180</f>
        <v>0</v>
      </c>
      <c r="C179" s="3">
        <f>IF(B179=$H$5,tab!C180,"")</f>
        <v>0</v>
      </c>
      <c r="D179" s="3">
        <f>IF(C179=$I$5,tab!D180,"")</f>
        <v>0</v>
      </c>
      <c r="E179" s="11">
        <f>IF(D179=$J$5,tab!E180,"")</f>
        <v>178</v>
      </c>
      <c r="F179" s="12">
        <f t="shared" si="11"/>
        <v>178</v>
      </c>
      <c r="L179" s="12">
        <f>IF($H$5=B179,A179,"")</f>
        <v>178</v>
      </c>
      <c r="M179" s="12">
        <f t="shared" si="9"/>
        <v>0</v>
      </c>
      <c r="N179" s="12">
        <f>IF(ISERROR(MATCH(listes!I183,formules!$M$2:$M$501,0)),"",A179)</f>
        <v>178</v>
      </c>
      <c r="O179" s="12" t="str">
        <f>IF(ISERROR(INDEX(long,SMALL($N$2:$N$501,A179),1)),"",INDEX(long,SMALL($N$2:$N$501,A179),1))</f>
        <v/>
      </c>
      <c r="P179" s="12">
        <f>IF($I$5=C179,A179,"")</f>
        <v>178</v>
      </c>
      <c r="Q179" s="12">
        <f t="shared" si="10"/>
        <v>0</v>
      </c>
      <c r="R179" s="12" t="str">
        <f>IF(ISERROR(MATCH(listes!N183,formules!$D$2:$D$501,0)),"",formules!A179)</f>
        <v/>
      </c>
      <c r="S179" s="12" t="str">
        <f>IF(ISERROR(INDEX(haut,SMALL($R$2:$R$501,A179),1)),"",INDEX(haut,SMALL($R$2:$R$501,A179),1))</f>
        <v/>
      </c>
    </row>
    <row r="180" spans="1:19" ht="24" customHeight="1">
      <c r="A180" s="10">
        <v>179</v>
      </c>
      <c r="B180" s="3">
        <f>tab!B181</f>
        <v>0</v>
      </c>
      <c r="C180" s="3">
        <f>IF(B180=$H$5,tab!C181,"")</f>
        <v>0</v>
      </c>
      <c r="D180" s="3">
        <f>IF(C180=$I$5,tab!D181,"")</f>
        <v>0</v>
      </c>
      <c r="E180" s="11">
        <f>IF(D180=$J$5,tab!E181,"")</f>
        <v>179</v>
      </c>
      <c r="F180" s="12">
        <f t="shared" si="11"/>
        <v>179</v>
      </c>
      <c r="L180" s="12">
        <f>IF($H$5=B180,A180,"")</f>
        <v>179</v>
      </c>
      <c r="M180" s="12">
        <f t="shared" si="9"/>
        <v>0</v>
      </c>
      <c r="N180" s="12">
        <f>IF(ISERROR(MATCH(listes!I184,formules!$M$2:$M$501,0)),"",A180)</f>
        <v>179</v>
      </c>
      <c r="O180" s="12" t="str">
        <f>IF(ISERROR(INDEX(long,SMALL($N$2:$N$501,A180),1)),"",INDEX(long,SMALL($N$2:$N$501,A180),1))</f>
        <v/>
      </c>
      <c r="P180" s="12">
        <f>IF($I$5=C180,A180,"")</f>
        <v>179</v>
      </c>
      <c r="Q180" s="12">
        <f t="shared" si="10"/>
        <v>0</v>
      </c>
      <c r="R180" s="12" t="str">
        <f>IF(ISERROR(MATCH(listes!N184,formules!$D$2:$D$501,0)),"",formules!A180)</f>
        <v/>
      </c>
      <c r="S180" s="12" t="str">
        <f>IF(ISERROR(INDEX(haut,SMALL($R$2:$R$501,A180),1)),"",INDEX(haut,SMALL($R$2:$R$501,A180),1))</f>
        <v/>
      </c>
    </row>
    <row r="181" spans="1:19" ht="24" customHeight="1">
      <c r="A181" s="10">
        <v>180</v>
      </c>
      <c r="B181" s="3">
        <f>tab!B182</f>
        <v>0</v>
      </c>
      <c r="C181" s="3">
        <f>IF(B181=$H$5,tab!C182,"")</f>
        <v>0</v>
      </c>
      <c r="D181" s="3">
        <f>IF(C181=$I$5,tab!D182,"")</f>
        <v>0</v>
      </c>
      <c r="E181" s="11">
        <f>IF(D181=$J$5,tab!E182,"")</f>
        <v>180</v>
      </c>
      <c r="F181" s="12">
        <f t="shared" si="11"/>
        <v>180</v>
      </c>
      <c r="L181" s="12">
        <f>IF($H$5=B181,A181,"")</f>
        <v>180</v>
      </c>
      <c r="M181" s="12">
        <f t="shared" si="9"/>
        <v>0</v>
      </c>
      <c r="N181" s="12">
        <f>IF(ISERROR(MATCH(listes!I185,formules!$M$2:$M$501,0)),"",A181)</f>
        <v>180</v>
      </c>
      <c r="O181" s="12" t="str">
        <f>IF(ISERROR(INDEX(long,SMALL($N$2:$N$501,A181),1)),"",INDEX(long,SMALL($N$2:$N$501,A181),1))</f>
        <v/>
      </c>
      <c r="P181" s="12">
        <f>IF($I$5=C181,A181,"")</f>
        <v>180</v>
      </c>
      <c r="Q181" s="12">
        <f t="shared" si="10"/>
        <v>0</v>
      </c>
      <c r="R181" s="12" t="str">
        <f>IF(ISERROR(MATCH(listes!N185,formules!$D$2:$D$501,0)),"",formules!A181)</f>
        <v/>
      </c>
      <c r="S181" s="12" t="str">
        <f>IF(ISERROR(INDEX(haut,SMALL($R$2:$R$501,A181),1)),"",INDEX(haut,SMALL($R$2:$R$501,A181),1))</f>
        <v/>
      </c>
    </row>
    <row r="182" spans="1:19" ht="24" customHeight="1">
      <c r="A182" s="10">
        <v>181</v>
      </c>
      <c r="B182" s="3">
        <f>tab!B183</f>
        <v>0</v>
      </c>
      <c r="C182" s="3">
        <f>IF(B182=$H$5,tab!C183,"")</f>
        <v>0</v>
      </c>
      <c r="D182" s="3">
        <f>IF(C182=$I$5,tab!D183,"")</f>
        <v>0</v>
      </c>
      <c r="E182" s="11">
        <f>IF(D182=$J$5,tab!E183,"")</f>
        <v>181</v>
      </c>
      <c r="F182" s="12">
        <f t="shared" si="11"/>
        <v>181</v>
      </c>
      <c r="L182" s="12">
        <f>IF($H$5=B182,A182,"")</f>
        <v>181</v>
      </c>
      <c r="M182" s="12">
        <f t="shared" si="9"/>
        <v>0</v>
      </c>
      <c r="N182" s="12">
        <f>IF(ISERROR(MATCH(listes!I186,formules!$M$2:$M$501,0)),"",A182)</f>
        <v>181</v>
      </c>
      <c r="O182" s="12" t="str">
        <f>IF(ISERROR(INDEX(long,SMALL($N$2:$N$501,A182),1)),"",INDEX(long,SMALL($N$2:$N$501,A182),1))</f>
        <v/>
      </c>
      <c r="P182" s="12">
        <f>IF($I$5=C182,A182,"")</f>
        <v>181</v>
      </c>
      <c r="Q182" s="12">
        <f t="shared" si="10"/>
        <v>0</v>
      </c>
      <c r="R182" s="12" t="str">
        <f>IF(ISERROR(MATCH(listes!N186,formules!$D$2:$D$501,0)),"",formules!A182)</f>
        <v/>
      </c>
      <c r="S182" s="12" t="str">
        <f>IF(ISERROR(INDEX(haut,SMALL($R$2:$R$501,A182),1)),"",INDEX(haut,SMALL($R$2:$R$501,A182),1))</f>
        <v/>
      </c>
    </row>
    <row r="183" spans="1:19" ht="24" customHeight="1">
      <c r="A183" s="10">
        <v>182</v>
      </c>
      <c r="B183" s="3">
        <f>tab!B184</f>
        <v>0</v>
      </c>
      <c r="C183" s="3">
        <f>IF(B183=$H$5,tab!C184,"")</f>
        <v>0</v>
      </c>
      <c r="D183" s="3">
        <f>IF(C183=$I$5,tab!D184,"")</f>
        <v>0</v>
      </c>
      <c r="E183" s="11">
        <f>IF(D183=$J$5,tab!E184,"")</f>
        <v>182</v>
      </c>
      <c r="F183" s="12">
        <f t="shared" si="11"/>
        <v>182</v>
      </c>
      <c r="L183" s="12">
        <f>IF($H$5=B183,A183,"")</f>
        <v>182</v>
      </c>
      <c r="M183" s="12">
        <f t="shared" si="9"/>
        <v>0</v>
      </c>
      <c r="N183" s="12">
        <f>IF(ISERROR(MATCH(listes!I187,formules!$M$2:$M$501,0)),"",A183)</f>
        <v>182</v>
      </c>
      <c r="O183" s="12" t="str">
        <f>IF(ISERROR(INDEX(long,SMALL($N$2:$N$501,A183),1)),"",INDEX(long,SMALL($N$2:$N$501,A183),1))</f>
        <v/>
      </c>
      <c r="P183" s="12">
        <f>IF($I$5=C183,A183,"")</f>
        <v>182</v>
      </c>
      <c r="Q183" s="12">
        <f t="shared" si="10"/>
        <v>0</v>
      </c>
      <c r="R183" s="12" t="str">
        <f>IF(ISERROR(MATCH(listes!N187,formules!$D$2:$D$501,0)),"",formules!A183)</f>
        <v/>
      </c>
      <c r="S183" s="12" t="str">
        <f>IF(ISERROR(INDEX(haut,SMALL($R$2:$R$501,A183),1)),"",INDEX(haut,SMALL($R$2:$R$501,A183),1))</f>
        <v/>
      </c>
    </row>
    <row r="184" spans="1:19" ht="24" customHeight="1">
      <c r="A184" s="10">
        <v>183</v>
      </c>
      <c r="B184" s="3">
        <f>tab!B185</f>
        <v>0</v>
      </c>
      <c r="C184" s="3">
        <f>IF(B184=$H$5,tab!C185,"")</f>
        <v>0</v>
      </c>
      <c r="D184" s="3">
        <f>IF(C184=$I$5,tab!D185,"")</f>
        <v>0</v>
      </c>
      <c r="E184" s="11">
        <f>IF(D184=$J$5,tab!E185,"")</f>
        <v>183</v>
      </c>
      <c r="F184" s="12">
        <f t="shared" si="11"/>
        <v>183</v>
      </c>
      <c r="L184" s="12">
        <f>IF($H$5=B184,A184,"")</f>
        <v>183</v>
      </c>
      <c r="M184" s="12">
        <f t="shared" si="9"/>
        <v>0</v>
      </c>
      <c r="N184" s="12">
        <f>IF(ISERROR(MATCH(listes!I188,formules!$M$2:$M$501,0)),"",A184)</f>
        <v>183</v>
      </c>
      <c r="O184" s="12" t="str">
        <f>IF(ISERROR(INDEX(long,SMALL($N$2:$N$501,A184),1)),"",INDEX(long,SMALL($N$2:$N$501,A184),1))</f>
        <v/>
      </c>
      <c r="P184" s="12">
        <f>IF($I$5=C184,A184,"")</f>
        <v>183</v>
      </c>
      <c r="Q184" s="12">
        <f t="shared" si="10"/>
        <v>0</v>
      </c>
      <c r="R184" s="12" t="str">
        <f>IF(ISERROR(MATCH(listes!N188,formules!$D$2:$D$501,0)),"",formules!A184)</f>
        <v/>
      </c>
      <c r="S184" s="12" t="str">
        <f>IF(ISERROR(INDEX(haut,SMALL($R$2:$R$501,A184),1)),"",INDEX(haut,SMALL($R$2:$R$501,A184),1))</f>
        <v/>
      </c>
    </row>
    <row r="185" spans="1:19" ht="24" customHeight="1">
      <c r="A185" s="10">
        <v>184</v>
      </c>
      <c r="B185" s="3">
        <f>tab!B186</f>
        <v>0</v>
      </c>
      <c r="C185" s="3">
        <f>IF(B185=$H$5,tab!C186,"")</f>
        <v>0</v>
      </c>
      <c r="D185" s="3">
        <f>IF(C185=$I$5,tab!D186,"")</f>
        <v>0</v>
      </c>
      <c r="E185" s="11">
        <f>IF(D185=$J$5,tab!E186,"")</f>
        <v>184</v>
      </c>
      <c r="F185" s="12">
        <f t="shared" si="11"/>
        <v>184</v>
      </c>
      <c r="L185" s="12">
        <f>IF($H$5=B185,A185,"")</f>
        <v>184</v>
      </c>
      <c r="M185" s="12">
        <f t="shared" si="9"/>
        <v>0</v>
      </c>
      <c r="N185" s="12">
        <f>IF(ISERROR(MATCH(listes!I189,formules!$M$2:$M$501,0)),"",A185)</f>
        <v>184</v>
      </c>
      <c r="O185" s="12" t="str">
        <f>IF(ISERROR(INDEX(long,SMALL($N$2:$N$501,A185),1)),"",INDEX(long,SMALL($N$2:$N$501,A185),1))</f>
        <v/>
      </c>
      <c r="P185" s="12">
        <f>IF($I$5=C185,A185,"")</f>
        <v>184</v>
      </c>
      <c r="Q185" s="12">
        <f t="shared" si="10"/>
        <v>0</v>
      </c>
      <c r="R185" s="12" t="str">
        <f>IF(ISERROR(MATCH(listes!N189,formules!$D$2:$D$501,0)),"",formules!A185)</f>
        <v/>
      </c>
      <c r="S185" s="12" t="str">
        <f>IF(ISERROR(INDEX(haut,SMALL($R$2:$R$501,A185),1)),"",INDEX(haut,SMALL($R$2:$R$501,A185),1))</f>
        <v/>
      </c>
    </row>
    <row r="186" spans="1:19" ht="24" customHeight="1">
      <c r="A186" s="10">
        <v>185</v>
      </c>
      <c r="B186" s="3">
        <f>tab!B187</f>
        <v>0</v>
      </c>
      <c r="C186" s="3">
        <f>IF(B186=$H$5,tab!C187,"")</f>
        <v>0</v>
      </c>
      <c r="D186" s="3">
        <f>IF(C186=$I$5,tab!D187,"")</f>
        <v>0</v>
      </c>
      <c r="E186" s="11">
        <f>IF(D186=$J$5,tab!E187,"")</f>
        <v>185</v>
      </c>
      <c r="F186" s="12">
        <f t="shared" si="11"/>
        <v>185</v>
      </c>
      <c r="L186" s="12">
        <f>IF($H$5=B186,A186,"")</f>
        <v>185</v>
      </c>
      <c r="M186" s="12">
        <f t="shared" si="9"/>
        <v>0</v>
      </c>
      <c r="N186" s="12">
        <f>IF(ISERROR(MATCH(listes!I190,formules!$M$2:$M$501,0)),"",A186)</f>
        <v>185</v>
      </c>
      <c r="O186" s="12" t="str">
        <f>IF(ISERROR(INDEX(long,SMALL($N$2:$N$501,A186),1)),"",INDEX(long,SMALL($N$2:$N$501,A186),1))</f>
        <v/>
      </c>
      <c r="P186" s="12">
        <f>IF($I$5=C186,A186,"")</f>
        <v>185</v>
      </c>
      <c r="Q186" s="12">
        <f t="shared" si="10"/>
        <v>0</v>
      </c>
      <c r="R186" s="12" t="str">
        <f>IF(ISERROR(MATCH(listes!N190,formules!$D$2:$D$501,0)),"",formules!A186)</f>
        <v/>
      </c>
      <c r="S186" s="12" t="str">
        <f>IF(ISERROR(INDEX(haut,SMALL($R$2:$R$501,A186),1)),"",INDEX(haut,SMALL($R$2:$R$501,A186),1))</f>
        <v/>
      </c>
    </row>
    <row r="187" spans="1:19" ht="24" customHeight="1">
      <c r="A187" s="10">
        <v>186</v>
      </c>
      <c r="B187" s="3">
        <f>tab!B188</f>
        <v>0</v>
      </c>
      <c r="C187" s="3">
        <f>IF(B187=$H$5,tab!C188,"")</f>
        <v>0</v>
      </c>
      <c r="D187" s="3">
        <f>IF(C187=$I$5,tab!D188,"")</f>
        <v>0</v>
      </c>
      <c r="E187" s="11">
        <f>IF(D187=$J$5,tab!E188,"")</f>
        <v>186</v>
      </c>
      <c r="F187" s="12">
        <f t="shared" si="11"/>
        <v>186</v>
      </c>
      <c r="L187" s="12">
        <f>IF($H$5=B187,A187,"")</f>
        <v>186</v>
      </c>
      <c r="M187" s="12">
        <f t="shared" si="9"/>
        <v>0</v>
      </c>
      <c r="N187" s="12">
        <f>IF(ISERROR(MATCH(listes!I191,formules!$M$2:$M$501,0)),"",A187)</f>
        <v>186</v>
      </c>
      <c r="O187" s="12" t="str">
        <f>IF(ISERROR(INDEX(long,SMALL($N$2:$N$501,A187),1)),"",INDEX(long,SMALL($N$2:$N$501,A187),1))</f>
        <v/>
      </c>
      <c r="P187" s="12">
        <f>IF($I$5=C187,A187,"")</f>
        <v>186</v>
      </c>
      <c r="Q187" s="12">
        <f t="shared" si="10"/>
        <v>0</v>
      </c>
      <c r="R187" s="12" t="str">
        <f>IF(ISERROR(MATCH(listes!N191,formules!$D$2:$D$501,0)),"",formules!A187)</f>
        <v/>
      </c>
      <c r="S187" s="12" t="str">
        <f>IF(ISERROR(INDEX(haut,SMALL($R$2:$R$501,A187),1)),"",INDEX(haut,SMALL($R$2:$R$501,A187),1))</f>
        <v/>
      </c>
    </row>
    <row r="188" spans="1:19" ht="24" customHeight="1">
      <c r="A188" s="10">
        <v>187</v>
      </c>
      <c r="B188" s="3">
        <f>tab!B189</f>
        <v>0</v>
      </c>
      <c r="C188" s="3">
        <f>IF(B188=$H$5,tab!C189,"")</f>
        <v>0</v>
      </c>
      <c r="D188" s="3">
        <f>IF(C188=$I$5,tab!D189,"")</f>
        <v>0</v>
      </c>
      <c r="E188" s="11">
        <f>IF(D188=$J$5,tab!E189,"")</f>
        <v>187</v>
      </c>
      <c r="F188" s="12">
        <f t="shared" si="11"/>
        <v>187</v>
      </c>
      <c r="L188" s="12">
        <f>IF($H$5=B188,A188,"")</f>
        <v>187</v>
      </c>
      <c r="M188" s="12">
        <f t="shared" si="9"/>
        <v>0</v>
      </c>
      <c r="N188" s="12">
        <f>IF(ISERROR(MATCH(listes!I192,formules!$M$2:$M$501,0)),"",A188)</f>
        <v>187</v>
      </c>
      <c r="O188" s="12" t="str">
        <f>IF(ISERROR(INDEX(long,SMALL($N$2:$N$501,A188),1)),"",INDEX(long,SMALL($N$2:$N$501,A188),1))</f>
        <v/>
      </c>
      <c r="P188" s="12">
        <f>IF($I$5=C188,A188,"")</f>
        <v>187</v>
      </c>
      <c r="Q188" s="12">
        <f t="shared" si="10"/>
        <v>0</v>
      </c>
      <c r="R188" s="12" t="str">
        <f>IF(ISERROR(MATCH(listes!N192,formules!$D$2:$D$501,0)),"",formules!A188)</f>
        <v/>
      </c>
      <c r="S188" s="12" t="str">
        <f>IF(ISERROR(INDEX(haut,SMALL($R$2:$R$501,A188),1)),"",INDEX(haut,SMALL($R$2:$R$501,A188),1))</f>
        <v/>
      </c>
    </row>
    <row r="189" spans="1:19" ht="24" customHeight="1">
      <c r="A189" s="10">
        <v>188</v>
      </c>
      <c r="B189" s="3">
        <f>tab!B190</f>
        <v>0</v>
      </c>
      <c r="C189" s="3">
        <f>IF(B189=$H$5,tab!C190,"")</f>
        <v>0</v>
      </c>
      <c r="D189" s="3">
        <f>IF(C189=$I$5,tab!D190,"")</f>
        <v>0</v>
      </c>
      <c r="E189" s="11">
        <f>IF(D189=$J$5,tab!E190,"")</f>
        <v>188</v>
      </c>
      <c r="F189" s="12">
        <f t="shared" si="11"/>
        <v>188</v>
      </c>
      <c r="L189" s="12">
        <f>IF($H$5=B189,A189,"")</f>
        <v>188</v>
      </c>
      <c r="M189" s="12">
        <f t="shared" si="9"/>
        <v>0</v>
      </c>
      <c r="N189" s="12">
        <f>IF(ISERROR(MATCH(listes!I193,formules!$M$2:$M$501,0)),"",A189)</f>
        <v>188</v>
      </c>
      <c r="O189" s="12" t="str">
        <f>IF(ISERROR(INDEX(long,SMALL($N$2:$N$501,A189),1)),"",INDEX(long,SMALL($N$2:$N$501,A189),1))</f>
        <v/>
      </c>
      <c r="P189" s="12">
        <f>IF($I$5=C189,A189,"")</f>
        <v>188</v>
      </c>
      <c r="Q189" s="12">
        <f t="shared" si="10"/>
        <v>0</v>
      </c>
      <c r="R189" s="12" t="str">
        <f>IF(ISERROR(MATCH(listes!N193,formules!$D$2:$D$501,0)),"",formules!A189)</f>
        <v/>
      </c>
      <c r="S189" s="12" t="str">
        <f>IF(ISERROR(INDEX(haut,SMALL($R$2:$R$501,A189),1)),"",INDEX(haut,SMALL($R$2:$R$501,A189),1))</f>
        <v/>
      </c>
    </row>
    <row r="190" spans="1:19" ht="24" customHeight="1">
      <c r="A190" s="10">
        <v>189</v>
      </c>
      <c r="B190" s="3">
        <f>tab!B191</f>
        <v>0</v>
      </c>
      <c r="C190" s="3">
        <f>IF(B190=$H$5,tab!C191,"")</f>
        <v>0</v>
      </c>
      <c r="D190" s="3">
        <f>IF(C190=$I$5,tab!D191,"")</f>
        <v>0</v>
      </c>
      <c r="E190" s="11">
        <f>IF(D190=$J$5,tab!E191,"")</f>
        <v>189</v>
      </c>
      <c r="F190" s="12">
        <f t="shared" si="11"/>
        <v>189</v>
      </c>
      <c r="L190" s="12">
        <f>IF($H$5=B190,A190,"")</f>
        <v>189</v>
      </c>
      <c r="M190" s="12">
        <f t="shared" si="9"/>
        <v>0</v>
      </c>
      <c r="N190" s="12">
        <f>IF(ISERROR(MATCH(listes!I194,formules!$M$2:$M$501,0)),"",A190)</f>
        <v>189</v>
      </c>
      <c r="O190" s="12" t="str">
        <f>IF(ISERROR(INDEX(long,SMALL($N$2:$N$501,A190),1)),"",INDEX(long,SMALL($N$2:$N$501,A190),1))</f>
        <v/>
      </c>
      <c r="P190" s="12">
        <f>IF($I$5=C190,A190,"")</f>
        <v>189</v>
      </c>
      <c r="Q190" s="12">
        <f t="shared" si="10"/>
        <v>0</v>
      </c>
      <c r="R190" s="12" t="str">
        <f>IF(ISERROR(MATCH(listes!N194,formules!$D$2:$D$501,0)),"",formules!A190)</f>
        <v/>
      </c>
      <c r="S190" s="12" t="str">
        <f>IF(ISERROR(INDEX(haut,SMALL($R$2:$R$501,A190),1)),"",INDEX(haut,SMALL($R$2:$R$501,A190),1))</f>
        <v/>
      </c>
    </row>
    <row r="191" spans="1:19" ht="24" customHeight="1">
      <c r="A191" s="10">
        <v>190</v>
      </c>
      <c r="B191" s="3">
        <f>tab!B192</f>
        <v>0</v>
      </c>
      <c r="C191" s="3">
        <f>IF(B191=$H$5,tab!C192,"")</f>
        <v>0</v>
      </c>
      <c r="D191" s="3">
        <f>IF(C191=$I$5,tab!D192,"")</f>
        <v>0</v>
      </c>
      <c r="E191" s="11">
        <f>IF(D191=$J$5,tab!E192,"")</f>
        <v>190</v>
      </c>
      <c r="F191" s="12">
        <f t="shared" si="11"/>
        <v>190</v>
      </c>
      <c r="L191" s="12">
        <f>IF($H$5=B191,A191,"")</f>
        <v>190</v>
      </c>
      <c r="M191" s="12">
        <f t="shared" si="9"/>
        <v>0</v>
      </c>
      <c r="N191" s="12">
        <f>IF(ISERROR(MATCH(listes!I195,formules!$M$2:$M$501,0)),"",A191)</f>
        <v>190</v>
      </c>
      <c r="O191" s="12" t="str">
        <f>IF(ISERROR(INDEX(long,SMALL($N$2:$N$501,A191),1)),"",INDEX(long,SMALL($N$2:$N$501,A191),1))</f>
        <v/>
      </c>
      <c r="P191" s="12">
        <f>IF($I$5=C191,A191,"")</f>
        <v>190</v>
      </c>
      <c r="Q191" s="12">
        <f t="shared" si="10"/>
        <v>0</v>
      </c>
      <c r="R191" s="12" t="str">
        <f>IF(ISERROR(MATCH(listes!N195,formules!$D$2:$D$501,0)),"",formules!A191)</f>
        <v/>
      </c>
      <c r="S191" s="12" t="str">
        <f>IF(ISERROR(INDEX(haut,SMALL($R$2:$R$501,A191),1)),"",INDEX(haut,SMALL($R$2:$R$501,A191),1))</f>
        <v/>
      </c>
    </row>
    <row r="192" spans="1:19" ht="24" customHeight="1">
      <c r="A192" s="10">
        <v>191</v>
      </c>
      <c r="B192" s="3">
        <f>tab!B193</f>
        <v>0</v>
      </c>
      <c r="C192" s="3">
        <f>IF(B192=$H$5,tab!C193,"")</f>
        <v>0</v>
      </c>
      <c r="D192" s="3">
        <f>IF(C192=$I$5,tab!D193,"")</f>
        <v>0</v>
      </c>
      <c r="E192" s="11">
        <f>IF(D192=$J$5,tab!E193,"")</f>
        <v>191</v>
      </c>
      <c r="F192" s="12">
        <f t="shared" si="11"/>
        <v>191</v>
      </c>
      <c r="L192" s="12">
        <f>IF($H$5=B192,A192,"")</f>
        <v>191</v>
      </c>
      <c r="M192" s="12">
        <f t="shared" si="9"/>
        <v>0</v>
      </c>
      <c r="N192" s="12">
        <f>IF(ISERROR(MATCH(listes!I196,formules!$M$2:$M$501,0)),"",A192)</f>
        <v>191</v>
      </c>
      <c r="O192" s="12" t="str">
        <f>IF(ISERROR(INDEX(long,SMALL($N$2:$N$501,A192),1)),"",INDEX(long,SMALL($N$2:$N$501,A192),1))</f>
        <v/>
      </c>
      <c r="P192" s="12">
        <f>IF($I$5=C192,A192,"")</f>
        <v>191</v>
      </c>
      <c r="Q192" s="12">
        <f t="shared" si="10"/>
        <v>0</v>
      </c>
      <c r="R192" s="12" t="str">
        <f>IF(ISERROR(MATCH(listes!N196,formules!$D$2:$D$501,0)),"",formules!A192)</f>
        <v/>
      </c>
      <c r="S192" s="12" t="str">
        <f>IF(ISERROR(INDEX(haut,SMALL($R$2:$R$501,A192),1)),"",INDEX(haut,SMALL($R$2:$R$501,A192),1))</f>
        <v/>
      </c>
    </row>
    <row r="193" spans="1:19" ht="24" customHeight="1">
      <c r="A193" s="10">
        <v>192</v>
      </c>
      <c r="B193" s="3">
        <f>tab!B194</f>
        <v>0</v>
      </c>
      <c r="C193" s="3">
        <f>IF(B193=$H$5,tab!C194,"")</f>
        <v>0</v>
      </c>
      <c r="D193" s="3">
        <f>IF(C193=$I$5,tab!D194,"")</f>
        <v>0</v>
      </c>
      <c r="E193" s="11">
        <f>IF(D193=$J$5,tab!E194,"")</f>
        <v>192</v>
      </c>
      <c r="F193" s="12">
        <f t="shared" si="11"/>
        <v>192</v>
      </c>
      <c r="L193" s="12">
        <f>IF($H$5=B193,A193,"")</f>
        <v>192</v>
      </c>
      <c r="M193" s="12">
        <f t="shared" si="9"/>
        <v>0</v>
      </c>
      <c r="N193" s="12">
        <f>IF(ISERROR(MATCH(listes!I197,formules!$M$2:$M$501,0)),"",A193)</f>
        <v>192</v>
      </c>
      <c r="O193" s="12" t="str">
        <f>IF(ISERROR(INDEX(long,SMALL($N$2:$N$501,A193),1)),"",INDEX(long,SMALL($N$2:$N$501,A193),1))</f>
        <v/>
      </c>
      <c r="P193" s="12">
        <f>IF($I$5=C193,A193,"")</f>
        <v>192</v>
      </c>
      <c r="Q193" s="12">
        <f t="shared" si="10"/>
        <v>0</v>
      </c>
      <c r="R193" s="12" t="str">
        <f>IF(ISERROR(MATCH(listes!N197,formules!$D$2:$D$501,0)),"",formules!A193)</f>
        <v/>
      </c>
      <c r="S193" s="12" t="str">
        <f>IF(ISERROR(INDEX(haut,SMALL($R$2:$R$501,A193),1)),"",INDEX(haut,SMALL($R$2:$R$501,A193),1))</f>
        <v/>
      </c>
    </row>
    <row r="194" spans="1:19" ht="24" customHeight="1">
      <c r="A194" s="10">
        <v>193</v>
      </c>
      <c r="B194" s="3">
        <f>tab!B195</f>
        <v>0</v>
      </c>
      <c r="C194" s="3">
        <f>IF(B194=$H$5,tab!C195,"")</f>
        <v>0</v>
      </c>
      <c r="D194" s="3">
        <f>IF(C194=$I$5,tab!D195,"")</f>
        <v>0</v>
      </c>
      <c r="E194" s="11">
        <f>IF(D194=$J$5,tab!E195,"")</f>
        <v>193</v>
      </c>
      <c r="F194" s="12">
        <f t="shared" si="11"/>
        <v>193</v>
      </c>
      <c r="L194" s="12">
        <f>IF($H$5=B194,A194,"")</f>
        <v>193</v>
      </c>
      <c r="M194" s="12">
        <f t="shared" si="9"/>
        <v>0</v>
      </c>
      <c r="N194" s="12">
        <f>IF(ISERROR(MATCH(listes!I198,formules!$M$2:$M$501,0)),"",A194)</f>
        <v>193</v>
      </c>
      <c r="O194" s="12" t="str">
        <f>IF(ISERROR(INDEX(long,SMALL($N$2:$N$501,A194),1)),"",INDEX(long,SMALL($N$2:$N$501,A194),1))</f>
        <v/>
      </c>
      <c r="P194" s="12">
        <f>IF($I$5=C194,A194,"")</f>
        <v>193</v>
      </c>
      <c r="Q194" s="12">
        <f t="shared" si="10"/>
        <v>0</v>
      </c>
      <c r="R194" s="12" t="str">
        <f>IF(ISERROR(MATCH(listes!N198,formules!$D$2:$D$501,0)),"",formules!A194)</f>
        <v/>
      </c>
      <c r="S194" s="12" t="str">
        <f>IF(ISERROR(INDEX(haut,SMALL($R$2:$R$501,A194),1)),"",INDEX(haut,SMALL($R$2:$R$501,A194),1))</f>
        <v/>
      </c>
    </row>
    <row r="195" spans="1:19" ht="24" customHeight="1">
      <c r="A195" s="10">
        <v>194</v>
      </c>
      <c r="B195" s="3">
        <f>tab!B196</f>
        <v>0</v>
      </c>
      <c r="C195" s="3">
        <f>IF(B195=$H$5,tab!C196,"")</f>
        <v>0</v>
      </c>
      <c r="D195" s="3">
        <f>IF(C195=$I$5,tab!D196,"")</f>
        <v>0</v>
      </c>
      <c r="E195" s="11">
        <f>IF(D195=$J$5,tab!E196,"")</f>
        <v>194</v>
      </c>
      <c r="F195" s="12">
        <f t="shared" si="11"/>
        <v>194</v>
      </c>
      <c r="L195" s="12">
        <f>IF($H$5=B195,A195,"")</f>
        <v>194</v>
      </c>
      <c r="M195" s="12">
        <f t="shared" si="9"/>
        <v>0</v>
      </c>
      <c r="N195" s="12">
        <f>IF(ISERROR(MATCH(listes!I199,formules!$M$2:$M$501,0)),"",A195)</f>
        <v>194</v>
      </c>
      <c r="O195" s="12" t="str">
        <f>IF(ISERROR(INDEX(long,SMALL($N$2:$N$501,A195),1)),"",INDEX(long,SMALL($N$2:$N$501,A195),1))</f>
        <v/>
      </c>
      <c r="P195" s="12">
        <f>IF($I$5=C195,A195,"")</f>
        <v>194</v>
      </c>
      <c r="Q195" s="12">
        <f t="shared" si="10"/>
        <v>0</v>
      </c>
      <c r="R195" s="12" t="str">
        <f>IF(ISERROR(MATCH(listes!N199,formules!$D$2:$D$501,0)),"",formules!A195)</f>
        <v/>
      </c>
      <c r="S195" s="12" t="str">
        <f>IF(ISERROR(INDEX(haut,SMALL($R$2:$R$501,A195),1)),"",INDEX(haut,SMALL($R$2:$R$501,A195),1))</f>
        <v/>
      </c>
    </row>
    <row r="196" spans="1:19" ht="24" customHeight="1">
      <c r="A196" s="10">
        <v>195</v>
      </c>
      <c r="B196" s="3">
        <f>tab!B197</f>
        <v>0</v>
      </c>
      <c r="C196" s="3">
        <f>IF(B196=$H$5,tab!C197,"")</f>
        <v>0</v>
      </c>
      <c r="D196" s="3">
        <f>IF(C196=$I$5,tab!D197,"")</f>
        <v>0</v>
      </c>
      <c r="E196" s="11">
        <f>IF(D196=$J$5,tab!E197,"")</f>
        <v>195</v>
      </c>
      <c r="F196" s="12">
        <f t="shared" si="11"/>
        <v>195</v>
      </c>
      <c r="L196" s="12">
        <f>IF($H$5=B196,A196,"")</f>
        <v>195</v>
      </c>
      <c r="M196" s="12">
        <f t="shared" si="9"/>
        <v>0</v>
      </c>
      <c r="N196" s="12">
        <f>IF(ISERROR(MATCH(listes!I200,formules!$M$2:$M$501,0)),"",A196)</f>
        <v>195</v>
      </c>
      <c r="O196" s="12" t="str">
        <f>IF(ISERROR(INDEX(long,SMALL($N$2:$N$501,A196),1)),"",INDEX(long,SMALL($N$2:$N$501,A196),1))</f>
        <v/>
      </c>
      <c r="P196" s="12">
        <f>IF($I$5=C196,A196,"")</f>
        <v>195</v>
      </c>
      <c r="Q196" s="12">
        <f t="shared" si="10"/>
        <v>0</v>
      </c>
      <c r="R196" s="12" t="str">
        <f>IF(ISERROR(MATCH(listes!N200,formules!$D$2:$D$501,0)),"",formules!A196)</f>
        <v/>
      </c>
      <c r="S196" s="12" t="str">
        <f>IF(ISERROR(INDEX(haut,SMALL($R$2:$R$501,A196),1)),"",INDEX(haut,SMALL($R$2:$R$501,A196),1))</f>
        <v/>
      </c>
    </row>
    <row r="197" spans="1:19" ht="24" customHeight="1">
      <c r="A197" s="10">
        <v>196</v>
      </c>
      <c r="B197" s="3">
        <f>tab!B198</f>
        <v>0</v>
      </c>
      <c r="C197" s="3">
        <f>IF(B197=$H$5,tab!C198,"")</f>
        <v>0</v>
      </c>
      <c r="D197" s="3">
        <f>IF(C197=$I$5,tab!D198,"")</f>
        <v>0</v>
      </c>
      <c r="E197" s="11">
        <f>IF(D197=$J$5,tab!E198,"")</f>
        <v>196</v>
      </c>
      <c r="F197" s="12">
        <f t="shared" si="11"/>
        <v>196</v>
      </c>
      <c r="L197" s="12">
        <f>IF($H$5=B197,A197,"")</f>
        <v>196</v>
      </c>
      <c r="M197" s="12">
        <f t="shared" si="9"/>
        <v>0</v>
      </c>
      <c r="N197" s="12">
        <f>IF(ISERROR(MATCH(listes!I201,formules!$M$2:$M$501,0)),"",A197)</f>
        <v>196</v>
      </c>
      <c r="O197" s="12" t="str">
        <f>IF(ISERROR(INDEX(long,SMALL($N$2:$N$501,A197),1)),"",INDEX(long,SMALL($N$2:$N$501,A197),1))</f>
        <v/>
      </c>
      <c r="P197" s="12">
        <f>IF($I$5=C197,A197,"")</f>
        <v>196</v>
      </c>
      <c r="Q197" s="12">
        <f t="shared" si="10"/>
        <v>0</v>
      </c>
      <c r="R197" s="12" t="str">
        <f>IF(ISERROR(MATCH(listes!N201,formules!$D$2:$D$501,0)),"",formules!A197)</f>
        <v/>
      </c>
      <c r="S197" s="12" t="str">
        <f>IF(ISERROR(INDEX(haut,SMALL($R$2:$R$501,A197),1)),"",INDEX(haut,SMALL($R$2:$R$501,A197),1))</f>
        <v/>
      </c>
    </row>
    <row r="198" spans="1:19" ht="24" customHeight="1">
      <c r="A198" s="10">
        <v>197</v>
      </c>
      <c r="B198" s="3">
        <f>tab!B199</f>
        <v>0</v>
      </c>
      <c r="C198" s="3">
        <f>IF(B198=$H$5,tab!C199,"")</f>
        <v>0</v>
      </c>
      <c r="D198" s="3">
        <f>IF(C198=$I$5,tab!D199,"")</f>
        <v>0</v>
      </c>
      <c r="E198" s="11">
        <f>IF(D198=$J$5,tab!E199,"")</f>
        <v>197</v>
      </c>
      <c r="F198" s="12">
        <f t="shared" si="11"/>
        <v>197</v>
      </c>
      <c r="L198" s="12">
        <f>IF($H$5=B198,A198,"")</f>
        <v>197</v>
      </c>
      <c r="M198" s="12">
        <f t="shared" si="9"/>
        <v>0</v>
      </c>
      <c r="N198" s="12">
        <f>IF(ISERROR(MATCH(listes!I202,formules!$M$2:$M$501,0)),"",A198)</f>
        <v>197</v>
      </c>
      <c r="O198" s="12" t="str">
        <f>IF(ISERROR(INDEX(long,SMALL($N$2:$N$501,A198),1)),"",INDEX(long,SMALL($N$2:$N$501,A198),1))</f>
        <v/>
      </c>
      <c r="P198" s="12">
        <f>IF($I$5=C198,A198,"")</f>
        <v>197</v>
      </c>
      <c r="Q198" s="12">
        <f t="shared" si="10"/>
        <v>0</v>
      </c>
      <c r="R198" s="12" t="str">
        <f>IF(ISERROR(MATCH(listes!N202,formules!$D$2:$D$501,0)),"",formules!A198)</f>
        <v/>
      </c>
      <c r="S198" s="12" t="str">
        <f>IF(ISERROR(INDEX(haut,SMALL($R$2:$R$501,A198),1)),"",INDEX(haut,SMALL($R$2:$R$501,A198),1))</f>
        <v/>
      </c>
    </row>
    <row r="199" spans="1:19" ht="24" customHeight="1">
      <c r="A199" s="10">
        <v>198</v>
      </c>
      <c r="B199" s="3">
        <f>tab!B200</f>
        <v>0</v>
      </c>
      <c r="C199" s="3">
        <f>IF(B199=$H$5,tab!C200,"")</f>
        <v>0</v>
      </c>
      <c r="D199" s="3">
        <f>IF(C199=$I$5,tab!D200,"")</f>
        <v>0</v>
      </c>
      <c r="E199" s="11">
        <f>IF(D199=$J$5,tab!E200,"")</f>
        <v>198</v>
      </c>
      <c r="F199" s="12">
        <f t="shared" si="11"/>
        <v>198</v>
      </c>
      <c r="L199" s="12">
        <f>IF($H$5=B199,A199,"")</f>
        <v>198</v>
      </c>
      <c r="M199" s="12">
        <f t="shared" si="9"/>
        <v>0</v>
      </c>
      <c r="N199" s="12">
        <f>IF(ISERROR(MATCH(listes!I203,formules!$M$2:$M$501,0)),"",A199)</f>
        <v>198</v>
      </c>
      <c r="O199" s="12" t="str">
        <f>IF(ISERROR(INDEX(long,SMALL($N$2:$N$501,A199),1)),"",INDEX(long,SMALL($N$2:$N$501,A199),1))</f>
        <v/>
      </c>
      <c r="P199" s="12">
        <f>IF($I$5=C199,A199,"")</f>
        <v>198</v>
      </c>
      <c r="Q199" s="12">
        <f t="shared" si="10"/>
        <v>0</v>
      </c>
      <c r="R199" s="12" t="str">
        <f>IF(ISERROR(MATCH(listes!N203,formules!$D$2:$D$501,0)),"",formules!A199)</f>
        <v/>
      </c>
      <c r="S199" s="12" t="str">
        <f>IF(ISERROR(INDEX(haut,SMALL($R$2:$R$501,A199),1)),"",INDEX(haut,SMALL($R$2:$R$501,A199),1))</f>
        <v/>
      </c>
    </row>
    <row r="200" spans="1:19" ht="24" customHeight="1">
      <c r="A200" s="10">
        <v>199</v>
      </c>
      <c r="B200" s="3">
        <f>tab!B201</f>
        <v>0</v>
      </c>
      <c r="C200" s="3">
        <f>IF(B200=$H$5,tab!C201,"")</f>
        <v>0</v>
      </c>
      <c r="D200" s="3">
        <f>IF(C200=$I$5,tab!D201,"")</f>
        <v>0</v>
      </c>
      <c r="E200" s="11">
        <f>IF(D200=$J$5,tab!E201,"")</f>
        <v>199</v>
      </c>
      <c r="F200" s="12">
        <f t="shared" si="11"/>
        <v>199</v>
      </c>
      <c r="L200" s="12">
        <f>IF($H$5=B200,A200,"")</f>
        <v>199</v>
      </c>
      <c r="M200" s="12">
        <f t="shared" si="9"/>
        <v>0</v>
      </c>
      <c r="N200" s="12">
        <f>IF(ISERROR(MATCH(listes!I204,formules!$M$2:$M$501,0)),"",A200)</f>
        <v>199</v>
      </c>
      <c r="O200" s="12" t="str">
        <f>IF(ISERROR(INDEX(long,SMALL($N$2:$N$501,A200),1)),"",INDEX(long,SMALL($N$2:$N$501,A200),1))</f>
        <v/>
      </c>
      <c r="P200" s="12">
        <f>IF($I$5=C200,A200,"")</f>
        <v>199</v>
      </c>
      <c r="Q200" s="12">
        <f t="shared" si="10"/>
        <v>0</v>
      </c>
      <c r="R200" s="12" t="str">
        <f>IF(ISERROR(MATCH(listes!N204,formules!$D$2:$D$501,0)),"",formules!A200)</f>
        <v/>
      </c>
      <c r="S200" s="12" t="str">
        <f>IF(ISERROR(INDEX(haut,SMALL($R$2:$R$501,A200),1)),"",INDEX(haut,SMALL($R$2:$R$501,A200),1))</f>
        <v/>
      </c>
    </row>
    <row r="201" spans="1:19" ht="24" customHeight="1">
      <c r="A201" s="10">
        <v>200</v>
      </c>
      <c r="B201" s="3">
        <f>tab!B202</f>
        <v>0</v>
      </c>
      <c r="C201" s="3">
        <f>IF(B201=$H$5,tab!C202,"")</f>
        <v>0</v>
      </c>
      <c r="D201" s="3">
        <f>IF(C201=$I$5,tab!D202,"")</f>
        <v>0</v>
      </c>
      <c r="E201" s="11">
        <f>IF(D201=$J$5,tab!E202,"")</f>
        <v>200</v>
      </c>
      <c r="F201" s="12">
        <f t="shared" si="11"/>
        <v>200</v>
      </c>
      <c r="L201" s="12">
        <f>IF($H$5=B201,A201,"")</f>
        <v>200</v>
      </c>
      <c r="M201" s="12">
        <f t="shared" si="9"/>
        <v>0</v>
      </c>
      <c r="N201" s="12">
        <f>IF(ISERROR(MATCH(listes!I205,formules!$M$2:$M$501,0)),"",A201)</f>
        <v>200</v>
      </c>
      <c r="O201" s="12" t="str">
        <f>IF(ISERROR(INDEX(long,SMALL($N$2:$N$501,A201),1)),"",INDEX(long,SMALL($N$2:$N$501,A201),1))</f>
        <v/>
      </c>
      <c r="P201" s="12">
        <f>IF($I$5=C201,A201,"")</f>
        <v>200</v>
      </c>
      <c r="Q201" s="12">
        <f t="shared" si="10"/>
        <v>0</v>
      </c>
      <c r="R201" s="12" t="str">
        <f>IF(ISERROR(MATCH(listes!N205,formules!$D$2:$D$501,0)),"",formules!A201)</f>
        <v/>
      </c>
      <c r="S201" s="12" t="str">
        <f>IF(ISERROR(INDEX(haut,SMALL($R$2:$R$501,A201),1)),"",INDEX(haut,SMALL($R$2:$R$501,A201),1))</f>
        <v/>
      </c>
    </row>
    <row r="202" spans="1:19" ht="24" customHeight="1">
      <c r="A202" s="10">
        <v>201</v>
      </c>
      <c r="B202" s="3">
        <f>tab!B203</f>
        <v>0</v>
      </c>
      <c r="C202" s="3">
        <f>IF(B202=$H$5,tab!C203,"")</f>
        <v>0</v>
      </c>
      <c r="D202" s="3">
        <f>IF(C202=$I$5,tab!D203,"")</f>
        <v>0</v>
      </c>
      <c r="E202" s="11">
        <f>IF(D202=$J$5,tab!E203,"")</f>
        <v>201</v>
      </c>
      <c r="F202" s="12">
        <f t="shared" si="11"/>
        <v>201</v>
      </c>
      <c r="L202" s="12">
        <f>IF($H$5=B202,A202,"")</f>
        <v>201</v>
      </c>
      <c r="M202" s="12">
        <f t="shared" si="9"/>
        <v>0</v>
      </c>
      <c r="N202" s="12">
        <f>IF(ISERROR(MATCH(listes!I206,formules!$M$2:$M$501,0)),"",A202)</f>
        <v>201</v>
      </c>
      <c r="O202" s="12" t="str">
        <f>IF(ISERROR(INDEX(long,SMALL($N$2:$N$501,A202),1)),"",INDEX(long,SMALL($N$2:$N$501,A202),1))</f>
        <v/>
      </c>
      <c r="P202" s="12">
        <f>IF($I$5=C202,A202,"")</f>
        <v>201</v>
      </c>
      <c r="Q202" s="12">
        <f t="shared" si="10"/>
        <v>0</v>
      </c>
      <c r="R202" s="12" t="str">
        <f>IF(ISERROR(MATCH(listes!N206,formules!$D$2:$D$501,0)),"",formules!A202)</f>
        <v/>
      </c>
      <c r="S202" s="12" t="str">
        <f>IF(ISERROR(INDEX(haut,SMALL($R$2:$R$501,A202),1)),"",INDEX(haut,SMALL($R$2:$R$501,A202),1))</f>
        <v/>
      </c>
    </row>
    <row r="203" spans="1:19" ht="24" customHeight="1">
      <c r="A203" s="10">
        <v>202</v>
      </c>
      <c r="B203" s="3">
        <f>tab!B204</f>
        <v>0</v>
      </c>
      <c r="C203" s="3">
        <f>IF(B203=$H$5,tab!C204,"")</f>
        <v>0</v>
      </c>
      <c r="D203" s="3">
        <f>IF(C203=$I$5,tab!D204,"")</f>
        <v>0</v>
      </c>
      <c r="E203" s="11">
        <f>IF(D203=$J$5,tab!E204,"")</f>
        <v>202</v>
      </c>
      <c r="F203" s="12">
        <f t="shared" si="11"/>
        <v>202</v>
      </c>
      <c r="L203" s="12">
        <f>IF($H$5=B203,A203,"")</f>
        <v>202</v>
      </c>
      <c r="M203" s="12">
        <f t="shared" si="9"/>
        <v>0</v>
      </c>
      <c r="N203" s="12">
        <f>IF(ISERROR(MATCH(listes!I207,formules!$M$2:$M$501,0)),"",A203)</f>
        <v>202</v>
      </c>
      <c r="O203" s="12" t="str">
        <f>IF(ISERROR(INDEX(long,SMALL($N$2:$N$501,A203),1)),"",INDEX(long,SMALL($N$2:$N$501,A203),1))</f>
        <v/>
      </c>
      <c r="P203" s="12">
        <f>IF($I$5=C203,A203,"")</f>
        <v>202</v>
      </c>
      <c r="Q203" s="12">
        <f t="shared" si="10"/>
        <v>0</v>
      </c>
      <c r="R203" s="12" t="str">
        <f>IF(ISERROR(MATCH(listes!N207,formules!$D$2:$D$501,0)),"",formules!A203)</f>
        <v/>
      </c>
      <c r="S203" s="12" t="str">
        <f>IF(ISERROR(INDEX(haut,SMALL($R$2:$R$501,A203),1)),"",INDEX(haut,SMALL($R$2:$R$501,A203),1))</f>
        <v/>
      </c>
    </row>
    <row r="204" spans="1:19" ht="24" customHeight="1">
      <c r="A204" s="10">
        <v>203</v>
      </c>
      <c r="B204" s="3">
        <f>tab!B205</f>
        <v>0</v>
      </c>
      <c r="C204" s="3">
        <f>IF(B204=$H$5,tab!C205,"")</f>
        <v>0</v>
      </c>
      <c r="D204" s="3">
        <f>IF(C204=$I$5,tab!D205,"")</f>
        <v>0</v>
      </c>
      <c r="E204" s="11">
        <f>IF(D204=$J$5,tab!E205,"")</f>
        <v>203</v>
      </c>
      <c r="F204" s="12">
        <f t="shared" si="11"/>
        <v>203</v>
      </c>
      <c r="L204" s="12">
        <f>IF($H$5=B204,A204,"")</f>
        <v>203</v>
      </c>
      <c r="M204" s="12">
        <f t="shared" si="9"/>
        <v>0</v>
      </c>
      <c r="N204" s="12">
        <f>IF(ISERROR(MATCH(listes!I208,formules!$M$2:$M$501,0)),"",A204)</f>
        <v>203</v>
      </c>
      <c r="O204" s="12" t="str">
        <f>IF(ISERROR(INDEX(long,SMALL($N$2:$N$501,A204),1)),"",INDEX(long,SMALL($N$2:$N$501,A204),1))</f>
        <v/>
      </c>
      <c r="P204" s="12">
        <f>IF($I$5=C204,A204,"")</f>
        <v>203</v>
      </c>
      <c r="Q204" s="12">
        <f t="shared" si="10"/>
        <v>0</v>
      </c>
      <c r="R204" s="12" t="str">
        <f>IF(ISERROR(MATCH(listes!N208,formules!$D$2:$D$501,0)),"",formules!A204)</f>
        <v/>
      </c>
      <c r="S204" s="12" t="str">
        <f>IF(ISERROR(INDEX(haut,SMALL($R$2:$R$501,A204),1)),"",INDEX(haut,SMALL($R$2:$R$501,A204),1))</f>
        <v/>
      </c>
    </row>
    <row r="205" spans="1:19" ht="24" customHeight="1">
      <c r="A205" s="10">
        <v>204</v>
      </c>
      <c r="B205" s="3">
        <f>tab!B206</f>
        <v>0</v>
      </c>
      <c r="C205" s="3">
        <f>IF(B205=$H$5,tab!C206,"")</f>
        <v>0</v>
      </c>
      <c r="D205" s="3">
        <f>IF(C205=$I$5,tab!D206,"")</f>
        <v>0</v>
      </c>
      <c r="E205" s="11">
        <f>IF(D205=$J$5,tab!E206,"")</f>
        <v>204</v>
      </c>
      <c r="F205" s="12">
        <f t="shared" si="11"/>
        <v>204</v>
      </c>
      <c r="L205" s="12">
        <f>IF($H$5=B205,A205,"")</f>
        <v>204</v>
      </c>
      <c r="M205" s="12">
        <f t="shared" si="9"/>
        <v>0</v>
      </c>
      <c r="N205" s="12">
        <f>IF(ISERROR(MATCH(listes!I209,formules!$M$2:$M$501,0)),"",A205)</f>
        <v>204</v>
      </c>
      <c r="O205" s="12" t="str">
        <f>IF(ISERROR(INDEX(long,SMALL($N$2:$N$501,A205),1)),"",INDEX(long,SMALL($N$2:$N$501,A205),1))</f>
        <v/>
      </c>
      <c r="P205" s="12">
        <f>IF($I$5=C205,A205,"")</f>
        <v>204</v>
      </c>
      <c r="Q205" s="12">
        <f t="shared" si="10"/>
        <v>0</v>
      </c>
      <c r="R205" s="12" t="str">
        <f>IF(ISERROR(MATCH(listes!N209,formules!$D$2:$D$501,0)),"",formules!A205)</f>
        <v/>
      </c>
      <c r="S205" s="12" t="str">
        <f>IF(ISERROR(INDEX(haut,SMALL($R$2:$R$501,A205),1)),"",INDEX(haut,SMALL($R$2:$R$501,A205),1))</f>
        <v/>
      </c>
    </row>
    <row r="206" spans="1:19" ht="24" customHeight="1">
      <c r="A206" s="10">
        <v>205</v>
      </c>
      <c r="B206" s="3">
        <f>tab!B207</f>
        <v>0</v>
      </c>
      <c r="C206" s="3">
        <f>IF(B206=$H$5,tab!C207,"")</f>
        <v>0</v>
      </c>
      <c r="D206" s="3">
        <f>IF(C206=$I$5,tab!D207,"")</f>
        <v>0</v>
      </c>
      <c r="E206" s="11">
        <f>IF(D206=$J$5,tab!E207,"")</f>
        <v>205</v>
      </c>
      <c r="F206" s="12">
        <f t="shared" si="11"/>
        <v>205</v>
      </c>
      <c r="L206" s="12">
        <f>IF($H$5=B206,A206,"")</f>
        <v>205</v>
      </c>
      <c r="M206" s="12">
        <f t="shared" si="9"/>
        <v>0</v>
      </c>
      <c r="N206" s="12">
        <f>IF(ISERROR(MATCH(listes!I210,formules!$M$2:$M$501,0)),"",A206)</f>
        <v>205</v>
      </c>
      <c r="O206" s="12" t="str">
        <f>IF(ISERROR(INDEX(long,SMALL($N$2:$N$501,A206),1)),"",INDEX(long,SMALL($N$2:$N$501,A206),1))</f>
        <v/>
      </c>
      <c r="P206" s="12">
        <f>IF($I$5=C206,A206,"")</f>
        <v>205</v>
      </c>
      <c r="Q206" s="12">
        <f t="shared" si="10"/>
        <v>0</v>
      </c>
      <c r="R206" s="12" t="str">
        <f>IF(ISERROR(MATCH(listes!N210,formules!$D$2:$D$501,0)),"",formules!A206)</f>
        <v/>
      </c>
      <c r="S206" s="12" t="str">
        <f>IF(ISERROR(INDEX(haut,SMALL($R$2:$R$501,A206),1)),"",INDEX(haut,SMALL($R$2:$R$501,A206),1))</f>
        <v/>
      </c>
    </row>
    <row r="207" spans="1:19" ht="24" customHeight="1">
      <c r="A207" s="10">
        <v>206</v>
      </c>
      <c r="B207" s="3">
        <f>tab!B208</f>
        <v>0</v>
      </c>
      <c r="C207" s="3">
        <f>IF(B207=$H$5,tab!C208,"")</f>
        <v>0</v>
      </c>
      <c r="D207" s="3">
        <f>IF(C207=$I$5,tab!D208,"")</f>
        <v>0</v>
      </c>
      <c r="E207" s="11">
        <f>IF(D207=$J$5,tab!E208,"")</f>
        <v>206</v>
      </c>
      <c r="F207" s="12">
        <f t="shared" si="11"/>
        <v>206</v>
      </c>
      <c r="L207" s="12">
        <f>IF($H$5=B207,A207,"")</f>
        <v>206</v>
      </c>
      <c r="M207" s="12">
        <f t="shared" si="9"/>
        <v>0</v>
      </c>
      <c r="N207" s="12">
        <f>IF(ISERROR(MATCH(listes!I211,formules!$M$2:$M$501,0)),"",A207)</f>
        <v>206</v>
      </c>
      <c r="O207" s="12" t="str">
        <f>IF(ISERROR(INDEX(long,SMALL($N$2:$N$501,A207),1)),"",INDEX(long,SMALL($N$2:$N$501,A207),1))</f>
        <v/>
      </c>
      <c r="P207" s="12">
        <f>IF($I$5=C207,A207,"")</f>
        <v>206</v>
      </c>
      <c r="Q207" s="12">
        <f t="shared" si="10"/>
        <v>0</v>
      </c>
      <c r="R207" s="12" t="str">
        <f>IF(ISERROR(MATCH(listes!N211,formules!$D$2:$D$501,0)),"",formules!A207)</f>
        <v/>
      </c>
      <c r="S207" s="12" t="str">
        <f>IF(ISERROR(INDEX(haut,SMALL($R$2:$R$501,A207),1)),"",INDEX(haut,SMALL($R$2:$R$501,A207),1))</f>
        <v/>
      </c>
    </row>
    <row r="208" spans="1:19" ht="24" customHeight="1">
      <c r="A208" s="10">
        <v>207</v>
      </c>
      <c r="B208" s="3">
        <f>tab!B209</f>
        <v>0</v>
      </c>
      <c r="C208" s="3">
        <f>IF(B208=$H$5,tab!C209,"")</f>
        <v>0</v>
      </c>
      <c r="D208" s="3">
        <f>IF(C208=$I$5,tab!D209,"")</f>
        <v>0</v>
      </c>
      <c r="E208" s="11">
        <f>IF(D208=$J$5,tab!E209,"")</f>
        <v>207</v>
      </c>
      <c r="F208" s="12">
        <f t="shared" si="11"/>
        <v>207</v>
      </c>
      <c r="L208" s="12">
        <f>IF($H$5=B208,A208,"")</f>
        <v>207</v>
      </c>
      <c r="M208" s="12">
        <f t="shared" si="9"/>
        <v>0</v>
      </c>
      <c r="N208" s="12">
        <f>IF(ISERROR(MATCH(listes!I212,formules!$M$2:$M$501,0)),"",A208)</f>
        <v>207</v>
      </c>
      <c r="O208" s="12" t="str">
        <f>IF(ISERROR(INDEX(long,SMALL($N$2:$N$501,A208),1)),"",INDEX(long,SMALL($N$2:$N$501,A208),1))</f>
        <v/>
      </c>
      <c r="P208" s="12">
        <f>IF($I$5=C208,A208,"")</f>
        <v>207</v>
      </c>
      <c r="Q208" s="12">
        <f t="shared" si="10"/>
        <v>0</v>
      </c>
      <c r="R208" s="12" t="str">
        <f>IF(ISERROR(MATCH(listes!N212,formules!$D$2:$D$501,0)),"",formules!A208)</f>
        <v/>
      </c>
      <c r="S208" s="12" t="str">
        <f>IF(ISERROR(INDEX(haut,SMALL($R$2:$R$501,A208),1)),"",INDEX(haut,SMALL($R$2:$R$501,A208),1))</f>
        <v/>
      </c>
    </row>
    <row r="209" spans="1:19" ht="24" customHeight="1">
      <c r="A209" s="10">
        <v>208</v>
      </c>
      <c r="B209" s="3">
        <f>tab!B210</f>
        <v>0</v>
      </c>
      <c r="C209" s="3">
        <f>IF(B209=$H$5,tab!C210,"")</f>
        <v>0</v>
      </c>
      <c r="D209" s="3">
        <f>IF(C209=$I$5,tab!D210,"")</f>
        <v>0</v>
      </c>
      <c r="E209" s="11">
        <f>IF(D209=$J$5,tab!E210,"")</f>
        <v>208</v>
      </c>
      <c r="F209" s="12">
        <f t="shared" si="11"/>
        <v>208</v>
      </c>
      <c r="L209" s="12">
        <f>IF($H$5=B209,A209,"")</f>
        <v>208</v>
      </c>
      <c r="M209" s="12">
        <f t="shared" si="9"/>
        <v>0</v>
      </c>
      <c r="N209" s="12">
        <f>IF(ISERROR(MATCH(listes!I213,formules!$M$2:$M$501,0)),"",A209)</f>
        <v>208</v>
      </c>
      <c r="O209" s="12" t="str">
        <f>IF(ISERROR(INDEX(long,SMALL($N$2:$N$501,A209),1)),"",INDEX(long,SMALL($N$2:$N$501,A209),1))</f>
        <v/>
      </c>
      <c r="P209" s="12">
        <f>IF($I$5=C209,A209,"")</f>
        <v>208</v>
      </c>
      <c r="Q209" s="12">
        <f t="shared" si="10"/>
        <v>0</v>
      </c>
      <c r="R209" s="12" t="str">
        <f>IF(ISERROR(MATCH(listes!N213,formules!$D$2:$D$501,0)),"",formules!A209)</f>
        <v/>
      </c>
      <c r="S209" s="12" t="str">
        <f>IF(ISERROR(INDEX(haut,SMALL($R$2:$R$501,A209),1)),"",INDEX(haut,SMALL($R$2:$R$501,A209),1))</f>
        <v/>
      </c>
    </row>
    <row r="210" spans="1:19" ht="24" customHeight="1">
      <c r="A210" s="10">
        <v>209</v>
      </c>
      <c r="B210" s="3">
        <f>tab!B211</f>
        <v>0</v>
      </c>
      <c r="C210" s="3">
        <f>IF(B210=$H$5,tab!C211,"")</f>
        <v>0</v>
      </c>
      <c r="D210" s="3">
        <f>IF(C210=$I$5,tab!D211,"")</f>
        <v>0</v>
      </c>
      <c r="E210" s="11">
        <f>IF(D210=$J$5,tab!E211,"")</f>
        <v>209</v>
      </c>
      <c r="F210" s="12">
        <f t="shared" si="11"/>
        <v>209</v>
      </c>
      <c r="L210" s="12">
        <f>IF($H$5=B210,A210,"")</f>
        <v>209</v>
      </c>
      <c r="M210" s="12">
        <f t="shared" si="9"/>
        <v>0</v>
      </c>
      <c r="N210" s="12">
        <f>IF(ISERROR(MATCH(listes!I214,formules!$M$2:$M$501,0)),"",A210)</f>
        <v>209</v>
      </c>
      <c r="O210" s="12" t="str">
        <f>IF(ISERROR(INDEX(long,SMALL($N$2:$N$501,A210),1)),"",INDEX(long,SMALL($N$2:$N$501,A210),1))</f>
        <v/>
      </c>
      <c r="P210" s="12">
        <f>IF($I$5=C210,A210,"")</f>
        <v>209</v>
      </c>
      <c r="Q210" s="12">
        <f t="shared" si="10"/>
        <v>0</v>
      </c>
      <c r="R210" s="12" t="str">
        <f>IF(ISERROR(MATCH(listes!N214,formules!$D$2:$D$501,0)),"",formules!A210)</f>
        <v/>
      </c>
      <c r="S210" s="12" t="str">
        <f>IF(ISERROR(INDEX(haut,SMALL($R$2:$R$501,A210),1)),"",INDEX(haut,SMALL($R$2:$R$501,A210),1))</f>
        <v/>
      </c>
    </row>
    <row r="211" spans="1:19" ht="24" customHeight="1">
      <c r="A211" s="10">
        <v>210</v>
      </c>
      <c r="B211" s="3">
        <f>tab!B212</f>
        <v>0</v>
      </c>
      <c r="C211" s="3">
        <f>IF(B211=$H$5,tab!C212,"")</f>
        <v>0</v>
      </c>
      <c r="D211" s="3">
        <f>IF(C211=$I$5,tab!D212,"")</f>
        <v>0</v>
      </c>
      <c r="E211" s="11">
        <f>IF(D211=$J$5,tab!E212,"")</f>
        <v>210</v>
      </c>
      <c r="F211" s="12">
        <f t="shared" si="11"/>
        <v>210</v>
      </c>
      <c r="L211" s="12">
        <f>IF($H$5=B211,A211,"")</f>
        <v>210</v>
      </c>
      <c r="M211" s="12">
        <f t="shared" si="9"/>
        <v>0</v>
      </c>
      <c r="N211" s="12">
        <f>IF(ISERROR(MATCH(listes!I215,formules!$M$2:$M$501,0)),"",A211)</f>
        <v>210</v>
      </c>
      <c r="O211" s="12" t="str">
        <f>IF(ISERROR(INDEX(long,SMALL($N$2:$N$501,A211),1)),"",INDEX(long,SMALL($N$2:$N$501,A211),1))</f>
        <v/>
      </c>
      <c r="P211" s="12">
        <f>IF($I$5=C211,A211,"")</f>
        <v>210</v>
      </c>
      <c r="Q211" s="12">
        <f t="shared" si="10"/>
        <v>0</v>
      </c>
      <c r="R211" s="12" t="str">
        <f>IF(ISERROR(MATCH(listes!N215,formules!$D$2:$D$501,0)),"",formules!A211)</f>
        <v/>
      </c>
      <c r="S211" s="12" t="str">
        <f>IF(ISERROR(INDEX(haut,SMALL($R$2:$R$501,A211),1)),"",INDEX(haut,SMALL($R$2:$R$501,A211),1))</f>
        <v/>
      </c>
    </row>
    <row r="212" spans="1:19" ht="24" customHeight="1">
      <c r="A212" s="10">
        <v>211</v>
      </c>
      <c r="B212" s="3">
        <f>tab!B213</f>
        <v>0</v>
      </c>
      <c r="C212" s="3">
        <f>IF(B212=$H$5,tab!C213,"")</f>
        <v>0</v>
      </c>
      <c r="D212" s="3">
        <f>IF(C212=$I$5,tab!D213,"")</f>
        <v>0</v>
      </c>
      <c r="E212" s="11">
        <f>IF(D212=$J$5,tab!E213,"")</f>
        <v>211</v>
      </c>
      <c r="F212" s="12">
        <f t="shared" si="11"/>
        <v>211</v>
      </c>
      <c r="L212" s="12">
        <f>IF($H$5=B212,A212,"")</f>
        <v>211</v>
      </c>
      <c r="M212" s="12">
        <f t="shared" si="9"/>
        <v>0</v>
      </c>
      <c r="N212" s="12">
        <f>IF(ISERROR(MATCH(listes!I216,formules!$M$2:$M$501,0)),"",A212)</f>
        <v>211</v>
      </c>
      <c r="O212" s="12" t="str">
        <f>IF(ISERROR(INDEX(long,SMALL($N$2:$N$501,A212),1)),"",INDEX(long,SMALL($N$2:$N$501,A212),1))</f>
        <v/>
      </c>
      <c r="P212" s="12">
        <f>IF($I$5=C212,A212,"")</f>
        <v>211</v>
      </c>
      <c r="Q212" s="12">
        <f t="shared" si="10"/>
        <v>0</v>
      </c>
      <c r="R212" s="12" t="str">
        <f>IF(ISERROR(MATCH(listes!N216,formules!$D$2:$D$501,0)),"",formules!A212)</f>
        <v/>
      </c>
      <c r="S212" s="12" t="str">
        <f>IF(ISERROR(INDEX(haut,SMALL($R$2:$R$501,A212),1)),"",INDEX(haut,SMALL($R$2:$R$501,A212),1))</f>
        <v/>
      </c>
    </row>
    <row r="213" spans="1:19" ht="24" customHeight="1">
      <c r="A213" s="10">
        <v>212</v>
      </c>
      <c r="B213" s="3">
        <f>tab!B214</f>
        <v>0</v>
      </c>
      <c r="C213" s="3">
        <f>IF(B213=$H$5,tab!C214,"")</f>
        <v>0</v>
      </c>
      <c r="D213" s="3">
        <f>IF(C213=$I$5,tab!D214,"")</f>
        <v>0</v>
      </c>
      <c r="E213" s="11">
        <f>IF(D213=$J$5,tab!E214,"")</f>
        <v>212</v>
      </c>
      <c r="F213" s="12">
        <f t="shared" si="11"/>
        <v>212</v>
      </c>
      <c r="L213" s="12">
        <f>IF($H$5=B213,A213,"")</f>
        <v>212</v>
      </c>
      <c r="M213" s="12">
        <f t="shared" si="9"/>
        <v>0</v>
      </c>
      <c r="N213" s="12">
        <f>IF(ISERROR(MATCH(listes!I217,formules!$M$2:$M$501,0)),"",A213)</f>
        <v>212</v>
      </c>
      <c r="O213" s="12" t="str">
        <f>IF(ISERROR(INDEX(long,SMALL($N$2:$N$501,A213),1)),"",INDEX(long,SMALL($N$2:$N$501,A213),1))</f>
        <v/>
      </c>
      <c r="P213" s="12">
        <f>IF($I$5=C213,A213,"")</f>
        <v>212</v>
      </c>
      <c r="Q213" s="12">
        <f t="shared" si="10"/>
        <v>0</v>
      </c>
      <c r="R213" s="12" t="str">
        <f>IF(ISERROR(MATCH(listes!N217,formules!$D$2:$D$501,0)),"",formules!A213)</f>
        <v/>
      </c>
      <c r="S213" s="12" t="str">
        <f>IF(ISERROR(INDEX(haut,SMALL($R$2:$R$501,A213),1)),"",INDEX(haut,SMALL($R$2:$R$501,A213),1))</f>
        <v/>
      </c>
    </row>
    <row r="214" spans="1:19" ht="24" customHeight="1">
      <c r="A214" s="10">
        <v>213</v>
      </c>
      <c r="B214" s="3">
        <f>tab!B215</f>
        <v>0</v>
      </c>
      <c r="C214" s="3">
        <f>IF(B214=$H$5,tab!C215,"")</f>
        <v>0</v>
      </c>
      <c r="D214" s="3">
        <f>IF(C214=$I$5,tab!D215,"")</f>
        <v>0</v>
      </c>
      <c r="E214" s="11">
        <f>IF(D214=$J$5,tab!E215,"")</f>
        <v>213</v>
      </c>
      <c r="F214" s="12">
        <f t="shared" si="11"/>
        <v>213</v>
      </c>
      <c r="L214" s="12">
        <f>IF($H$5=B214,A214,"")</f>
        <v>213</v>
      </c>
      <c r="M214" s="12">
        <f t="shared" si="9"/>
        <v>0</v>
      </c>
      <c r="N214" s="12">
        <f>IF(ISERROR(MATCH(listes!I218,formules!$M$2:$M$501,0)),"",A214)</f>
        <v>213</v>
      </c>
      <c r="O214" s="12" t="str">
        <f>IF(ISERROR(INDEX(long,SMALL($N$2:$N$501,A214),1)),"",INDEX(long,SMALL($N$2:$N$501,A214),1))</f>
        <v/>
      </c>
      <c r="P214" s="12">
        <f>IF($I$5=C214,A214,"")</f>
        <v>213</v>
      </c>
      <c r="Q214" s="12">
        <f t="shared" si="10"/>
        <v>0</v>
      </c>
      <c r="R214" s="12" t="str">
        <f>IF(ISERROR(MATCH(listes!N218,formules!$D$2:$D$501,0)),"",formules!A214)</f>
        <v/>
      </c>
      <c r="S214" s="12" t="str">
        <f>IF(ISERROR(INDEX(haut,SMALL($R$2:$R$501,A214),1)),"",INDEX(haut,SMALL($R$2:$R$501,A214),1))</f>
        <v/>
      </c>
    </row>
    <row r="215" spans="1:19" ht="24" customHeight="1">
      <c r="A215" s="10">
        <v>214</v>
      </c>
      <c r="B215" s="3">
        <f>tab!B216</f>
        <v>0</v>
      </c>
      <c r="C215" s="3">
        <f>IF(B215=$H$5,tab!C216,"")</f>
        <v>0</v>
      </c>
      <c r="D215" s="3">
        <f>IF(C215=$I$5,tab!D216,"")</f>
        <v>0</v>
      </c>
      <c r="E215" s="11">
        <f>IF(D215=$J$5,tab!E216,"")</f>
        <v>214</v>
      </c>
      <c r="F215" s="12">
        <f t="shared" si="11"/>
        <v>214</v>
      </c>
      <c r="L215" s="12">
        <f>IF($H$5=B215,A215,"")</f>
        <v>214</v>
      </c>
      <c r="M215" s="12">
        <f t="shared" si="9"/>
        <v>0</v>
      </c>
      <c r="N215" s="12">
        <f>IF(ISERROR(MATCH(listes!I219,formules!$M$2:$M$501,0)),"",A215)</f>
        <v>214</v>
      </c>
      <c r="O215" s="12" t="str">
        <f>IF(ISERROR(INDEX(long,SMALL($N$2:$N$501,A215),1)),"",INDEX(long,SMALL($N$2:$N$501,A215),1))</f>
        <v/>
      </c>
      <c r="P215" s="12">
        <f>IF($I$5=C215,A215,"")</f>
        <v>214</v>
      </c>
      <c r="Q215" s="12">
        <f t="shared" si="10"/>
        <v>0</v>
      </c>
      <c r="R215" s="12" t="str">
        <f>IF(ISERROR(MATCH(listes!N219,formules!$D$2:$D$501,0)),"",formules!A215)</f>
        <v/>
      </c>
      <c r="S215" s="12" t="str">
        <f>IF(ISERROR(INDEX(haut,SMALL($R$2:$R$501,A215),1)),"",INDEX(haut,SMALL($R$2:$R$501,A215),1))</f>
        <v/>
      </c>
    </row>
    <row r="216" spans="1:19" ht="24" customHeight="1">
      <c r="A216" s="10">
        <v>215</v>
      </c>
      <c r="B216" s="3">
        <f>tab!B217</f>
        <v>0</v>
      </c>
      <c r="C216" s="3">
        <f>IF(B216=$H$5,tab!C217,"")</f>
        <v>0</v>
      </c>
      <c r="D216" s="3">
        <f>IF(C216=$I$5,tab!D217,"")</f>
        <v>0</v>
      </c>
      <c r="E216" s="11">
        <f>IF(D216=$J$5,tab!E217,"")</f>
        <v>215</v>
      </c>
      <c r="F216" s="12">
        <f t="shared" si="11"/>
        <v>215</v>
      </c>
      <c r="L216" s="12">
        <f>IF($H$5=B216,A216,"")</f>
        <v>215</v>
      </c>
      <c r="M216" s="12">
        <f t="shared" ref="M216:M279" si="12">IF(ISERROR(INDEX($C$2:$C$501,SMALL($L$2:$L$501,A216),1)),"",INDEX($C$2:$C$501,SMALL($L$2:$L$501,A216),1))</f>
        <v>0</v>
      </c>
      <c r="N216" s="12">
        <f>IF(ISERROR(MATCH(listes!I220,formules!$M$2:$M$501,0)),"",A216)</f>
        <v>215</v>
      </c>
      <c r="O216" s="12" t="str">
        <f>IF(ISERROR(INDEX(long,SMALL($N$2:$N$501,A216),1)),"",INDEX(long,SMALL($N$2:$N$501,A216),1))</f>
        <v/>
      </c>
      <c r="P216" s="12">
        <f>IF($I$5=C216,A216,"")</f>
        <v>215</v>
      </c>
      <c r="Q216" s="12">
        <f t="shared" ref="Q216:Q279" si="13">IF(ISERROR(INDEX($D$2:$D$501,SMALL($P$2:$P$501,A216),1)),"",INDEX($D$2:$D$501,SMALL($P$2:$P$501,A216),1))</f>
        <v>0</v>
      </c>
      <c r="R216" s="12" t="str">
        <f>IF(ISERROR(MATCH(listes!N220,formules!$D$2:$D$501,0)),"",formules!A216)</f>
        <v/>
      </c>
      <c r="S216" s="12" t="str">
        <f>IF(ISERROR(INDEX(haut,SMALL($R$2:$R$501,A216),1)),"",INDEX(haut,SMALL($R$2:$R$501,A216),1))</f>
        <v/>
      </c>
    </row>
    <row r="217" spans="1:19" ht="24" customHeight="1">
      <c r="A217" s="10">
        <v>216</v>
      </c>
      <c r="B217" s="3">
        <f>tab!B218</f>
        <v>0</v>
      </c>
      <c r="C217" s="3">
        <f>IF(B217=$H$5,tab!C218,"")</f>
        <v>0</v>
      </c>
      <c r="D217" s="3">
        <f>IF(C217=$I$5,tab!D218,"")</f>
        <v>0</v>
      </c>
      <c r="E217" s="11">
        <f>IF(D217=$J$5,tab!E218,"")</f>
        <v>216</v>
      </c>
      <c r="F217" s="12">
        <f t="shared" si="11"/>
        <v>216</v>
      </c>
      <c r="L217" s="12">
        <f>IF($H$5=B217,A217,"")</f>
        <v>216</v>
      </c>
      <c r="M217" s="12">
        <f t="shared" si="12"/>
        <v>0</v>
      </c>
      <c r="N217" s="12">
        <f>IF(ISERROR(MATCH(listes!I221,formules!$M$2:$M$501,0)),"",A217)</f>
        <v>216</v>
      </c>
      <c r="O217" s="12" t="str">
        <f>IF(ISERROR(INDEX(long,SMALL($N$2:$N$501,A217),1)),"",INDEX(long,SMALL($N$2:$N$501,A217),1))</f>
        <v/>
      </c>
      <c r="P217" s="12">
        <f>IF($I$5=C217,A217,"")</f>
        <v>216</v>
      </c>
      <c r="Q217" s="12">
        <f t="shared" si="13"/>
        <v>0</v>
      </c>
      <c r="R217" s="12" t="str">
        <f>IF(ISERROR(MATCH(listes!N221,formules!$D$2:$D$501,0)),"",formules!A217)</f>
        <v/>
      </c>
      <c r="S217" s="12" t="str">
        <f>IF(ISERROR(INDEX(haut,SMALL($R$2:$R$501,A217),1)),"",INDEX(haut,SMALL($R$2:$R$501,A217),1))</f>
        <v/>
      </c>
    </row>
    <row r="218" spans="1:19" ht="24" customHeight="1">
      <c r="A218" s="10">
        <v>217</v>
      </c>
      <c r="B218" s="3">
        <f>tab!B219</f>
        <v>0</v>
      </c>
      <c r="C218" s="3">
        <f>IF(B218=$H$5,tab!C219,"")</f>
        <v>0</v>
      </c>
      <c r="D218" s="3">
        <f>IF(C218=$I$5,tab!D219,"")</f>
        <v>0</v>
      </c>
      <c r="E218" s="11">
        <f>IF(D218=$J$5,tab!E219,"")</f>
        <v>217</v>
      </c>
      <c r="F218" s="12">
        <f t="shared" si="11"/>
        <v>217</v>
      </c>
      <c r="L218" s="12">
        <f>IF($H$5=B218,A218,"")</f>
        <v>217</v>
      </c>
      <c r="M218" s="12">
        <f t="shared" si="12"/>
        <v>0</v>
      </c>
      <c r="N218" s="12">
        <f>IF(ISERROR(MATCH(listes!I222,formules!$M$2:$M$501,0)),"",A218)</f>
        <v>217</v>
      </c>
      <c r="O218" s="12" t="str">
        <f>IF(ISERROR(INDEX(long,SMALL($N$2:$N$501,A218),1)),"",INDEX(long,SMALL($N$2:$N$501,A218),1))</f>
        <v/>
      </c>
      <c r="P218" s="12">
        <f>IF($I$5=C218,A218,"")</f>
        <v>217</v>
      </c>
      <c r="Q218" s="12">
        <f t="shared" si="13"/>
        <v>0</v>
      </c>
      <c r="R218" s="12" t="str">
        <f>IF(ISERROR(MATCH(listes!N222,formules!$D$2:$D$501,0)),"",formules!A218)</f>
        <v/>
      </c>
      <c r="S218" s="12" t="str">
        <f>IF(ISERROR(INDEX(haut,SMALL($R$2:$R$501,A218),1)),"",INDEX(haut,SMALL($R$2:$R$501,A218),1))</f>
        <v/>
      </c>
    </row>
    <row r="219" spans="1:19" ht="24" customHeight="1">
      <c r="A219" s="10">
        <v>218</v>
      </c>
      <c r="B219" s="3">
        <f>tab!B220</f>
        <v>0</v>
      </c>
      <c r="C219" s="3">
        <f>IF(B219=$H$5,tab!C220,"")</f>
        <v>0</v>
      </c>
      <c r="D219" s="3">
        <f>IF(C219=$I$5,tab!D220,"")</f>
        <v>0</v>
      </c>
      <c r="E219" s="11">
        <f>IF(D219=$J$5,tab!E220,"")</f>
        <v>218</v>
      </c>
      <c r="F219" s="12">
        <f t="shared" ref="F219:F282" si="14">IF(ISNUMBER(E219),A219,"")</f>
        <v>218</v>
      </c>
      <c r="L219" s="12">
        <f>IF($H$5=B219,A219,"")</f>
        <v>218</v>
      </c>
      <c r="M219" s="12">
        <f t="shared" si="12"/>
        <v>0</v>
      </c>
      <c r="N219" s="12">
        <f>IF(ISERROR(MATCH(listes!I223,formules!$M$2:$M$501,0)),"",A219)</f>
        <v>218</v>
      </c>
      <c r="O219" s="12" t="str">
        <f>IF(ISERROR(INDEX(long,SMALL($N$2:$N$501,A219),1)),"",INDEX(long,SMALL($N$2:$N$501,A219),1))</f>
        <v/>
      </c>
      <c r="P219" s="12">
        <f>IF($I$5=C219,A219,"")</f>
        <v>218</v>
      </c>
      <c r="Q219" s="12">
        <f t="shared" si="13"/>
        <v>0</v>
      </c>
      <c r="R219" s="12" t="str">
        <f>IF(ISERROR(MATCH(listes!N223,formules!$D$2:$D$501,0)),"",formules!A219)</f>
        <v/>
      </c>
      <c r="S219" s="12" t="str">
        <f>IF(ISERROR(INDEX(haut,SMALL($R$2:$R$501,A219),1)),"",INDEX(haut,SMALL($R$2:$R$501,A219),1))</f>
        <v/>
      </c>
    </row>
    <row r="220" spans="1:19" ht="24" customHeight="1">
      <c r="A220" s="10">
        <v>219</v>
      </c>
      <c r="B220" s="3">
        <f>tab!B221</f>
        <v>0</v>
      </c>
      <c r="C220" s="3">
        <f>IF(B220=$H$5,tab!C221,"")</f>
        <v>0</v>
      </c>
      <c r="D220" s="3">
        <f>IF(C220=$I$5,tab!D221,"")</f>
        <v>0</v>
      </c>
      <c r="E220" s="11">
        <f>IF(D220=$J$5,tab!E221,"")</f>
        <v>219</v>
      </c>
      <c r="F220" s="12">
        <f t="shared" si="14"/>
        <v>219</v>
      </c>
      <c r="L220" s="12">
        <f>IF($H$5=B220,A220,"")</f>
        <v>219</v>
      </c>
      <c r="M220" s="12">
        <f t="shared" si="12"/>
        <v>0</v>
      </c>
      <c r="N220" s="12">
        <f>IF(ISERROR(MATCH(listes!I224,formules!$M$2:$M$501,0)),"",A220)</f>
        <v>219</v>
      </c>
      <c r="O220" s="12" t="str">
        <f>IF(ISERROR(INDEX(long,SMALL($N$2:$N$501,A220),1)),"",INDEX(long,SMALL($N$2:$N$501,A220),1))</f>
        <v/>
      </c>
      <c r="P220" s="12">
        <f>IF($I$5=C220,A220,"")</f>
        <v>219</v>
      </c>
      <c r="Q220" s="12">
        <f t="shared" si="13"/>
        <v>0</v>
      </c>
      <c r="R220" s="12" t="str">
        <f>IF(ISERROR(MATCH(listes!N224,formules!$D$2:$D$501,0)),"",formules!A220)</f>
        <v/>
      </c>
      <c r="S220" s="12" t="str">
        <f>IF(ISERROR(INDEX(haut,SMALL($R$2:$R$501,A220),1)),"",INDEX(haut,SMALL($R$2:$R$501,A220),1))</f>
        <v/>
      </c>
    </row>
    <row r="221" spans="1:19" ht="24" customHeight="1">
      <c r="A221" s="10">
        <v>220</v>
      </c>
      <c r="B221" s="3">
        <f>tab!B222</f>
        <v>0</v>
      </c>
      <c r="C221" s="3">
        <f>IF(B221=$H$5,tab!C222,"")</f>
        <v>0</v>
      </c>
      <c r="D221" s="3">
        <f>IF(C221=$I$5,tab!D222,"")</f>
        <v>0</v>
      </c>
      <c r="E221" s="11">
        <f>IF(D221=$J$5,tab!E222,"")</f>
        <v>220</v>
      </c>
      <c r="F221" s="12">
        <f t="shared" si="14"/>
        <v>220</v>
      </c>
      <c r="L221" s="12">
        <f>IF($H$5=B221,A221,"")</f>
        <v>220</v>
      </c>
      <c r="M221" s="12">
        <f t="shared" si="12"/>
        <v>0</v>
      </c>
      <c r="N221" s="12">
        <f>IF(ISERROR(MATCH(listes!I225,formules!$M$2:$M$501,0)),"",A221)</f>
        <v>220</v>
      </c>
      <c r="O221" s="12" t="str">
        <f>IF(ISERROR(INDEX(long,SMALL($N$2:$N$501,A221),1)),"",INDEX(long,SMALL($N$2:$N$501,A221),1))</f>
        <v/>
      </c>
      <c r="P221" s="12">
        <f>IF($I$5=C221,A221,"")</f>
        <v>220</v>
      </c>
      <c r="Q221" s="12">
        <f t="shared" si="13"/>
        <v>0</v>
      </c>
      <c r="R221" s="12" t="str">
        <f>IF(ISERROR(MATCH(listes!N225,formules!$D$2:$D$501,0)),"",formules!A221)</f>
        <v/>
      </c>
      <c r="S221" s="12" t="str">
        <f>IF(ISERROR(INDEX(haut,SMALL($R$2:$R$501,A221),1)),"",INDEX(haut,SMALL($R$2:$R$501,A221),1))</f>
        <v/>
      </c>
    </row>
    <row r="222" spans="1:19" ht="24" customHeight="1">
      <c r="A222" s="10">
        <v>221</v>
      </c>
      <c r="B222" s="3">
        <f>tab!B223</f>
        <v>0</v>
      </c>
      <c r="C222" s="3">
        <f>IF(B222=$H$5,tab!C223,"")</f>
        <v>0</v>
      </c>
      <c r="D222" s="3">
        <f>IF(C222=$I$5,tab!D223,"")</f>
        <v>0</v>
      </c>
      <c r="E222" s="11">
        <f>IF(D222=$J$5,tab!E223,"")</f>
        <v>221</v>
      </c>
      <c r="F222" s="12">
        <f t="shared" si="14"/>
        <v>221</v>
      </c>
      <c r="L222" s="12">
        <f>IF($H$5=B222,A222,"")</f>
        <v>221</v>
      </c>
      <c r="M222" s="12">
        <f t="shared" si="12"/>
        <v>0</v>
      </c>
      <c r="N222" s="12">
        <f>IF(ISERROR(MATCH(listes!I226,formules!$M$2:$M$501,0)),"",A222)</f>
        <v>221</v>
      </c>
      <c r="O222" s="12" t="str">
        <f>IF(ISERROR(INDEX(long,SMALL($N$2:$N$501,A222),1)),"",INDEX(long,SMALL($N$2:$N$501,A222),1))</f>
        <v/>
      </c>
      <c r="P222" s="12">
        <f>IF($I$5=C222,A222,"")</f>
        <v>221</v>
      </c>
      <c r="Q222" s="12">
        <f t="shared" si="13"/>
        <v>0</v>
      </c>
      <c r="R222" s="12" t="str">
        <f>IF(ISERROR(MATCH(listes!N226,formules!$D$2:$D$501,0)),"",formules!A222)</f>
        <v/>
      </c>
      <c r="S222" s="12" t="str">
        <f>IF(ISERROR(INDEX(haut,SMALL($R$2:$R$501,A222),1)),"",INDEX(haut,SMALL($R$2:$R$501,A222),1))</f>
        <v/>
      </c>
    </row>
    <row r="223" spans="1:19" ht="24" customHeight="1">
      <c r="A223" s="10">
        <v>222</v>
      </c>
      <c r="B223" s="3">
        <f>tab!B224</f>
        <v>0</v>
      </c>
      <c r="C223" s="3">
        <f>IF(B223=$H$5,tab!C224,"")</f>
        <v>0</v>
      </c>
      <c r="D223" s="3">
        <f>IF(C223=$I$5,tab!D224,"")</f>
        <v>0</v>
      </c>
      <c r="E223" s="11">
        <f>IF(D223=$J$5,tab!E224,"")</f>
        <v>222</v>
      </c>
      <c r="F223" s="12">
        <f t="shared" si="14"/>
        <v>222</v>
      </c>
      <c r="L223" s="12">
        <f>IF($H$5=B223,A223,"")</f>
        <v>222</v>
      </c>
      <c r="M223" s="12">
        <f t="shared" si="12"/>
        <v>0</v>
      </c>
      <c r="N223" s="12">
        <f>IF(ISERROR(MATCH(listes!I227,formules!$M$2:$M$501,0)),"",A223)</f>
        <v>222</v>
      </c>
      <c r="O223" s="12" t="str">
        <f>IF(ISERROR(INDEX(long,SMALL($N$2:$N$501,A223),1)),"",INDEX(long,SMALL($N$2:$N$501,A223),1))</f>
        <v/>
      </c>
      <c r="P223" s="12">
        <f>IF($I$5=C223,A223,"")</f>
        <v>222</v>
      </c>
      <c r="Q223" s="12">
        <f t="shared" si="13"/>
        <v>0</v>
      </c>
      <c r="R223" s="12" t="str">
        <f>IF(ISERROR(MATCH(listes!N227,formules!$D$2:$D$501,0)),"",formules!A223)</f>
        <v/>
      </c>
      <c r="S223" s="12" t="str">
        <f>IF(ISERROR(INDEX(haut,SMALL($R$2:$R$501,A223),1)),"",INDEX(haut,SMALL($R$2:$R$501,A223),1))</f>
        <v/>
      </c>
    </row>
    <row r="224" spans="1:19" ht="24" customHeight="1">
      <c r="A224" s="10">
        <v>223</v>
      </c>
      <c r="B224" s="3">
        <f>tab!B225</f>
        <v>0</v>
      </c>
      <c r="C224" s="3">
        <f>IF(B224=$H$5,tab!C225,"")</f>
        <v>0</v>
      </c>
      <c r="D224" s="3">
        <f>IF(C224=$I$5,tab!D225,"")</f>
        <v>0</v>
      </c>
      <c r="E224" s="11">
        <f>IF(D224=$J$5,tab!E225,"")</f>
        <v>223</v>
      </c>
      <c r="F224" s="12">
        <f t="shared" si="14"/>
        <v>223</v>
      </c>
      <c r="L224" s="12">
        <f>IF($H$5=B224,A224,"")</f>
        <v>223</v>
      </c>
      <c r="M224" s="12">
        <f t="shared" si="12"/>
        <v>0</v>
      </c>
      <c r="N224" s="12">
        <f>IF(ISERROR(MATCH(listes!I228,formules!$M$2:$M$501,0)),"",A224)</f>
        <v>223</v>
      </c>
      <c r="O224" s="12" t="str">
        <f>IF(ISERROR(INDEX(long,SMALL($N$2:$N$501,A224),1)),"",INDEX(long,SMALL($N$2:$N$501,A224),1))</f>
        <v/>
      </c>
      <c r="P224" s="12">
        <f>IF($I$5=C224,A224,"")</f>
        <v>223</v>
      </c>
      <c r="Q224" s="12">
        <f t="shared" si="13"/>
        <v>0</v>
      </c>
      <c r="R224" s="12" t="str">
        <f>IF(ISERROR(MATCH(listes!N228,formules!$D$2:$D$501,0)),"",formules!A224)</f>
        <v/>
      </c>
      <c r="S224" s="12" t="str">
        <f>IF(ISERROR(INDEX(haut,SMALL($R$2:$R$501,A224),1)),"",INDEX(haut,SMALL($R$2:$R$501,A224),1))</f>
        <v/>
      </c>
    </row>
    <row r="225" spans="1:19" ht="24" customHeight="1">
      <c r="A225" s="10">
        <v>224</v>
      </c>
      <c r="B225" s="3">
        <f>tab!B226</f>
        <v>0</v>
      </c>
      <c r="C225" s="3">
        <f>IF(B225=$H$5,tab!C226,"")</f>
        <v>0</v>
      </c>
      <c r="D225" s="3">
        <f>IF(C225=$I$5,tab!D226,"")</f>
        <v>0</v>
      </c>
      <c r="E225" s="11">
        <f>IF(D225=$J$5,tab!E226,"")</f>
        <v>224</v>
      </c>
      <c r="F225" s="12">
        <f t="shared" si="14"/>
        <v>224</v>
      </c>
      <c r="L225" s="12">
        <f>IF($H$5=B225,A225,"")</f>
        <v>224</v>
      </c>
      <c r="M225" s="12">
        <f t="shared" si="12"/>
        <v>0</v>
      </c>
      <c r="N225" s="12">
        <f>IF(ISERROR(MATCH(listes!I229,formules!$M$2:$M$501,0)),"",A225)</f>
        <v>224</v>
      </c>
      <c r="O225" s="12" t="str">
        <f>IF(ISERROR(INDEX(long,SMALL($N$2:$N$501,A225),1)),"",INDEX(long,SMALL($N$2:$N$501,A225),1))</f>
        <v/>
      </c>
      <c r="P225" s="12">
        <f>IF($I$5=C225,A225,"")</f>
        <v>224</v>
      </c>
      <c r="Q225" s="12">
        <f t="shared" si="13"/>
        <v>0</v>
      </c>
      <c r="R225" s="12" t="str">
        <f>IF(ISERROR(MATCH(listes!N229,formules!$D$2:$D$501,0)),"",formules!A225)</f>
        <v/>
      </c>
      <c r="S225" s="12" t="str">
        <f>IF(ISERROR(INDEX(haut,SMALL($R$2:$R$501,A225),1)),"",INDEX(haut,SMALL($R$2:$R$501,A225),1))</f>
        <v/>
      </c>
    </row>
    <row r="226" spans="1:19" ht="24" customHeight="1">
      <c r="A226" s="10">
        <v>225</v>
      </c>
      <c r="B226" s="3">
        <f>tab!B227</f>
        <v>0</v>
      </c>
      <c r="C226" s="3">
        <f>IF(B226=$H$5,tab!C227,"")</f>
        <v>0</v>
      </c>
      <c r="D226" s="3">
        <f>IF(C226=$I$5,tab!D227,"")</f>
        <v>0</v>
      </c>
      <c r="E226" s="11">
        <f>IF(D226=$J$5,tab!E227,"")</f>
        <v>225</v>
      </c>
      <c r="F226" s="12">
        <f t="shared" si="14"/>
        <v>225</v>
      </c>
      <c r="L226" s="12">
        <f>IF($H$5=B226,A226,"")</f>
        <v>225</v>
      </c>
      <c r="M226" s="12">
        <f t="shared" si="12"/>
        <v>0</v>
      </c>
      <c r="N226" s="12">
        <f>IF(ISERROR(MATCH(listes!I230,formules!$M$2:$M$501,0)),"",A226)</f>
        <v>225</v>
      </c>
      <c r="O226" s="12" t="str">
        <f>IF(ISERROR(INDEX(long,SMALL($N$2:$N$501,A226),1)),"",INDEX(long,SMALL($N$2:$N$501,A226),1))</f>
        <v/>
      </c>
      <c r="P226" s="12">
        <f>IF($I$5=C226,A226,"")</f>
        <v>225</v>
      </c>
      <c r="Q226" s="12">
        <f t="shared" si="13"/>
        <v>0</v>
      </c>
      <c r="R226" s="12" t="str">
        <f>IF(ISERROR(MATCH(listes!N230,formules!$D$2:$D$501,0)),"",formules!A226)</f>
        <v/>
      </c>
      <c r="S226" s="12" t="str">
        <f>IF(ISERROR(INDEX(haut,SMALL($R$2:$R$501,A226),1)),"",INDEX(haut,SMALL($R$2:$R$501,A226),1))</f>
        <v/>
      </c>
    </row>
    <row r="227" spans="1:19" ht="24" customHeight="1">
      <c r="A227" s="10">
        <v>226</v>
      </c>
      <c r="B227" s="3">
        <f>tab!B228</f>
        <v>0</v>
      </c>
      <c r="C227" s="3">
        <f>IF(B227=$H$5,tab!C228,"")</f>
        <v>0</v>
      </c>
      <c r="D227" s="3">
        <f>IF(C227=$I$5,tab!D228,"")</f>
        <v>0</v>
      </c>
      <c r="E227" s="11">
        <f>IF(D227=$J$5,tab!E228,"")</f>
        <v>226</v>
      </c>
      <c r="F227" s="12">
        <f t="shared" si="14"/>
        <v>226</v>
      </c>
      <c r="L227" s="12">
        <f>IF($H$5=B227,A227,"")</f>
        <v>226</v>
      </c>
      <c r="M227" s="12">
        <f t="shared" si="12"/>
        <v>0</v>
      </c>
      <c r="N227" s="12">
        <f>IF(ISERROR(MATCH(listes!I231,formules!$M$2:$M$501,0)),"",A227)</f>
        <v>226</v>
      </c>
      <c r="O227" s="12" t="str">
        <f>IF(ISERROR(INDEX(long,SMALL($N$2:$N$501,A227),1)),"",INDEX(long,SMALL($N$2:$N$501,A227),1))</f>
        <v/>
      </c>
      <c r="P227" s="12">
        <f>IF($I$5=C227,A227,"")</f>
        <v>226</v>
      </c>
      <c r="Q227" s="12">
        <f t="shared" si="13"/>
        <v>0</v>
      </c>
      <c r="R227" s="12" t="str">
        <f>IF(ISERROR(MATCH(listes!N231,formules!$D$2:$D$501,0)),"",formules!A227)</f>
        <v/>
      </c>
      <c r="S227" s="12" t="str">
        <f>IF(ISERROR(INDEX(haut,SMALL($R$2:$R$501,A227),1)),"",INDEX(haut,SMALL($R$2:$R$501,A227),1))</f>
        <v/>
      </c>
    </row>
    <row r="228" spans="1:19" ht="24" customHeight="1">
      <c r="A228" s="10">
        <v>227</v>
      </c>
      <c r="B228" s="3">
        <f>tab!B229</f>
        <v>0</v>
      </c>
      <c r="C228" s="3">
        <f>IF(B228=$H$5,tab!C229,"")</f>
        <v>0</v>
      </c>
      <c r="D228" s="3">
        <f>IF(C228=$I$5,tab!D229,"")</f>
        <v>0</v>
      </c>
      <c r="E228" s="11">
        <f>IF(D228=$J$5,tab!E229,"")</f>
        <v>227</v>
      </c>
      <c r="F228" s="12">
        <f t="shared" si="14"/>
        <v>227</v>
      </c>
      <c r="L228" s="12">
        <f>IF($H$5=B228,A228,"")</f>
        <v>227</v>
      </c>
      <c r="M228" s="12">
        <f t="shared" si="12"/>
        <v>0</v>
      </c>
      <c r="N228" s="12">
        <f>IF(ISERROR(MATCH(listes!I232,formules!$M$2:$M$501,0)),"",A228)</f>
        <v>227</v>
      </c>
      <c r="O228" s="12" t="str">
        <f>IF(ISERROR(INDEX(long,SMALL($N$2:$N$501,A228),1)),"",INDEX(long,SMALL($N$2:$N$501,A228),1))</f>
        <v/>
      </c>
      <c r="P228" s="12">
        <f>IF($I$5=C228,A228,"")</f>
        <v>227</v>
      </c>
      <c r="Q228" s="12">
        <f t="shared" si="13"/>
        <v>0</v>
      </c>
      <c r="R228" s="12" t="str">
        <f>IF(ISERROR(MATCH(listes!N232,formules!$D$2:$D$501,0)),"",formules!A228)</f>
        <v/>
      </c>
      <c r="S228" s="12" t="str">
        <f>IF(ISERROR(INDEX(haut,SMALL($R$2:$R$501,A228),1)),"",INDEX(haut,SMALL($R$2:$R$501,A228),1))</f>
        <v/>
      </c>
    </row>
    <row r="229" spans="1:19" ht="24" customHeight="1">
      <c r="A229" s="10">
        <v>228</v>
      </c>
      <c r="B229" s="3">
        <f>tab!B230</f>
        <v>0</v>
      </c>
      <c r="C229" s="3">
        <f>IF(B229=$H$5,tab!C230,"")</f>
        <v>0</v>
      </c>
      <c r="D229" s="3">
        <f>IF(C229=$I$5,tab!D230,"")</f>
        <v>0</v>
      </c>
      <c r="E229" s="11">
        <f>IF(D229=$J$5,tab!E230,"")</f>
        <v>228</v>
      </c>
      <c r="F229" s="12">
        <f t="shared" si="14"/>
        <v>228</v>
      </c>
      <c r="L229" s="12">
        <f>IF($H$5=B229,A229,"")</f>
        <v>228</v>
      </c>
      <c r="M229" s="12">
        <f t="shared" si="12"/>
        <v>0</v>
      </c>
      <c r="N229" s="12">
        <f>IF(ISERROR(MATCH(listes!I233,formules!$M$2:$M$501,0)),"",A229)</f>
        <v>228</v>
      </c>
      <c r="O229" s="12" t="str">
        <f>IF(ISERROR(INDEX(long,SMALL($N$2:$N$501,A229),1)),"",INDEX(long,SMALL($N$2:$N$501,A229),1))</f>
        <v/>
      </c>
      <c r="P229" s="12">
        <f>IF($I$5=C229,A229,"")</f>
        <v>228</v>
      </c>
      <c r="Q229" s="12">
        <f t="shared" si="13"/>
        <v>0</v>
      </c>
      <c r="R229" s="12" t="str">
        <f>IF(ISERROR(MATCH(listes!N233,formules!$D$2:$D$501,0)),"",formules!A229)</f>
        <v/>
      </c>
      <c r="S229" s="12" t="str">
        <f>IF(ISERROR(INDEX(haut,SMALL($R$2:$R$501,A229),1)),"",INDEX(haut,SMALL($R$2:$R$501,A229),1))</f>
        <v/>
      </c>
    </row>
    <row r="230" spans="1:19" ht="24" customHeight="1">
      <c r="A230" s="10">
        <v>229</v>
      </c>
      <c r="B230" s="3">
        <f>tab!B231</f>
        <v>0</v>
      </c>
      <c r="C230" s="3">
        <f>IF(B230=$H$5,tab!C231,"")</f>
        <v>0</v>
      </c>
      <c r="D230" s="3">
        <f>IF(C230=$I$5,tab!D231,"")</f>
        <v>0</v>
      </c>
      <c r="E230" s="11">
        <f>IF(D230=$J$5,tab!E231,"")</f>
        <v>229</v>
      </c>
      <c r="F230" s="12">
        <f t="shared" si="14"/>
        <v>229</v>
      </c>
      <c r="L230" s="12">
        <f>IF($H$5=B230,A230,"")</f>
        <v>229</v>
      </c>
      <c r="M230" s="12">
        <f t="shared" si="12"/>
        <v>0</v>
      </c>
      <c r="N230" s="12">
        <f>IF(ISERROR(MATCH(listes!I234,formules!$M$2:$M$501,0)),"",A230)</f>
        <v>229</v>
      </c>
      <c r="O230" s="12" t="str">
        <f>IF(ISERROR(INDEX(long,SMALL($N$2:$N$501,A230),1)),"",INDEX(long,SMALL($N$2:$N$501,A230),1))</f>
        <v/>
      </c>
      <c r="P230" s="12">
        <f>IF($I$5=C230,A230,"")</f>
        <v>229</v>
      </c>
      <c r="Q230" s="12">
        <f t="shared" si="13"/>
        <v>0</v>
      </c>
      <c r="R230" s="12" t="str">
        <f>IF(ISERROR(MATCH(listes!N234,formules!$D$2:$D$501,0)),"",formules!A230)</f>
        <v/>
      </c>
      <c r="S230" s="12" t="str">
        <f>IF(ISERROR(INDEX(haut,SMALL($R$2:$R$501,A230),1)),"",INDEX(haut,SMALL($R$2:$R$501,A230),1))</f>
        <v/>
      </c>
    </row>
    <row r="231" spans="1:19" ht="24" customHeight="1">
      <c r="A231" s="10">
        <v>230</v>
      </c>
      <c r="B231" s="3">
        <f>tab!B232</f>
        <v>0</v>
      </c>
      <c r="C231" s="3">
        <f>IF(B231=$H$5,tab!C232,"")</f>
        <v>0</v>
      </c>
      <c r="D231" s="3">
        <f>IF(C231=$I$5,tab!D232,"")</f>
        <v>0</v>
      </c>
      <c r="E231" s="11">
        <f>IF(D231=$J$5,tab!E232,"")</f>
        <v>230</v>
      </c>
      <c r="F231" s="12">
        <f t="shared" si="14"/>
        <v>230</v>
      </c>
      <c r="L231" s="12">
        <f>IF($H$5=B231,A231,"")</f>
        <v>230</v>
      </c>
      <c r="M231" s="12">
        <f t="shared" si="12"/>
        <v>0</v>
      </c>
      <c r="N231" s="12">
        <f>IF(ISERROR(MATCH(listes!I235,formules!$M$2:$M$501,0)),"",A231)</f>
        <v>230</v>
      </c>
      <c r="O231" s="12" t="str">
        <f>IF(ISERROR(INDEX(long,SMALL($N$2:$N$501,A231),1)),"",INDEX(long,SMALL($N$2:$N$501,A231),1))</f>
        <v/>
      </c>
      <c r="P231" s="12">
        <f>IF($I$5=C231,A231,"")</f>
        <v>230</v>
      </c>
      <c r="Q231" s="12">
        <f t="shared" si="13"/>
        <v>0</v>
      </c>
      <c r="R231" s="12" t="str">
        <f>IF(ISERROR(MATCH(listes!N235,formules!$D$2:$D$501,0)),"",formules!A231)</f>
        <v/>
      </c>
      <c r="S231" s="12" t="str">
        <f>IF(ISERROR(INDEX(haut,SMALL($R$2:$R$501,A231),1)),"",INDEX(haut,SMALL($R$2:$R$501,A231),1))</f>
        <v/>
      </c>
    </row>
    <row r="232" spans="1:19" ht="24" customHeight="1">
      <c r="A232" s="10">
        <v>231</v>
      </c>
      <c r="B232" s="3">
        <f>tab!B233</f>
        <v>0</v>
      </c>
      <c r="C232" s="3">
        <f>IF(B232=$H$5,tab!C233,"")</f>
        <v>0</v>
      </c>
      <c r="D232" s="3">
        <f>IF(C232=$I$5,tab!D233,"")</f>
        <v>0</v>
      </c>
      <c r="E232" s="11">
        <f>IF(D232=$J$5,tab!E233,"")</f>
        <v>231</v>
      </c>
      <c r="F232" s="12">
        <f t="shared" si="14"/>
        <v>231</v>
      </c>
      <c r="L232" s="12">
        <f>IF($H$5=B232,A232,"")</f>
        <v>231</v>
      </c>
      <c r="M232" s="12">
        <f t="shared" si="12"/>
        <v>0</v>
      </c>
      <c r="N232" s="12">
        <f>IF(ISERROR(MATCH(listes!I236,formules!$M$2:$M$501,0)),"",A232)</f>
        <v>231</v>
      </c>
      <c r="O232" s="12" t="str">
        <f>IF(ISERROR(INDEX(long,SMALL($N$2:$N$501,A232),1)),"",INDEX(long,SMALL($N$2:$N$501,A232),1))</f>
        <v/>
      </c>
      <c r="P232" s="12">
        <f>IF($I$5=C232,A232,"")</f>
        <v>231</v>
      </c>
      <c r="Q232" s="12">
        <f t="shared" si="13"/>
        <v>0</v>
      </c>
      <c r="R232" s="12" t="str">
        <f>IF(ISERROR(MATCH(listes!N236,formules!$D$2:$D$501,0)),"",formules!A232)</f>
        <v/>
      </c>
      <c r="S232" s="12" t="str">
        <f>IF(ISERROR(INDEX(haut,SMALL($R$2:$R$501,A232),1)),"",INDEX(haut,SMALL($R$2:$R$501,A232),1))</f>
        <v/>
      </c>
    </row>
    <row r="233" spans="1:19" ht="24" customHeight="1">
      <c r="A233" s="10">
        <v>232</v>
      </c>
      <c r="B233" s="3">
        <f>tab!B234</f>
        <v>0</v>
      </c>
      <c r="C233" s="3">
        <f>IF(B233=$H$5,tab!C234,"")</f>
        <v>0</v>
      </c>
      <c r="D233" s="3">
        <f>IF(C233=$I$5,tab!D234,"")</f>
        <v>0</v>
      </c>
      <c r="E233" s="11">
        <f>IF(D233=$J$5,tab!E234,"")</f>
        <v>232</v>
      </c>
      <c r="F233" s="12">
        <f t="shared" si="14"/>
        <v>232</v>
      </c>
      <c r="L233" s="12">
        <f>IF($H$5=B233,A233,"")</f>
        <v>232</v>
      </c>
      <c r="M233" s="12">
        <f t="shared" si="12"/>
        <v>0</v>
      </c>
      <c r="N233" s="12">
        <f>IF(ISERROR(MATCH(listes!I237,formules!$M$2:$M$501,0)),"",A233)</f>
        <v>232</v>
      </c>
      <c r="O233" s="12" t="str">
        <f>IF(ISERROR(INDEX(long,SMALL($N$2:$N$501,A233),1)),"",INDEX(long,SMALL($N$2:$N$501,A233),1))</f>
        <v/>
      </c>
      <c r="P233" s="12">
        <f>IF($I$5=C233,A233,"")</f>
        <v>232</v>
      </c>
      <c r="Q233" s="12">
        <f t="shared" si="13"/>
        <v>0</v>
      </c>
      <c r="R233" s="12" t="str">
        <f>IF(ISERROR(MATCH(listes!N237,formules!$D$2:$D$501,0)),"",formules!A233)</f>
        <v/>
      </c>
      <c r="S233" s="12" t="str">
        <f>IF(ISERROR(INDEX(haut,SMALL($R$2:$R$501,A233),1)),"",INDEX(haut,SMALL($R$2:$R$501,A233),1))</f>
        <v/>
      </c>
    </row>
    <row r="234" spans="1:19" ht="24" customHeight="1">
      <c r="A234" s="10">
        <v>233</v>
      </c>
      <c r="B234" s="3">
        <f>tab!B235</f>
        <v>0</v>
      </c>
      <c r="C234" s="3">
        <f>IF(B234=$H$5,tab!C235,"")</f>
        <v>0</v>
      </c>
      <c r="D234" s="3">
        <f>IF(C234=$I$5,tab!D235,"")</f>
        <v>0</v>
      </c>
      <c r="E234" s="11">
        <f>IF(D234=$J$5,tab!E235,"")</f>
        <v>233</v>
      </c>
      <c r="F234" s="12">
        <f t="shared" si="14"/>
        <v>233</v>
      </c>
      <c r="L234" s="12">
        <f>IF($H$5=B234,A234,"")</f>
        <v>233</v>
      </c>
      <c r="M234" s="12">
        <f t="shared" si="12"/>
        <v>0</v>
      </c>
      <c r="N234" s="12">
        <f>IF(ISERROR(MATCH(listes!I238,formules!$M$2:$M$501,0)),"",A234)</f>
        <v>233</v>
      </c>
      <c r="O234" s="12" t="str">
        <f>IF(ISERROR(INDEX(long,SMALL($N$2:$N$501,A234),1)),"",INDEX(long,SMALL($N$2:$N$501,A234),1))</f>
        <v/>
      </c>
      <c r="P234" s="12">
        <f>IF($I$5=C234,A234,"")</f>
        <v>233</v>
      </c>
      <c r="Q234" s="12">
        <f t="shared" si="13"/>
        <v>0</v>
      </c>
      <c r="R234" s="12" t="str">
        <f>IF(ISERROR(MATCH(listes!N238,formules!$D$2:$D$501,0)),"",formules!A234)</f>
        <v/>
      </c>
      <c r="S234" s="12" t="str">
        <f>IF(ISERROR(INDEX(haut,SMALL($R$2:$R$501,A234),1)),"",INDEX(haut,SMALL($R$2:$R$501,A234),1))</f>
        <v/>
      </c>
    </row>
    <row r="235" spans="1:19" ht="24" customHeight="1">
      <c r="A235" s="10">
        <v>234</v>
      </c>
      <c r="B235" s="3">
        <f>tab!B236</f>
        <v>0</v>
      </c>
      <c r="C235" s="3">
        <f>IF(B235=$H$5,tab!C236,"")</f>
        <v>0</v>
      </c>
      <c r="D235" s="3">
        <f>IF(C235=$I$5,tab!D236,"")</f>
        <v>0</v>
      </c>
      <c r="E235" s="11">
        <f>IF(D235=$J$5,tab!E236,"")</f>
        <v>234</v>
      </c>
      <c r="F235" s="12">
        <f t="shared" si="14"/>
        <v>234</v>
      </c>
      <c r="L235" s="12">
        <f>IF($H$5=B235,A235,"")</f>
        <v>234</v>
      </c>
      <c r="M235" s="12">
        <f t="shared" si="12"/>
        <v>0</v>
      </c>
      <c r="N235" s="12">
        <f>IF(ISERROR(MATCH(listes!I239,formules!$M$2:$M$501,0)),"",A235)</f>
        <v>234</v>
      </c>
      <c r="O235" s="12" t="str">
        <f>IF(ISERROR(INDEX(long,SMALL($N$2:$N$501,A235),1)),"",INDEX(long,SMALL($N$2:$N$501,A235),1))</f>
        <v/>
      </c>
      <c r="P235" s="12">
        <f>IF($I$5=C235,A235,"")</f>
        <v>234</v>
      </c>
      <c r="Q235" s="12">
        <f t="shared" si="13"/>
        <v>0</v>
      </c>
      <c r="R235" s="12" t="str">
        <f>IF(ISERROR(MATCH(listes!N239,formules!$D$2:$D$501,0)),"",formules!A235)</f>
        <v/>
      </c>
      <c r="S235" s="12" t="str">
        <f>IF(ISERROR(INDEX(haut,SMALL($R$2:$R$501,A235),1)),"",INDEX(haut,SMALL($R$2:$R$501,A235),1))</f>
        <v/>
      </c>
    </row>
    <row r="236" spans="1:19" ht="24" customHeight="1">
      <c r="A236" s="10">
        <v>235</v>
      </c>
      <c r="B236" s="3">
        <f>tab!B237</f>
        <v>0</v>
      </c>
      <c r="C236" s="3">
        <f>IF(B236=$H$5,tab!C237,"")</f>
        <v>0</v>
      </c>
      <c r="D236" s="3">
        <f>IF(C236=$I$5,tab!D237,"")</f>
        <v>0</v>
      </c>
      <c r="E236" s="11">
        <f>IF(D236=$J$5,tab!E237,"")</f>
        <v>235</v>
      </c>
      <c r="F236" s="12">
        <f t="shared" si="14"/>
        <v>235</v>
      </c>
      <c r="L236" s="12">
        <f>IF($H$5=B236,A236,"")</f>
        <v>235</v>
      </c>
      <c r="M236" s="12">
        <f t="shared" si="12"/>
        <v>0</v>
      </c>
      <c r="N236" s="12">
        <f>IF(ISERROR(MATCH(listes!I240,formules!$M$2:$M$501,0)),"",A236)</f>
        <v>235</v>
      </c>
      <c r="O236" s="12" t="str">
        <f>IF(ISERROR(INDEX(long,SMALL($N$2:$N$501,A236),1)),"",INDEX(long,SMALL($N$2:$N$501,A236),1))</f>
        <v/>
      </c>
      <c r="P236" s="12">
        <f>IF($I$5=C236,A236,"")</f>
        <v>235</v>
      </c>
      <c r="Q236" s="12">
        <f t="shared" si="13"/>
        <v>0</v>
      </c>
      <c r="R236" s="12" t="str">
        <f>IF(ISERROR(MATCH(listes!N240,formules!$D$2:$D$501,0)),"",formules!A236)</f>
        <v/>
      </c>
      <c r="S236" s="12" t="str">
        <f>IF(ISERROR(INDEX(haut,SMALL($R$2:$R$501,A236),1)),"",INDEX(haut,SMALL($R$2:$R$501,A236),1))</f>
        <v/>
      </c>
    </row>
    <row r="237" spans="1:19" ht="24" customHeight="1">
      <c r="A237" s="10">
        <v>236</v>
      </c>
      <c r="B237" s="3">
        <f>tab!B238</f>
        <v>0</v>
      </c>
      <c r="C237" s="3">
        <f>IF(B237=$H$5,tab!C238,"")</f>
        <v>0</v>
      </c>
      <c r="D237" s="3">
        <f>IF(C237=$I$5,tab!D238,"")</f>
        <v>0</v>
      </c>
      <c r="E237" s="11">
        <f>IF(D237=$J$5,tab!E238,"")</f>
        <v>236</v>
      </c>
      <c r="F237" s="12">
        <f t="shared" si="14"/>
        <v>236</v>
      </c>
      <c r="L237" s="12">
        <f>IF($H$5=B237,A237,"")</f>
        <v>236</v>
      </c>
      <c r="M237" s="12">
        <f t="shared" si="12"/>
        <v>0</v>
      </c>
      <c r="N237" s="12">
        <f>IF(ISERROR(MATCH(listes!I241,formules!$M$2:$M$501,0)),"",A237)</f>
        <v>236</v>
      </c>
      <c r="O237" s="12" t="str">
        <f>IF(ISERROR(INDEX(long,SMALL($N$2:$N$501,A237),1)),"",INDEX(long,SMALL($N$2:$N$501,A237),1))</f>
        <v/>
      </c>
      <c r="P237" s="12">
        <f>IF($I$5=C237,A237,"")</f>
        <v>236</v>
      </c>
      <c r="Q237" s="12">
        <f t="shared" si="13"/>
        <v>0</v>
      </c>
      <c r="R237" s="12" t="str">
        <f>IF(ISERROR(MATCH(listes!N241,formules!$D$2:$D$501,0)),"",formules!A237)</f>
        <v/>
      </c>
      <c r="S237" s="12" t="str">
        <f>IF(ISERROR(INDEX(haut,SMALL($R$2:$R$501,A237),1)),"",INDEX(haut,SMALL($R$2:$R$501,A237),1))</f>
        <v/>
      </c>
    </row>
    <row r="238" spans="1:19" ht="24" customHeight="1">
      <c r="A238" s="10">
        <v>237</v>
      </c>
      <c r="B238" s="3">
        <f>tab!B239</f>
        <v>0</v>
      </c>
      <c r="C238" s="3">
        <f>IF(B238=$H$5,tab!C239,"")</f>
        <v>0</v>
      </c>
      <c r="D238" s="3">
        <f>IF(C238=$I$5,tab!D239,"")</f>
        <v>0</v>
      </c>
      <c r="E238" s="11">
        <f>IF(D238=$J$5,tab!E239,"")</f>
        <v>237</v>
      </c>
      <c r="F238" s="12">
        <f t="shared" si="14"/>
        <v>237</v>
      </c>
      <c r="L238" s="12">
        <f>IF($H$5=B238,A238,"")</f>
        <v>237</v>
      </c>
      <c r="M238" s="12">
        <f t="shared" si="12"/>
        <v>0</v>
      </c>
      <c r="N238" s="12">
        <f>IF(ISERROR(MATCH(listes!I242,formules!$M$2:$M$501,0)),"",A238)</f>
        <v>237</v>
      </c>
      <c r="O238" s="12" t="str">
        <f>IF(ISERROR(INDEX(long,SMALL($N$2:$N$501,A238),1)),"",INDEX(long,SMALL($N$2:$N$501,A238),1))</f>
        <v/>
      </c>
      <c r="P238" s="12">
        <f>IF($I$5=C238,A238,"")</f>
        <v>237</v>
      </c>
      <c r="Q238" s="12">
        <f t="shared" si="13"/>
        <v>0</v>
      </c>
      <c r="R238" s="12" t="str">
        <f>IF(ISERROR(MATCH(listes!N242,formules!$D$2:$D$501,0)),"",formules!A238)</f>
        <v/>
      </c>
      <c r="S238" s="12" t="str">
        <f>IF(ISERROR(INDEX(haut,SMALL($R$2:$R$501,A238),1)),"",INDEX(haut,SMALL($R$2:$R$501,A238),1))</f>
        <v/>
      </c>
    </row>
    <row r="239" spans="1:19" ht="24" customHeight="1">
      <c r="A239" s="10">
        <v>238</v>
      </c>
      <c r="B239" s="3">
        <f>tab!B240</f>
        <v>0</v>
      </c>
      <c r="C239" s="3">
        <f>IF(B239=$H$5,tab!C240,"")</f>
        <v>0</v>
      </c>
      <c r="D239" s="3">
        <f>IF(C239=$I$5,tab!D240,"")</f>
        <v>0</v>
      </c>
      <c r="E239" s="11">
        <f>IF(D239=$J$5,tab!E240,"")</f>
        <v>238</v>
      </c>
      <c r="F239" s="12">
        <f t="shared" si="14"/>
        <v>238</v>
      </c>
      <c r="L239" s="12">
        <f>IF($H$5=B239,A239,"")</f>
        <v>238</v>
      </c>
      <c r="M239" s="12">
        <f t="shared" si="12"/>
        <v>0</v>
      </c>
      <c r="N239" s="12">
        <f>IF(ISERROR(MATCH(listes!I243,formules!$M$2:$M$501,0)),"",A239)</f>
        <v>238</v>
      </c>
      <c r="O239" s="12" t="str">
        <f>IF(ISERROR(INDEX(long,SMALL($N$2:$N$501,A239),1)),"",INDEX(long,SMALL($N$2:$N$501,A239),1))</f>
        <v/>
      </c>
      <c r="P239" s="12">
        <f>IF($I$5=C239,A239,"")</f>
        <v>238</v>
      </c>
      <c r="Q239" s="12">
        <f t="shared" si="13"/>
        <v>0</v>
      </c>
      <c r="R239" s="12" t="str">
        <f>IF(ISERROR(MATCH(listes!N243,formules!$D$2:$D$501,0)),"",formules!A239)</f>
        <v/>
      </c>
      <c r="S239" s="12" t="str">
        <f>IF(ISERROR(INDEX(haut,SMALL($R$2:$R$501,A239),1)),"",INDEX(haut,SMALL($R$2:$R$501,A239),1))</f>
        <v/>
      </c>
    </row>
    <row r="240" spans="1:19" ht="24" customHeight="1">
      <c r="A240" s="10">
        <v>239</v>
      </c>
      <c r="B240" s="3">
        <f>tab!B241</f>
        <v>0</v>
      </c>
      <c r="C240" s="3">
        <f>IF(B240=$H$5,tab!C241,"")</f>
        <v>0</v>
      </c>
      <c r="D240" s="3">
        <f>IF(C240=$I$5,tab!D241,"")</f>
        <v>0</v>
      </c>
      <c r="E240" s="11">
        <f>IF(D240=$J$5,tab!E241,"")</f>
        <v>239</v>
      </c>
      <c r="F240" s="12">
        <f t="shared" si="14"/>
        <v>239</v>
      </c>
      <c r="L240" s="12">
        <f>IF($H$5=B240,A240,"")</f>
        <v>239</v>
      </c>
      <c r="M240" s="12">
        <f t="shared" si="12"/>
        <v>0</v>
      </c>
      <c r="N240" s="12">
        <f>IF(ISERROR(MATCH(listes!I244,formules!$M$2:$M$501,0)),"",A240)</f>
        <v>239</v>
      </c>
      <c r="O240" s="12" t="str">
        <f>IF(ISERROR(INDEX(long,SMALL($N$2:$N$501,A240),1)),"",INDEX(long,SMALL($N$2:$N$501,A240),1))</f>
        <v/>
      </c>
      <c r="P240" s="12">
        <f>IF($I$5=C240,A240,"")</f>
        <v>239</v>
      </c>
      <c r="Q240" s="12">
        <f t="shared" si="13"/>
        <v>0</v>
      </c>
      <c r="R240" s="12" t="str">
        <f>IF(ISERROR(MATCH(listes!N244,formules!$D$2:$D$501,0)),"",formules!A240)</f>
        <v/>
      </c>
      <c r="S240" s="12" t="str">
        <f>IF(ISERROR(INDEX(haut,SMALL($R$2:$R$501,A240),1)),"",INDEX(haut,SMALL($R$2:$R$501,A240),1))</f>
        <v/>
      </c>
    </row>
    <row r="241" spans="1:19" ht="24" customHeight="1">
      <c r="A241" s="10">
        <v>240</v>
      </c>
      <c r="B241" s="3">
        <f>tab!B242</f>
        <v>0</v>
      </c>
      <c r="C241" s="3">
        <f>IF(B241=$H$5,tab!C242,"")</f>
        <v>0</v>
      </c>
      <c r="D241" s="3">
        <f>IF(C241=$I$5,tab!D242,"")</f>
        <v>0</v>
      </c>
      <c r="E241" s="11">
        <f>IF(D241=$J$5,tab!E242,"")</f>
        <v>240</v>
      </c>
      <c r="F241" s="12">
        <f t="shared" si="14"/>
        <v>240</v>
      </c>
      <c r="L241" s="12">
        <f>IF($H$5=B241,A241,"")</f>
        <v>240</v>
      </c>
      <c r="M241" s="12">
        <f t="shared" si="12"/>
        <v>0</v>
      </c>
      <c r="N241" s="12">
        <f>IF(ISERROR(MATCH(listes!I245,formules!$M$2:$M$501,0)),"",A241)</f>
        <v>240</v>
      </c>
      <c r="O241" s="12" t="str">
        <f>IF(ISERROR(INDEX(long,SMALL($N$2:$N$501,A241),1)),"",INDEX(long,SMALL($N$2:$N$501,A241),1))</f>
        <v/>
      </c>
      <c r="P241" s="12">
        <f>IF($I$5=C241,A241,"")</f>
        <v>240</v>
      </c>
      <c r="Q241" s="12">
        <f t="shared" si="13"/>
        <v>0</v>
      </c>
      <c r="R241" s="12" t="str">
        <f>IF(ISERROR(MATCH(listes!N245,formules!$D$2:$D$501,0)),"",formules!A241)</f>
        <v/>
      </c>
      <c r="S241" s="12" t="str">
        <f>IF(ISERROR(INDEX(haut,SMALL($R$2:$R$501,A241),1)),"",INDEX(haut,SMALL($R$2:$R$501,A241),1))</f>
        <v/>
      </c>
    </row>
    <row r="242" spans="1:19" ht="24" customHeight="1">
      <c r="A242" s="10">
        <v>241</v>
      </c>
      <c r="B242" s="3">
        <f>tab!B243</f>
        <v>0</v>
      </c>
      <c r="C242" s="3">
        <f>IF(B242=$H$5,tab!C243,"")</f>
        <v>0</v>
      </c>
      <c r="D242" s="3">
        <f>IF(C242=$I$5,tab!D243,"")</f>
        <v>0</v>
      </c>
      <c r="E242" s="11">
        <f>IF(D242=$J$5,tab!E243,"")</f>
        <v>241</v>
      </c>
      <c r="F242" s="12">
        <f t="shared" si="14"/>
        <v>241</v>
      </c>
      <c r="L242" s="12">
        <f>IF($H$5=B242,A242,"")</f>
        <v>241</v>
      </c>
      <c r="M242" s="12">
        <f t="shared" si="12"/>
        <v>0</v>
      </c>
      <c r="N242" s="12">
        <f>IF(ISERROR(MATCH(listes!I246,formules!$M$2:$M$501,0)),"",A242)</f>
        <v>241</v>
      </c>
      <c r="O242" s="12" t="str">
        <f>IF(ISERROR(INDEX(long,SMALL($N$2:$N$501,A242),1)),"",INDEX(long,SMALL($N$2:$N$501,A242),1))</f>
        <v/>
      </c>
      <c r="P242" s="12">
        <f>IF($I$5=C242,A242,"")</f>
        <v>241</v>
      </c>
      <c r="Q242" s="12">
        <f t="shared" si="13"/>
        <v>0</v>
      </c>
      <c r="R242" s="12" t="str">
        <f>IF(ISERROR(MATCH(listes!N246,formules!$D$2:$D$501,0)),"",formules!A242)</f>
        <v/>
      </c>
      <c r="S242" s="12" t="str">
        <f>IF(ISERROR(INDEX(haut,SMALL($R$2:$R$501,A242),1)),"",INDEX(haut,SMALL($R$2:$R$501,A242),1))</f>
        <v/>
      </c>
    </row>
    <row r="243" spans="1:19" ht="24" customHeight="1">
      <c r="A243" s="10">
        <v>242</v>
      </c>
      <c r="B243" s="3">
        <f>tab!B244</f>
        <v>0</v>
      </c>
      <c r="C243" s="3">
        <f>IF(B243=$H$5,tab!C244,"")</f>
        <v>0</v>
      </c>
      <c r="D243" s="3">
        <f>IF(C243=$I$5,tab!D244,"")</f>
        <v>0</v>
      </c>
      <c r="E243" s="11">
        <f>IF(D243=$J$5,tab!E244,"")</f>
        <v>242</v>
      </c>
      <c r="F243" s="12">
        <f t="shared" si="14"/>
        <v>242</v>
      </c>
      <c r="L243" s="12">
        <f>IF($H$5=B243,A243,"")</f>
        <v>242</v>
      </c>
      <c r="M243" s="12">
        <f t="shared" si="12"/>
        <v>0</v>
      </c>
      <c r="N243" s="12">
        <f>IF(ISERROR(MATCH(listes!I247,formules!$M$2:$M$501,0)),"",A243)</f>
        <v>242</v>
      </c>
      <c r="O243" s="12" t="str">
        <f>IF(ISERROR(INDEX(long,SMALL($N$2:$N$501,A243),1)),"",INDEX(long,SMALL($N$2:$N$501,A243),1))</f>
        <v/>
      </c>
      <c r="P243" s="12">
        <f>IF($I$5=C243,A243,"")</f>
        <v>242</v>
      </c>
      <c r="Q243" s="12">
        <f t="shared" si="13"/>
        <v>0</v>
      </c>
      <c r="R243" s="12" t="str">
        <f>IF(ISERROR(MATCH(listes!N247,formules!$D$2:$D$501,0)),"",formules!A243)</f>
        <v/>
      </c>
      <c r="S243" s="12" t="str">
        <f>IF(ISERROR(INDEX(haut,SMALL($R$2:$R$501,A243),1)),"",INDEX(haut,SMALL($R$2:$R$501,A243),1))</f>
        <v/>
      </c>
    </row>
    <row r="244" spans="1:19" ht="24" customHeight="1">
      <c r="A244" s="10">
        <v>243</v>
      </c>
      <c r="B244" s="3">
        <f>tab!B245</f>
        <v>0</v>
      </c>
      <c r="C244" s="3">
        <f>IF(B244=$H$5,tab!C245,"")</f>
        <v>0</v>
      </c>
      <c r="D244" s="3">
        <f>IF(C244=$I$5,tab!D245,"")</f>
        <v>0</v>
      </c>
      <c r="E244" s="11">
        <f>IF(D244=$J$5,tab!E245,"")</f>
        <v>243</v>
      </c>
      <c r="F244" s="12">
        <f t="shared" si="14"/>
        <v>243</v>
      </c>
      <c r="L244" s="12">
        <f>IF($H$5=B244,A244,"")</f>
        <v>243</v>
      </c>
      <c r="M244" s="12">
        <f t="shared" si="12"/>
        <v>0</v>
      </c>
      <c r="N244" s="12">
        <f>IF(ISERROR(MATCH(listes!I248,formules!$M$2:$M$501,0)),"",A244)</f>
        <v>243</v>
      </c>
      <c r="O244" s="12" t="str">
        <f>IF(ISERROR(INDEX(long,SMALL($N$2:$N$501,A244),1)),"",INDEX(long,SMALL($N$2:$N$501,A244),1))</f>
        <v/>
      </c>
      <c r="P244" s="12">
        <f>IF($I$5=C244,A244,"")</f>
        <v>243</v>
      </c>
      <c r="Q244" s="12">
        <f t="shared" si="13"/>
        <v>0</v>
      </c>
      <c r="R244" s="12" t="str">
        <f>IF(ISERROR(MATCH(listes!N248,formules!$D$2:$D$501,0)),"",formules!A244)</f>
        <v/>
      </c>
      <c r="S244" s="12" t="str">
        <f>IF(ISERROR(INDEX(haut,SMALL($R$2:$R$501,A244),1)),"",INDEX(haut,SMALL($R$2:$R$501,A244),1))</f>
        <v/>
      </c>
    </row>
    <row r="245" spans="1:19" ht="24" customHeight="1">
      <c r="A245" s="10">
        <v>244</v>
      </c>
      <c r="B245" s="3">
        <f>tab!B246</f>
        <v>0</v>
      </c>
      <c r="C245" s="3">
        <f>IF(B245=$H$5,tab!C246,"")</f>
        <v>0</v>
      </c>
      <c r="D245" s="3">
        <f>IF(C245=$I$5,tab!D246,"")</f>
        <v>0</v>
      </c>
      <c r="E245" s="11">
        <f>IF(D245=$J$5,tab!E246,"")</f>
        <v>244</v>
      </c>
      <c r="F245" s="12">
        <f t="shared" si="14"/>
        <v>244</v>
      </c>
      <c r="L245" s="12">
        <f>IF($H$5=B245,A245,"")</f>
        <v>244</v>
      </c>
      <c r="M245" s="12">
        <f t="shared" si="12"/>
        <v>0</v>
      </c>
      <c r="N245" s="12">
        <f>IF(ISERROR(MATCH(listes!I249,formules!$M$2:$M$501,0)),"",A245)</f>
        <v>244</v>
      </c>
      <c r="O245" s="12" t="str">
        <f>IF(ISERROR(INDEX(long,SMALL($N$2:$N$501,A245),1)),"",INDEX(long,SMALL($N$2:$N$501,A245),1))</f>
        <v/>
      </c>
      <c r="P245" s="12">
        <f>IF($I$5=C245,A245,"")</f>
        <v>244</v>
      </c>
      <c r="Q245" s="12">
        <f t="shared" si="13"/>
        <v>0</v>
      </c>
      <c r="R245" s="12" t="str">
        <f>IF(ISERROR(MATCH(listes!N249,formules!$D$2:$D$501,0)),"",formules!A245)</f>
        <v/>
      </c>
      <c r="S245" s="12" t="str">
        <f>IF(ISERROR(INDEX(haut,SMALL($R$2:$R$501,A245),1)),"",INDEX(haut,SMALL($R$2:$R$501,A245),1))</f>
        <v/>
      </c>
    </row>
    <row r="246" spans="1:19" ht="24" customHeight="1">
      <c r="A246" s="10">
        <v>245</v>
      </c>
      <c r="B246" s="3">
        <f>tab!B247</f>
        <v>0</v>
      </c>
      <c r="C246" s="3">
        <f>IF(B246=$H$5,tab!C247,"")</f>
        <v>0</v>
      </c>
      <c r="D246" s="3">
        <f>IF(C246=$I$5,tab!D247,"")</f>
        <v>0</v>
      </c>
      <c r="E246" s="11">
        <f>IF(D246=$J$5,tab!E247,"")</f>
        <v>245</v>
      </c>
      <c r="F246" s="12">
        <f t="shared" si="14"/>
        <v>245</v>
      </c>
      <c r="L246" s="12">
        <f>IF($H$5=B246,A246,"")</f>
        <v>245</v>
      </c>
      <c r="M246" s="12">
        <f t="shared" si="12"/>
        <v>0</v>
      </c>
      <c r="N246" s="12">
        <f>IF(ISERROR(MATCH(listes!I250,formules!$M$2:$M$501,0)),"",A246)</f>
        <v>245</v>
      </c>
      <c r="O246" s="12" t="str">
        <f>IF(ISERROR(INDEX(long,SMALL($N$2:$N$501,A246),1)),"",INDEX(long,SMALL($N$2:$N$501,A246),1))</f>
        <v/>
      </c>
      <c r="P246" s="12">
        <f>IF($I$5=C246,A246,"")</f>
        <v>245</v>
      </c>
      <c r="Q246" s="12">
        <f t="shared" si="13"/>
        <v>0</v>
      </c>
      <c r="R246" s="12" t="str">
        <f>IF(ISERROR(MATCH(listes!N250,formules!$D$2:$D$501,0)),"",formules!A246)</f>
        <v/>
      </c>
      <c r="S246" s="12" t="str">
        <f>IF(ISERROR(INDEX(haut,SMALL($R$2:$R$501,A246),1)),"",INDEX(haut,SMALL($R$2:$R$501,A246),1))</f>
        <v/>
      </c>
    </row>
    <row r="247" spans="1:19" ht="24" customHeight="1">
      <c r="A247" s="10">
        <v>246</v>
      </c>
      <c r="B247" s="3">
        <f>tab!B248</f>
        <v>0</v>
      </c>
      <c r="C247" s="3">
        <f>IF(B247=$H$5,tab!C248,"")</f>
        <v>0</v>
      </c>
      <c r="D247" s="3">
        <f>IF(C247=$I$5,tab!D248,"")</f>
        <v>0</v>
      </c>
      <c r="E247" s="11">
        <f>IF(D247=$J$5,tab!E248,"")</f>
        <v>246</v>
      </c>
      <c r="F247" s="12">
        <f t="shared" si="14"/>
        <v>246</v>
      </c>
      <c r="L247" s="12">
        <f>IF($H$5=B247,A247,"")</f>
        <v>246</v>
      </c>
      <c r="M247" s="12">
        <f t="shared" si="12"/>
        <v>0</v>
      </c>
      <c r="N247" s="12">
        <f>IF(ISERROR(MATCH(listes!I251,formules!$M$2:$M$501,0)),"",A247)</f>
        <v>246</v>
      </c>
      <c r="O247" s="12" t="str">
        <f>IF(ISERROR(INDEX(long,SMALL($N$2:$N$501,A247),1)),"",INDEX(long,SMALL($N$2:$N$501,A247),1))</f>
        <v/>
      </c>
      <c r="P247" s="12">
        <f>IF($I$5=C247,A247,"")</f>
        <v>246</v>
      </c>
      <c r="Q247" s="12">
        <f t="shared" si="13"/>
        <v>0</v>
      </c>
      <c r="R247" s="12" t="str">
        <f>IF(ISERROR(MATCH(listes!N251,formules!$D$2:$D$501,0)),"",formules!A247)</f>
        <v/>
      </c>
      <c r="S247" s="12" t="str">
        <f>IF(ISERROR(INDEX(haut,SMALL($R$2:$R$501,A247),1)),"",INDEX(haut,SMALL($R$2:$R$501,A247),1))</f>
        <v/>
      </c>
    </row>
    <row r="248" spans="1:19" ht="24" customHeight="1">
      <c r="A248" s="10">
        <v>247</v>
      </c>
      <c r="B248" s="3">
        <f>tab!B249</f>
        <v>0</v>
      </c>
      <c r="C248" s="3">
        <f>IF(B248=$H$5,tab!C249,"")</f>
        <v>0</v>
      </c>
      <c r="D248" s="3">
        <f>IF(C248=$I$5,tab!D249,"")</f>
        <v>0</v>
      </c>
      <c r="E248" s="11">
        <f>IF(D248=$J$5,tab!E249,"")</f>
        <v>247</v>
      </c>
      <c r="F248" s="12">
        <f t="shared" si="14"/>
        <v>247</v>
      </c>
      <c r="L248" s="12">
        <f>IF($H$5=B248,A248,"")</f>
        <v>247</v>
      </c>
      <c r="M248" s="12">
        <f t="shared" si="12"/>
        <v>0</v>
      </c>
      <c r="N248" s="12">
        <f>IF(ISERROR(MATCH(listes!I252,formules!$M$2:$M$501,0)),"",A248)</f>
        <v>247</v>
      </c>
      <c r="O248" s="12" t="str">
        <f>IF(ISERROR(INDEX(long,SMALL($N$2:$N$501,A248),1)),"",INDEX(long,SMALL($N$2:$N$501,A248),1))</f>
        <v/>
      </c>
      <c r="P248" s="12">
        <f>IF($I$5=C248,A248,"")</f>
        <v>247</v>
      </c>
      <c r="Q248" s="12">
        <f t="shared" si="13"/>
        <v>0</v>
      </c>
      <c r="R248" s="12" t="str">
        <f>IF(ISERROR(MATCH(listes!N252,formules!$D$2:$D$501,0)),"",formules!A248)</f>
        <v/>
      </c>
      <c r="S248" s="12" t="str">
        <f>IF(ISERROR(INDEX(haut,SMALL($R$2:$R$501,A248),1)),"",INDEX(haut,SMALL($R$2:$R$501,A248),1))</f>
        <v/>
      </c>
    </row>
    <row r="249" spans="1:19" ht="24" customHeight="1">
      <c r="A249" s="10">
        <v>248</v>
      </c>
      <c r="B249" s="3">
        <f>tab!B250</f>
        <v>0</v>
      </c>
      <c r="C249" s="3">
        <f>IF(B249=$H$5,tab!C250,"")</f>
        <v>0</v>
      </c>
      <c r="D249" s="3">
        <f>IF(C249=$I$5,tab!D250,"")</f>
        <v>0</v>
      </c>
      <c r="E249" s="11">
        <f>IF(D249=$J$5,tab!E250,"")</f>
        <v>248</v>
      </c>
      <c r="F249" s="12">
        <f t="shared" si="14"/>
        <v>248</v>
      </c>
      <c r="L249" s="12">
        <f>IF($H$5=B249,A249,"")</f>
        <v>248</v>
      </c>
      <c r="M249" s="12">
        <f t="shared" si="12"/>
        <v>0</v>
      </c>
      <c r="N249" s="12">
        <f>IF(ISERROR(MATCH(listes!I253,formules!$M$2:$M$501,0)),"",A249)</f>
        <v>248</v>
      </c>
      <c r="O249" s="12" t="str">
        <f>IF(ISERROR(INDEX(long,SMALL($N$2:$N$501,A249),1)),"",INDEX(long,SMALL($N$2:$N$501,A249),1))</f>
        <v/>
      </c>
      <c r="P249" s="12">
        <f>IF($I$5=C249,A249,"")</f>
        <v>248</v>
      </c>
      <c r="Q249" s="12">
        <f t="shared" si="13"/>
        <v>0</v>
      </c>
      <c r="R249" s="12" t="str">
        <f>IF(ISERROR(MATCH(listes!N253,formules!$D$2:$D$501,0)),"",formules!A249)</f>
        <v/>
      </c>
      <c r="S249" s="12" t="str">
        <f>IF(ISERROR(INDEX(haut,SMALL($R$2:$R$501,A249),1)),"",INDEX(haut,SMALL($R$2:$R$501,A249),1))</f>
        <v/>
      </c>
    </row>
    <row r="250" spans="1:19" ht="24" customHeight="1">
      <c r="A250" s="10">
        <v>249</v>
      </c>
      <c r="B250" s="3">
        <f>tab!B251</f>
        <v>0</v>
      </c>
      <c r="C250" s="3">
        <f>IF(B250=$H$5,tab!C251,"")</f>
        <v>0</v>
      </c>
      <c r="D250" s="3">
        <f>IF(C250=$I$5,tab!D251,"")</f>
        <v>0</v>
      </c>
      <c r="E250" s="11">
        <f>IF(D250=$J$5,tab!E251,"")</f>
        <v>249</v>
      </c>
      <c r="F250" s="12">
        <f t="shared" si="14"/>
        <v>249</v>
      </c>
      <c r="L250" s="12">
        <f>IF($H$5=B250,A250,"")</f>
        <v>249</v>
      </c>
      <c r="M250" s="12">
        <f t="shared" si="12"/>
        <v>0</v>
      </c>
      <c r="N250" s="12">
        <f>IF(ISERROR(MATCH(listes!I254,formules!$M$2:$M$501,0)),"",A250)</f>
        <v>249</v>
      </c>
      <c r="O250" s="12" t="str">
        <f>IF(ISERROR(INDEX(long,SMALL($N$2:$N$501,A250),1)),"",INDEX(long,SMALL($N$2:$N$501,A250),1))</f>
        <v/>
      </c>
      <c r="P250" s="12">
        <f>IF($I$5=C250,A250,"")</f>
        <v>249</v>
      </c>
      <c r="Q250" s="12">
        <f t="shared" si="13"/>
        <v>0</v>
      </c>
      <c r="R250" s="12" t="str">
        <f>IF(ISERROR(MATCH(listes!N254,formules!$D$2:$D$501,0)),"",formules!A250)</f>
        <v/>
      </c>
      <c r="S250" s="12" t="str">
        <f>IF(ISERROR(INDEX(haut,SMALL($R$2:$R$501,A250),1)),"",INDEX(haut,SMALL($R$2:$R$501,A250),1))</f>
        <v/>
      </c>
    </row>
    <row r="251" spans="1:19" ht="24" customHeight="1">
      <c r="A251" s="10">
        <v>250</v>
      </c>
      <c r="B251" s="3">
        <f>tab!B252</f>
        <v>0</v>
      </c>
      <c r="C251" s="3">
        <f>IF(B251=$H$5,tab!C252,"")</f>
        <v>0</v>
      </c>
      <c r="D251" s="3">
        <f>IF(C251=$I$5,tab!D252,"")</f>
        <v>0</v>
      </c>
      <c r="E251" s="11">
        <f>IF(D251=$J$5,tab!E252,"")</f>
        <v>250</v>
      </c>
      <c r="F251" s="12">
        <f t="shared" si="14"/>
        <v>250</v>
      </c>
      <c r="L251" s="12">
        <f>IF($H$5=B251,A251,"")</f>
        <v>250</v>
      </c>
      <c r="M251" s="12">
        <f t="shared" si="12"/>
        <v>0</v>
      </c>
      <c r="N251" s="12">
        <f>IF(ISERROR(MATCH(listes!I255,formules!$M$2:$M$501,0)),"",A251)</f>
        <v>250</v>
      </c>
      <c r="O251" s="12" t="str">
        <f>IF(ISERROR(INDEX(long,SMALL($N$2:$N$501,A251),1)),"",INDEX(long,SMALL($N$2:$N$501,A251),1))</f>
        <v/>
      </c>
      <c r="P251" s="12">
        <f>IF($I$5=C251,A251,"")</f>
        <v>250</v>
      </c>
      <c r="Q251" s="12">
        <f t="shared" si="13"/>
        <v>0</v>
      </c>
      <c r="R251" s="12" t="str">
        <f>IF(ISERROR(MATCH(listes!N255,formules!$D$2:$D$501,0)),"",formules!A251)</f>
        <v/>
      </c>
      <c r="S251" s="12" t="str">
        <f>IF(ISERROR(INDEX(haut,SMALL($R$2:$R$501,A251),1)),"",INDEX(haut,SMALL($R$2:$R$501,A251),1))</f>
        <v/>
      </c>
    </row>
    <row r="252" spans="1:19" ht="24" customHeight="1">
      <c r="A252" s="10">
        <v>251</v>
      </c>
      <c r="B252" s="3">
        <f>tab!B253</f>
        <v>0</v>
      </c>
      <c r="C252" s="3">
        <f>IF(B252=$H$5,tab!C253,"")</f>
        <v>0</v>
      </c>
      <c r="D252" s="3">
        <f>IF(C252=$I$5,tab!D253,"")</f>
        <v>0</v>
      </c>
      <c r="E252" s="11">
        <f>IF(D252=$J$5,tab!E253,"")</f>
        <v>251</v>
      </c>
      <c r="F252" s="12">
        <f t="shared" si="14"/>
        <v>251</v>
      </c>
      <c r="L252" s="12">
        <f>IF($H$5=B252,A252,"")</f>
        <v>251</v>
      </c>
      <c r="M252" s="12">
        <f t="shared" si="12"/>
        <v>0</v>
      </c>
      <c r="N252" s="12">
        <f>IF(ISERROR(MATCH(listes!I256,formules!$M$2:$M$501,0)),"",A252)</f>
        <v>251</v>
      </c>
      <c r="O252" s="12" t="str">
        <f>IF(ISERROR(INDEX(long,SMALL($N$2:$N$501,A252),1)),"",INDEX(long,SMALL($N$2:$N$501,A252),1))</f>
        <v/>
      </c>
      <c r="P252" s="12">
        <f>IF($I$5=C252,A252,"")</f>
        <v>251</v>
      </c>
      <c r="Q252" s="12">
        <f t="shared" si="13"/>
        <v>0</v>
      </c>
      <c r="R252" s="12" t="str">
        <f>IF(ISERROR(MATCH(listes!N256,formules!$D$2:$D$501,0)),"",formules!A252)</f>
        <v/>
      </c>
      <c r="S252" s="12" t="str">
        <f>IF(ISERROR(INDEX(haut,SMALL($R$2:$R$501,A252),1)),"",INDEX(haut,SMALL($R$2:$R$501,A252),1))</f>
        <v/>
      </c>
    </row>
    <row r="253" spans="1:19" ht="24" customHeight="1">
      <c r="A253" s="10">
        <v>252</v>
      </c>
      <c r="B253" s="3">
        <f>tab!B254</f>
        <v>0</v>
      </c>
      <c r="C253" s="3">
        <f>IF(B253=$H$5,tab!C254,"")</f>
        <v>0</v>
      </c>
      <c r="D253" s="3">
        <f>IF(C253=$I$5,tab!D254,"")</f>
        <v>0</v>
      </c>
      <c r="E253" s="11">
        <f>IF(D253=$J$5,tab!E254,"")</f>
        <v>252</v>
      </c>
      <c r="F253" s="12">
        <f t="shared" si="14"/>
        <v>252</v>
      </c>
      <c r="L253" s="12">
        <f>IF($H$5=B253,A253,"")</f>
        <v>252</v>
      </c>
      <c r="M253" s="12">
        <f t="shared" si="12"/>
        <v>0</v>
      </c>
      <c r="N253" s="12">
        <f>IF(ISERROR(MATCH(listes!I257,formules!$M$2:$M$501,0)),"",A253)</f>
        <v>252</v>
      </c>
      <c r="O253" s="12" t="str">
        <f>IF(ISERROR(INDEX(long,SMALL($N$2:$N$501,A253),1)),"",INDEX(long,SMALL($N$2:$N$501,A253),1))</f>
        <v/>
      </c>
      <c r="P253" s="12">
        <f>IF($I$5=C253,A253,"")</f>
        <v>252</v>
      </c>
      <c r="Q253" s="12">
        <f t="shared" si="13"/>
        <v>0</v>
      </c>
      <c r="R253" s="12" t="str">
        <f>IF(ISERROR(MATCH(listes!N257,formules!$D$2:$D$501,0)),"",formules!A253)</f>
        <v/>
      </c>
      <c r="S253" s="12" t="str">
        <f>IF(ISERROR(INDEX(haut,SMALL($R$2:$R$501,A253),1)),"",INDEX(haut,SMALL($R$2:$R$501,A253),1))</f>
        <v/>
      </c>
    </row>
    <row r="254" spans="1:19" ht="24" customHeight="1">
      <c r="A254" s="10">
        <v>253</v>
      </c>
      <c r="B254" s="3">
        <f>tab!B255</f>
        <v>0</v>
      </c>
      <c r="C254" s="3">
        <f>IF(B254=$H$5,tab!C255,"")</f>
        <v>0</v>
      </c>
      <c r="D254" s="3">
        <f>IF(C254=$I$5,tab!D255,"")</f>
        <v>0</v>
      </c>
      <c r="E254" s="11">
        <f>IF(D254=$J$5,tab!E255,"")</f>
        <v>253</v>
      </c>
      <c r="F254" s="12">
        <f t="shared" si="14"/>
        <v>253</v>
      </c>
      <c r="L254" s="12">
        <f>IF($H$5=B254,A254,"")</f>
        <v>253</v>
      </c>
      <c r="M254" s="12">
        <f t="shared" si="12"/>
        <v>0</v>
      </c>
      <c r="N254" s="12">
        <f>IF(ISERROR(MATCH(listes!I258,formules!$M$2:$M$501,0)),"",A254)</f>
        <v>253</v>
      </c>
      <c r="O254" s="12" t="str">
        <f>IF(ISERROR(INDEX(long,SMALL($N$2:$N$501,A254),1)),"",INDEX(long,SMALL($N$2:$N$501,A254),1))</f>
        <v/>
      </c>
      <c r="P254" s="12">
        <f>IF($I$5=C254,A254,"")</f>
        <v>253</v>
      </c>
      <c r="Q254" s="12">
        <f t="shared" si="13"/>
        <v>0</v>
      </c>
      <c r="R254" s="12" t="str">
        <f>IF(ISERROR(MATCH(listes!N258,formules!$D$2:$D$501,0)),"",formules!A254)</f>
        <v/>
      </c>
      <c r="S254" s="12" t="str">
        <f>IF(ISERROR(INDEX(haut,SMALL($R$2:$R$501,A254),1)),"",INDEX(haut,SMALL($R$2:$R$501,A254),1))</f>
        <v/>
      </c>
    </row>
    <row r="255" spans="1:19" ht="24" customHeight="1">
      <c r="A255" s="10">
        <v>254</v>
      </c>
      <c r="B255" s="3">
        <f>tab!B256</f>
        <v>0</v>
      </c>
      <c r="C255" s="3">
        <f>IF(B255=$H$5,tab!C256,"")</f>
        <v>0</v>
      </c>
      <c r="D255" s="3">
        <f>IF(C255=$I$5,tab!D256,"")</f>
        <v>0</v>
      </c>
      <c r="E255" s="11">
        <f>IF(D255=$J$5,tab!E256,"")</f>
        <v>254</v>
      </c>
      <c r="F255" s="12">
        <f t="shared" si="14"/>
        <v>254</v>
      </c>
      <c r="L255" s="12">
        <f>IF($H$5=B255,A255,"")</f>
        <v>254</v>
      </c>
      <c r="M255" s="12">
        <f t="shared" si="12"/>
        <v>0</v>
      </c>
      <c r="N255" s="12">
        <f>IF(ISERROR(MATCH(listes!I259,formules!$M$2:$M$501,0)),"",A255)</f>
        <v>254</v>
      </c>
      <c r="O255" s="12" t="str">
        <f>IF(ISERROR(INDEX(long,SMALL($N$2:$N$501,A255),1)),"",INDEX(long,SMALL($N$2:$N$501,A255),1))</f>
        <v/>
      </c>
      <c r="P255" s="12">
        <f>IF($I$5=C255,A255,"")</f>
        <v>254</v>
      </c>
      <c r="Q255" s="12">
        <f t="shared" si="13"/>
        <v>0</v>
      </c>
      <c r="R255" s="12" t="str">
        <f>IF(ISERROR(MATCH(listes!N259,formules!$D$2:$D$501,0)),"",formules!A255)</f>
        <v/>
      </c>
      <c r="S255" s="12" t="str">
        <f>IF(ISERROR(INDEX(haut,SMALL($R$2:$R$501,A255),1)),"",INDEX(haut,SMALL($R$2:$R$501,A255),1))</f>
        <v/>
      </c>
    </row>
    <row r="256" spans="1:19" ht="24" customHeight="1">
      <c r="A256" s="10">
        <v>255</v>
      </c>
      <c r="B256" s="3">
        <f>tab!B257</f>
        <v>0</v>
      </c>
      <c r="C256" s="3">
        <f>IF(B256=$H$5,tab!C257,"")</f>
        <v>0</v>
      </c>
      <c r="D256" s="3">
        <f>IF(C256=$I$5,tab!D257,"")</f>
        <v>0</v>
      </c>
      <c r="E256" s="11">
        <f>IF(D256=$J$5,tab!E257,"")</f>
        <v>255</v>
      </c>
      <c r="F256" s="12">
        <f t="shared" si="14"/>
        <v>255</v>
      </c>
      <c r="L256" s="12">
        <f>IF($H$5=B256,A256,"")</f>
        <v>255</v>
      </c>
      <c r="M256" s="12">
        <f t="shared" si="12"/>
        <v>0</v>
      </c>
      <c r="N256" s="12">
        <f>IF(ISERROR(MATCH(listes!I260,formules!$M$2:$M$501,0)),"",A256)</f>
        <v>255</v>
      </c>
      <c r="O256" s="12" t="str">
        <f>IF(ISERROR(INDEX(long,SMALL($N$2:$N$501,A256),1)),"",INDEX(long,SMALL($N$2:$N$501,A256),1))</f>
        <v/>
      </c>
      <c r="P256" s="12">
        <f>IF($I$5=C256,A256,"")</f>
        <v>255</v>
      </c>
      <c r="Q256" s="12">
        <f t="shared" si="13"/>
        <v>0</v>
      </c>
      <c r="R256" s="12" t="str">
        <f>IF(ISERROR(MATCH(listes!N260,formules!$D$2:$D$501,0)),"",formules!A256)</f>
        <v/>
      </c>
      <c r="S256" s="12" t="str">
        <f>IF(ISERROR(INDEX(haut,SMALL($R$2:$R$501,A256),1)),"",INDEX(haut,SMALL($R$2:$R$501,A256),1))</f>
        <v/>
      </c>
    </row>
    <row r="257" spans="1:19" ht="24" customHeight="1">
      <c r="A257" s="10">
        <v>256</v>
      </c>
      <c r="B257" s="3">
        <f>tab!B258</f>
        <v>0</v>
      </c>
      <c r="C257" s="3">
        <f>IF(B257=$H$5,tab!C258,"")</f>
        <v>0</v>
      </c>
      <c r="D257" s="3">
        <f>IF(C257=$I$5,tab!D258,"")</f>
        <v>0</v>
      </c>
      <c r="E257" s="11">
        <f>IF(D257=$J$5,tab!E258,"")</f>
        <v>256</v>
      </c>
      <c r="F257" s="12">
        <f t="shared" si="14"/>
        <v>256</v>
      </c>
      <c r="L257" s="12">
        <f>IF($H$5=B257,A257,"")</f>
        <v>256</v>
      </c>
      <c r="M257" s="12">
        <f t="shared" si="12"/>
        <v>0</v>
      </c>
      <c r="N257" s="12">
        <f>IF(ISERROR(MATCH(listes!I261,formules!$M$2:$M$501,0)),"",A257)</f>
        <v>256</v>
      </c>
      <c r="O257" s="12" t="str">
        <f>IF(ISERROR(INDEX(long,SMALL($N$2:$N$501,A257),1)),"",INDEX(long,SMALL($N$2:$N$501,A257),1))</f>
        <v/>
      </c>
      <c r="P257" s="12">
        <f>IF($I$5=C257,A257,"")</f>
        <v>256</v>
      </c>
      <c r="Q257" s="12">
        <f t="shared" si="13"/>
        <v>0</v>
      </c>
      <c r="R257" s="12" t="str">
        <f>IF(ISERROR(MATCH(listes!N261,formules!$D$2:$D$501,0)),"",formules!A257)</f>
        <v/>
      </c>
      <c r="S257" s="12" t="str">
        <f>IF(ISERROR(INDEX(haut,SMALL($R$2:$R$501,A257),1)),"",INDEX(haut,SMALL($R$2:$R$501,A257),1))</f>
        <v/>
      </c>
    </row>
    <row r="258" spans="1:19" ht="24" customHeight="1">
      <c r="A258" s="10">
        <v>257</v>
      </c>
      <c r="B258" s="3">
        <f>tab!B259</f>
        <v>0</v>
      </c>
      <c r="C258" s="3">
        <f>IF(B258=$H$5,tab!C259,"")</f>
        <v>0</v>
      </c>
      <c r="D258" s="3">
        <f>IF(C258=$I$5,tab!D259,"")</f>
        <v>0</v>
      </c>
      <c r="E258" s="11">
        <f>IF(D258=$J$5,tab!E259,"")</f>
        <v>257</v>
      </c>
      <c r="F258" s="12">
        <f t="shared" si="14"/>
        <v>257</v>
      </c>
      <c r="L258" s="12">
        <f>IF($H$5=B258,A258,"")</f>
        <v>257</v>
      </c>
      <c r="M258" s="12">
        <f t="shared" si="12"/>
        <v>0</v>
      </c>
      <c r="N258" s="12">
        <f>IF(ISERROR(MATCH(listes!I262,formules!$M$2:$M$501,0)),"",A258)</f>
        <v>257</v>
      </c>
      <c r="O258" s="12" t="str">
        <f>IF(ISERROR(INDEX(long,SMALL($N$2:$N$501,A258),1)),"",INDEX(long,SMALL($N$2:$N$501,A258),1))</f>
        <v/>
      </c>
      <c r="P258" s="12">
        <f>IF($I$5=C258,A258,"")</f>
        <v>257</v>
      </c>
      <c r="Q258" s="12">
        <f t="shared" si="13"/>
        <v>0</v>
      </c>
      <c r="R258" s="12" t="str">
        <f>IF(ISERROR(MATCH(listes!N262,formules!$D$2:$D$501,0)),"",formules!A258)</f>
        <v/>
      </c>
      <c r="S258" s="12" t="str">
        <f>IF(ISERROR(INDEX(haut,SMALL($R$2:$R$501,A258),1)),"",INDEX(haut,SMALL($R$2:$R$501,A258),1))</f>
        <v/>
      </c>
    </row>
    <row r="259" spans="1:19" ht="24" customHeight="1">
      <c r="A259" s="10">
        <v>258</v>
      </c>
      <c r="B259" s="3">
        <f>tab!B260</f>
        <v>0</v>
      </c>
      <c r="C259" s="3">
        <f>IF(B259=$H$5,tab!C260,"")</f>
        <v>0</v>
      </c>
      <c r="D259" s="3">
        <f>IF(C259=$I$5,tab!D260,"")</f>
        <v>0</v>
      </c>
      <c r="E259" s="11">
        <f>IF(D259=$J$5,tab!E260,"")</f>
        <v>258</v>
      </c>
      <c r="F259" s="12">
        <f t="shared" si="14"/>
        <v>258</v>
      </c>
      <c r="L259" s="12">
        <f>IF($H$5=B259,A259,"")</f>
        <v>258</v>
      </c>
      <c r="M259" s="12">
        <f t="shared" si="12"/>
        <v>0</v>
      </c>
      <c r="N259" s="12">
        <f>IF(ISERROR(MATCH(listes!I263,formules!$M$2:$M$501,0)),"",A259)</f>
        <v>258</v>
      </c>
      <c r="O259" s="12" t="str">
        <f>IF(ISERROR(INDEX(long,SMALL($N$2:$N$501,A259),1)),"",INDEX(long,SMALL($N$2:$N$501,A259),1))</f>
        <v/>
      </c>
      <c r="P259" s="12">
        <f>IF($I$5=C259,A259,"")</f>
        <v>258</v>
      </c>
      <c r="Q259" s="12">
        <f t="shared" si="13"/>
        <v>0</v>
      </c>
      <c r="R259" s="12" t="str">
        <f>IF(ISERROR(MATCH(listes!N263,formules!$D$2:$D$501,0)),"",formules!A259)</f>
        <v/>
      </c>
      <c r="S259" s="12" t="str">
        <f>IF(ISERROR(INDEX(haut,SMALL($R$2:$R$501,A259),1)),"",INDEX(haut,SMALL($R$2:$R$501,A259),1))</f>
        <v/>
      </c>
    </row>
    <row r="260" spans="1:19" ht="24" customHeight="1">
      <c r="A260" s="10">
        <v>259</v>
      </c>
      <c r="B260" s="3">
        <f>tab!B261</f>
        <v>0</v>
      </c>
      <c r="C260" s="3">
        <f>IF(B260=$H$5,tab!C261,"")</f>
        <v>0</v>
      </c>
      <c r="D260" s="3">
        <f>IF(C260=$I$5,tab!D261,"")</f>
        <v>0</v>
      </c>
      <c r="E260" s="11">
        <f>IF(D260=$J$5,tab!E261,"")</f>
        <v>259</v>
      </c>
      <c r="F260" s="12">
        <f t="shared" si="14"/>
        <v>259</v>
      </c>
      <c r="L260" s="12">
        <f>IF($H$5=B260,A260,"")</f>
        <v>259</v>
      </c>
      <c r="M260" s="12">
        <f t="shared" si="12"/>
        <v>0</v>
      </c>
      <c r="N260" s="12">
        <f>IF(ISERROR(MATCH(listes!I264,formules!$M$2:$M$501,0)),"",A260)</f>
        <v>259</v>
      </c>
      <c r="O260" s="12" t="str">
        <f>IF(ISERROR(INDEX(long,SMALL($N$2:$N$501,A260),1)),"",INDEX(long,SMALL($N$2:$N$501,A260),1))</f>
        <v/>
      </c>
      <c r="P260" s="12">
        <f>IF($I$5=C260,A260,"")</f>
        <v>259</v>
      </c>
      <c r="Q260" s="12">
        <f t="shared" si="13"/>
        <v>0</v>
      </c>
      <c r="R260" s="12" t="str">
        <f>IF(ISERROR(MATCH(listes!N264,formules!$D$2:$D$501,0)),"",formules!A260)</f>
        <v/>
      </c>
      <c r="S260" s="12" t="str">
        <f>IF(ISERROR(INDEX(haut,SMALL($R$2:$R$501,A260),1)),"",INDEX(haut,SMALL($R$2:$R$501,A260),1))</f>
        <v/>
      </c>
    </row>
    <row r="261" spans="1:19" ht="24" customHeight="1">
      <c r="A261" s="10">
        <v>260</v>
      </c>
      <c r="B261" s="3">
        <f>tab!B262</f>
        <v>0</v>
      </c>
      <c r="C261" s="3">
        <f>IF(B261=$H$5,tab!C262,"")</f>
        <v>0</v>
      </c>
      <c r="D261" s="3">
        <f>IF(C261=$I$5,tab!D262,"")</f>
        <v>0</v>
      </c>
      <c r="E261" s="11">
        <f>IF(D261=$J$5,tab!E262,"")</f>
        <v>260</v>
      </c>
      <c r="F261" s="12">
        <f t="shared" si="14"/>
        <v>260</v>
      </c>
      <c r="L261" s="12">
        <f>IF($H$5=B261,A261,"")</f>
        <v>260</v>
      </c>
      <c r="M261" s="12">
        <f t="shared" si="12"/>
        <v>0</v>
      </c>
      <c r="N261" s="12">
        <f>IF(ISERROR(MATCH(listes!I265,formules!$M$2:$M$501,0)),"",A261)</f>
        <v>260</v>
      </c>
      <c r="O261" s="12" t="str">
        <f>IF(ISERROR(INDEX(long,SMALL($N$2:$N$501,A261),1)),"",INDEX(long,SMALL($N$2:$N$501,A261),1))</f>
        <v/>
      </c>
      <c r="P261" s="12">
        <f>IF($I$5=C261,A261,"")</f>
        <v>260</v>
      </c>
      <c r="Q261" s="12">
        <f t="shared" si="13"/>
        <v>0</v>
      </c>
      <c r="R261" s="12" t="str">
        <f>IF(ISERROR(MATCH(listes!N265,formules!$D$2:$D$501,0)),"",formules!A261)</f>
        <v/>
      </c>
      <c r="S261" s="12" t="str">
        <f>IF(ISERROR(INDEX(haut,SMALL($R$2:$R$501,A261),1)),"",INDEX(haut,SMALL($R$2:$R$501,A261),1))</f>
        <v/>
      </c>
    </row>
    <row r="262" spans="1:19" ht="24" customHeight="1">
      <c r="A262" s="10">
        <v>261</v>
      </c>
      <c r="B262" s="3">
        <f>tab!B263</f>
        <v>0</v>
      </c>
      <c r="C262" s="3">
        <f>IF(B262=$H$5,tab!C263,"")</f>
        <v>0</v>
      </c>
      <c r="D262" s="3">
        <f>IF(C262=$I$5,tab!D263,"")</f>
        <v>0</v>
      </c>
      <c r="E262" s="11">
        <f>IF(D262=$J$5,tab!E263,"")</f>
        <v>261</v>
      </c>
      <c r="F262" s="12">
        <f t="shared" si="14"/>
        <v>261</v>
      </c>
      <c r="L262" s="12">
        <f>IF($H$5=B262,A262,"")</f>
        <v>261</v>
      </c>
      <c r="M262" s="12">
        <f t="shared" si="12"/>
        <v>0</v>
      </c>
      <c r="N262" s="12">
        <f>IF(ISERROR(MATCH(listes!I266,formules!$M$2:$M$501,0)),"",A262)</f>
        <v>261</v>
      </c>
      <c r="O262" s="12" t="str">
        <f>IF(ISERROR(INDEX(long,SMALL($N$2:$N$501,A262),1)),"",INDEX(long,SMALL($N$2:$N$501,A262),1))</f>
        <v/>
      </c>
      <c r="P262" s="12">
        <f>IF($I$5=C262,A262,"")</f>
        <v>261</v>
      </c>
      <c r="Q262" s="12">
        <f t="shared" si="13"/>
        <v>0</v>
      </c>
      <c r="R262" s="12" t="str">
        <f>IF(ISERROR(MATCH(listes!N266,formules!$D$2:$D$501,0)),"",formules!A262)</f>
        <v/>
      </c>
      <c r="S262" s="12" t="str">
        <f>IF(ISERROR(INDEX(haut,SMALL($R$2:$R$501,A262),1)),"",INDEX(haut,SMALL($R$2:$R$501,A262),1))</f>
        <v/>
      </c>
    </row>
    <row r="263" spans="1:19" ht="24" customHeight="1">
      <c r="A263" s="10">
        <v>262</v>
      </c>
      <c r="B263" s="3">
        <f>tab!B264</f>
        <v>0</v>
      </c>
      <c r="C263" s="3">
        <f>IF(B263=$H$5,tab!C264,"")</f>
        <v>0</v>
      </c>
      <c r="D263" s="3">
        <f>IF(C263=$I$5,tab!D264,"")</f>
        <v>0</v>
      </c>
      <c r="E263" s="11">
        <f>IF(D263=$J$5,tab!E264,"")</f>
        <v>262</v>
      </c>
      <c r="F263" s="12">
        <f t="shared" si="14"/>
        <v>262</v>
      </c>
      <c r="L263" s="12">
        <f>IF($H$5=B263,A263,"")</f>
        <v>262</v>
      </c>
      <c r="M263" s="12">
        <f t="shared" si="12"/>
        <v>0</v>
      </c>
      <c r="N263" s="12">
        <f>IF(ISERROR(MATCH(listes!I267,formules!$M$2:$M$501,0)),"",A263)</f>
        <v>262</v>
      </c>
      <c r="O263" s="12" t="str">
        <f>IF(ISERROR(INDEX(long,SMALL($N$2:$N$501,A263),1)),"",INDEX(long,SMALL($N$2:$N$501,A263),1))</f>
        <v/>
      </c>
      <c r="P263" s="12">
        <f>IF($I$5=C263,A263,"")</f>
        <v>262</v>
      </c>
      <c r="Q263" s="12">
        <f t="shared" si="13"/>
        <v>0</v>
      </c>
      <c r="R263" s="12" t="str">
        <f>IF(ISERROR(MATCH(listes!N267,formules!$D$2:$D$501,0)),"",formules!A263)</f>
        <v/>
      </c>
      <c r="S263" s="12" t="str">
        <f>IF(ISERROR(INDEX(haut,SMALL($R$2:$R$501,A263),1)),"",INDEX(haut,SMALL($R$2:$R$501,A263),1))</f>
        <v/>
      </c>
    </row>
    <row r="264" spans="1:19" ht="24" customHeight="1">
      <c r="A264" s="10">
        <v>263</v>
      </c>
      <c r="B264" s="3">
        <f>tab!B265</f>
        <v>0</v>
      </c>
      <c r="C264" s="3">
        <f>IF(B264=$H$5,tab!C265,"")</f>
        <v>0</v>
      </c>
      <c r="D264" s="3">
        <f>IF(C264=$I$5,tab!D265,"")</f>
        <v>0</v>
      </c>
      <c r="E264" s="11">
        <f>IF(D264=$J$5,tab!E265,"")</f>
        <v>263</v>
      </c>
      <c r="F264" s="12">
        <f t="shared" si="14"/>
        <v>263</v>
      </c>
      <c r="L264" s="12">
        <f>IF($H$5=B264,A264,"")</f>
        <v>263</v>
      </c>
      <c r="M264" s="12">
        <f t="shared" si="12"/>
        <v>0</v>
      </c>
      <c r="N264" s="12">
        <f>IF(ISERROR(MATCH(listes!I268,formules!$M$2:$M$501,0)),"",A264)</f>
        <v>263</v>
      </c>
      <c r="O264" s="12" t="str">
        <f>IF(ISERROR(INDEX(long,SMALL($N$2:$N$501,A264),1)),"",INDEX(long,SMALL($N$2:$N$501,A264),1))</f>
        <v/>
      </c>
      <c r="P264" s="12">
        <f>IF($I$5=C264,A264,"")</f>
        <v>263</v>
      </c>
      <c r="Q264" s="12">
        <f t="shared" si="13"/>
        <v>0</v>
      </c>
      <c r="R264" s="12" t="str">
        <f>IF(ISERROR(MATCH(listes!N268,formules!$D$2:$D$501,0)),"",formules!A264)</f>
        <v/>
      </c>
      <c r="S264" s="12" t="str">
        <f>IF(ISERROR(INDEX(haut,SMALL($R$2:$R$501,A264),1)),"",INDEX(haut,SMALL($R$2:$R$501,A264),1))</f>
        <v/>
      </c>
    </row>
    <row r="265" spans="1:19" ht="24" customHeight="1">
      <c r="A265" s="10">
        <v>264</v>
      </c>
      <c r="B265" s="3">
        <f>tab!B266</f>
        <v>0</v>
      </c>
      <c r="C265" s="3">
        <f>IF(B265=$H$5,tab!C266,"")</f>
        <v>0</v>
      </c>
      <c r="D265" s="3">
        <f>IF(C265=$I$5,tab!D266,"")</f>
        <v>0</v>
      </c>
      <c r="E265" s="11">
        <f>IF(D265=$J$5,tab!E266,"")</f>
        <v>264</v>
      </c>
      <c r="F265" s="12">
        <f t="shared" si="14"/>
        <v>264</v>
      </c>
      <c r="L265" s="12">
        <f>IF($H$5=B265,A265,"")</f>
        <v>264</v>
      </c>
      <c r="M265" s="12">
        <f t="shared" si="12"/>
        <v>0</v>
      </c>
      <c r="N265" s="12">
        <f>IF(ISERROR(MATCH(listes!I269,formules!$M$2:$M$501,0)),"",A265)</f>
        <v>264</v>
      </c>
      <c r="O265" s="12" t="str">
        <f>IF(ISERROR(INDEX(long,SMALL($N$2:$N$501,A265),1)),"",INDEX(long,SMALL($N$2:$N$501,A265),1))</f>
        <v/>
      </c>
      <c r="P265" s="12">
        <f>IF($I$5=C265,A265,"")</f>
        <v>264</v>
      </c>
      <c r="Q265" s="12">
        <f t="shared" si="13"/>
        <v>0</v>
      </c>
      <c r="R265" s="12" t="str">
        <f>IF(ISERROR(MATCH(listes!N269,formules!$D$2:$D$501,0)),"",formules!A265)</f>
        <v/>
      </c>
      <c r="S265" s="12" t="str">
        <f>IF(ISERROR(INDEX(haut,SMALL($R$2:$R$501,A265),1)),"",INDEX(haut,SMALL($R$2:$R$501,A265),1))</f>
        <v/>
      </c>
    </row>
    <row r="266" spans="1:19" ht="24" customHeight="1">
      <c r="A266" s="10">
        <v>265</v>
      </c>
      <c r="B266" s="3">
        <f>tab!B267</f>
        <v>0</v>
      </c>
      <c r="C266" s="3">
        <f>IF(B266=$H$5,tab!C267,"")</f>
        <v>0</v>
      </c>
      <c r="D266" s="3">
        <f>IF(C266=$I$5,tab!D267,"")</f>
        <v>0</v>
      </c>
      <c r="E266" s="11">
        <f>IF(D266=$J$5,tab!E267,"")</f>
        <v>265</v>
      </c>
      <c r="F266" s="12">
        <f t="shared" si="14"/>
        <v>265</v>
      </c>
      <c r="L266" s="12">
        <f>IF($H$5=B266,A266,"")</f>
        <v>265</v>
      </c>
      <c r="M266" s="12">
        <f t="shared" si="12"/>
        <v>0</v>
      </c>
      <c r="N266" s="12">
        <f>IF(ISERROR(MATCH(listes!I270,formules!$M$2:$M$501,0)),"",A266)</f>
        <v>265</v>
      </c>
      <c r="O266" s="12" t="str">
        <f>IF(ISERROR(INDEX(long,SMALL($N$2:$N$501,A266),1)),"",INDEX(long,SMALL($N$2:$N$501,A266),1))</f>
        <v/>
      </c>
      <c r="P266" s="12">
        <f>IF($I$5=C266,A266,"")</f>
        <v>265</v>
      </c>
      <c r="Q266" s="12">
        <f t="shared" si="13"/>
        <v>0</v>
      </c>
      <c r="R266" s="12" t="str">
        <f>IF(ISERROR(MATCH(listes!N270,formules!$D$2:$D$501,0)),"",formules!A266)</f>
        <v/>
      </c>
      <c r="S266" s="12" t="str">
        <f>IF(ISERROR(INDEX(haut,SMALL($R$2:$R$501,A266),1)),"",INDEX(haut,SMALL($R$2:$R$501,A266),1))</f>
        <v/>
      </c>
    </row>
    <row r="267" spans="1:19" ht="24" customHeight="1">
      <c r="A267" s="10">
        <v>266</v>
      </c>
      <c r="B267" s="3">
        <f>tab!B268</f>
        <v>0</v>
      </c>
      <c r="C267" s="3">
        <f>IF(B267=$H$5,tab!C268,"")</f>
        <v>0</v>
      </c>
      <c r="D267" s="3">
        <f>IF(C267=$I$5,tab!D268,"")</f>
        <v>0</v>
      </c>
      <c r="E267" s="11">
        <f>IF(D267=$J$5,tab!E268,"")</f>
        <v>266</v>
      </c>
      <c r="F267" s="12">
        <f t="shared" si="14"/>
        <v>266</v>
      </c>
      <c r="L267" s="12">
        <f>IF($H$5=B267,A267,"")</f>
        <v>266</v>
      </c>
      <c r="M267" s="12">
        <f t="shared" si="12"/>
        <v>0</v>
      </c>
      <c r="N267" s="12">
        <f>IF(ISERROR(MATCH(listes!I271,formules!$M$2:$M$501,0)),"",A267)</f>
        <v>266</v>
      </c>
      <c r="O267" s="12" t="str">
        <f>IF(ISERROR(INDEX(long,SMALL($N$2:$N$501,A267),1)),"",INDEX(long,SMALL($N$2:$N$501,A267),1))</f>
        <v/>
      </c>
      <c r="P267" s="12">
        <f>IF($I$5=C267,A267,"")</f>
        <v>266</v>
      </c>
      <c r="Q267" s="12">
        <f t="shared" si="13"/>
        <v>0</v>
      </c>
      <c r="R267" s="12" t="str">
        <f>IF(ISERROR(MATCH(listes!N271,formules!$D$2:$D$501,0)),"",formules!A267)</f>
        <v/>
      </c>
      <c r="S267" s="12" t="str">
        <f>IF(ISERROR(INDEX(haut,SMALL($R$2:$R$501,A267),1)),"",INDEX(haut,SMALL($R$2:$R$501,A267),1))</f>
        <v/>
      </c>
    </row>
    <row r="268" spans="1:19" ht="24" customHeight="1">
      <c r="A268" s="10">
        <v>267</v>
      </c>
      <c r="B268" s="3">
        <f>tab!B269</f>
        <v>0</v>
      </c>
      <c r="C268" s="3">
        <f>IF(B268=$H$5,tab!C269,"")</f>
        <v>0</v>
      </c>
      <c r="D268" s="3">
        <f>IF(C268=$I$5,tab!D269,"")</f>
        <v>0</v>
      </c>
      <c r="E268" s="11">
        <f>IF(D268=$J$5,tab!E269,"")</f>
        <v>267</v>
      </c>
      <c r="F268" s="12">
        <f t="shared" si="14"/>
        <v>267</v>
      </c>
      <c r="L268" s="12">
        <f>IF($H$5=B268,A268,"")</f>
        <v>267</v>
      </c>
      <c r="M268" s="12">
        <f t="shared" si="12"/>
        <v>0</v>
      </c>
      <c r="N268" s="12">
        <f>IF(ISERROR(MATCH(listes!I272,formules!$M$2:$M$501,0)),"",A268)</f>
        <v>267</v>
      </c>
      <c r="O268" s="12" t="str">
        <f>IF(ISERROR(INDEX(long,SMALL($N$2:$N$501,A268),1)),"",INDEX(long,SMALL($N$2:$N$501,A268),1))</f>
        <v/>
      </c>
      <c r="P268" s="12">
        <f>IF($I$5=C268,A268,"")</f>
        <v>267</v>
      </c>
      <c r="Q268" s="12">
        <f t="shared" si="13"/>
        <v>0</v>
      </c>
      <c r="R268" s="12" t="str">
        <f>IF(ISERROR(MATCH(listes!N272,formules!$D$2:$D$501,0)),"",formules!A268)</f>
        <v/>
      </c>
      <c r="S268" s="12" t="str">
        <f>IF(ISERROR(INDEX(haut,SMALL($R$2:$R$501,A268),1)),"",INDEX(haut,SMALL($R$2:$R$501,A268),1))</f>
        <v/>
      </c>
    </row>
    <row r="269" spans="1:19" ht="24" customHeight="1">
      <c r="A269" s="10">
        <v>268</v>
      </c>
      <c r="B269" s="3">
        <f>tab!B270</f>
        <v>0</v>
      </c>
      <c r="C269" s="3">
        <f>IF(B269=$H$5,tab!C270,"")</f>
        <v>0</v>
      </c>
      <c r="D269" s="3">
        <f>IF(C269=$I$5,tab!D270,"")</f>
        <v>0</v>
      </c>
      <c r="E269" s="11">
        <f>IF(D269=$J$5,tab!E270,"")</f>
        <v>268</v>
      </c>
      <c r="F269" s="12">
        <f t="shared" si="14"/>
        <v>268</v>
      </c>
      <c r="L269" s="12">
        <f>IF($H$5=B269,A269,"")</f>
        <v>268</v>
      </c>
      <c r="M269" s="12">
        <f t="shared" si="12"/>
        <v>0</v>
      </c>
      <c r="N269" s="12">
        <f>IF(ISERROR(MATCH(listes!I273,formules!$M$2:$M$501,0)),"",A269)</f>
        <v>268</v>
      </c>
      <c r="O269" s="12" t="str">
        <f>IF(ISERROR(INDEX(long,SMALL($N$2:$N$501,A269),1)),"",INDEX(long,SMALL($N$2:$N$501,A269),1))</f>
        <v/>
      </c>
      <c r="P269" s="12">
        <f>IF($I$5=C269,A269,"")</f>
        <v>268</v>
      </c>
      <c r="Q269" s="12">
        <f t="shared" si="13"/>
        <v>0</v>
      </c>
      <c r="R269" s="12" t="str">
        <f>IF(ISERROR(MATCH(listes!N273,formules!$D$2:$D$501,0)),"",formules!A269)</f>
        <v/>
      </c>
      <c r="S269" s="12" t="str">
        <f>IF(ISERROR(INDEX(haut,SMALL($R$2:$R$501,A269),1)),"",INDEX(haut,SMALL($R$2:$R$501,A269),1))</f>
        <v/>
      </c>
    </row>
    <row r="270" spans="1:19" ht="24" customHeight="1">
      <c r="A270" s="10">
        <v>269</v>
      </c>
      <c r="B270" s="3">
        <f>tab!B271</f>
        <v>0</v>
      </c>
      <c r="C270" s="3">
        <f>IF(B270=$H$5,tab!C271,"")</f>
        <v>0</v>
      </c>
      <c r="D270" s="3">
        <f>IF(C270=$I$5,tab!D271,"")</f>
        <v>0</v>
      </c>
      <c r="E270" s="11">
        <f>IF(D270=$J$5,tab!E271,"")</f>
        <v>269</v>
      </c>
      <c r="F270" s="12">
        <f t="shared" si="14"/>
        <v>269</v>
      </c>
      <c r="L270" s="12">
        <f>IF($H$5=B270,A270,"")</f>
        <v>269</v>
      </c>
      <c r="M270" s="12">
        <f t="shared" si="12"/>
        <v>0</v>
      </c>
      <c r="N270" s="12">
        <f>IF(ISERROR(MATCH(listes!I274,formules!$M$2:$M$501,0)),"",A270)</f>
        <v>269</v>
      </c>
      <c r="O270" s="12" t="str">
        <f>IF(ISERROR(INDEX(long,SMALL($N$2:$N$501,A270),1)),"",INDEX(long,SMALL($N$2:$N$501,A270),1))</f>
        <v/>
      </c>
      <c r="P270" s="12">
        <f>IF($I$5=C270,A270,"")</f>
        <v>269</v>
      </c>
      <c r="Q270" s="12">
        <f t="shared" si="13"/>
        <v>0</v>
      </c>
      <c r="R270" s="12" t="str">
        <f>IF(ISERROR(MATCH(listes!N274,formules!$D$2:$D$501,0)),"",formules!A270)</f>
        <v/>
      </c>
      <c r="S270" s="12" t="str">
        <f>IF(ISERROR(INDEX(haut,SMALL($R$2:$R$501,A270),1)),"",INDEX(haut,SMALL($R$2:$R$501,A270),1))</f>
        <v/>
      </c>
    </row>
    <row r="271" spans="1:19" ht="24" customHeight="1">
      <c r="A271" s="10">
        <v>270</v>
      </c>
      <c r="B271" s="3">
        <f>tab!B272</f>
        <v>0</v>
      </c>
      <c r="C271" s="3">
        <f>IF(B271=$H$5,tab!C272,"")</f>
        <v>0</v>
      </c>
      <c r="D271" s="3">
        <f>IF(C271=$I$5,tab!D272,"")</f>
        <v>0</v>
      </c>
      <c r="E271" s="11">
        <f>IF(D271=$J$5,tab!E272,"")</f>
        <v>270</v>
      </c>
      <c r="F271" s="12">
        <f t="shared" si="14"/>
        <v>270</v>
      </c>
      <c r="L271" s="12">
        <f>IF($H$5=B271,A271,"")</f>
        <v>270</v>
      </c>
      <c r="M271" s="12">
        <f t="shared" si="12"/>
        <v>0</v>
      </c>
      <c r="N271" s="12">
        <f>IF(ISERROR(MATCH(listes!I275,formules!$M$2:$M$501,0)),"",A271)</f>
        <v>270</v>
      </c>
      <c r="O271" s="12" t="str">
        <f>IF(ISERROR(INDEX(long,SMALL($N$2:$N$501,A271),1)),"",INDEX(long,SMALL($N$2:$N$501,A271),1))</f>
        <v/>
      </c>
      <c r="P271" s="12">
        <f>IF($I$5=C271,A271,"")</f>
        <v>270</v>
      </c>
      <c r="Q271" s="12">
        <f t="shared" si="13"/>
        <v>0</v>
      </c>
      <c r="R271" s="12" t="str">
        <f>IF(ISERROR(MATCH(listes!N275,formules!$D$2:$D$501,0)),"",formules!A271)</f>
        <v/>
      </c>
      <c r="S271" s="12" t="str">
        <f>IF(ISERROR(INDEX(haut,SMALL($R$2:$R$501,A271),1)),"",INDEX(haut,SMALL($R$2:$R$501,A271),1))</f>
        <v/>
      </c>
    </row>
    <row r="272" spans="1:19" ht="24" customHeight="1">
      <c r="A272" s="10">
        <v>271</v>
      </c>
      <c r="B272" s="3">
        <f>tab!B273</f>
        <v>0</v>
      </c>
      <c r="C272" s="3">
        <f>IF(B272=$H$5,tab!C273,"")</f>
        <v>0</v>
      </c>
      <c r="D272" s="3">
        <f>IF(C272=$I$5,tab!D273,"")</f>
        <v>0</v>
      </c>
      <c r="E272" s="11">
        <f>IF(D272=$J$5,tab!E273,"")</f>
        <v>271</v>
      </c>
      <c r="F272" s="12">
        <f t="shared" si="14"/>
        <v>271</v>
      </c>
      <c r="L272" s="12">
        <f>IF($H$5=B272,A272,"")</f>
        <v>271</v>
      </c>
      <c r="M272" s="12">
        <f t="shared" si="12"/>
        <v>0</v>
      </c>
      <c r="N272" s="12">
        <f>IF(ISERROR(MATCH(listes!I276,formules!$M$2:$M$501,0)),"",A272)</f>
        <v>271</v>
      </c>
      <c r="O272" s="12" t="str">
        <f>IF(ISERROR(INDEX(long,SMALL($N$2:$N$501,A272),1)),"",INDEX(long,SMALL($N$2:$N$501,A272),1))</f>
        <v/>
      </c>
      <c r="P272" s="12">
        <f>IF($I$5=C272,A272,"")</f>
        <v>271</v>
      </c>
      <c r="Q272" s="12">
        <f t="shared" si="13"/>
        <v>0</v>
      </c>
      <c r="R272" s="12" t="str">
        <f>IF(ISERROR(MATCH(listes!N276,formules!$D$2:$D$501,0)),"",formules!A272)</f>
        <v/>
      </c>
      <c r="S272" s="12" t="str">
        <f>IF(ISERROR(INDEX(haut,SMALL($R$2:$R$501,A272),1)),"",INDEX(haut,SMALL($R$2:$R$501,A272),1))</f>
        <v/>
      </c>
    </row>
    <row r="273" spans="1:19" ht="24" customHeight="1">
      <c r="A273" s="10">
        <v>272</v>
      </c>
      <c r="B273" s="3">
        <f>tab!B274</f>
        <v>0</v>
      </c>
      <c r="C273" s="3">
        <f>IF(B273=$H$5,tab!C274,"")</f>
        <v>0</v>
      </c>
      <c r="D273" s="3">
        <f>IF(C273=$I$5,tab!D274,"")</f>
        <v>0</v>
      </c>
      <c r="E273" s="11">
        <f>IF(D273=$J$5,tab!E274,"")</f>
        <v>272</v>
      </c>
      <c r="F273" s="12">
        <f t="shared" si="14"/>
        <v>272</v>
      </c>
      <c r="L273" s="12">
        <f>IF($H$5=B273,A273,"")</f>
        <v>272</v>
      </c>
      <c r="M273" s="12">
        <f t="shared" si="12"/>
        <v>0</v>
      </c>
      <c r="N273" s="12">
        <f>IF(ISERROR(MATCH(listes!I277,formules!$M$2:$M$501,0)),"",A273)</f>
        <v>272</v>
      </c>
      <c r="O273" s="12" t="str">
        <f>IF(ISERROR(INDEX(long,SMALL($N$2:$N$501,A273),1)),"",INDEX(long,SMALL($N$2:$N$501,A273),1))</f>
        <v/>
      </c>
      <c r="P273" s="12">
        <f>IF($I$5=C273,A273,"")</f>
        <v>272</v>
      </c>
      <c r="Q273" s="12">
        <f t="shared" si="13"/>
        <v>0</v>
      </c>
      <c r="R273" s="12" t="str">
        <f>IF(ISERROR(MATCH(listes!N277,formules!$D$2:$D$501,0)),"",formules!A273)</f>
        <v/>
      </c>
      <c r="S273" s="12" t="str">
        <f>IF(ISERROR(INDEX(haut,SMALL($R$2:$R$501,A273),1)),"",INDEX(haut,SMALL($R$2:$R$501,A273),1))</f>
        <v/>
      </c>
    </row>
    <row r="274" spans="1:19" ht="24" customHeight="1">
      <c r="A274" s="10">
        <v>273</v>
      </c>
      <c r="B274" s="3">
        <f>tab!B275</f>
        <v>0</v>
      </c>
      <c r="C274" s="3">
        <f>IF(B274=$H$5,tab!C275,"")</f>
        <v>0</v>
      </c>
      <c r="D274" s="3">
        <f>IF(C274=$I$5,tab!D275,"")</f>
        <v>0</v>
      </c>
      <c r="E274" s="11">
        <f>IF(D274=$J$5,tab!E275,"")</f>
        <v>273</v>
      </c>
      <c r="F274" s="12">
        <f t="shared" si="14"/>
        <v>273</v>
      </c>
      <c r="L274" s="12">
        <f>IF($H$5=B274,A274,"")</f>
        <v>273</v>
      </c>
      <c r="M274" s="12">
        <f t="shared" si="12"/>
        <v>0</v>
      </c>
      <c r="N274" s="12">
        <f>IF(ISERROR(MATCH(listes!I278,formules!$M$2:$M$501,0)),"",A274)</f>
        <v>273</v>
      </c>
      <c r="O274" s="12" t="str">
        <f>IF(ISERROR(INDEX(long,SMALL($N$2:$N$501,A274),1)),"",INDEX(long,SMALL($N$2:$N$501,A274),1))</f>
        <v/>
      </c>
      <c r="P274" s="12">
        <f>IF($I$5=C274,A274,"")</f>
        <v>273</v>
      </c>
      <c r="Q274" s="12">
        <f t="shared" si="13"/>
        <v>0</v>
      </c>
      <c r="R274" s="12" t="str">
        <f>IF(ISERROR(MATCH(listes!N278,formules!$D$2:$D$501,0)),"",formules!A274)</f>
        <v/>
      </c>
      <c r="S274" s="12" t="str">
        <f>IF(ISERROR(INDEX(haut,SMALL($R$2:$R$501,A274),1)),"",INDEX(haut,SMALL($R$2:$R$501,A274),1))</f>
        <v/>
      </c>
    </row>
    <row r="275" spans="1:19" ht="24" customHeight="1">
      <c r="A275" s="10">
        <v>274</v>
      </c>
      <c r="B275" s="3">
        <f>tab!B276</f>
        <v>0</v>
      </c>
      <c r="C275" s="3">
        <f>IF(B275=$H$5,tab!C276,"")</f>
        <v>0</v>
      </c>
      <c r="D275" s="3">
        <f>IF(C275=$I$5,tab!D276,"")</f>
        <v>0</v>
      </c>
      <c r="E275" s="11">
        <f>IF(D275=$J$5,tab!E276,"")</f>
        <v>274</v>
      </c>
      <c r="F275" s="12">
        <f t="shared" si="14"/>
        <v>274</v>
      </c>
      <c r="L275" s="12">
        <f>IF($H$5=B275,A275,"")</f>
        <v>274</v>
      </c>
      <c r="M275" s="12">
        <f t="shared" si="12"/>
        <v>0</v>
      </c>
      <c r="N275" s="12">
        <f>IF(ISERROR(MATCH(listes!I279,formules!$M$2:$M$501,0)),"",A275)</f>
        <v>274</v>
      </c>
      <c r="O275" s="12" t="str">
        <f>IF(ISERROR(INDEX(long,SMALL($N$2:$N$501,A275),1)),"",INDEX(long,SMALL($N$2:$N$501,A275),1))</f>
        <v/>
      </c>
      <c r="P275" s="12">
        <f>IF($I$5=C275,A275,"")</f>
        <v>274</v>
      </c>
      <c r="Q275" s="12">
        <f t="shared" si="13"/>
        <v>0</v>
      </c>
      <c r="R275" s="12" t="str">
        <f>IF(ISERROR(MATCH(listes!N279,formules!$D$2:$D$501,0)),"",formules!A275)</f>
        <v/>
      </c>
      <c r="S275" s="12" t="str">
        <f>IF(ISERROR(INDEX(haut,SMALL($R$2:$R$501,A275),1)),"",INDEX(haut,SMALL($R$2:$R$501,A275),1))</f>
        <v/>
      </c>
    </row>
    <row r="276" spans="1:19" ht="24" customHeight="1">
      <c r="A276" s="10">
        <v>275</v>
      </c>
      <c r="B276" s="3">
        <f>tab!B277</f>
        <v>0</v>
      </c>
      <c r="C276" s="3">
        <f>IF(B276=$H$5,tab!C277,"")</f>
        <v>0</v>
      </c>
      <c r="D276" s="3">
        <f>IF(C276=$I$5,tab!D277,"")</f>
        <v>0</v>
      </c>
      <c r="E276" s="11">
        <f>IF(D276=$J$5,tab!E277,"")</f>
        <v>275</v>
      </c>
      <c r="F276" s="12">
        <f t="shared" si="14"/>
        <v>275</v>
      </c>
      <c r="L276" s="12">
        <f>IF($H$5=B276,A276,"")</f>
        <v>275</v>
      </c>
      <c r="M276" s="12">
        <f t="shared" si="12"/>
        <v>0</v>
      </c>
      <c r="N276" s="12">
        <f>IF(ISERROR(MATCH(listes!I280,formules!$M$2:$M$501,0)),"",A276)</f>
        <v>275</v>
      </c>
      <c r="O276" s="12" t="str">
        <f>IF(ISERROR(INDEX(long,SMALL($N$2:$N$501,A276),1)),"",INDEX(long,SMALL($N$2:$N$501,A276),1))</f>
        <v/>
      </c>
      <c r="P276" s="12">
        <f>IF($I$5=C276,A276,"")</f>
        <v>275</v>
      </c>
      <c r="Q276" s="12">
        <f t="shared" si="13"/>
        <v>0</v>
      </c>
      <c r="R276" s="12" t="str">
        <f>IF(ISERROR(MATCH(listes!N280,formules!$D$2:$D$501,0)),"",formules!A276)</f>
        <v/>
      </c>
      <c r="S276" s="12" t="str">
        <f>IF(ISERROR(INDEX(haut,SMALL($R$2:$R$501,A276),1)),"",INDEX(haut,SMALL($R$2:$R$501,A276),1))</f>
        <v/>
      </c>
    </row>
    <row r="277" spans="1:19" ht="24" customHeight="1">
      <c r="A277" s="10">
        <v>276</v>
      </c>
      <c r="B277" s="3">
        <f>tab!B278</f>
        <v>0</v>
      </c>
      <c r="C277" s="3">
        <f>IF(B277=$H$5,tab!C278,"")</f>
        <v>0</v>
      </c>
      <c r="D277" s="3">
        <f>IF(C277=$I$5,tab!D278,"")</f>
        <v>0</v>
      </c>
      <c r="E277" s="11">
        <f>IF(D277=$J$5,tab!E278,"")</f>
        <v>276</v>
      </c>
      <c r="F277" s="12">
        <f t="shared" si="14"/>
        <v>276</v>
      </c>
      <c r="L277" s="12">
        <f>IF($H$5=B277,A277,"")</f>
        <v>276</v>
      </c>
      <c r="M277" s="12">
        <f t="shared" si="12"/>
        <v>0</v>
      </c>
      <c r="N277" s="12">
        <f>IF(ISERROR(MATCH(listes!I281,formules!$M$2:$M$501,0)),"",A277)</f>
        <v>276</v>
      </c>
      <c r="O277" s="12" t="str">
        <f>IF(ISERROR(INDEX(long,SMALL($N$2:$N$501,A277),1)),"",INDEX(long,SMALL($N$2:$N$501,A277),1))</f>
        <v/>
      </c>
      <c r="P277" s="12">
        <f>IF($I$5=C277,A277,"")</f>
        <v>276</v>
      </c>
      <c r="Q277" s="12">
        <f t="shared" si="13"/>
        <v>0</v>
      </c>
      <c r="R277" s="12" t="str">
        <f>IF(ISERROR(MATCH(listes!N281,formules!$D$2:$D$501,0)),"",formules!A277)</f>
        <v/>
      </c>
      <c r="S277" s="12" t="str">
        <f>IF(ISERROR(INDEX(haut,SMALL($R$2:$R$501,A277),1)),"",INDEX(haut,SMALL($R$2:$R$501,A277),1))</f>
        <v/>
      </c>
    </row>
    <row r="278" spans="1:19" ht="24" customHeight="1">
      <c r="A278" s="10">
        <v>277</v>
      </c>
      <c r="B278" s="3">
        <f>tab!B279</f>
        <v>0</v>
      </c>
      <c r="C278" s="3">
        <f>IF(B278=$H$5,tab!C279,"")</f>
        <v>0</v>
      </c>
      <c r="D278" s="3">
        <f>IF(C278=$I$5,tab!D279,"")</f>
        <v>0</v>
      </c>
      <c r="E278" s="11">
        <f>IF(D278=$J$5,tab!E279,"")</f>
        <v>277</v>
      </c>
      <c r="F278" s="12">
        <f t="shared" si="14"/>
        <v>277</v>
      </c>
      <c r="L278" s="12">
        <f>IF($H$5=B278,A278,"")</f>
        <v>277</v>
      </c>
      <c r="M278" s="12">
        <f t="shared" si="12"/>
        <v>0</v>
      </c>
      <c r="N278" s="12">
        <f>IF(ISERROR(MATCH(listes!I282,formules!$M$2:$M$501,0)),"",A278)</f>
        <v>277</v>
      </c>
      <c r="O278" s="12" t="str">
        <f>IF(ISERROR(INDEX(long,SMALL($N$2:$N$501,A278),1)),"",INDEX(long,SMALL($N$2:$N$501,A278),1))</f>
        <v/>
      </c>
      <c r="P278" s="12">
        <f>IF($I$5=C278,A278,"")</f>
        <v>277</v>
      </c>
      <c r="Q278" s="12">
        <f t="shared" si="13"/>
        <v>0</v>
      </c>
      <c r="R278" s="12" t="str">
        <f>IF(ISERROR(MATCH(listes!N282,formules!$D$2:$D$501,0)),"",formules!A278)</f>
        <v/>
      </c>
      <c r="S278" s="12" t="str">
        <f>IF(ISERROR(INDEX(haut,SMALL($R$2:$R$501,A278),1)),"",INDEX(haut,SMALL($R$2:$R$501,A278),1))</f>
        <v/>
      </c>
    </row>
    <row r="279" spans="1:19" ht="24" customHeight="1">
      <c r="A279" s="10">
        <v>278</v>
      </c>
      <c r="B279" s="3">
        <f>tab!B280</f>
        <v>0</v>
      </c>
      <c r="C279" s="3">
        <f>IF(B279=$H$5,tab!C280,"")</f>
        <v>0</v>
      </c>
      <c r="D279" s="3">
        <f>IF(C279=$I$5,tab!D280,"")</f>
        <v>0</v>
      </c>
      <c r="E279" s="11">
        <f>IF(D279=$J$5,tab!E280,"")</f>
        <v>278</v>
      </c>
      <c r="F279" s="12">
        <f t="shared" si="14"/>
        <v>278</v>
      </c>
      <c r="L279" s="12">
        <f>IF($H$5=B279,A279,"")</f>
        <v>278</v>
      </c>
      <c r="M279" s="12">
        <f t="shared" si="12"/>
        <v>0</v>
      </c>
      <c r="N279" s="12">
        <f>IF(ISERROR(MATCH(listes!I283,formules!$M$2:$M$501,0)),"",A279)</f>
        <v>278</v>
      </c>
      <c r="O279" s="12" t="str">
        <f>IF(ISERROR(INDEX(long,SMALL($N$2:$N$501,A279),1)),"",INDEX(long,SMALL($N$2:$N$501,A279),1))</f>
        <v/>
      </c>
      <c r="P279" s="12">
        <f>IF($I$5=C279,A279,"")</f>
        <v>278</v>
      </c>
      <c r="Q279" s="12">
        <f t="shared" si="13"/>
        <v>0</v>
      </c>
      <c r="R279" s="12" t="str">
        <f>IF(ISERROR(MATCH(listes!N283,formules!$D$2:$D$501,0)),"",formules!A279)</f>
        <v/>
      </c>
      <c r="S279" s="12" t="str">
        <f>IF(ISERROR(INDEX(haut,SMALL($R$2:$R$501,A279),1)),"",INDEX(haut,SMALL($R$2:$R$501,A279),1))</f>
        <v/>
      </c>
    </row>
    <row r="280" spans="1:19" ht="24" customHeight="1">
      <c r="A280" s="10">
        <v>279</v>
      </c>
      <c r="B280" s="3">
        <f>tab!B281</f>
        <v>0</v>
      </c>
      <c r="C280" s="3">
        <f>IF(B280=$H$5,tab!C281,"")</f>
        <v>0</v>
      </c>
      <c r="D280" s="3">
        <f>IF(C280=$I$5,tab!D281,"")</f>
        <v>0</v>
      </c>
      <c r="E280" s="11">
        <f>IF(D280=$J$5,tab!E281,"")</f>
        <v>279</v>
      </c>
      <c r="F280" s="12">
        <f t="shared" si="14"/>
        <v>279</v>
      </c>
      <c r="L280" s="12">
        <f>IF($H$5=B280,A280,"")</f>
        <v>279</v>
      </c>
      <c r="M280" s="12">
        <f t="shared" ref="M280:M343" si="15">IF(ISERROR(INDEX($C$2:$C$501,SMALL($L$2:$L$501,A280),1)),"",INDEX($C$2:$C$501,SMALL($L$2:$L$501,A280),1))</f>
        <v>0</v>
      </c>
      <c r="N280" s="12">
        <f>IF(ISERROR(MATCH(listes!I284,formules!$M$2:$M$501,0)),"",A280)</f>
        <v>279</v>
      </c>
      <c r="O280" s="12" t="str">
        <f>IF(ISERROR(INDEX(long,SMALL($N$2:$N$501,A280),1)),"",INDEX(long,SMALL($N$2:$N$501,A280),1))</f>
        <v/>
      </c>
      <c r="P280" s="12">
        <f>IF($I$5=C280,A280,"")</f>
        <v>279</v>
      </c>
      <c r="Q280" s="12">
        <f t="shared" ref="Q280:Q343" si="16">IF(ISERROR(INDEX($D$2:$D$501,SMALL($P$2:$P$501,A280),1)),"",INDEX($D$2:$D$501,SMALL($P$2:$P$501,A280),1))</f>
        <v>0</v>
      </c>
      <c r="R280" s="12" t="str">
        <f>IF(ISERROR(MATCH(listes!N284,formules!$D$2:$D$501,0)),"",formules!A280)</f>
        <v/>
      </c>
      <c r="S280" s="12" t="str">
        <f>IF(ISERROR(INDEX(haut,SMALL($R$2:$R$501,A280),1)),"",INDEX(haut,SMALL($R$2:$R$501,A280),1))</f>
        <v/>
      </c>
    </row>
    <row r="281" spans="1:19" ht="24" customHeight="1">
      <c r="A281" s="10">
        <v>280</v>
      </c>
      <c r="B281" s="3">
        <f>tab!B282</f>
        <v>0</v>
      </c>
      <c r="C281" s="3">
        <f>IF(B281=$H$5,tab!C282,"")</f>
        <v>0</v>
      </c>
      <c r="D281" s="3">
        <f>IF(C281=$I$5,tab!D282,"")</f>
        <v>0</v>
      </c>
      <c r="E281" s="11">
        <f>IF(D281=$J$5,tab!E282,"")</f>
        <v>280</v>
      </c>
      <c r="F281" s="12">
        <f t="shared" si="14"/>
        <v>280</v>
      </c>
      <c r="L281" s="12">
        <f>IF($H$5=B281,A281,"")</f>
        <v>280</v>
      </c>
      <c r="M281" s="12">
        <f t="shared" si="15"/>
        <v>0</v>
      </c>
      <c r="N281" s="12">
        <f>IF(ISERROR(MATCH(listes!I285,formules!$M$2:$M$501,0)),"",A281)</f>
        <v>280</v>
      </c>
      <c r="O281" s="12" t="str">
        <f>IF(ISERROR(INDEX(long,SMALL($N$2:$N$501,A281),1)),"",INDEX(long,SMALL($N$2:$N$501,A281),1))</f>
        <v/>
      </c>
      <c r="P281" s="12">
        <f>IF($I$5=C281,A281,"")</f>
        <v>280</v>
      </c>
      <c r="Q281" s="12">
        <f t="shared" si="16"/>
        <v>0</v>
      </c>
      <c r="R281" s="12" t="str">
        <f>IF(ISERROR(MATCH(listes!N285,formules!$D$2:$D$501,0)),"",formules!A281)</f>
        <v/>
      </c>
      <c r="S281" s="12" t="str">
        <f>IF(ISERROR(INDEX(haut,SMALL($R$2:$R$501,A281),1)),"",INDEX(haut,SMALL($R$2:$R$501,A281),1))</f>
        <v/>
      </c>
    </row>
    <row r="282" spans="1:19" ht="24" customHeight="1">
      <c r="A282" s="10">
        <v>281</v>
      </c>
      <c r="B282" s="3">
        <f>tab!B283</f>
        <v>0</v>
      </c>
      <c r="C282" s="3">
        <f>IF(B282=$H$5,tab!C283,"")</f>
        <v>0</v>
      </c>
      <c r="D282" s="3">
        <f>IF(C282=$I$5,tab!D283,"")</f>
        <v>0</v>
      </c>
      <c r="E282" s="11">
        <f>IF(D282=$J$5,tab!E283,"")</f>
        <v>281</v>
      </c>
      <c r="F282" s="12">
        <f t="shared" si="14"/>
        <v>281</v>
      </c>
      <c r="L282" s="12">
        <f>IF($H$5=B282,A282,"")</f>
        <v>281</v>
      </c>
      <c r="M282" s="12">
        <f t="shared" si="15"/>
        <v>0</v>
      </c>
      <c r="N282" s="12">
        <f>IF(ISERROR(MATCH(listes!I286,formules!$M$2:$M$501,0)),"",A282)</f>
        <v>281</v>
      </c>
      <c r="O282" s="12" t="str">
        <f>IF(ISERROR(INDEX(long,SMALL($N$2:$N$501,A282),1)),"",INDEX(long,SMALL($N$2:$N$501,A282),1))</f>
        <v/>
      </c>
      <c r="P282" s="12">
        <f>IF($I$5=C282,A282,"")</f>
        <v>281</v>
      </c>
      <c r="Q282" s="12">
        <f t="shared" si="16"/>
        <v>0</v>
      </c>
      <c r="R282" s="12" t="str">
        <f>IF(ISERROR(MATCH(listes!N286,formules!$D$2:$D$501,0)),"",formules!A282)</f>
        <v/>
      </c>
      <c r="S282" s="12" t="str">
        <f>IF(ISERROR(INDEX(haut,SMALL($R$2:$R$501,A282),1)),"",INDEX(haut,SMALL($R$2:$R$501,A282),1))</f>
        <v/>
      </c>
    </row>
    <row r="283" spans="1:19" ht="24" customHeight="1">
      <c r="A283" s="10">
        <v>282</v>
      </c>
      <c r="B283" s="3">
        <f>tab!B284</f>
        <v>0</v>
      </c>
      <c r="C283" s="3">
        <f>IF(B283=$H$5,tab!C284,"")</f>
        <v>0</v>
      </c>
      <c r="D283" s="3">
        <f>IF(C283=$I$5,tab!D284,"")</f>
        <v>0</v>
      </c>
      <c r="E283" s="11">
        <f>IF(D283=$J$5,tab!E284,"")</f>
        <v>282</v>
      </c>
      <c r="F283" s="12">
        <f t="shared" ref="F283:F346" si="17">IF(ISNUMBER(E283),A283,"")</f>
        <v>282</v>
      </c>
      <c r="L283" s="12">
        <f>IF($H$5=B283,A283,"")</f>
        <v>282</v>
      </c>
      <c r="M283" s="12">
        <f t="shared" si="15"/>
        <v>0</v>
      </c>
      <c r="N283" s="12">
        <f>IF(ISERROR(MATCH(listes!I287,formules!$M$2:$M$501,0)),"",A283)</f>
        <v>282</v>
      </c>
      <c r="O283" s="12" t="str">
        <f>IF(ISERROR(INDEX(long,SMALL($N$2:$N$501,A283),1)),"",INDEX(long,SMALL($N$2:$N$501,A283),1))</f>
        <v/>
      </c>
      <c r="P283" s="12">
        <f>IF($I$5=C283,A283,"")</f>
        <v>282</v>
      </c>
      <c r="Q283" s="12">
        <f t="shared" si="16"/>
        <v>0</v>
      </c>
      <c r="R283" s="12" t="str">
        <f>IF(ISERROR(MATCH(listes!N287,formules!$D$2:$D$501,0)),"",formules!A283)</f>
        <v/>
      </c>
      <c r="S283" s="12" t="str">
        <f>IF(ISERROR(INDEX(haut,SMALL($R$2:$R$501,A283),1)),"",INDEX(haut,SMALL($R$2:$R$501,A283),1))</f>
        <v/>
      </c>
    </row>
    <row r="284" spans="1:19" ht="24" customHeight="1">
      <c r="A284" s="10">
        <v>283</v>
      </c>
      <c r="B284" s="3">
        <f>tab!B285</f>
        <v>0</v>
      </c>
      <c r="C284" s="3">
        <f>IF(B284=$H$5,tab!C285,"")</f>
        <v>0</v>
      </c>
      <c r="D284" s="3">
        <f>IF(C284=$I$5,tab!D285,"")</f>
        <v>0</v>
      </c>
      <c r="E284" s="11">
        <f>IF(D284=$J$5,tab!E285,"")</f>
        <v>283</v>
      </c>
      <c r="F284" s="12">
        <f t="shared" si="17"/>
        <v>283</v>
      </c>
      <c r="L284" s="12">
        <f>IF($H$5=B284,A284,"")</f>
        <v>283</v>
      </c>
      <c r="M284" s="12">
        <f t="shared" si="15"/>
        <v>0</v>
      </c>
      <c r="N284" s="12">
        <f>IF(ISERROR(MATCH(listes!I288,formules!$M$2:$M$501,0)),"",A284)</f>
        <v>283</v>
      </c>
      <c r="O284" s="12" t="str">
        <f>IF(ISERROR(INDEX(long,SMALL($N$2:$N$501,A284),1)),"",INDEX(long,SMALL($N$2:$N$501,A284),1))</f>
        <v/>
      </c>
      <c r="P284" s="12">
        <f>IF($I$5=C284,A284,"")</f>
        <v>283</v>
      </c>
      <c r="Q284" s="12">
        <f t="shared" si="16"/>
        <v>0</v>
      </c>
      <c r="R284" s="12" t="str">
        <f>IF(ISERROR(MATCH(listes!N288,formules!$D$2:$D$501,0)),"",formules!A284)</f>
        <v/>
      </c>
      <c r="S284" s="12" t="str">
        <f>IF(ISERROR(INDEX(haut,SMALL($R$2:$R$501,A284),1)),"",INDEX(haut,SMALL($R$2:$R$501,A284),1))</f>
        <v/>
      </c>
    </row>
    <row r="285" spans="1:19" ht="24" customHeight="1">
      <c r="A285" s="10">
        <v>284</v>
      </c>
      <c r="B285" s="3">
        <f>tab!B286</f>
        <v>0</v>
      </c>
      <c r="C285" s="3">
        <f>IF(B285=$H$5,tab!C286,"")</f>
        <v>0</v>
      </c>
      <c r="D285" s="3">
        <f>IF(C285=$I$5,tab!D286,"")</f>
        <v>0</v>
      </c>
      <c r="E285" s="11">
        <f>IF(D285=$J$5,tab!E286,"")</f>
        <v>284</v>
      </c>
      <c r="F285" s="12">
        <f t="shared" si="17"/>
        <v>284</v>
      </c>
      <c r="L285" s="12">
        <f>IF($H$5=B285,A285,"")</f>
        <v>284</v>
      </c>
      <c r="M285" s="12">
        <f t="shared" si="15"/>
        <v>0</v>
      </c>
      <c r="N285" s="12">
        <f>IF(ISERROR(MATCH(listes!I289,formules!$M$2:$M$501,0)),"",A285)</f>
        <v>284</v>
      </c>
      <c r="O285" s="12" t="str">
        <f>IF(ISERROR(INDEX(long,SMALL($N$2:$N$501,A285),1)),"",INDEX(long,SMALL($N$2:$N$501,A285),1))</f>
        <v/>
      </c>
      <c r="P285" s="12">
        <f>IF($I$5=C285,A285,"")</f>
        <v>284</v>
      </c>
      <c r="Q285" s="12">
        <f t="shared" si="16"/>
        <v>0</v>
      </c>
      <c r="R285" s="12" t="str">
        <f>IF(ISERROR(MATCH(listes!N289,formules!$D$2:$D$501,0)),"",formules!A285)</f>
        <v/>
      </c>
      <c r="S285" s="12" t="str">
        <f>IF(ISERROR(INDEX(haut,SMALL($R$2:$R$501,A285),1)),"",INDEX(haut,SMALL($R$2:$R$501,A285),1))</f>
        <v/>
      </c>
    </row>
    <row r="286" spans="1:19" ht="24" customHeight="1">
      <c r="A286" s="10">
        <v>285</v>
      </c>
      <c r="B286" s="3">
        <f>tab!B287</f>
        <v>0</v>
      </c>
      <c r="C286" s="3">
        <f>IF(B286=$H$5,tab!C287,"")</f>
        <v>0</v>
      </c>
      <c r="D286" s="3">
        <f>IF(C286=$I$5,tab!D287,"")</f>
        <v>0</v>
      </c>
      <c r="E286" s="11">
        <f>IF(D286=$J$5,tab!E287,"")</f>
        <v>285</v>
      </c>
      <c r="F286" s="12">
        <f t="shared" si="17"/>
        <v>285</v>
      </c>
      <c r="L286" s="12">
        <f>IF($H$5=B286,A286,"")</f>
        <v>285</v>
      </c>
      <c r="M286" s="12">
        <f t="shared" si="15"/>
        <v>0</v>
      </c>
      <c r="N286" s="12">
        <f>IF(ISERROR(MATCH(listes!I290,formules!$M$2:$M$501,0)),"",A286)</f>
        <v>285</v>
      </c>
      <c r="O286" s="12" t="str">
        <f>IF(ISERROR(INDEX(long,SMALL($N$2:$N$501,A286),1)),"",INDEX(long,SMALL($N$2:$N$501,A286),1))</f>
        <v/>
      </c>
      <c r="P286" s="12">
        <f>IF($I$5=C286,A286,"")</f>
        <v>285</v>
      </c>
      <c r="Q286" s="12">
        <f t="shared" si="16"/>
        <v>0</v>
      </c>
      <c r="R286" s="12" t="str">
        <f>IF(ISERROR(MATCH(listes!N290,formules!$D$2:$D$501,0)),"",formules!A286)</f>
        <v/>
      </c>
      <c r="S286" s="12" t="str">
        <f>IF(ISERROR(INDEX(haut,SMALL($R$2:$R$501,A286),1)),"",INDEX(haut,SMALL($R$2:$R$501,A286),1))</f>
        <v/>
      </c>
    </row>
    <row r="287" spans="1:19" ht="24" customHeight="1">
      <c r="A287" s="10">
        <v>286</v>
      </c>
      <c r="B287" s="3">
        <f>tab!B288</f>
        <v>0</v>
      </c>
      <c r="C287" s="3">
        <f>IF(B287=$H$5,tab!C288,"")</f>
        <v>0</v>
      </c>
      <c r="D287" s="3">
        <f>IF(C287=$I$5,tab!D288,"")</f>
        <v>0</v>
      </c>
      <c r="E287" s="11">
        <f>IF(D287=$J$5,tab!E288,"")</f>
        <v>286</v>
      </c>
      <c r="F287" s="12">
        <f t="shared" si="17"/>
        <v>286</v>
      </c>
      <c r="L287" s="12">
        <f>IF($H$5=B287,A287,"")</f>
        <v>286</v>
      </c>
      <c r="M287" s="12">
        <f t="shared" si="15"/>
        <v>0</v>
      </c>
      <c r="N287" s="12">
        <f>IF(ISERROR(MATCH(listes!I291,formules!$M$2:$M$501,0)),"",A287)</f>
        <v>286</v>
      </c>
      <c r="O287" s="12" t="str">
        <f>IF(ISERROR(INDEX(long,SMALL($N$2:$N$501,A287),1)),"",INDEX(long,SMALL($N$2:$N$501,A287),1))</f>
        <v/>
      </c>
      <c r="P287" s="12">
        <f>IF($I$5=C287,A287,"")</f>
        <v>286</v>
      </c>
      <c r="Q287" s="12">
        <f t="shared" si="16"/>
        <v>0</v>
      </c>
      <c r="R287" s="12" t="str">
        <f>IF(ISERROR(MATCH(listes!N291,formules!$D$2:$D$501,0)),"",formules!A287)</f>
        <v/>
      </c>
      <c r="S287" s="12" t="str">
        <f>IF(ISERROR(INDEX(haut,SMALL($R$2:$R$501,A287),1)),"",INDEX(haut,SMALL($R$2:$R$501,A287),1))</f>
        <v/>
      </c>
    </row>
    <row r="288" spans="1:19" ht="24" customHeight="1">
      <c r="A288" s="10">
        <v>287</v>
      </c>
      <c r="B288" s="3">
        <f>tab!B289</f>
        <v>0</v>
      </c>
      <c r="C288" s="3">
        <f>IF(B288=$H$5,tab!C289,"")</f>
        <v>0</v>
      </c>
      <c r="D288" s="3">
        <f>IF(C288=$I$5,tab!D289,"")</f>
        <v>0</v>
      </c>
      <c r="E288" s="11">
        <f>IF(D288=$J$5,tab!E289,"")</f>
        <v>287</v>
      </c>
      <c r="F288" s="12">
        <f t="shared" si="17"/>
        <v>287</v>
      </c>
      <c r="L288" s="12">
        <f>IF($H$5=B288,A288,"")</f>
        <v>287</v>
      </c>
      <c r="M288" s="12">
        <f t="shared" si="15"/>
        <v>0</v>
      </c>
      <c r="N288" s="12">
        <f>IF(ISERROR(MATCH(listes!I292,formules!$M$2:$M$501,0)),"",A288)</f>
        <v>287</v>
      </c>
      <c r="O288" s="12" t="str">
        <f>IF(ISERROR(INDEX(long,SMALL($N$2:$N$501,A288),1)),"",INDEX(long,SMALL($N$2:$N$501,A288),1))</f>
        <v/>
      </c>
      <c r="P288" s="12">
        <f>IF($I$5=C288,A288,"")</f>
        <v>287</v>
      </c>
      <c r="Q288" s="12">
        <f t="shared" si="16"/>
        <v>0</v>
      </c>
      <c r="R288" s="12" t="str">
        <f>IF(ISERROR(MATCH(listes!N292,formules!$D$2:$D$501,0)),"",formules!A288)</f>
        <v/>
      </c>
      <c r="S288" s="12" t="str">
        <f>IF(ISERROR(INDEX(haut,SMALL($R$2:$R$501,A288),1)),"",INDEX(haut,SMALL($R$2:$R$501,A288),1))</f>
        <v/>
      </c>
    </row>
    <row r="289" spans="1:19" ht="24" customHeight="1">
      <c r="A289" s="10">
        <v>288</v>
      </c>
      <c r="B289" s="3">
        <f>tab!B290</f>
        <v>0</v>
      </c>
      <c r="C289" s="3">
        <f>IF(B289=$H$5,tab!C290,"")</f>
        <v>0</v>
      </c>
      <c r="D289" s="3">
        <f>IF(C289=$I$5,tab!D290,"")</f>
        <v>0</v>
      </c>
      <c r="E289" s="11">
        <f>IF(D289=$J$5,tab!E290,"")</f>
        <v>288</v>
      </c>
      <c r="F289" s="12">
        <f t="shared" si="17"/>
        <v>288</v>
      </c>
      <c r="L289" s="12">
        <f>IF($H$5=B289,A289,"")</f>
        <v>288</v>
      </c>
      <c r="M289" s="12">
        <f t="shared" si="15"/>
        <v>0</v>
      </c>
      <c r="N289" s="12">
        <f>IF(ISERROR(MATCH(listes!I293,formules!$M$2:$M$501,0)),"",A289)</f>
        <v>288</v>
      </c>
      <c r="O289" s="12" t="str">
        <f>IF(ISERROR(INDEX(long,SMALL($N$2:$N$501,A289),1)),"",INDEX(long,SMALL($N$2:$N$501,A289),1))</f>
        <v/>
      </c>
      <c r="P289" s="12">
        <f>IF($I$5=C289,A289,"")</f>
        <v>288</v>
      </c>
      <c r="Q289" s="12">
        <f t="shared" si="16"/>
        <v>0</v>
      </c>
      <c r="R289" s="12" t="str">
        <f>IF(ISERROR(MATCH(listes!N293,formules!$D$2:$D$501,0)),"",formules!A289)</f>
        <v/>
      </c>
      <c r="S289" s="12" t="str">
        <f>IF(ISERROR(INDEX(haut,SMALL($R$2:$R$501,A289),1)),"",INDEX(haut,SMALL($R$2:$R$501,A289),1))</f>
        <v/>
      </c>
    </row>
    <row r="290" spans="1:19" ht="24" customHeight="1">
      <c r="A290" s="10">
        <v>289</v>
      </c>
      <c r="B290" s="3">
        <f>tab!B291</f>
        <v>0</v>
      </c>
      <c r="C290" s="3">
        <f>IF(B290=$H$5,tab!C291,"")</f>
        <v>0</v>
      </c>
      <c r="D290" s="3">
        <f>IF(C290=$I$5,tab!D291,"")</f>
        <v>0</v>
      </c>
      <c r="E290" s="11">
        <f>IF(D290=$J$5,tab!E291,"")</f>
        <v>289</v>
      </c>
      <c r="F290" s="12">
        <f t="shared" si="17"/>
        <v>289</v>
      </c>
      <c r="L290" s="12">
        <f>IF($H$5=B290,A290,"")</f>
        <v>289</v>
      </c>
      <c r="M290" s="12">
        <f t="shared" si="15"/>
        <v>0</v>
      </c>
      <c r="N290" s="12">
        <f>IF(ISERROR(MATCH(listes!I294,formules!$M$2:$M$501,0)),"",A290)</f>
        <v>289</v>
      </c>
      <c r="O290" s="12" t="str">
        <f>IF(ISERROR(INDEX(long,SMALL($N$2:$N$501,A290),1)),"",INDEX(long,SMALL($N$2:$N$501,A290),1))</f>
        <v/>
      </c>
      <c r="P290" s="12">
        <f>IF($I$5=C290,A290,"")</f>
        <v>289</v>
      </c>
      <c r="Q290" s="12">
        <f t="shared" si="16"/>
        <v>0</v>
      </c>
      <c r="R290" s="12" t="str">
        <f>IF(ISERROR(MATCH(listes!N294,formules!$D$2:$D$501,0)),"",formules!A290)</f>
        <v/>
      </c>
      <c r="S290" s="12" t="str">
        <f>IF(ISERROR(INDEX(haut,SMALL($R$2:$R$501,A290),1)),"",INDEX(haut,SMALL($R$2:$R$501,A290),1))</f>
        <v/>
      </c>
    </row>
    <row r="291" spans="1:19" ht="24" customHeight="1">
      <c r="A291" s="10">
        <v>290</v>
      </c>
      <c r="B291" s="3">
        <f>tab!B292</f>
        <v>0</v>
      </c>
      <c r="C291" s="3">
        <f>IF(B291=$H$5,tab!C292,"")</f>
        <v>0</v>
      </c>
      <c r="D291" s="3">
        <f>IF(C291=$I$5,tab!D292,"")</f>
        <v>0</v>
      </c>
      <c r="E291" s="11">
        <f>IF(D291=$J$5,tab!E292,"")</f>
        <v>290</v>
      </c>
      <c r="F291" s="12">
        <f t="shared" si="17"/>
        <v>290</v>
      </c>
      <c r="L291" s="12">
        <f>IF($H$5=B291,A291,"")</f>
        <v>290</v>
      </c>
      <c r="M291" s="12">
        <f t="shared" si="15"/>
        <v>0</v>
      </c>
      <c r="N291" s="12">
        <f>IF(ISERROR(MATCH(listes!I295,formules!$M$2:$M$501,0)),"",A291)</f>
        <v>290</v>
      </c>
      <c r="O291" s="12" t="str">
        <f>IF(ISERROR(INDEX(long,SMALL($N$2:$N$501,A291),1)),"",INDEX(long,SMALL($N$2:$N$501,A291),1))</f>
        <v/>
      </c>
      <c r="P291" s="12">
        <f>IF($I$5=C291,A291,"")</f>
        <v>290</v>
      </c>
      <c r="Q291" s="12">
        <f t="shared" si="16"/>
        <v>0</v>
      </c>
      <c r="R291" s="12" t="str">
        <f>IF(ISERROR(MATCH(listes!N295,formules!$D$2:$D$501,0)),"",formules!A291)</f>
        <v/>
      </c>
      <c r="S291" s="12" t="str">
        <f>IF(ISERROR(INDEX(haut,SMALL($R$2:$R$501,A291),1)),"",INDEX(haut,SMALL($R$2:$R$501,A291),1))</f>
        <v/>
      </c>
    </row>
    <row r="292" spans="1:19" ht="24" customHeight="1">
      <c r="A292" s="10">
        <v>291</v>
      </c>
      <c r="B292" s="3">
        <f>tab!B293</f>
        <v>0</v>
      </c>
      <c r="C292" s="3">
        <f>IF(B292=$H$5,tab!C293,"")</f>
        <v>0</v>
      </c>
      <c r="D292" s="3">
        <f>IF(C292=$I$5,tab!D293,"")</f>
        <v>0</v>
      </c>
      <c r="E292" s="11">
        <f>IF(D292=$J$5,tab!E293,"")</f>
        <v>291</v>
      </c>
      <c r="F292" s="12">
        <f t="shared" si="17"/>
        <v>291</v>
      </c>
      <c r="L292" s="12">
        <f>IF($H$5=B292,A292,"")</f>
        <v>291</v>
      </c>
      <c r="M292" s="12">
        <f t="shared" si="15"/>
        <v>0</v>
      </c>
      <c r="N292" s="12">
        <f>IF(ISERROR(MATCH(listes!I296,formules!$M$2:$M$501,0)),"",A292)</f>
        <v>291</v>
      </c>
      <c r="O292" s="12" t="str">
        <f>IF(ISERROR(INDEX(long,SMALL($N$2:$N$501,A292),1)),"",INDEX(long,SMALL($N$2:$N$501,A292),1))</f>
        <v/>
      </c>
      <c r="P292" s="12">
        <f>IF($I$5=C292,A292,"")</f>
        <v>291</v>
      </c>
      <c r="Q292" s="12">
        <f t="shared" si="16"/>
        <v>0</v>
      </c>
      <c r="R292" s="12" t="str">
        <f>IF(ISERROR(MATCH(listes!N296,formules!$D$2:$D$501,0)),"",formules!A292)</f>
        <v/>
      </c>
      <c r="S292" s="12" t="str">
        <f>IF(ISERROR(INDEX(haut,SMALL($R$2:$R$501,A292),1)),"",INDEX(haut,SMALL($R$2:$R$501,A292),1))</f>
        <v/>
      </c>
    </row>
    <row r="293" spans="1:19" ht="24" customHeight="1">
      <c r="A293" s="10">
        <v>292</v>
      </c>
      <c r="B293" s="3">
        <f>tab!B294</f>
        <v>0</v>
      </c>
      <c r="C293" s="3">
        <f>IF(B293=$H$5,tab!C294,"")</f>
        <v>0</v>
      </c>
      <c r="D293" s="3">
        <f>IF(C293=$I$5,tab!D294,"")</f>
        <v>0</v>
      </c>
      <c r="E293" s="11">
        <f>IF(D293=$J$5,tab!E294,"")</f>
        <v>292</v>
      </c>
      <c r="F293" s="12">
        <f t="shared" si="17"/>
        <v>292</v>
      </c>
      <c r="L293" s="12">
        <f>IF($H$5=B293,A293,"")</f>
        <v>292</v>
      </c>
      <c r="M293" s="12">
        <f t="shared" si="15"/>
        <v>0</v>
      </c>
      <c r="N293" s="12">
        <f>IF(ISERROR(MATCH(listes!I297,formules!$M$2:$M$501,0)),"",A293)</f>
        <v>292</v>
      </c>
      <c r="O293" s="12" t="str">
        <f>IF(ISERROR(INDEX(long,SMALL($N$2:$N$501,A293),1)),"",INDEX(long,SMALL($N$2:$N$501,A293),1))</f>
        <v/>
      </c>
      <c r="P293" s="12">
        <f>IF($I$5=C293,A293,"")</f>
        <v>292</v>
      </c>
      <c r="Q293" s="12">
        <f t="shared" si="16"/>
        <v>0</v>
      </c>
      <c r="R293" s="12" t="str">
        <f>IF(ISERROR(MATCH(listes!N297,formules!$D$2:$D$501,0)),"",formules!A293)</f>
        <v/>
      </c>
      <c r="S293" s="12" t="str">
        <f>IF(ISERROR(INDEX(haut,SMALL($R$2:$R$501,A293),1)),"",INDEX(haut,SMALL($R$2:$R$501,A293),1))</f>
        <v/>
      </c>
    </row>
    <row r="294" spans="1:19" ht="24" customHeight="1">
      <c r="A294" s="10">
        <v>293</v>
      </c>
      <c r="B294" s="3">
        <f>tab!B295</f>
        <v>0</v>
      </c>
      <c r="C294" s="3">
        <f>IF(B294=$H$5,tab!C295,"")</f>
        <v>0</v>
      </c>
      <c r="D294" s="3">
        <f>IF(C294=$I$5,tab!D295,"")</f>
        <v>0</v>
      </c>
      <c r="E294" s="11">
        <f>IF(D294=$J$5,tab!E295,"")</f>
        <v>293</v>
      </c>
      <c r="F294" s="12">
        <f t="shared" si="17"/>
        <v>293</v>
      </c>
      <c r="L294" s="12">
        <f>IF($H$5=B294,A294,"")</f>
        <v>293</v>
      </c>
      <c r="M294" s="12">
        <f t="shared" si="15"/>
        <v>0</v>
      </c>
      <c r="N294" s="12">
        <f>IF(ISERROR(MATCH(listes!I298,formules!$M$2:$M$501,0)),"",A294)</f>
        <v>293</v>
      </c>
      <c r="O294" s="12" t="str">
        <f>IF(ISERROR(INDEX(long,SMALL($N$2:$N$501,A294),1)),"",INDEX(long,SMALL($N$2:$N$501,A294),1))</f>
        <v/>
      </c>
      <c r="P294" s="12">
        <f>IF($I$5=C294,A294,"")</f>
        <v>293</v>
      </c>
      <c r="Q294" s="12">
        <f t="shared" si="16"/>
        <v>0</v>
      </c>
      <c r="R294" s="12" t="str">
        <f>IF(ISERROR(MATCH(listes!N298,formules!$D$2:$D$501,0)),"",formules!A294)</f>
        <v/>
      </c>
      <c r="S294" s="12" t="str">
        <f>IF(ISERROR(INDEX(haut,SMALL($R$2:$R$501,A294),1)),"",INDEX(haut,SMALL($R$2:$R$501,A294),1))</f>
        <v/>
      </c>
    </row>
    <row r="295" spans="1:19" ht="24" customHeight="1">
      <c r="A295" s="10">
        <v>294</v>
      </c>
      <c r="B295" s="3">
        <f>tab!B296</f>
        <v>0</v>
      </c>
      <c r="C295" s="3">
        <f>IF(B295=$H$5,tab!C296,"")</f>
        <v>0</v>
      </c>
      <c r="D295" s="3">
        <f>IF(C295=$I$5,tab!D296,"")</f>
        <v>0</v>
      </c>
      <c r="E295" s="11">
        <f>IF(D295=$J$5,tab!E296,"")</f>
        <v>294</v>
      </c>
      <c r="F295" s="12">
        <f t="shared" si="17"/>
        <v>294</v>
      </c>
      <c r="L295" s="12">
        <f>IF($H$5=B295,A295,"")</f>
        <v>294</v>
      </c>
      <c r="M295" s="12">
        <f t="shared" si="15"/>
        <v>0</v>
      </c>
      <c r="N295" s="12">
        <f>IF(ISERROR(MATCH(listes!I299,formules!$M$2:$M$501,0)),"",A295)</f>
        <v>294</v>
      </c>
      <c r="O295" s="12" t="str">
        <f>IF(ISERROR(INDEX(long,SMALL($N$2:$N$501,A295),1)),"",INDEX(long,SMALL($N$2:$N$501,A295),1))</f>
        <v/>
      </c>
      <c r="P295" s="12">
        <f>IF($I$5=C295,A295,"")</f>
        <v>294</v>
      </c>
      <c r="Q295" s="12">
        <f t="shared" si="16"/>
        <v>0</v>
      </c>
      <c r="R295" s="12" t="str">
        <f>IF(ISERROR(MATCH(listes!N299,formules!$D$2:$D$501,0)),"",formules!A295)</f>
        <v/>
      </c>
      <c r="S295" s="12" t="str">
        <f>IF(ISERROR(INDEX(haut,SMALL($R$2:$R$501,A295),1)),"",INDEX(haut,SMALL($R$2:$R$501,A295),1))</f>
        <v/>
      </c>
    </row>
    <row r="296" spans="1:19" ht="24" customHeight="1">
      <c r="A296" s="10">
        <v>295</v>
      </c>
      <c r="B296" s="3">
        <f>tab!B297</f>
        <v>0</v>
      </c>
      <c r="C296" s="3">
        <f>IF(B296=$H$5,tab!C297,"")</f>
        <v>0</v>
      </c>
      <c r="D296" s="3">
        <f>IF(C296=$I$5,tab!D297,"")</f>
        <v>0</v>
      </c>
      <c r="E296" s="11">
        <f>IF(D296=$J$5,tab!E297,"")</f>
        <v>295</v>
      </c>
      <c r="F296" s="12">
        <f t="shared" si="17"/>
        <v>295</v>
      </c>
      <c r="L296" s="12">
        <f>IF($H$5=B296,A296,"")</f>
        <v>295</v>
      </c>
      <c r="M296" s="12">
        <f t="shared" si="15"/>
        <v>0</v>
      </c>
      <c r="N296" s="12">
        <f>IF(ISERROR(MATCH(listes!I300,formules!$M$2:$M$501,0)),"",A296)</f>
        <v>295</v>
      </c>
      <c r="O296" s="12" t="str">
        <f>IF(ISERROR(INDEX(long,SMALL($N$2:$N$501,A296),1)),"",INDEX(long,SMALL($N$2:$N$501,A296),1))</f>
        <v/>
      </c>
      <c r="P296" s="12">
        <f>IF($I$5=C296,A296,"")</f>
        <v>295</v>
      </c>
      <c r="Q296" s="12">
        <f t="shared" si="16"/>
        <v>0</v>
      </c>
      <c r="R296" s="12" t="str">
        <f>IF(ISERROR(MATCH(listes!N300,formules!$D$2:$D$501,0)),"",formules!A296)</f>
        <v/>
      </c>
      <c r="S296" s="12" t="str">
        <f>IF(ISERROR(INDEX(haut,SMALL($R$2:$R$501,A296),1)),"",INDEX(haut,SMALL($R$2:$R$501,A296),1))</f>
        <v/>
      </c>
    </row>
    <row r="297" spans="1:19" ht="24" customHeight="1">
      <c r="A297" s="10">
        <v>296</v>
      </c>
      <c r="B297" s="3">
        <f>tab!B298</f>
        <v>0</v>
      </c>
      <c r="C297" s="3">
        <f>IF(B297=$H$5,tab!C298,"")</f>
        <v>0</v>
      </c>
      <c r="D297" s="3">
        <f>IF(C297=$I$5,tab!D298,"")</f>
        <v>0</v>
      </c>
      <c r="E297" s="11">
        <f>IF(D297=$J$5,tab!E298,"")</f>
        <v>296</v>
      </c>
      <c r="F297" s="12">
        <f t="shared" si="17"/>
        <v>296</v>
      </c>
      <c r="L297" s="12">
        <f>IF($H$5=B297,A297,"")</f>
        <v>296</v>
      </c>
      <c r="M297" s="12">
        <f t="shared" si="15"/>
        <v>0</v>
      </c>
      <c r="N297" s="12">
        <f>IF(ISERROR(MATCH(listes!I301,formules!$M$2:$M$501,0)),"",A297)</f>
        <v>296</v>
      </c>
      <c r="O297" s="12" t="str">
        <f>IF(ISERROR(INDEX(long,SMALL($N$2:$N$501,A297),1)),"",INDEX(long,SMALL($N$2:$N$501,A297),1))</f>
        <v/>
      </c>
      <c r="P297" s="12">
        <f>IF($I$5=C297,A297,"")</f>
        <v>296</v>
      </c>
      <c r="Q297" s="12">
        <f t="shared" si="16"/>
        <v>0</v>
      </c>
      <c r="R297" s="12" t="str">
        <f>IF(ISERROR(MATCH(listes!N301,formules!$D$2:$D$501,0)),"",formules!A297)</f>
        <v/>
      </c>
      <c r="S297" s="12" t="str">
        <f>IF(ISERROR(INDEX(haut,SMALL($R$2:$R$501,A297),1)),"",INDEX(haut,SMALL($R$2:$R$501,A297),1))</f>
        <v/>
      </c>
    </row>
    <row r="298" spans="1:19" ht="24" customHeight="1">
      <c r="A298" s="10">
        <v>297</v>
      </c>
      <c r="B298" s="3">
        <f>tab!B299</f>
        <v>0</v>
      </c>
      <c r="C298" s="3">
        <f>IF(B298=$H$5,tab!C299,"")</f>
        <v>0</v>
      </c>
      <c r="D298" s="3">
        <f>IF(C298=$I$5,tab!D299,"")</f>
        <v>0</v>
      </c>
      <c r="E298" s="11">
        <f>IF(D298=$J$5,tab!E299,"")</f>
        <v>297</v>
      </c>
      <c r="F298" s="12">
        <f t="shared" si="17"/>
        <v>297</v>
      </c>
      <c r="L298" s="12">
        <f>IF($H$5=B298,A298,"")</f>
        <v>297</v>
      </c>
      <c r="M298" s="12">
        <f t="shared" si="15"/>
        <v>0</v>
      </c>
      <c r="N298" s="12">
        <f>IF(ISERROR(MATCH(listes!I302,formules!$M$2:$M$501,0)),"",A298)</f>
        <v>297</v>
      </c>
      <c r="O298" s="12" t="str">
        <f>IF(ISERROR(INDEX(long,SMALL($N$2:$N$501,A298),1)),"",INDEX(long,SMALL($N$2:$N$501,A298),1))</f>
        <v/>
      </c>
      <c r="P298" s="12">
        <f>IF($I$5=C298,A298,"")</f>
        <v>297</v>
      </c>
      <c r="Q298" s="12">
        <f t="shared" si="16"/>
        <v>0</v>
      </c>
      <c r="R298" s="12" t="str">
        <f>IF(ISERROR(MATCH(listes!N302,formules!$D$2:$D$501,0)),"",formules!A298)</f>
        <v/>
      </c>
      <c r="S298" s="12" t="str">
        <f>IF(ISERROR(INDEX(haut,SMALL($R$2:$R$501,A298),1)),"",INDEX(haut,SMALL($R$2:$R$501,A298),1))</f>
        <v/>
      </c>
    </row>
    <row r="299" spans="1:19" ht="24" customHeight="1">
      <c r="A299" s="10">
        <v>298</v>
      </c>
      <c r="B299" s="3">
        <f>tab!B300</f>
        <v>0</v>
      </c>
      <c r="C299" s="3">
        <f>IF(B299=$H$5,tab!C300,"")</f>
        <v>0</v>
      </c>
      <c r="D299" s="3">
        <f>IF(C299=$I$5,tab!D300,"")</f>
        <v>0</v>
      </c>
      <c r="E299" s="11">
        <f>IF(D299=$J$5,tab!E300,"")</f>
        <v>298</v>
      </c>
      <c r="F299" s="12">
        <f t="shared" si="17"/>
        <v>298</v>
      </c>
      <c r="L299" s="12">
        <f>IF($H$5=B299,A299,"")</f>
        <v>298</v>
      </c>
      <c r="M299" s="12">
        <f t="shared" si="15"/>
        <v>0</v>
      </c>
      <c r="N299" s="12">
        <f>IF(ISERROR(MATCH(listes!I303,formules!$M$2:$M$501,0)),"",A299)</f>
        <v>298</v>
      </c>
      <c r="O299" s="12" t="str">
        <f>IF(ISERROR(INDEX(long,SMALL($N$2:$N$501,A299),1)),"",INDEX(long,SMALL($N$2:$N$501,A299),1))</f>
        <v/>
      </c>
      <c r="P299" s="12">
        <f>IF($I$5=C299,A299,"")</f>
        <v>298</v>
      </c>
      <c r="Q299" s="12">
        <f t="shared" si="16"/>
        <v>0</v>
      </c>
      <c r="R299" s="12" t="str">
        <f>IF(ISERROR(MATCH(listes!N303,formules!$D$2:$D$501,0)),"",formules!A299)</f>
        <v/>
      </c>
      <c r="S299" s="12" t="str">
        <f>IF(ISERROR(INDEX(haut,SMALL($R$2:$R$501,A299),1)),"",INDEX(haut,SMALL($R$2:$R$501,A299),1))</f>
        <v/>
      </c>
    </row>
    <row r="300" spans="1:19" ht="24" customHeight="1">
      <c r="A300" s="10">
        <v>299</v>
      </c>
      <c r="B300" s="3">
        <f>tab!B301</f>
        <v>0</v>
      </c>
      <c r="C300" s="3">
        <f>IF(B300=$H$5,tab!C301,"")</f>
        <v>0</v>
      </c>
      <c r="D300" s="3">
        <f>IF(C300=$I$5,tab!D301,"")</f>
        <v>0</v>
      </c>
      <c r="E300" s="11">
        <f>IF(D300=$J$5,tab!E301,"")</f>
        <v>299</v>
      </c>
      <c r="F300" s="12">
        <f t="shared" si="17"/>
        <v>299</v>
      </c>
      <c r="L300" s="12">
        <f>IF($H$5=B300,A300,"")</f>
        <v>299</v>
      </c>
      <c r="M300" s="12">
        <f t="shared" si="15"/>
        <v>0</v>
      </c>
      <c r="N300" s="12">
        <f>IF(ISERROR(MATCH(listes!I304,formules!$M$2:$M$501,0)),"",A300)</f>
        <v>299</v>
      </c>
      <c r="O300" s="12" t="str">
        <f>IF(ISERROR(INDEX(long,SMALL($N$2:$N$501,A300),1)),"",INDEX(long,SMALL($N$2:$N$501,A300),1))</f>
        <v/>
      </c>
      <c r="P300" s="12">
        <f>IF($I$5=C300,A300,"")</f>
        <v>299</v>
      </c>
      <c r="Q300" s="12">
        <f t="shared" si="16"/>
        <v>0</v>
      </c>
      <c r="R300" s="12" t="str">
        <f>IF(ISERROR(MATCH(listes!N304,formules!$D$2:$D$501,0)),"",formules!A300)</f>
        <v/>
      </c>
      <c r="S300" s="12" t="str">
        <f>IF(ISERROR(INDEX(haut,SMALL($R$2:$R$501,A300),1)),"",INDEX(haut,SMALL($R$2:$R$501,A300),1))</f>
        <v/>
      </c>
    </row>
    <row r="301" spans="1:19" ht="24" customHeight="1">
      <c r="A301" s="10">
        <v>300</v>
      </c>
      <c r="B301" s="3">
        <f>tab!B302</f>
        <v>0</v>
      </c>
      <c r="C301" s="3">
        <f>IF(B301=$H$5,tab!C302,"")</f>
        <v>0</v>
      </c>
      <c r="D301" s="3">
        <f>IF(C301=$I$5,tab!D302,"")</f>
        <v>0</v>
      </c>
      <c r="E301" s="11">
        <f>IF(D301=$J$5,tab!E302,"")</f>
        <v>300</v>
      </c>
      <c r="F301" s="12">
        <f t="shared" si="17"/>
        <v>300</v>
      </c>
      <c r="L301" s="12">
        <f>IF($H$5=B301,A301,"")</f>
        <v>300</v>
      </c>
      <c r="M301" s="12">
        <f t="shared" si="15"/>
        <v>0</v>
      </c>
      <c r="N301" s="12">
        <f>IF(ISERROR(MATCH(listes!I305,formules!$M$2:$M$501,0)),"",A301)</f>
        <v>300</v>
      </c>
      <c r="O301" s="12" t="str">
        <f>IF(ISERROR(INDEX(long,SMALL($N$2:$N$501,A301),1)),"",INDEX(long,SMALL($N$2:$N$501,A301),1))</f>
        <v/>
      </c>
      <c r="P301" s="12">
        <f>IF($I$5=C301,A301,"")</f>
        <v>300</v>
      </c>
      <c r="Q301" s="12">
        <f t="shared" si="16"/>
        <v>0</v>
      </c>
      <c r="R301" s="12" t="str">
        <f>IF(ISERROR(MATCH(listes!N305,formules!$D$2:$D$501,0)),"",formules!A301)</f>
        <v/>
      </c>
      <c r="S301" s="12" t="str">
        <f>IF(ISERROR(INDEX(haut,SMALL($R$2:$R$501,A301),1)),"",INDEX(haut,SMALL($R$2:$R$501,A301),1))</f>
        <v/>
      </c>
    </row>
    <row r="302" spans="1:19" ht="24" customHeight="1">
      <c r="A302" s="10">
        <v>301</v>
      </c>
      <c r="B302" s="3">
        <f>tab!B303</f>
        <v>0</v>
      </c>
      <c r="C302" s="3">
        <f>IF(B302=$H$5,tab!C303,"")</f>
        <v>0</v>
      </c>
      <c r="D302" s="3">
        <f>IF(C302=$I$5,tab!D303,"")</f>
        <v>0</v>
      </c>
      <c r="E302" s="11">
        <f>IF(D302=$J$5,tab!E303,"")</f>
        <v>301</v>
      </c>
      <c r="F302" s="12">
        <f t="shared" si="17"/>
        <v>301</v>
      </c>
      <c r="L302" s="12">
        <f>IF($H$5=B302,A302,"")</f>
        <v>301</v>
      </c>
      <c r="M302" s="12">
        <f t="shared" si="15"/>
        <v>0</v>
      </c>
      <c r="N302" s="12">
        <f>IF(ISERROR(MATCH(listes!I306,formules!$M$2:$M$501,0)),"",A302)</f>
        <v>301</v>
      </c>
      <c r="O302" s="12" t="str">
        <f>IF(ISERROR(INDEX(long,SMALL($N$2:$N$501,A302),1)),"",INDEX(long,SMALL($N$2:$N$501,A302),1))</f>
        <v/>
      </c>
      <c r="P302" s="12">
        <f>IF($I$5=C302,A302,"")</f>
        <v>301</v>
      </c>
      <c r="Q302" s="12">
        <f t="shared" si="16"/>
        <v>0</v>
      </c>
      <c r="R302" s="12" t="str">
        <f>IF(ISERROR(MATCH(listes!N306,formules!$D$2:$D$501,0)),"",formules!A302)</f>
        <v/>
      </c>
      <c r="S302" s="12" t="str">
        <f>IF(ISERROR(INDEX(haut,SMALL($R$2:$R$501,A302),1)),"",INDEX(haut,SMALL($R$2:$R$501,A302),1))</f>
        <v/>
      </c>
    </row>
    <row r="303" spans="1:19" ht="24" customHeight="1">
      <c r="A303" s="10">
        <v>302</v>
      </c>
      <c r="B303" s="3">
        <f>tab!B304</f>
        <v>0</v>
      </c>
      <c r="C303" s="3">
        <f>IF(B303=$H$5,tab!C304,"")</f>
        <v>0</v>
      </c>
      <c r="D303" s="3">
        <f>IF(C303=$I$5,tab!D304,"")</f>
        <v>0</v>
      </c>
      <c r="E303" s="11">
        <f>IF(D303=$J$5,tab!E304,"")</f>
        <v>302</v>
      </c>
      <c r="F303" s="12">
        <f t="shared" si="17"/>
        <v>302</v>
      </c>
      <c r="L303" s="12">
        <f>IF($H$5=B303,A303,"")</f>
        <v>302</v>
      </c>
      <c r="M303" s="12">
        <f t="shared" si="15"/>
        <v>0</v>
      </c>
      <c r="N303" s="12">
        <f>IF(ISERROR(MATCH(listes!I307,formules!$M$2:$M$501,0)),"",A303)</f>
        <v>302</v>
      </c>
      <c r="O303" s="12" t="str">
        <f>IF(ISERROR(INDEX(long,SMALL($N$2:$N$501,A303),1)),"",INDEX(long,SMALL($N$2:$N$501,A303),1))</f>
        <v/>
      </c>
      <c r="P303" s="12">
        <f>IF($I$5=C303,A303,"")</f>
        <v>302</v>
      </c>
      <c r="Q303" s="12">
        <f t="shared" si="16"/>
        <v>0</v>
      </c>
      <c r="R303" s="12" t="str">
        <f>IF(ISERROR(MATCH(listes!N307,formules!$D$2:$D$501,0)),"",formules!A303)</f>
        <v/>
      </c>
      <c r="S303" s="12" t="str">
        <f>IF(ISERROR(INDEX(haut,SMALL($R$2:$R$501,A303),1)),"",INDEX(haut,SMALL($R$2:$R$501,A303),1))</f>
        <v/>
      </c>
    </row>
    <row r="304" spans="1:19" ht="24" customHeight="1">
      <c r="A304" s="10">
        <v>303</v>
      </c>
      <c r="B304" s="3">
        <f>tab!B305</f>
        <v>0</v>
      </c>
      <c r="C304" s="3">
        <f>IF(B304=$H$5,tab!C305,"")</f>
        <v>0</v>
      </c>
      <c r="D304" s="3">
        <f>IF(C304=$I$5,tab!D305,"")</f>
        <v>0</v>
      </c>
      <c r="E304" s="11">
        <f>IF(D304=$J$5,tab!E305,"")</f>
        <v>303</v>
      </c>
      <c r="F304" s="12">
        <f t="shared" si="17"/>
        <v>303</v>
      </c>
      <c r="L304" s="12">
        <f>IF($H$5=B304,A304,"")</f>
        <v>303</v>
      </c>
      <c r="M304" s="12">
        <f t="shared" si="15"/>
        <v>0</v>
      </c>
      <c r="N304" s="12">
        <f>IF(ISERROR(MATCH(listes!I308,formules!$M$2:$M$501,0)),"",A304)</f>
        <v>303</v>
      </c>
      <c r="O304" s="12" t="str">
        <f>IF(ISERROR(INDEX(long,SMALL($N$2:$N$501,A304),1)),"",INDEX(long,SMALL($N$2:$N$501,A304),1))</f>
        <v/>
      </c>
      <c r="P304" s="12">
        <f>IF($I$5=C304,A304,"")</f>
        <v>303</v>
      </c>
      <c r="Q304" s="12">
        <f t="shared" si="16"/>
        <v>0</v>
      </c>
      <c r="R304" s="12" t="str">
        <f>IF(ISERROR(MATCH(listes!N308,formules!$D$2:$D$501,0)),"",formules!A304)</f>
        <v/>
      </c>
      <c r="S304" s="12" t="str">
        <f>IF(ISERROR(INDEX(haut,SMALL($R$2:$R$501,A304),1)),"",INDEX(haut,SMALL($R$2:$R$501,A304),1))</f>
        <v/>
      </c>
    </row>
    <row r="305" spans="1:19" ht="24" customHeight="1">
      <c r="A305" s="10">
        <v>304</v>
      </c>
      <c r="B305" s="3">
        <f>tab!B306</f>
        <v>0</v>
      </c>
      <c r="C305" s="3">
        <f>IF(B305=$H$5,tab!C306,"")</f>
        <v>0</v>
      </c>
      <c r="D305" s="3">
        <f>IF(C305=$I$5,tab!D306,"")</f>
        <v>0</v>
      </c>
      <c r="E305" s="11">
        <f>IF(D305=$J$5,tab!E306,"")</f>
        <v>304</v>
      </c>
      <c r="F305" s="12">
        <f t="shared" si="17"/>
        <v>304</v>
      </c>
      <c r="L305" s="12">
        <f>IF($H$5=B305,A305,"")</f>
        <v>304</v>
      </c>
      <c r="M305" s="12">
        <f t="shared" si="15"/>
        <v>0</v>
      </c>
      <c r="N305" s="12">
        <f>IF(ISERROR(MATCH(listes!I309,formules!$M$2:$M$501,0)),"",A305)</f>
        <v>304</v>
      </c>
      <c r="O305" s="12" t="str">
        <f>IF(ISERROR(INDEX(long,SMALL($N$2:$N$501,A305),1)),"",INDEX(long,SMALL($N$2:$N$501,A305),1))</f>
        <v/>
      </c>
      <c r="P305" s="12">
        <f>IF($I$5=C305,A305,"")</f>
        <v>304</v>
      </c>
      <c r="Q305" s="12">
        <f t="shared" si="16"/>
        <v>0</v>
      </c>
      <c r="R305" s="12" t="str">
        <f>IF(ISERROR(MATCH(listes!N309,formules!$D$2:$D$501,0)),"",formules!A305)</f>
        <v/>
      </c>
      <c r="S305" s="12" t="str">
        <f>IF(ISERROR(INDEX(haut,SMALL($R$2:$R$501,A305),1)),"",INDEX(haut,SMALL($R$2:$R$501,A305),1))</f>
        <v/>
      </c>
    </row>
    <row r="306" spans="1:19" ht="24" customHeight="1">
      <c r="A306" s="10">
        <v>305</v>
      </c>
      <c r="B306" s="3">
        <f>tab!B307</f>
        <v>0</v>
      </c>
      <c r="C306" s="3">
        <f>IF(B306=$H$5,tab!C307,"")</f>
        <v>0</v>
      </c>
      <c r="D306" s="3">
        <f>IF(C306=$I$5,tab!D307,"")</f>
        <v>0</v>
      </c>
      <c r="E306" s="11">
        <f>IF(D306=$J$5,tab!E307,"")</f>
        <v>305</v>
      </c>
      <c r="F306" s="12">
        <f t="shared" si="17"/>
        <v>305</v>
      </c>
      <c r="L306" s="12">
        <f>IF($H$5=B306,A306,"")</f>
        <v>305</v>
      </c>
      <c r="M306" s="12">
        <f t="shared" si="15"/>
        <v>0</v>
      </c>
      <c r="N306" s="12">
        <f>IF(ISERROR(MATCH(listes!I310,formules!$M$2:$M$501,0)),"",A306)</f>
        <v>305</v>
      </c>
      <c r="O306" s="12" t="str">
        <f>IF(ISERROR(INDEX(long,SMALL($N$2:$N$501,A306),1)),"",INDEX(long,SMALL($N$2:$N$501,A306),1))</f>
        <v/>
      </c>
      <c r="P306" s="12">
        <f>IF($I$5=C306,A306,"")</f>
        <v>305</v>
      </c>
      <c r="Q306" s="12">
        <f t="shared" si="16"/>
        <v>0</v>
      </c>
      <c r="R306" s="12" t="str">
        <f>IF(ISERROR(MATCH(listes!N310,formules!$D$2:$D$501,0)),"",formules!A306)</f>
        <v/>
      </c>
      <c r="S306" s="12" t="str">
        <f>IF(ISERROR(INDEX(haut,SMALL($R$2:$R$501,A306),1)),"",INDEX(haut,SMALL($R$2:$R$501,A306),1))</f>
        <v/>
      </c>
    </row>
    <row r="307" spans="1:19" ht="24" customHeight="1">
      <c r="A307" s="10">
        <v>306</v>
      </c>
      <c r="B307" s="3">
        <f>tab!B308</f>
        <v>0</v>
      </c>
      <c r="C307" s="3">
        <f>IF(B307=$H$5,tab!C308,"")</f>
        <v>0</v>
      </c>
      <c r="D307" s="3">
        <f>IF(C307=$I$5,tab!D308,"")</f>
        <v>0</v>
      </c>
      <c r="E307" s="11">
        <f>IF(D307=$J$5,tab!E308,"")</f>
        <v>306</v>
      </c>
      <c r="F307" s="12">
        <f t="shared" si="17"/>
        <v>306</v>
      </c>
      <c r="L307" s="12">
        <f>IF($H$5=B307,A307,"")</f>
        <v>306</v>
      </c>
      <c r="M307" s="12">
        <f t="shared" si="15"/>
        <v>0</v>
      </c>
      <c r="N307" s="12">
        <f>IF(ISERROR(MATCH(listes!I311,formules!$M$2:$M$501,0)),"",A307)</f>
        <v>306</v>
      </c>
      <c r="O307" s="12" t="str">
        <f>IF(ISERROR(INDEX(long,SMALL($N$2:$N$501,A307),1)),"",INDEX(long,SMALL($N$2:$N$501,A307),1))</f>
        <v/>
      </c>
      <c r="P307" s="12">
        <f>IF($I$5=C307,A307,"")</f>
        <v>306</v>
      </c>
      <c r="Q307" s="12">
        <f t="shared" si="16"/>
        <v>0</v>
      </c>
      <c r="R307" s="12" t="str">
        <f>IF(ISERROR(MATCH(listes!N311,formules!$D$2:$D$501,0)),"",formules!A307)</f>
        <v/>
      </c>
      <c r="S307" s="12" t="str">
        <f>IF(ISERROR(INDEX(haut,SMALL($R$2:$R$501,A307),1)),"",INDEX(haut,SMALL($R$2:$R$501,A307),1))</f>
        <v/>
      </c>
    </row>
    <row r="308" spans="1:19" ht="24" customHeight="1">
      <c r="A308" s="10">
        <v>307</v>
      </c>
      <c r="B308" s="3">
        <f>tab!B309</f>
        <v>0</v>
      </c>
      <c r="C308" s="3">
        <f>IF(B308=$H$5,tab!C309,"")</f>
        <v>0</v>
      </c>
      <c r="D308" s="3">
        <f>IF(C308=$I$5,tab!D309,"")</f>
        <v>0</v>
      </c>
      <c r="E308" s="11">
        <f>IF(D308=$J$5,tab!E309,"")</f>
        <v>307</v>
      </c>
      <c r="F308" s="12">
        <f t="shared" si="17"/>
        <v>307</v>
      </c>
      <c r="L308" s="12">
        <f>IF($H$5=B308,A308,"")</f>
        <v>307</v>
      </c>
      <c r="M308" s="12">
        <f t="shared" si="15"/>
        <v>0</v>
      </c>
      <c r="N308" s="12">
        <f>IF(ISERROR(MATCH(listes!I312,formules!$M$2:$M$501,0)),"",A308)</f>
        <v>307</v>
      </c>
      <c r="O308" s="12" t="str">
        <f>IF(ISERROR(INDEX(long,SMALL($N$2:$N$501,A308),1)),"",INDEX(long,SMALL($N$2:$N$501,A308),1))</f>
        <v/>
      </c>
      <c r="P308" s="12">
        <f>IF($I$5=C308,A308,"")</f>
        <v>307</v>
      </c>
      <c r="Q308" s="12">
        <f t="shared" si="16"/>
        <v>0</v>
      </c>
      <c r="R308" s="12" t="str">
        <f>IF(ISERROR(MATCH(listes!N312,formules!$D$2:$D$501,0)),"",formules!A308)</f>
        <v/>
      </c>
      <c r="S308" s="12" t="str">
        <f>IF(ISERROR(INDEX(haut,SMALL($R$2:$R$501,A308),1)),"",INDEX(haut,SMALL($R$2:$R$501,A308),1))</f>
        <v/>
      </c>
    </row>
    <row r="309" spans="1:19" ht="24" customHeight="1">
      <c r="A309" s="10">
        <v>308</v>
      </c>
      <c r="B309" s="3">
        <f>tab!B310</f>
        <v>0</v>
      </c>
      <c r="C309" s="3">
        <f>IF(B309=$H$5,tab!C310,"")</f>
        <v>0</v>
      </c>
      <c r="D309" s="3">
        <f>IF(C309=$I$5,tab!D310,"")</f>
        <v>0</v>
      </c>
      <c r="E309" s="11">
        <f>IF(D309=$J$5,tab!E310,"")</f>
        <v>308</v>
      </c>
      <c r="F309" s="12">
        <f t="shared" si="17"/>
        <v>308</v>
      </c>
      <c r="L309" s="12">
        <f>IF($H$5=B309,A309,"")</f>
        <v>308</v>
      </c>
      <c r="M309" s="12">
        <f t="shared" si="15"/>
        <v>0</v>
      </c>
      <c r="N309" s="12">
        <f>IF(ISERROR(MATCH(listes!I313,formules!$M$2:$M$501,0)),"",A309)</f>
        <v>308</v>
      </c>
      <c r="O309" s="12" t="str">
        <f>IF(ISERROR(INDEX(long,SMALL($N$2:$N$501,A309),1)),"",INDEX(long,SMALL($N$2:$N$501,A309),1))</f>
        <v/>
      </c>
      <c r="P309" s="12">
        <f>IF($I$5=C309,A309,"")</f>
        <v>308</v>
      </c>
      <c r="Q309" s="12">
        <f t="shared" si="16"/>
        <v>0</v>
      </c>
      <c r="R309" s="12" t="str">
        <f>IF(ISERROR(MATCH(listes!N313,formules!$D$2:$D$501,0)),"",formules!A309)</f>
        <v/>
      </c>
      <c r="S309" s="12" t="str">
        <f>IF(ISERROR(INDEX(haut,SMALL($R$2:$R$501,A309),1)),"",INDEX(haut,SMALL($R$2:$R$501,A309),1))</f>
        <v/>
      </c>
    </row>
    <row r="310" spans="1:19" ht="24" customHeight="1">
      <c r="A310" s="10">
        <v>309</v>
      </c>
      <c r="B310" s="3">
        <f>tab!B311</f>
        <v>0</v>
      </c>
      <c r="C310" s="3">
        <f>IF(B310=$H$5,tab!C311,"")</f>
        <v>0</v>
      </c>
      <c r="D310" s="3">
        <f>IF(C310=$I$5,tab!D311,"")</f>
        <v>0</v>
      </c>
      <c r="E310" s="11">
        <f>IF(D310=$J$5,tab!E311,"")</f>
        <v>309</v>
      </c>
      <c r="F310" s="12">
        <f t="shared" si="17"/>
        <v>309</v>
      </c>
      <c r="L310" s="12">
        <f>IF($H$5=B310,A310,"")</f>
        <v>309</v>
      </c>
      <c r="M310" s="12">
        <f t="shared" si="15"/>
        <v>0</v>
      </c>
      <c r="N310" s="12">
        <f>IF(ISERROR(MATCH(listes!I314,formules!$M$2:$M$501,0)),"",A310)</f>
        <v>309</v>
      </c>
      <c r="O310" s="12" t="str">
        <f>IF(ISERROR(INDEX(long,SMALL($N$2:$N$501,A310),1)),"",INDEX(long,SMALL($N$2:$N$501,A310),1))</f>
        <v/>
      </c>
      <c r="P310" s="12">
        <f>IF($I$5=C310,A310,"")</f>
        <v>309</v>
      </c>
      <c r="Q310" s="12">
        <f t="shared" si="16"/>
        <v>0</v>
      </c>
      <c r="R310" s="12" t="str">
        <f>IF(ISERROR(MATCH(listes!N314,formules!$D$2:$D$501,0)),"",formules!A310)</f>
        <v/>
      </c>
      <c r="S310" s="12" t="str">
        <f>IF(ISERROR(INDEX(haut,SMALL($R$2:$R$501,A310),1)),"",INDEX(haut,SMALL($R$2:$R$501,A310),1))</f>
        <v/>
      </c>
    </row>
    <row r="311" spans="1:19" ht="24" customHeight="1">
      <c r="A311" s="10">
        <v>310</v>
      </c>
      <c r="B311" s="3">
        <f>tab!B312</f>
        <v>0</v>
      </c>
      <c r="C311" s="3">
        <f>IF(B311=$H$5,tab!C312,"")</f>
        <v>0</v>
      </c>
      <c r="D311" s="3">
        <f>IF(C311=$I$5,tab!D312,"")</f>
        <v>0</v>
      </c>
      <c r="E311" s="11">
        <f>IF(D311=$J$5,tab!E312,"")</f>
        <v>310</v>
      </c>
      <c r="F311" s="12">
        <f t="shared" si="17"/>
        <v>310</v>
      </c>
      <c r="L311" s="12">
        <f>IF($H$5=B311,A311,"")</f>
        <v>310</v>
      </c>
      <c r="M311" s="12">
        <f t="shared" si="15"/>
        <v>0</v>
      </c>
      <c r="N311" s="12">
        <f>IF(ISERROR(MATCH(listes!I315,formules!$M$2:$M$501,0)),"",A311)</f>
        <v>310</v>
      </c>
      <c r="O311" s="12" t="str">
        <f>IF(ISERROR(INDEX(long,SMALL($N$2:$N$501,A311),1)),"",INDEX(long,SMALL($N$2:$N$501,A311),1))</f>
        <v/>
      </c>
      <c r="P311" s="12">
        <f>IF($I$5=C311,A311,"")</f>
        <v>310</v>
      </c>
      <c r="Q311" s="12">
        <f t="shared" si="16"/>
        <v>0</v>
      </c>
      <c r="R311" s="12" t="str">
        <f>IF(ISERROR(MATCH(listes!N315,formules!$D$2:$D$501,0)),"",formules!A311)</f>
        <v/>
      </c>
      <c r="S311" s="12" t="str">
        <f>IF(ISERROR(INDEX(haut,SMALL($R$2:$R$501,A311),1)),"",INDEX(haut,SMALL($R$2:$R$501,A311),1))</f>
        <v/>
      </c>
    </row>
    <row r="312" spans="1:19" ht="24" customHeight="1">
      <c r="A312" s="10">
        <v>311</v>
      </c>
      <c r="B312" s="3">
        <f>tab!B313</f>
        <v>0</v>
      </c>
      <c r="C312" s="3">
        <f>IF(B312=$H$5,tab!C313,"")</f>
        <v>0</v>
      </c>
      <c r="D312" s="3">
        <f>IF(C312=$I$5,tab!D313,"")</f>
        <v>0</v>
      </c>
      <c r="E312" s="11">
        <f>IF(D312=$J$5,tab!E313,"")</f>
        <v>311</v>
      </c>
      <c r="F312" s="12">
        <f t="shared" si="17"/>
        <v>311</v>
      </c>
      <c r="L312" s="12">
        <f>IF($H$5=B312,A312,"")</f>
        <v>311</v>
      </c>
      <c r="M312" s="12">
        <f t="shared" si="15"/>
        <v>0</v>
      </c>
      <c r="N312" s="12">
        <f>IF(ISERROR(MATCH(listes!I316,formules!$M$2:$M$501,0)),"",A312)</f>
        <v>311</v>
      </c>
      <c r="O312" s="12" t="str">
        <f>IF(ISERROR(INDEX(long,SMALL($N$2:$N$501,A312),1)),"",INDEX(long,SMALL($N$2:$N$501,A312),1))</f>
        <v/>
      </c>
      <c r="P312" s="12">
        <f>IF($I$5=C312,A312,"")</f>
        <v>311</v>
      </c>
      <c r="Q312" s="12">
        <f t="shared" si="16"/>
        <v>0</v>
      </c>
      <c r="R312" s="12" t="str">
        <f>IF(ISERROR(MATCH(listes!N316,formules!$D$2:$D$501,0)),"",formules!A312)</f>
        <v/>
      </c>
      <c r="S312" s="12" t="str">
        <f>IF(ISERROR(INDEX(haut,SMALL($R$2:$R$501,A312),1)),"",INDEX(haut,SMALL($R$2:$R$501,A312),1))</f>
        <v/>
      </c>
    </row>
    <row r="313" spans="1:19" ht="24" customHeight="1">
      <c r="A313" s="10">
        <v>312</v>
      </c>
      <c r="B313" s="3">
        <f>tab!B314</f>
        <v>0</v>
      </c>
      <c r="C313" s="3">
        <f>IF(B313=$H$5,tab!C314,"")</f>
        <v>0</v>
      </c>
      <c r="D313" s="3">
        <f>IF(C313=$I$5,tab!D314,"")</f>
        <v>0</v>
      </c>
      <c r="E313" s="11">
        <f>IF(D313=$J$5,tab!E314,"")</f>
        <v>312</v>
      </c>
      <c r="F313" s="12">
        <f t="shared" si="17"/>
        <v>312</v>
      </c>
      <c r="L313" s="12">
        <f>IF($H$5=B313,A313,"")</f>
        <v>312</v>
      </c>
      <c r="M313" s="12">
        <f t="shared" si="15"/>
        <v>0</v>
      </c>
      <c r="N313" s="12">
        <f>IF(ISERROR(MATCH(listes!I317,formules!$M$2:$M$501,0)),"",A313)</f>
        <v>312</v>
      </c>
      <c r="O313" s="12" t="str">
        <f>IF(ISERROR(INDEX(long,SMALL($N$2:$N$501,A313),1)),"",INDEX(long,SMALL($N$2:$N$501,A313),1))</f>
        <v/>
      </c>
      <c r="P313" s="12">
        <f>IF($I$5=C313,A313,"")</f>
        <v>312</v>
      </c>
      <c r="Q313" s="12">
        <f t="shared" si="16"/>
        <v>0</v>
      </c>
      <c r="R313" s="12" t="str">
        <f>IF(ISERROR(MATCH(listes!N317,formules!$D$2:$D$501,0)),"",formules!A313)</f>
        <v/>
      </c>
      <c r="S313" s="12" t="str">
        <f>IF(ISERROR(INDEX(haut,SMALL($R$2:$R$501,A313),1)),"",INDEX(haut,SMALL($R$2:$R$501,A313),1))</f>
        <v/>
      </c>
    </row>
    <row r="314" spans="1:19" ht="24" customHeight="1">
      <c r="A314" s="10">
        <v>313</v>
      </c>
      <c r="B314" s="3">
        <f>tab!B315</f>
        <v>0</v>
      </c>
      <c r="C314" s="3">
        <f>IF(B314=$H$5,tab!C315,"")</f>
        <v>0</v>
      </c>
      <c r="D314" s="3">
        <f>IF(C314=$I$5,tab!D315,"")</f>
        <v>0</v>
      </c>
      <c r="E314" s="11">
        <f>IF(D314=$J$5,tab!E315,"")</f>
        <v>313</v>
      </c>
      <c r="F314" s="12">
        <f t="shared" si="17"/>
        <v>313</v>
      </c>
      <c r="L314" s="12">
        <f>IF($H$5=B314,A314,"")</f>
        <v>313</v>
      </c>
      <c r="M314" s="12">
        <f t="shared" si="15"/>
        <v>0</v>
      </c>
      <c r="N314" s="12">
        <f>IF(ISERROR(MATCH(listes!I318,formules!$M$2:$M$501,0)),"",A314)</f>
        <v>313</v>
      </c>
      <c r="O314" s="12" t="str">
        <f>IF(ISERROR(INDEX(long,SMALL($N$2:$N$501,A314),1)),"",INDEX(long,SMALL($N$2:$N$501,A314),1))</f>
        <v/>
      </c>
      <c r="P314" s="12">
        <f>IF($I$5=C314,A314,"")</f>
        <v>313</v>
      </c>
      <c r="Q314" s="12">
        <f t="shared" si="16"/>
        <v>0</v>
      </c>
      <c r="R314" s="12" t="str">
        <f>IF(ISERROR(MATCH(listes!N318,formules!$D$2:$D$501,0)),"",formules!A314)</f>
        <v/>
      </c>
      <c r="S314" s="12" t="str">
        <f>IF(ISERROR(INDEX(haut,SMALL($R$2:$R$501,A314),1)),"",INDEX(haut,SMALL($R$2:$R$501,A314),1))</f>
        <v/>
      </c>
    </row>
    <row r="315" spans="1:19" ht="24" customHeight="1">
      <c r="A315" s="10">
        <v>314</v>
      </c>
      <c r="B315" s="3">
        <f>tab!B316</f>
        <v>0</v>
      </c>
      <c r="C315" s="3">
        <f>IF(B315=$H$5,tab!C316,"")</f>
        <v>0</v>
      </c>
      <c r="D315" s="3">
        <f>IF(C315=$I$5,tab!D316,"")</f>
        <v>0</v>
      </c>
      <c r="E315" s="11">
        <f>IF(D315=$J$5,tab!E316,"")</f>
        <v>314</v>
      </c>
      <c r="F315" s="12">
        <f t="shared" si="17"/>
        <v>314</v>
      </c>
      <c r="L315" s="12">
        <f>IF($H$5=B315,A315,"")</f>
        <v>314</v>
      </c>
      <c r="M315" s="12">
        <f t="shared" si="15"/>
        <v>0</v>
      </c>
      <c r="N315" s="12">
        <f>IF(ISERROR(MATCH(listes!I319,formules!$M$2:$M$501,0)),"",A315)</f>
        <v>314</v>
      </c>
      <c r="O315" s="12" t="str">
        <f>IF(ISERROR(INDEX(long,SMALL($N$2:$N$501,A315),1)),"",INDEX(long,SMALL($N$2:$N$501,A315),1))</f>
        <v/>
      </c>
      <c r="P315" s="12">
        <f>IF($I$5=C315,A315,"")</f>
        <v>314</v>
      </c>
      <c r="Q315" s="12">
        <f t="shared" si="16"/>
        <v>0</v>
      </c>
      <c r="R315" s="12" t="str">
        <f>IF(ISERROR(MATCH(listes!N319,formules!$D$2:$D$501,0)),"",formules!A315)</f>
        <v/>
      </c>
      <c r="S315" s="12" t="str">
        <f>IF(ISERROR(INDEX(haut,SMALL($R$2:$R$501,A315),1)),"",INDEX(haut,SMALL($R$2:$R$501,A315),1))</f>
        <v/>
      </c>
    </row>
    <row r="316" spans="1:19" ht="24" customHeight="1">
      <c r="A316" s="10">
        <v>315</v>
      </c>
      <c r="B316" s="3">
        <f>tab!B317</f>
        <v>0</v>
      </c>
      <c r="C316" s="3">
        <f>IF(B316=$H$5,tab!C317,"")</f>
        <v>0</v>
      </c>
      <c r="D316" s="3">
        <f>IF(C316=$I$5,tab!D317,"")</f>
        <v>0</v>
      </c>
      <c r="E316" s="11">
        <f>IF(D316=$J$5,tab!E317,"")</f>
        <v>315</v>
      </c>
      <c r="F316" s="12">
        <f t="shared" si="17"/>
        <v>315</v>
      </c>
      <c r="L316" s="12">
        <f>IF($H$5=B316,A316,"")</f>
        <v>315</v>
      </c>
      <c r="M316" s="12">
        <f t="shared" si="15"/>
        <v>0</v>
      </c>
      <c r="N316" s="12">
        <f>IF(ISERROR(MATCH(listes!I320,formules!$M$2:$M$501,0)),"",A316)</f>
        <v>315</v>
      </c>
      <c r="O316" s="12" t="str">
        <f>IF(ISERROR(INDEX(long,SMALL($N$2:$N$501,A316),1)),"",INDEX(long,SMALL($N$2:$N$501,A316),1))</f>
        <v/>
      </c>
      <c r="P316" s="12">
        <f>IF($I$5=C316,A316,"")</f>
        <v>315</v>
      </c>
      <c r="Q316" s="12">
        <f t="shared" si="16"/>
        <v>0</v>
      </c>
      <c r="R316" s="12" t="str">
        <f>IF(ISERROR(MATCH(listes!N320,formules!$D$2:$D$501,0)),"",formules!A316)</f>
        <v/>
      </c>
      <c r="S316" s="12" t="str">
        <f>IF(ISERROR(INDEX(haut,SMALL($R$2:$R$501,A316),1)),"",INDEX(haut,SMALL($R$2:$R$501,A316),1))</f>
        <v/>
      </c>
    </row>
    <row r="317" spans="1:19" ht="24" customHeight="1">
      <c r="A317" s="10">
        <v>316</v>
      </c>
      <c r="B317" s="3">
        <f>tab!B318</f>
        <v>0</v>
      </c>
      <c r="C317" s="3">
        <f>IF(B317=$H$5,tab!C318,"")</f>
        <v>0</v>
      </c>
      <c r="D317" s="3">
        <f>IF(C317=$I$5,tab!D318,"")</f>
        <v>0</v>
      </c>
      <c r="E317" s="11">
        <f>IF(D317=$J$5,tab!E318,"")</f>
        <v>316</v>
      </c>
      <c r="F317" s="12">
        <f t="shared" si="17"/>
        <v>316</v>
      </c>
      <c r="L317" s="12">
        <f>IF($H$5=B317,A317,"")</f>
        <v>316</v>
      </c>
      <c r="M317" s="12">
        <f t="shared" si="15"/>
        <v>0</v>
      </c>
      <c r="N317" s="12">
        <f>IF(ISERROR(MATCH(listes!I321,formules!$M$2:$M$501,0)),"",A317)</f>
        <v>316</v>
      </c>
      <c r="O317" s="12" t="str">
        <f>IF(ISERROR(INDEX(long,SMALL($N$2:$N$501,A317),1)),"",INDEX(long,SMALL($N$2:$N$501,A317),1))</f>
        <v/>
      </c>
      <c r="P317" s="12">
        <f>IF($I$5=C317,A317,"")</f>
        <v>316</v>
      </c>
      <c r="Q317" s="12">
        <f t="shared" si="16"/>
        <v>0</v>
      </c>
      <c r="R317" s="12" t="str">
        <f>IF(ISERROR(MATCH(listes!N321,formules!$D$2:$D$501,0)),"",formules!A317)</f>
        <v/>
      </c>
      <c r="S317" s="12" t="str">
        <f>IF(ISERROR(INDEX(haut,SMALL($R$2:$R$501,A317),1)),"",INDEX(haut,SMALL($R$2:$R$501,A317),1))</f>
        <v/>
      </c>
    </row>
    <row r="318" spans="1:19" ht="24" customHeight="1">
      <c r="A318" s="10">
        <v>317</v>
      </c>
      <c r="B318" s="3">
        <f>tab!B319</f>
        <v>0</v>
      </c>
      <c r="C318" s="3">
        <f>IF(B318=$H$5,tab!C319,"")</f>
        <v>0</v>
      </c>
      <c r="D318" s="3">
        <f>IF(C318=$I$5,tab!D319,"")</f>
        <v>0</v>
      </c>
      <c r="E318" s="11">
        <f>IF(D318=$J$5,tab!E319,"")</f>
        <v>317</v>
      </c>
      <c r="F318" s="12">
        <f t="shared" si="17"/>
        <v>317</v>
      </c>
      <c r="L318" s="12">
        <f>IF($H$5=B318,A318,"")</f>
        <v>317</v>
      </c>
      <c r="M318" s="12">
        <f t="shared" si="15"/>
        <v>0</v>
      </c>
      <c r="N318" s="12">
        <f>IF(ISERROR(MATCH(listes!I322,formules!$M$2:$M$501,0)),"",A318)</f>
        <v>317</v>
      </c>
      <c r="O318" s="12" t="str">
        <f>IF(ISERROR(INDEX(long,SMALL($N$2:$N$501,A318),1)),"",INDEX(long,SMALL($N$2:$N$501,A318),1))</f>
        <v/>
      </c>
      <c r="P318" s="12">
        <f>IF($I$5=C318,A318,"")</f>
        <v>317</v>
      </c>
      <c r="Q318" s="12">
        <f t="shared" si="16"/>
        <v>0</v>
      </c>
      <c r="R318" s="12" t="str">
        <f>IF(ISERROR(MATCH(listes!N322,formules!$D$2:$D$501,0)),"",formules!A318)</f>
        <v/>
      </c>
      <c r="S318" s="12" t="str">
        <f>IF(ISERROR(INDEX(haut,SMALL($R$2:$R$501,A318),1)),"",INDEX(haut,SMALL($R$2:$R$501,A318),1))</f>
        <v/>
      </c>
    </row>
    <row r="319" spans="1:19" ht="24" customHeight="1">
      <c r="A319" s="10">
        <v>318</v>
      </c>
      <c r="B319" s="3">
        <f>tab!B320</f>
        <v>0</v>
      </c>
      <c r="C319" s="3">
        <f>IF(B319=$H$5,tab!C320,"")</f>
        <v>0</v>
      </c>
      <c r="D319" s="3">
        <f>IF(C319=$I$5,tab!D320,"")</f>
        <v>0</v>
      </c>
      <c r="E319" s="11">
        <f>IF(D319=$J$5,tab!E320,"")</f>
        <v>318</v>
      </c>
      <c r="F319" s="12">
        <f t="shared" si="17"/>
        <v>318</v>
      </c>
      <c r="L319" s="12">
        <f>IF($H$5=B319,A319,"")</f>
        <v>318</v>
      </c>
      <c r="M319" s="12">
        <f t="shared" si="15"/>
        <v>0</v>
      </c>
      <c r="N319" s="12">
        <f>IF(ISERROR(MATCH(listes!I323,formules!$M$2:$M$501,0)),"",A319)</f>
        <v>318</v>
      </c>
      <c r="O319" s="12" t="str">
        <f>IF(ISERROR(INDEX(long,SMALL($N$2:$N$501,A319),1)),"",INDEX(long,SMALL($N$2:$N$501,A319),1))</f>
        <v/>
      </c>
      <c r="P319" s="12">
        <f>IF($I$5=C319,A319,"")</f>
        <v>318</v>
      </c>
      <c r="Q319" s="12">
        <f t="shared" si="16"/>
        <v>0</v>
      </c>
      <c r="R319" s="12" t="str">
        <f>IF(ISERROR(MATCH(listes!N323,formules!$D$2:$D$501,0)),"",formules!A319)</f>
        <v/>
      </c>
      <c r="S319" s="12" t="str">
        <f>IF(ISERROR(INDEX(haut,SMALL($R$2:$R$501,A319),1)),"",INDEX(haut,SMALL($R$2:$R$501,A319),1))</f>
        <v/>
      </c>
    </row>
    <row r="320" spans="1:19" ht="24" customHeight="1">
      <c r="A320" s="10">
        <v>319</v>
      </c>
      <c r="B320" s="3">
        <f>tab!B321</f>
        <v>0</v>
      </c>
      <c r="C320" s="3">
        <f>IF(B320=$H$5,tab!C321,"")</f>
        <v>0</v>
      </c>
      <c r="D320" s="3">
        <f>IF(C320=$I$5,tab!D321,"")</f>
        <v>0</v>
      </c>
      <c r="E320" s="11">
        <f>IF(D320=$J$5,tab!E321,"")</f>
        <v>319</v>
      </c>
      <c r="F320" s="12">
        <f t="shared" si="17"/>
        <v>319</v>
      </c>
      <c r="L320" s="12">
        <f>IF($H$5=B320,A320,"")</f>
        <v>319</v>
      </c>
      <c r="M320" s="12">
        <f t="shared" si="15"/>
        <v>0</v>
      </c>
      <c r="N320" s="12">
        <f>IF(ISERROR(MATCH(listes!I324,formules!$M$2:$M$501,0)),"",A320)</f>
        <v>319</v>
      </c>
      <c r="O320" s="12" t="str">
        <f>IF(ISERROR(INDEX(long,SMALL($N$2:$N$501,A320),1)),"",INDEX(long,SMALL($N$2:$N$501,A320),1))</f>
        <v/>
      </c>
      <c r="P320" s="12">
        <f>IF($I$5=C320,A320,"")</f>
        <v>319</v>
      </c>
      <c r="Q320" s="12">
        <f t="shared" si="16"/>
        <v>0</v>
      </c>
      <c r="R320" s="12" t="str">
        <f>IF(ISERROR(MATCH(listes!N324,formules!$D$2:$D$501,0)),"",formules!A320)</f>
        <v/>
      </c>
      <c r="S320" s="12" t="str">
        <f>IF(ISERROR(INDEX(haut,SMALL($R$2:$R$501,A320),1)),"",INDEX(haut,SMALL($R$2:$R$501,A320),1))</f>
        <v/>
      </c>
    </row>
    <row r="321" spans="1:19" ht="24" customHeight="1">
      <c r="A321" s="10">
        <v>320</v>
      </c>
      <c r="B321" s="3">
        <f>tab!B322</f>
        <v>0</v>
      </c>
      <c r="C321" s="3">
        <f>IF(B321=$H$5,tab!C322,"")</f>
        <v>0</v>
      </c>
      <c r="D321" s="3">
        <f>IF(C321=$I$5,tab!D322,"")</f>
        <v>0</v>
      </c>
      <c r="E321" s="11">
        <f>IF(D321=$J$5,tab!E322,"")</f>
        <v>320</v>
      </c>
      <c r="F321" s="12">
        <f t="shared" si="17"/>
        <v>320</v>
      </c>
      <c r="L321" s="12">
        <f>IF($H$5=B321,A321,"")</f>
        <v>320</v>
      </c>
      <c r="M321" s="12">
        <f t="shared" si="15"/>
        <v>0</v>
      </c>
      <c r="N321" s="12">
        <f>IF(ISERROR(MATCH(listes!I325,formules!$M$2:$M$501,0)),"",A321)</f>
        <v>320</v>
      </c>
      <c r="O321" s="12" t="str">
        <f>IF(ISERROR(INDEX(long,SMALL($N$2:$N$501,A321),1)),"",INDEX(long,SMALL($N$2:$N$501,A321),1))</f>
        <v/>
      </c>
      <c r="P321" s="12">
        <f>IF($I$5=C321,A321,"")</f>
        <v>320</v>
      </c>
      <c r="Q321" s="12">
        <f t="shared" si="16"/>
        <v>0</v>
      </c>
      <c r="R321" s="12" t="str">
        <f>IF(ISERROR(MATCH(listes!N325,formules!$D$2:$D$501,0)),"",formules!A321)</f>
        <v/>
      </c>
      <c r="S321" s="12" t="str">
        <f>IF(ISERROR(INDEX(haut,SMALL($R$2:$R$501,A321),1)),"",INDEX(haut,SMALL($R$2:$R$501,A321),1))</f>
        <v/>
      </c>
    </row>
    <row r="322" spans="1:19" ht="24" customHeight="1">
      <c r="A322" s="10">
        <v>321</v>
      </c>
      <c r="B322" s="3">
        <f>tab!B323</f>
        <v>0</v>
      </c>
      <c r="C322" s="3">
        <f>IF(B322=$H$5,tab!C323,"")</f>
        <v>0</v>
      </c>
      <c r="D322" s="3">
        <f>IF(C322=$I$5,tab!D323,"")</f>
        <v>0</v>
      </c>
      <c r="E322" s="11">
        <f>IF(D322=$J$5,tab!E323,"")</f>
        <v>321</v>
      </c>
      <c r="F322" s="12">
        <f t="shared" si="17"/>
        <v>321</v>
      </c>
      <c r="L322" s="12">
        <f>IF($H$5=B322,A322,"")</f>
        <v>321</v>
      </c>
      <c r="M322" s="12">
        <f t="shared" si="15"/>
        <v>0</v>
      </c>
      <c r="N322" s="12">
        <f>IF(ISERROR(MATCH(listes!I326,formules!$M$2:$M$501,0)),"",A322)</f>
        <v>321</v>
      </c>
      <c r="O322" s="12" t="str">
        <f>IF(ISERROR(INDEX(long,SMALL($N$2:$N$501,A322),1)),"",INDEX(long,SMALL($N$2:$N$501,A322),1))</f>
        <v/>
      </c>
      <c r="P322" s="12">
        <f>IF($I$5=C322,A322,"")</f>
        <v>321</v>
      </c>
      <c r="Q322" s="12">
        <f t="shared" si="16"/>
        <v>0</v>
      </c>
      <c r="R322" s="12" t="str">
        <f>IF(ISERROR(MATCH(listes!N326,formules!$D$2:$D$501,0)),"",formules!A322)</f>
        <v/>
      </c>
      <c r="S322" s="12" t="str">
        <f>IF(ISERROR(INDEX(haut,SMALL($R$2:$R$501,A322),1)),"",INDEX(haut,SMALL($R$2:$R$501,A322),1))</f>
        <v/>
      </c>
    </row>
    <row r="323" spans="1:19" ht="24" customHeight="1">
      <c r="A323" s="10">
        <v>322</v>
      </c>
      <c r="B323" s="3">
        <f>tab!B324</f>
        <v>0</v>
      </c>
      <c r="C323" s="3">
        <f>IF(B323=$H$5,tab!C324,"")</f>
        <v>0</v>
      </c>
      <c r="D323" s="3">
        <f>IF(C323=$I$5,tab!D324,"")</f>
        <v>0</v>
      </c>
      <c r="E323" s="11">
        <f>IF(D323=$J$5,tab!E324,"")</f>
        <v>322</v>
      </c>
      <c r="F323" s="12">
        <f t="shared" si="17"/>
        <v>322</v>
      </c>
      <c r="L323" s="12">
        <f>IF($H$5=B323,A323,"")</f>
        <v>322</v>
      </c>
      <c r="M323" s="12">
        <f t="shared" si="15"/>
        <v>0</v>
      </c>
      <c r="N323" s="12">
        <f>IF(ISERROR(MATCH(listes!I327,formules!$M$2:$M$501,0)),"",A323)</f>
        <v>322</v>
      </c>
      <c r="O323" s="12" t="str">
        <f>IF(ISERROR(INDEX(long,SMALL($N$2:$N$501,A323),1)),"",INDEX(long,SMALL($N$2:$N$501,A323),1))</f>
        <v/>
      </c>
      <c r="P323" s="12">
        <f>IF($I$5=C323,A323,"")</f>
        <v>322</v>
      </c>
      <c r="Q323" s="12">
        <f t="shared" si="16"/>
        <v>0</v>
      </c>
      <c r="R323" s="12" t="str">
        <f>IF(ISERROR(MATCH(listes!N327,formules!$D$2:$D$501,0)),"",formules!A323)</f>
        <v/>
      </c>
      <c r="S323" s="12" t="str">
        <f>IF(ISERROR(INDEX(haut,SMALL($R$2:$R$501,A323),1)),"",INDEX(haut,SMALL($R$2:$R$501,A323),1))</f>
        <v/>
      </c>
    </row>
    <row r="324" spans="1:19" ht="24" customHeight="1">
      <c r="A324" s="10">
        <v>323</v>
      </c>
      <c r="B324" s="3">
        <f>tab!B325</f>
        <v>0</v>
      </c>
      <c r="C324" s="3">
        <f>IF(B324=$H$5,tab!C325,"")</f>
        <v>0</v>
      </c>
      <c r="D324" s="3">
        <f>IF(C324=$I$5,tab!D325,"")</f>
        <v>0</v>
      </c>
      <c r="E324" s="11">
        <f>IF(D324=$J$5,tab!E325,"")</f>
        <v>323</v>
      </c>
      <c r="F324" s="12">
        <f t="shared" si="17"/>
        <v>323</v>
      </c>
      <c r="L324" s="12">
        <f>IF($H$5=B324,A324,"")</f>
        <v>323</v>
      </c>
      <c r="M324" s="12">
        <f t="shared" si="15"/>
        <v>0</v>
      </c>
      <c r="N324" s="12">
        <f>IF(ISERROR(MATCH(listes!I328,formules!$M$2:$M$501,0)),"",A324)</f>
        <v>323</v>
      </c>
      <c r="O324" s="12" t="str">
        <f>IF(ISERROR(INDEX(long,SMALL($N$2:$N$501,A324),1)),"",INDEX(long,SMALL($N$2:$N$501,A324),1))</f>
        <v/>
      </c>
      <c r="P324" s="12">
        <f>IF($I$5=C324,A324,"")</f>
        <v>323</v>
      </c>
      <c r="Q324" s="12">
        <f t="shared" si="16"/>
        <v>0</v>
      </c>
      <c r="R324" s="12" t="str">
        <f>IF(ISERROR(MATCH(listes!N328,formules!$D$2:$D$501,0)),"",formules!A324)</f>
        <v/>
      </c>
      <c r="S324" s="12" t="str">
        <f>IF(ISERROR(INDEX(haut,SMALL($R$2:$R$501,A324),1)),"",INDEX(haut,SMALL($R$2:$R$501,A324),1))</f>
        <v/>
      </c>
    </row>
    <row r="325" spans="1:19" ht="24" customHeight="1">
      <c r="A325" s="10">
        <v>324</v>
      </c>
      <c r="B325" s="3">
        <f>tab!B326</f>
        <v>0</v>
      </c>
      <c r="C325" s="3">
        <f>IF(B325=$H$5,tab!C326,"")</f>
        <v>0</v>
      </c>
      <c r="D325" s="3">
        <f>IF(C325=$I$5,tab!D326,"")</f>
        <v>0</v>
      </c>
      <c r="E325" s="11">
        <f>IF(D325=$J$5,tab!E326,"")</f>
        <v>324</v>
      </c>
      <c r="F325" s="12">
        <f t="shared" si="17"/>
        <v>324</v>
      </c>
      <c r="L325" s="12">
        <f>IF($H$5=B325,A325,"")</f>
        <v>324</v>
      </c>
      <c r="M325" s="12">
        <f t="shared" si="15"/>
        <v>0</v>
      </c>
      <c r="N325" s="12">
        <f>IF(ISERROR(MATCH(listes!I329,formules!$M$2:$M$501,0)),"",A325)</f>
        <v>324</v>
      </c>
      <c r="O325" s="12" t="str">
        <f>IF(ISERROR(INDEX(long,SMALL($N$2:$N$501,A325),1)),"",INDEX(long,SMALL($N$2:$N$501,A325),1))</f>
        <v/>
      </c>
      <c r="P325" s="12">
        <f>IF($I$5=C325,A325,"")</f>
        <v>324</v>
      </c>
      <c r="Q325" s="12">
        <f t="shared" si="16"/>
        <v>0</v>
      </c>
      <c r="R325" s="12" t="str">
        <f>IF(ISERROR(MATCH(listes!N329,formules!$D$2:$D$501,0)),"",formules!A325)</f>
        <v/>
      </c>
      <c r="S325" s="12" t="str">
        <f>IF(ISERROR(INDEX(haut,SMALL($R$2:$R$501,A325),1)),"",INDEX(haut,SMALL($R$2:$R$501,A325),1))</f>
        <v/>
      </c>
    </row>
    <row r="326" spans="1:19" ht="24" customHeight="1">
      <c r="A326" s="10">
        <v>325</v>
      </c>
      <c r="B326" s="3">
        <f>tab!B327</f>
        <v>0</v>
      </c>
      <c r="C326" s="3">
        <f>IF(B326=$H$5,tab!C327,"")</f>
        <v>0</v>
      </c>
      <c r="D326" s="3">
        <f>IF(C326=$I$5,tab!D327,"")</f>
        <v>0</v>
      </c>
      <c r="E326" s="11">
        <f>IF(D326=$J$5,tab!E327,"")</f>
        <v>325</v>
      </c>
      <c r="F326" s="12">
        <f t="shared" si="17"/>
        <v>325</v>
      </c>
      <c r="L326" s="12">
        <f>IF($H$5=B326,A326,"")</f>
        <v>325</v>
      </c>
      <c r="M326" s="12">
        <f t="shared" si="15"/>
        <v>0</v>
      </c>
      <c r="N326" s="12">
        <f>IF(ISERROR(MATCH(listes!I330,formules!$M$2:$M$501,0)),"",A326)</f>
        <v>325</v>
      </c>
      <c r="O326" s="12" t="str">
        <f>IF(ISERROR(INDEX(long,SMALL($N$2:$N$501,A326),1)),"",INDEX(long,SMALL($N$2:$N$501,A326),1))</f>
        <v/>
      </c>
      <c r="P326" s="12">
        <f>IF($I$5=C326,A326,"")</f>
        <v>325</v>
      </c>
      <c r="Q326" s="12">
        <f t="shared" si="16"/>
        <v>0</v>
      </c>
      <c r="R326" s="12" t="str">
        <f>IF(ISERROR(MATCH(listes!N330,formules!$D$2:$D$501,0)),"",formules!A326)</f>
        <v/>
      </c>
      <c r="S326" s="12" t="str">
        <f>IF(ISERROR(INDEX(haut,SMALL($R$2:$R$501,A326),1)),"",INDEX(haut,SMALL($R$2:$R$501,A326),1))</f>
        <v/>
      </c>
    </row>
    <row r="327" spans="1:19" ht="24" customHeight="1">
      <c r="A327" s="10">
        <v>326</v>
      </c>
      <c r="B327" s="3">
        <f>tab!B328</f>
        <v>0</v>
      </c>
      <c r="C327" s="3">
        <f>IF(B327=$H$5,tab!C328,"")</f>
        <v>0</v>
      </c>
      <c r="D327" s="3">
        <f>IF(C327=$I$5,tab!D328,"")</f>
        <v>0</v>
      </c>
      <c r="E327" s="11">
        <f>IF(D327=$J$5,tab!E328,"")</f>
        <v>326</v>
      </c>
      <c r="F327" s="12">
        <f t="shared" si="17"/>
        <v>326</v>
      </c>
      <c r="L327" s="12">
        <f>IF($H$5=B327,A327,"")</f>
        <v>326</v>
      </c>
      <c r="M327" s="12">
        <f t="shared" si="15"/>
        <v>0</v>
      </c>
      <c r="N327" s="12">
        <f>IF(ISERROR(MATCH(listes!I331,formules!$M$2:$M$501,0)),"",A327)</f>
        <v>326</v>
      </c>
      <c r="O327" s="12" t="str">
        <f>IF(ISERROR(INDEX(long,SMALL($N$2:$N$501,A327),1)),"",INDEX(long,SMALL($N$2:$N$501,A327),1))</f>
        <v/>
      </c>
      <c r="P327" s="12">
        <f>IF($I$5=C327,A327,"")</f>
        <v>326</v>
      </c>
      <c r="Q327" s="12">
        <f t="shared" si="16"/>
        <v>0</v>
      </c>
      <c r="R327" s="12" t="str">
        <f>IF(ISERROR(MATCH(listes!N331,formules!$D$2:$D$501,0)),"",formules!A327)</f>
        <v/>
      </c>
      <c r="S327" s="12" t="str">
        <f>IF(ISERROR(INDEX(haut,SMALL($R$2:$R$501,A327),1)),"",INDEX(haut,SMALL($R$2:$R$501,A327),1))</f>
        <v/>
      </c>
    </row>
    <row r="328" spans="1:19" ht="24" customHeight="1">
      <c r="A328" s="10">
        <v>327</v>
      </c>
      <c r="B328" s="3">
        <f>tab!B329</f>
        <v>0</v>
      </c>
      <c r="C328" s="3">
        <f>IF(B328=$H$5,tab!C329,"")</f>
        <v>0</v>
      </c>
      <c r="D328" s="3">
        <f>IF(C328=$I$5,tab!D329,"")</f>
        <v>0</v>
      </c>
      <c r="E328" s="11">
        <f>IF(D328=$J$5,tab!E329,"")</f>
        <v>327</v>
      </c>
      <c r="F328" s="12">
        <f t="shared" si="17"/>
        <v>327</v>
      </c>
      <c r="L328" s="12">
        <f>IF($H$5=B328,A328,"")</f>
        <v>327</v>
      </c>
      <c r="M328" s="12">
        <f t="shared" si="15"/>
        <v>0</v>
      </c>
      <c r="N328" s="12">
        <f>IF(ISERROR(MATCH(listes!I332,formules!$M$2:$M$501,0)),"",A328)</f>
        <v>327</v>
      </c>
      <c r="O328" s="12" t="str">
        <f>IF(ISERROR(INDEX(long,SMALL($N$2:$N$501,A328),1)),"",INDEX(long,SMALL($N$2:$N$501,A328),1))</f>
        <v/>
      </c>
      <c r="P328" s="12">
        <f>IF($I$5=C328,A328,"")</f>
        <v>327</v>
      </c>
      <c r="Q328" s="12">
        <f t="shared" si="16"/>
        <v>0</v>
      </c>
      <c r="R328" s="12" t="str">
        <f>IF(ISERROR(MATCH(listes!N332,formules!$D$2:$D$501,0)),"",formules!A328)</f>
        <v/>
      </c>
      <c r="S328" s="12" t="str">
        <f>IF(ISERROR(INDEX(haut,SMALL($R$2:$R$501,A328),1)),"",INDEX(haut,SMALL($R$2:$R$501,A328),1))</f>
        <v/>
      </c>
    </row>
    <row r="329" spans="1:19" ht="24" customHeight="1">
      <c r="A329" s="10">
        <v>328</v>
      </c>
      <c r="B329" s="3">
        <f>tab!B330</f>
        <v>0</v>
      </c>
      <c r="C329" s="3">
        <f>IF(B329=$H$5,tab!C330,"")</f>
        <v>0</v>
      </c>
      <c r="D329" s="3">
        <f>IF(C329=$I$5,tab!D330,"")</f>
        <v>0</v>
      </c>
      <c r="E329" s="11">
        <f>IF(D329=$J$5,tab!E330,"")</f>
        <v>328</v>
      </c>
      <c r="F329" s="12">
        <f t="shared" si="17"/>
        <v>328</v>
      </c>
      <c r="L329" s="12">
        <f>IF($H$5=B329,A329,"")</f>
        <v>328</v>
      </c>
      <c r="M329" s="12">
        <f t="shared" si="15"/>
        <v>0</v>
      </c>
      <c r="N329" s="12">
        <f>IF(ISERROR(MATCH(listes!I333,formules!$M$2:$M$501,0)),"",A329)</f>
        <v>328</v>
      </c>
      <c r="O329" s="12" t="str">
        <f>IF(ISERROR(INDEX(long,SMALL($N$2:$N$501,A329),1)),"",INDEX(long,SMALL($N$2:$N$501,A329),1))</f>
        <v/>
      </c>
      <c r="P329" s="12">
        <f>IF($I$5=C329,A329,"")</f>
        <v>328</v>
      </c>
      <c r="Q329" s="12">
        <f t="shared" si="16"/>
        <v>0</v>
      </c>
      <c r="R329" s="12" t="str">
        <f>IF(ISERROR(MATCH(listes!N333,formules!$D$2:$D$501,0)),"",formules!A329)</f>
        <v/>
      </c>
      <c r="S329" s="12" t="str">
        <f>IF(ISERROR(INDEX(haut,SMALL($R$2:$R$501,A329),1)),"",INDEX(haut,SMALL($R$2:$R$501,A329),1))</f>
        <v/>
      </c>
    </row>
    <row r="330" spans="1:19" ht="24" customHeight="1">
      <c r="A330" s="10">
        <v>329</v>
      </c>
      <c r="B330" s="3">
        <f>tab!B331</f>
        <v>0</v>
      </c>
      <c r="C330" s="3">
        <f>IF(B330=$H$5,tab!C331,"")</f>
        <v>0</v>
      </c>
      <c r="D330" s="3">
        <f>IF(C330=$I$5,tab!D331,"")</f>
        <v>0</v>
      </c>
      <c r="E330" s="11">
        <f>IF(D330=$J$5,tab!E331,"")</f>
        <v>329</v>
      </c>
      <c r="F330" s="12">
        <f t="shared" si="17"/>
        <v>329</v>
      </c>
      <c r="L330" s="12">
        <f>IF($H$5=B330,A330,"")</f>
        <v>329</v>
      </c>
      <c r="M330" s="12">
        <f t="shared" si="15"/>
        <v>0</v>
      </c>
      <c r="N330" s="12">
        <f>IF(ISERROR(MATCH(listes!I334,formules!$M$2:$M$501,0)),"",A330)</f>
        <v>329</v>
      </c>
      <c r="O330" s="12" t="str">
        <f>IF(ISERROR(INDEX(long,SMALL($N$2:$N$501,A330),1)),"",INDEX(long,SMALL($N$2:$N$501,A330),1))</f>
        <v/>
      </c>
      <c r="P330" s="12">
        <f>IF($I$5=C330,A330,"")</f>
        <v>329</v>
      </c>
      <c r="Q330" s="12">
        <f t="shared" si="16"/>
        <v>0</v>
      </c>
      <c r="R330" s="12" t="str">
        <f>IF(ISERROR(MATCH(listes!N334,formules!$D$2:$D$501,0)),"",formules!A330)</f>
        <v/>
      </c>
      <c r="S330" s="12" t="str">
        <f>IF(ISERROR(INDEX(haut,SMALL($R$2:$R$501,A330),1)),"",INDEX(haut,SMALL($R$2:$R$501,A330),1))</f>
        <v/>
      </c>
    </row>
    <row r="331" spans="1:19" ht="24" customHeight="1">
      <c r="A331" s="10">
        <v>330</v>
      </c>
      <c r="B331" s="3">
        <f>tab!B332</f>
        <v>0</v>
      </c>
      <c r="C331" s="3">
        <f>IF(B331=$H$5,tab!C332,"")</f>
        <v>0</v>
      </c>
      <c r="D331" s="3">
        <f>IF(C331=$I$5,tab!D332,"")</f>
        <v>0</v>
      </c>
      <c r="E331" s="11">
        <f>IF(D331=$J$5,tab!E332,"")</f>
        <v>330</v>
      </c>
      <c r="F331" s="12">
        <f t="shared" si="17"/>
        <v>330</v>
      </c>
      <c r="L331" s="12">
        <f>IF($H$5=B331,A331,"")</f>
        <v>330</v>
      </c>
      <c r="M331" s="12">
        <f t="shared" si="15"/>
        <v>0</v>
      </c>
      <c r="N331" s="12">
        <f>IF(ISERROR(MATCH(listes!I335,formules!$M$2:$M$501,0)),"",A331)</f>
        <v>330</v>
      </c>
      <c r="O331" s="12" t="str">
        <f>IF(ISERROR(INDEX(long,SMALL($N$2:$N$501,A331),1)),"",INDEX(long,SMALL($N$2:$N$501,A331),1))</f>
        <v/>
      </c>
      <c r="P331" s="12">
        <f>IF($I$5=C331,A331,"")</f>
        <v>330</v>
      </c>
      <c r="Q331" s="12">
        <f t="shared" si="16"/>
        <v>0</v>
      </c>
      <c r="R331" s="12" t="str">
        <f>IF(ISERROR(MATCH(listes!N335,formules!$D$2:$D$501,0)),"",formules!A331)</f>
        <v/>
      </c>
      <c r="S331" s="12" t="str">
        <f>IF(ISERROR(INDEX(haut,SMALL($R$2:$R$501,A331),1)),"",INDEX(haut,SMALL($R$2:$R$501,A331),1))</f>
        <v/>
      </c>
    </row>
    <row r="332" spans="1:19" ht="24" customHeight="1">
      <c r="A332" s="10">
        <v>331</v>
      </c>
      <c r="B332" s="3">
        <f>tab!B333</f>
        <v>0</v>
      </c>
      <c r="C332" s="3">
        <f>IF(B332=$H$5,tab!C333,"")</f>
        <v>0</v>
      </c>
      <c r="D332" s="3">
        <f>IF(C332=$I$5,tab!D333,"")</f>
        <v>0</v>
      </c>
      <c r="E332" s="11">
        <f>IF(D332=$J$5,tab!E333,"")</f>
        <v>331</v>
      </c>
      <c r="F332" s="12">
        <f t="shared" si="17"/>
        <v>331</v>
      </c>
      <c r="L332" s="12">
        <f>IF($H$5=B332,A332,"")</f>
        <v>331</v>
      </c>
      <c r="M332" s="12">
        <f t="shared" si="15"/>
        <v>0</v>
      </c>
      <c r="N332" s="12">
        <f>IF(ISERROR(MATCH(listes!I336,formules!$M$2:$M$501,0)),"",A332)</f>
        <v>331</v>
      </c>
      <c r="O332" s="12" t="str">
        <f>IF(ISERROR(INDEX(long,SMALL($N$2:$N$501,A332),1)),"",INDEX(long,SMALL($N$2:$N$501,A332),1))</f>
        <v/>
      </c>
      <c r="P332" s="12">
        <f>IF($I$5=C332,A332,"")</f>
        <v>331</v>
      </c>
      <c r="Q332" s="12">
        <f t="shared" si="16"/>
        <v>0</v>
      </c>
      <c r="R332" s="12" t="str">
        <f>IF(ISERROR(MATCH(listes!N336,formules!$D$2:$D$501,0)),"",formules!A332)</f>
        <v/>
      </c>
      <c r="S332" s="12" t="str">
        <f>IF(ISERROR(INDEX(haut,SMALL($R$2:$R$501,A332),1)),"",INDEX(haut,SMALL($R$2:$R$501,A332),1))</f>
        <v/>
      </c>
    </row>
    <row r="333" spans="1:19" ht="24" customHeight="1">
      <c r="A333" s="10">
        <v>332</v>
      </c>
      <c r="B333" s="3">
        <f>tab!B334</f>
        <v>0</v>
      </c>
      <c r="C333" s="3">
        <f>IF(B333=$H$5,tab!C334,"")</f>
        <v>0</v>
      </c>
      <c r="D333" s="3">
        <f>IF(C333=$I$5,tab!D334,"")</f>
        <v>0</v>
      </c>
      <c r="E333" s="11">
        <f>IF(D333=$J$5,tab!E334,"")</f>
        <v>332</v>
      </c>
      <c r="F333" s="12">
        <f t="shared" si="17"/>
        <v>332</v>
      </c>
      <c r="L333" s="12">
        <f>IF($H$5=B333,A333,"")</f>
        <v>332</v>
      </c>
      <c r="M333" s="12">
        <f t="shared" si="15"/>
        <v>0</v>
      </c>
      <c r="N333" s="12">
        <f>IF(ISERROR(MATCH(listes!I337,formules!$M$2:$M$501,0)),"",A333)</f>
        <v>332</v>
      </c>
      <c r="O333" s="12" t="str">
        <f>IF(ISERROR(INDEX(long,SMALL($N$2:$N$501,A333),1)),"",INDEX(long,SMALL($N$2:$N$501,A333),1))</f>
        <v/>
      </c>
      <c r="P333" s="12">
        <f>IF($I$5=C333,A333,"")</f>
        <v>332</v>
      </c>
      <c r="Q333" s="12">
        <f t="shared" si="16"/>
        <v>0</v>
      </c>
      <c r="R333" s="12" t="str">
        <f>IF(ISERROR(MATCH(listes!N337,formules!$D$2:$D$501,0)),"",formules!A333)</f>
        <v/>
      </c>
      <c r="S333" s="12" t="str">
        <f>IF(ISERROR(INDEX(haut,SMALL($R$2:$R$501,A333),1)),"",INDEX(haut,SMALL($R$2:$R$501,A333),1))</f>
        <v/>
      </c>
    </row>
    <row r="334" spans="1:19" ht="24" customHeight="1">
      <c r="A334" s="10">
        <v>333</v>
      </c>
      <c r="B334" s="3">
        <f>tab!B335</f>
        <v>0</v>
      </c>
      <c r="C334" s="3">
        <f>IF(B334=$H$5,tab!C335,"")</f>
        <v>0</v>
      </c>
      <c r="D334" s="3">
        <f>IF(C334=$I$5,tab!D335,"")</f>
        <v>0</v>
      </c>
      <c r="E334" s="11">
        <f>IF(D334=$J$5,tab!E335,"")</f>
        <v>333</v>
      </c>
      <c r="F334" s="12">
        <f t="shared" si="17"/>
        <v>333</v>
      </c>
      <c r="L334" s="12">
        <f>IF($H$5=B334,A334,"")</f>
        <v>333</v>
      </c>
      <c r="M334" s="12">
        <f t="shared" si="15"/>
        <v>0</v>
      </c>
      <c r="N334" s="12">
        <f>IF(ISERROR(MATCH(listes!I338,formules!$M$2:$M$501,0)),"",A334)</f>
        <v>333</v>
      </c>
      <c r="O334" s="12" t="str">
        <f>IF(ISERROR(INDEX(long,SMALL($N$2:$N$501,A334),1)),"",INDEX(long,SMALL($N$2:$N$501,A334),1))</f>
        <v/>
      </c>
      <c r="P334" s="12">
        <f>IF($I$5=C334,A334,"")</f>
        <v>333</v>
      </c>
      <c r="Q334" s="12">
        <f t="shared" si="16"/>
        <v>0</v>
      </c>
      <c r="R334" s="12" t="str">
        <f>IF(ISERROR(MATCH(listes!N338,formules!$D$2:$D$501,0)),"",formules!A334)</f>
        <v/>
      </c>
      <c r="S334" s="12" t="str">
        <f>IF(ISERROR(INDEX(haut,SMALL($R$2:$R$501,A334),1)),"",INDEX(haut,SMALL($R$2:$R$501,A334),1))</f>
        <v/>
      </c>
    </row>
    <row r="335" spans="1:19" ht="24" customHeight="1">
      <c r="A335" s="10">
        <v>334</v>
      </c>
      <c r="B335" s="3">
        <f>tab!B336</f>
        <v>0</v>
      </c>
      <c r="C335" s="3">
        <f>IF(B335=$H$5,tab!C336,"")</f>
        <v>0</v>
      </c>
      <c r="D335" s="3">
        <f>IF(C335=$I$5,tab!D336,"")</f>
        <v>0</v>
      </c>
      <c r="E335" s="11">
        <f>IF(D335=$J$5,tab!E336,"")</f>
        <v>334</v>
      </c>
      <c r="F335" s="12">
        <f t="shared" si="17"/>
        <v>334</v>
      </c>
      <c r="L335" s="12">
        <f>IF($H$5=B335,A335,"")</f>
        <v>334</v>
      </c>
      <c r="M335" s="12">
        <f t="shared" si="15"/>
        <v>0</v>
      </c>
      <c r="N335" s="12">
        <f>IF(ISERROR(MATCH(listes!I339,formules!$M$2:$M$501,0)),"",A335)</f>
        <v>334</v>
      </c>
      <c r="O335" s="12" t="str">
        <f>IF(ISERROR(INDEX(long,SMALL($N$2:$N$501,A335),1)),"",INDEX(long,SMALL($N$2:$N$501,A335),1))</f>
        <v/>
      </c>
      <c r="P335" s="12">
        <f>IF($I$5=C335,A335,"")</f>
        <v>334</v>
      </c>
      <c r="Q335" s="12">
        <f t="shared" si="16"/>
        <v>0</v>
      </c>
      <c r="R335" s="12" t="str">
        <f>IF(ISERROR(MATCH(listes!N339,formules!$D$2:$D$501,0)),"",formules!A335)</f>
        <v/>
      </c>
      <c r="S335" s="12" t="str">
        <f>IF(ISERROR(INDEX(haut,SMALL($R$2:$R$501,A335),1)),"",INDEX(haut,SMALL($R$2:$R$501,A335),1))</f>
        <v/>
      </c>
    </row>
    <row r="336" spans="1:19" ht="24" customHeight="1">
      <c r="A336" s="10">
        <v>335</v>
      </c>
      <c r="B336" s="3">
        <f>tab!B337</f>
        <v>0</v>
      </c>
      <c r="C336" s="3">
        <f>IF(B336=$H$5,tab!C337,"")</f>
        <v>0</v>
      </c>
      <c r="D336" s="3">
        <f>IF(C336=$I$5,tab!D337,"")</f>
        <v>0</v>
      </c>
      <c r="E336" s="11">
        <f>IF(D336=$J$5,tab!E337,"")</f>
        <v>335</v>
      </c>
      <c r="F336" s="12">
        <f t="shared" si="17"/>
        <v>335</v>
      </c>
      <c r="L336" s="12">
        <f>IF($H$5=B336,A336,"")</f>
        <v>335</v>
      </c>
      <c r="M336" s="12">
        <f t="shared" si="15"/>
        <v>0</v>
      </c>
      <c r="N336" s="12">
        <f>IF(ISERROR(MATCH(listes!I340,formules!$M$2:$M$501,0)),"",A336)</f>
        <v>335</v>
      </c>
      <c r="O336" s="12" t="str">
        <f>IF(ISERROR(INDEX(long,SMALL($N$2:$N$501,A336),1)),"",INDEX(long,SMALL($N$2:$N$501,A336),1))</f>
        <v/>
      </c>
      <c r="P336" s="12">
        <f>IF($I$5=C336,A336,"")</f>
        <v>335</v>
      </c>
      <c r="Q336" s="12">
        <f t="shared" si="16"/>
        <v>0</v>
      </c>
      <c r="R336" s="12" t="str">
        <f>IF(ISERROR(MATCH(listes!N340,formules!$D$2:$D$501,0)),"",formules!A336)</f>
        <v/>
      </c>
      <c r="S336" s="12" t="str">
        <f>IF(ISERROR(INDEX(haut,SMALL($R$2:$R$501,A336),1)),"",INDEX(haut,SMALL($R$2:$R$501,A336),1))</f>
        <v/>
      </c>
    </row>
    <row r="337" spans="1:19" ht="24" customHeight="1">
      <c r="A337" s="10">
        <v>336</v>
      </c>
      <c r="B337" s="3">
        <f>tab!B338</f>
        <v>0</v>
      </c>
      <c r="C337" s="3">
        <f>IF(B337=$H$5,tab!C338,"")</f>
        <v>0</v>
      </c>
      <c r="D337" s="3">
        <f>IF(C337=$I$5,tab!D338,"")</f>
        <v>0</v>
      </c>
      <c r="E337" s="11">
        <f>IF(D337=$J$5,tab!E338,"")</f>
        <v>336</v>
      </c>
      <c r="F337" s="12">
        <f t="shared" si="17"/>
        <v>336</v>
      </c>
      <c r="L337" s="12">
        <f>IF($H$5=B337,A337,"")</f>
        <v>336</v>
      </c>
      <c r="M337" s="12">
        <f t="shared" si="15"/>
        <v>0</v>
      </c>
      <c r="N337" s="12">
        <f>IF(ISERROR(MATCH(listes!I341,formules!$M$2:$M$501,0)),"",A337)</f>
        <v>336</v>
      </c>
      <c r="O337" s="12" t="str">
        <f>IF(ISERROR(INDEX(long,SMALL($N$2:$N$501,A337),1)),"",INDEX(long,SMALL($N$2:$N$501,A337),1))</f>
        <v/>
      </c>
      <c r="P337" s="12">
        <f>IF($I$5=C337,A337,"")</f>
        <v>336</v>
      </c>
      <c r="Q337" s="12">
        <f t="shared" si="16"/>
        <v>0</v>
      </c>
      <c r="R337" s="12" t="str">
        <f>IF(ISERROR(MATCH(listes!N341,formules!$D$2:$D$501,0)),"",formules!A337)</f>
        <v/>
      </c>
      <c r="S337" s="12" t="str">
        <f>IF(ISERROR(INDEX(haut,SMALL($R$2:$R$501,A337),1)),"",INDEX(haut,SMALL($R$2:$R$501,A337),1))</f>
        <v/>
      </c>
    </row>
    <row r="338" spans="1:19" ht="24" customHeight="1">
      <c r="A338" s="10">
        <v>337</v>
      </c>
      <c r="B338" s="3">
        <f>tab!B339</f>
        <v>0</v>
      </c>
      <c r="C338" s="3">
        <f>IF(B338=$H$5,tab!C339,"")</f>
        <v>0</v>
      </c>
      <c r="D338" s="3">
        <f>IF(C338=$I$5,tab!D339,"")</f>
        <v>0</v>
      </c>
      <c r="E338" s="11">
        <f>IF(D338=$J$5,tab!E339,"")</f>
        <v>337</v>
      </c>
      <c r="F338" s="12">
        <f t="shared" si="17"/>
        <v>337</v>
      </c>
      <c r="L338" s="12">
        <f>IF($H$5=B338,A338,"")</f>
        <v>337</v>
      </c>
      <c r="M338" s="12">
        <f t="shared" si="15"/>
        <v>0</v>
      </c>
      <c r="N338" s="12">
        <f>IF(ISERROR(MATCH(listes!I342,formules!$M$2:$M$501,0)),"",A338)</f>
        <v>337</v>
      </c>
      <c r="O338" s="12" t="str">
        <f>IF(ISERROR(INDEX(long,SMALL($N$2:$N$501,A338),1)),"",INDEX(long,SMALL($N$2:$N$501,A338),1))</f>
        <v/>
      </c>
      <c r="P338" s="12">
        <f>IF($I$5=C338,A338,"")</f>
        <v>337</v>
      </c>
      <c r="Q338" s="12">
        <f t="shared" si="16"/>
        <v>0</v>
      </c>
      <c r="R338" s="12" t="str">
        <f>IF(ISERROR(MATCH(listes!N342,formules!$D$2:$D$501,0)),"",formules!A338)</f>
        <v/>
      </c>
      <c r="S338" s="12" t="str">
        <f>IF(ISERROR(INDEX(haut,SMALL($R$2:$R$501,A338),1)),"",INDEX(haut,SMALL($R$2:$R$501,A338),1))</f>
        <v/>
      </c>
    </row>
    <row r="339" spans="1:19" ht="24" customHeight="1">
      <c r="A339" s="10">
        <v>338</v>
      </c>
      <c r="B339" s="3">
        <f>tab!B340</f>
        <v>0</v>
      </c>
      <c r="C339" s="3">
        <f>IF(B339=$H$5,tab!C340,"")</f>
        <v>0</v>
      </c>
      <c r="D339" s="3">
        <f>IF(C339=$I$5,tab!D340,"")</f>
        <v>0</v>
      </c>
      <c r="E339" s="11">
        <f>IF(D339=$J$5,tab!E340,"")</f>
        <v>338</v>
      </c>
      <c r="F339" s="12">
        <f t="shared" si="17"/>
        <v>338</v>
      </c>
      <c r="L339" s="12">
        <f>IF($H$5=B339,A339,"")</f>
        <v>338</v>
      </c>
      <c r="M339" s="12">
        <f t="shared" si="15"/>
        <v>0</v>
      </c>
      <c r="N339" s="12">
        <f>IF(ISERROR(MATCH(listes!I343,formules!$M$2:$M$501,0)),"",A339)</f>
        <v>338</v>
      </c>
      <c r="O339" s="12" t="str">
        <f>IF(ISERROR(INDEX(long,SMALL($N$2:$N$501,A339),1)),"",INDEX(long,SMALL($N$2:$N$501,A339),1))</f>
        <v/>
      </c>
      <c r="P339" s="12">
        <f>IF($I$5=C339,A339,"")</f>
        <v>338</v>
      </c>
      <c r="Q339" s="12">
        <f t="shared" si="16"/>
        <v>0</v>
      </c>
      <c r="R339" s="12" t="str">
        <f>IF(ISERROR(MATCH(listes!N343,formules!$D$2:$D$501,0)),"",formules!A339)</f>
        <v/>
      </c>
      <c r="S339" s="12" t="str">
        <f>IF(ISERROR(INDEX(haut,SMALL($R$2:$R$501,A339),1)),"",INDEX(haut,SMALL($R$2:$R$501,A339),1))</f>
        <v/>
      </c>
    </row>
    <row r="340" spans="1:19" ht="24" customHeight="1">
      <c r="A340" s="10">
        <v>339</v>
      </c>
      <c r="B340" s="3">
        <f>tab!B341</f>
        <v>0</v>
      </c>
      <c r="C340" s="3">
        <f>IF(B340=$H$5,tab!C341,"")</f>
        <v>0</v>
      </c>
      <c r="D340" s="3">
        <f>IF(C340=$I$5,tab!D341,"")</f>
        <v>0</v>
      </c>
      <c r="E340" s="11">
        <f>IF(D340=$J$5,tab!E341,"")</f>
        <v>339</v>
      </c>
      <c r="F340" s="12">
        <f t="shared" si="17"/>
        <v>339</v>
      </c>
      <c r="L340" s="12">
        <f>IF($H$5=B340,A340,"")</f>
        <v>339</v>
      </c>
      <c r="M340" s="12">
        <f t="shared" si="15"/>
        <v>0</v>
      </c>
      <c r="N340" s="12">
        <f>IF(ISERROR(MATCH(listes!I344,formules!$M$2:$M$501,0)),"",A340)</f>
        <v>339</v>
      </c>
      <c r="O340" s="12" t="str">
        <f>IF(ISERROR(INDEX(long,SMALL($N$2:$N$501,A340),1)),"",INDEX(long,SMALL($N$2:$N$501,A340),1))</f>
        <v/>
      </c>
      <c r="P340" s="12">
        <f>IF($I$5=C340,A340,"")</f>
        <v>339</v>
      </c>
      <c r="Q340" s="12">
        <f t="shared" si="16"/>
        <v>0</v>
      </c>
      <c r="R340" s="12" t="str">
        <f>IF(ISERROR(MATCH(listes!N344,formules!$D$2:$D$501,0)),"",formules!A340)</f>
        <v/>
      </c>
      <c r="S340" s="12" t="str">
        <f>IF(ISERROR(INDEX(haut,SMALL($R$2:$R$501,A340),1)),"",INDEX(haut,SMALL($R$2:$R$501,A340),1))</f>
        <v/>
      </c>
    </row>
    <row r="341" spans="1:19" ht="24" customHeight="1">
      <c r="A341" s="10">
        <v>340</v>
      </c>
      <c r="B341" s="3">
        <f>tab!B342</f>
        <v>0</v>
      </c>
      <c r="C341" s="3">
        <f>IF(B341=$H$5,tab!C342,"")</f>
        <v>0</v>
      </c>
      <c r="D341" s="3">
        <f>IF(C341=$I$5,tab!D342,"")</f>
        <v>0</v>
      </c>
      <c r="E341" s="11">
        <f>IF(D341=$J$5,tab!E342,"")</f>
        <v>340</v>
      </c>
      <c r="F341" s="12">
        <f t="shared" si="17"/>
        <v>340</v>
      </c>
      <c r="L341" s="12">
        <f>IF($H$5=B341,A341,"")</f>
        <v>340</v>
      </c>
      <c r="M341" s="12">
        <f t="shared" si="15"/>
        <v>0</v>
      </c>
      <c r="N341" s="12">
        <f>IF(ISERROR(MATCH(listes!I345,formules!$M$2:$M$501,0)),"",A341)</f>
        <v>340</v>
      </c>
      <c r="O341" s="12" t="str">
        <f>IF(ISERROR(INDEX(long,SMALL($N$2:$N$501,A341),1)),"",INDEX(long,SMALL($N$2:$N$501,A341),1))</f>
        <v/>
      </c>
      <c r="P341" s="12">
        <f>IF($I$5=C341,A341,"")</f>
        <v>340</v>
      </c>
      <c r="Q341" s="12">
        <f t="shared" si="16"/>
        <v>0</v>
      </c>
      <c r="R341" s="12" t="str">
        <f>IF(ISERROR(MATCH(listes!N345,formules!$D$2:$D$501,0)),"",formules!A341)</f>
        <v/>
      </c>
      <c r="S341" s="12" t="str">
        <f>IF(ISERROR(INDEX(haut,SMALL($R$2:$R$501,A341),1)),"",INDEX(haut,SMALL($R$2:$R$501,A341),1))</f>
        <v/>
      </c>
    </row>
    <row r="342" spans="1:19" ht="24" customHeight="1">
      <c r="A342" s="10">
        <v>341</v>
      </c>
      <c r="B342" s="3">
        <f>tab!B343</f>
        <v>0</v>
      </c>
      <c r="C342" s="3">
        <f>IF(B342=$H$5,tab!C343,"")</f>
        <v>0</v>
      </c>
      <c r="D342" s="3">
        <f>IF(C342=$I$5,tab!D343,"")</f>
        <v>0</v>
      </c>
      <c r="E342" s="11">
        <f>IF(D342=$J$5,tab!E343,"")</f>
        <v>341</v>
      </c>
      <c r="F342" s="12">
        <f t="shared" si="17"/>
        <v>341</v>
      </c>
      <c r="L342" s="12">
        <f>IF($H$5=B342,A342,"")</f>
        <v>341</v>
      </c>
      <c r="M342" s="12">
        <f t="shared" si="15"/>
        <v>0</v>
      </c>
      <c r="N342" s="12">
        <f>IF(ISERROR(MATCH(listes!I346,formules!$M$2:$M$501,0)),"",A342)</f>
        <v>341</v>
      </c>
      <c r="O342" s="12" t="str">
        <f>IF(ISERROR(INDEX(long,SMALL($N$2:$N$501,A342),1)),"",INDEX(long,SMALL($N$2:$N$501,A342),1))</f>
        <v/>
      </c>
      <c r="P342" s="12">
        <f>IF($I$5=C342,A342,"")</f>
        <v>341</v>
      </c>
      <c r="Q342" s="12">
        <f t="shared" si="16"/>
        <v>0</v>
      </c>
      <c r="R342" s="12" t="str">
        <f>IF(ISERROR(MATCH(listes!N346,formules!$D$2:$D$501,0)),"",formules!A342)</f>
        <v/>
      </c>
      <c r="S342" s="12" t="str">
        <f>IF(ISERROR(INDEX(haut,SMALL($R$2:$R$501,A342),1)),"",INDEX(haut,SMALL($R$2:$R$501,A342),1))</f>
        <v/>
      </c>
    </row>
    <row r="343" spans="1:19" ht="24" customHeight="1">
      <c r="A343" s="10">
        <v>342</v>
      </c>
      <c r="B343" s="3">
        <f>tab!B344</f>
        <v>0</v>
      </c>
      <c r="C343" s="3">
        <f>IF(B343=$H$5,tab!C344,"")</f>
        <v>0</v>
      </c>
      <c r="D343" s="3">
        <f>IF(C343=$I$5,tab!D344,"")</f>
        <v>0</v>
      </c>
      <c r="E343" s="11">
        <f>IF(D343=$J$5,tab!E344,"")</f>
        <v>342</v>
      </c>
      <c r="F343" s="12">
        <f t="shared" si="17"/>
        <v>342</v>
      </c>
      <c r="L343" s="12">
        <f>IF($H$5=B343,A343,"")</f>
        <v>342</v>
      </c>
      <c r="M343" s="12">
        <f t="shared" si="15"/>
        <v>0</v>
      </c>
      <c r="N343" s="12">
        <f>IF(ISERROR(MATCH(listes!I347,formules!$M$2:$M$501,0)),"",A343)</f>
        <v>342</v>
      </c>
      <c r="O343" s="12" t="str">
        <f>IF(ISERROR(INDEX(long,SMALL($N$2:$N$501,A343),1)),"",INDEX(long,SMALL($N$2:$N$501,A343),1))</f>
        <v/>
      </c>
      <c r="P343" s="12">
        <f>IF($I$5=C343,A343,"")</f>
        <v>342</v>
      </c>
      <c r="Q343" s="12">
        <f t="shared" si="16"/>
        <v>0</v>
      </c>
      <c r="R343" s="12" t="str">
        <f>IF(ISERROR(MATCH(listes!N347,formules!$D$2:$D$501,0)),"",formules!A343)</f>
        <v/>
      </c>
      <c r="S343" s="12" t="str">
        <f>IF(ISERROR(INDEX(haut,SMALL($R$2:$R$501,A343),1)),"",INDEX(haut,SMALL($R$2:$R$501,A343),1))</f>
        <v/>
      </c>
    </row>
    <row r="344" spans="1:19" ht="24" customHeight="1">
      <c r="A344" s="10">
        <v>343</v>
      </c>
      <c r="B344" s="3">
        <f>tab!B345</f>
        <v>0</v>
      </c>
      <c r="C344" s="3">
        <f>IF(B344=$H$5,tab!C345,"")</f>
        <v>0</v>
      </c>
      <c r="D344" s="3">
        <f>IF(C344=$I$5,tab!D345,"")</f>
        <v>0</v>
      </c>
      <c r="E344" s="11">
        <f>IF(D344=$J$5,tab!E345,"")</f>
        <v>343</v>
      </c>
      <c r="F344" s="12">
        <f t="shared" si="17"/>
        <v>343</v>
      </c>
      <c r="L344" s="12">
        <f>IF($H$5=B344,A344,"")</f>
        <v>343</v>
      </c>
      <c r="M344" s="12">
        <f t="shared" ref="M344:M407" si="18">IF(ISERROR(INDEX($C$2:$C$501,SMALL($L$2:$L$501,A344),1)),"",INDEX($C$2:$C$501,SMALL($L$2:$L$501,A344),1))</f>
        <v>0</v>
      </c>
      <c r="N344" s="12">
        <f>IF(ISERROR(MATCH(listes!I348,formules!$M$2:$M$501,0)),"",A344)</f>
        <v>343</v>
      </c>
      <c r="O344" s="12" t="str">
        <f>IF(ISERROR(INDEX(long,SMALL($N$2:$N$501,A344),1)),"",INDEX(long,SMALL($N$2:$N$501,A344),1))</f>
        <v/>
      </c>
      <c r="P344" s="12">
        <f>IF($I$5=C344,A344,"")</f>
        <v>343</v>
      </c>
      <c r="Q344" s="12">
        <f t="shared" ref="Q344:Q407" si="19">IF(ISERROR(INDEX($D$2:$D$501,SMALL($P$2:$P$501,A344),1)),"",INDEX($D$2:$D$501,SMALL($P$2:$P$501,A344),1))</f>
        <v>0</v>
      </c>
      <c r="R344" s="12" t="str">
        <f>IF(ISERROR(MATCH(listes!N348,formules!$D$2:$D$501,0)),"",formules!A344)</f>
        <v/>
      </c>
      <c r="S344" s="12" t="str">
        <f>IF(ISERROR(INDEX(haut,SMALL($R$2:$R$501,A344),1)),"",INDEX(haut,SMALL($R$2:$R$501,A344),1))</f>
        <v/>
      </c>
    </row>
    <row r="345" spans="1:19" ht="24" customHeight="1">
      <c r="A345" s="10">
        <v>344</v>
      </c>
      <c r="B345" s="3">
        <f>tab!B346</f>
        <v>0</v>
      </c>
      <c r="C345" s="3">
        <f>IF(B345=$H$5,tab!C346,"")</f>
        <v>0</v>
      </c>
      <c r="D345" s="3">
        <f>IF(C345=$I$5,tab!D346,"")</f>
        <v>0</v>
      </c>
      <c r="E345" s="11">
        <f>IF(D345=$J$5,tab!E346,"")</f>
        <v>344</v>
      </c>
      <c r="F345" s="12">
        <f t="shared" si="17"/>
        <v>344</v>
      </c>
      <c r="L345" s="12">
        <f>IF($H$5=B345,A345,"")</f>
        <v>344</v>
      </c>
      <c r="M345" s="12">
        <f t="shared" si="18"/>
        <v>0</v>
      </c>
      <c r="N345" s="12">
        <f>IF(ISERROR(MATCH(listes!I349,formules!$M$2:$M$501,0)),"",A345)</f>
        <v>344</v>
      </c>
      <c r="O345" s="12" t="str">
        <f>IF(ISERROR(INDEX(long,SMALL($N$2:$N$501,A345),1)),"",INDEX(long,SMALL($N$2:$N$501,A345),1))</f>
        <v/>
      </c>
      <c r="P345" s="12">
        <f>IF($I$5=C345,A345,"")</f>
        <v>344</v>
      </c>
      <c r="Q345" s="12">
        <f t="shared" si="19"/>
        <v>0</v>
      </c>
      <c r="R345" s="12" t="str">
        <f>IF(ISERROR(MATCH(listes!N349,formules!$D$2:$D$501,0)),"",formules!A345)</f>
        <v/>
      </c>
      <c r="S345" s="12" t="str">
        <f>IF(ISERROR(INDEX(haut,SMALL($R$2:$R$501,A345),1)),"",INDEX(haut,SMALL($R$2:$R$501,A345),1))</f>
        <v/>
      </c>
    </row>
    <row r="346" spans="1:19" ht="24" customHeight="1">
      <c r="A346" s="10">
        <v>345</v>
      </c>
      <c r="B346" s="3">
        <f>tab!B347</f>
        <v>0</v>
      </c>
      <c r="C346" s="3">
        <f>IF(B346=$H$5,tab!C347,"")</f>
        <v>0</v>
      </c>
      <c r="D346" s="3">
        <f>IF(C346=$I$5,tab!D347,"")</f>
        <v>0</v>
      </c>
      <c r="E346" s="11">
        <f>IF(D346=$J$5,tab!E347,"")</f>
        <v>345</v>
      </c>
      <c r="F346" s="12">
        <f t="shared" si="17"/>
        <v>345</v>
      </c>
      <c r="L346" s="12">
        <f>IF($H$5=B346,A346,"")</f>
        <v>345</v>
      </c>
      <c r="M346" s="12">
        <f t="shared" si="18"/>
        <v>0</v>
      </c>
      <c r="N346" s="12">
        <f>IF(ISERROR(MATCH(listes!I350,formules!$M$2:$M$501,0)),"",A346)</f>
        <v>345</v>
      </c>
      <c r="O346" s="12" t="str">
        <f>IF(ISERROR(INDEX(long,SMALL($N$2:$N$501,A346),1)),"",INDEX(long,SMALL($N$2:$N$501,A346),1))</f>
        <v/>
      </c>
      <c r="P346" s="12">
        <f>IF($I$5=C346,A346,"")</f>
        <v>345</v>
      </c>
      <c r="Q346" s="12">
        <f t="shared" si="19"/>
        <v>0</v>
      </c>
      <c r="R346" s="12" t="str">
        <f>IF(ISERROR(MATCH(listes!N350,formules!$D$2:$D$501,0)),"",formules!A346)</f>
        <v/>
      </c>
      <c r="S346" s="12" t="str">
        <f>IF(ISERROR(INDEX(haut,SMALL($R$2:$R$501,A346),1)),"",INDEX(haut,SMALL($R$2:$R$501,A346),1))</f>
        <v/>
      </c>
    </row>
    <row r="347" spans="1:19" ht="24" customHeight="1">
      <c r="A347" s="10">
        <v>346</v>
      </c>
      <c r="B347" s="3">
        <f>tab!B348</f>
        <v>0</v>
      </c>
      <c r="C347" s="3">
        <f>IF(B347=$H$5,tab!C348,"")</f>
        <v>0</v>
      </c>
      <c r="D347" s="3">
        <f>IF(C347=$I$5,tab!D348,"")</f>
        <v>0</v>
      </c>
      <c r="E347" s="11">
        <f>IF(D347=$J$5,tab!E348,"")</f>
        <v>346</v>
      </c>
      <c r="F347" s="12">
        <f t="shared" ref="F347:F410" si="20">IF(ISNUMBER(E347),A347,"")</f>
        <v>346</v>
      </c>
      <c r="L347" s="12">
        <f>IF($H$5=B347,A347,"")</f>
        <v>346</v>
      </c>
      <c r="M347" s="12">
        <f t="shared" si="18"/>
        <v>0</v>
      </c>
      <c r="N347" s="12">
        <f>IF(ISERROR(MATCH(listes!I351,formules!$M$2:$M$501,0)),"",A347)</f>
        <v>346</v>
      </c>
      <c r="O347" s="12" t="str">
        <f>IF(ISERROR(INDEX(long,SMALL($N$2:$N$501,A347),1)),"",INDEX(long,SMALL($N$2:$N$501,A347),1))</f>
        <v/>
      </c>
      <c r="P347" s="12">
        <f>IF($I$5=C347,A347,"")</f>
        <v>346</v>
      </c>
      <c r="Q347" s="12">
        <f t="shared" si="19"/>
        <v>0</v>
      </c>
      <c r="R347" s="12" t="str">
        <f>IF(ISERROR(MATCH(listes!N351,formules!$D$2:$D$501,0)),"",formules!A347)</f>
        <v/>
      </c>
      <c r="S347" s="12" t="str">
        <f>IF(ISERROR(INDEX(haut,SMALL($R$2:$R$501,A347),1)),"",INDEX(haut,SMALL($R$2:$R$501,A347),1))</f>
        <v/>
      </c>
    </row>
    <row r="348" spans="1:19" ht="24" customHeight="1">
      <c r="A348" s="10">
        <v>347</v>
      </c>
      <c r="B348" s="3">
        <f>tab!B349</f>
        <v>0</v>
      </c>
      <c r="C348" s="3">
        <f>IF(B348=$H$5,tab!C349,"")</f>
        <v>0</v>
      </c>
      <c r="D348" s="3">
        <f>IF(C348=$I$5,tab!D349,"")</f>
        <v>0</v>
      </c>
      <c r="E348" s="11">
        <f>IF(D348=$J$5,tab!E349,"")</f>
        <v>347</v>
      </c>
      <c r="F348" s="12">
        <f t="shared" si="20"/>
        <v>347</v>
      </c>
      <c r="L348" s="12">
        <f>IF($H$5=B348,A348,"")</f>
        <v>347</v>
      </c>
      <c r="M348" s="12">
        <f t="shared" si="18"/>
        <v>0</v>
      </c>
      <c r="N348" s="12">
        <f>IF(ISERROR(MATCH(listes!I352,formules!$M$2:$M$501,0)),"",A348)</f>
        <v>347</v>
      </c>
      <c r="O348" s="12" t="str">
        <f>IF(ISERROR(INDEX(long,SMALL($N$2:$N$501,A348),1)),"",INDEX(long,SMALL($N$2:$N$501,A348),1))</f>
        <v/>
      </c>
      <c r="P348" s="12">
        <f>IF($I$5=C348,A348,"")</f>
        <v>347</v>
      </c>
      <c r="Q348" s="12">
        <f t="shared" si="19"/>
        <v>0</v>
      </c>
      <c r="R348" s="12" t="str">
        <f>IF(ISERROR(MATCH(listes!N352,formules!$D$2:$D$501,0)),"",formules!A348)</f>
        <v/>
      </c>
      <c r="S348" s="12" t="str">
        <f>IF(ISERROR(INDEX(haut,SMALL($R$2:$R$501,A348),1)),"",INDEX(haut,SMALL($R$2:$R$501,A348),1))</f>
        <v/>
      </c>
    </row>
    <row r="349" spans="1:19" ht="24" customHeight="1">
      <c r="A349" s="10">
        <v>348</v>
      </c>
      <c r="B349" s="3">
        <f>tab!B350</f>
        <v>0</v>
      </c>
      <c r="C349" s="3">
        <f>IF(B349=$H$5,tab!C350,"")</f>
        <v>0</v>
      </c>
      <c r="D349" s="3">
        <f>IF(C349=$I$5,tab!D350,"")</f>
        <v>0</v>
      </c>
      <c r="E349" s="11">
        <f>IF(D349=$J$5,tab!E350,"")</f>
        <v>348</v>
      </c>
      <c r="F349" s="12">
        <f t="shared" si="20"/>
        <v>348</v>
      </c>
      <c r="L349" s="12">
        <f>IF($H$5=B349,A349,"")</f>
        <v>348</v>
      </c>
      <c r="M349" s="12">
        <f t="shared" si="18"/>
        <v>0</v>
      </c>
      <c r="N349" s="12">
        <f>IF(ISERROR(MATCH(listes!I353,formules!$M$2:$M$501,0)),"",A349)</f>
        <v>348</v>
      </c>
      <c r="O349" s="12" t="str">
        <f>IF(ISERROR(INDEX(long,SMALL($N$2:$N$501,A349),1)),"",INDEX(long,SMALL($N$2:$N$501,A349),1))</f>
        <v/>
      </c>
      <c r="P349" s="12">
        <f>IF($I$5=C349,A349,"")</f>
        <v>348</v>
      </c>
      <c r="Q349" s="12">
        <f t="shared" si="19"/>
        <v>0</v>
      </c>
      <c r="R349" s="12" t="str">
        <f>IF(ISERROR(MATCH(listes!N353,formules!$D$2:$D$501,0)),"",formules!A349)</f>
        <v/>
      </c>
      <c r="S349" s="12" t="str">
        <f>IF(ISERROR(INDEX(haut,SMALL($R$2:$R$501,A349),1)),"",INDEX(haut,SMALL($R$2:$R$501,A349),1))</f>
        <v/>
      </c>
    </row>
    <row r="350" spans="1:19" ht="24" customHeight="1">
      <c r="A350" s="10">
        <v>349</v>
      </c>
      <c r="B350" s="3">
        <f>tab!B351</f>
        <v>0</v>
      </c>
      <c r="C350" s="3">
        <f>IF(B350=$H$5,tab!C351,"")</f>
        <v>0</v>
      </c>
      <c r="D350" s="3">
        <f>IF(C350=$I$5,tab!D351,"")</f>
        <v>0</v>
      </c>
      <c r="E350" s="11">
        <f>IF(D350=$J$5,tab!E351,"")</f>
        <v>349</v>
      </c>
      <c r="F350" s="12">
        <f t="shared" si="20"/>
        <v>349</v>
      </c>
      <c r="L350" s="12">
        <f>IF($H$5=B350,A350,"")</f>
        <v>349</v>
      </c>
      <c r="M350" s="12">
        <f t="shared" si="18"/>
        <v>0</v>
      </c>
      <c r="N350" s="12">
        <f>IF(ISERROR(MATCH(listes!I354,formules!$M$2:$M$501,0)),"",A350)</f>
        <v>349</v>
      </c>
      <c r="O350" s="12" t="str">
        <f>IF(ISERROR(INDEX(long,SMALL($N$2:$N$501,A350),1)),"",INDEX(long,SMALL($N$2:$N$501,A350),1))</f>
        <v/>
      </c>
      <c r="P350" s="12">
        <f>IF($I$5=C350,A350,"")</f>
        <v>349</v>
      </c>
      <c r="Q350" s="12">
        <f t="shared" si="19"/>
        <v>0</v>
      </c>
      <c r="R350" s="12" t="str">
        <f>IF(ISERROR(MATCH(listes!N354,formules!$D$2:$D$501,0)),"",formules!A350)</f>
        <v/>
      </c>
      <c r="S350" s="12" t="str">
        <f>IF(ISERROR(INDEX(haut,SMALL($R$2:$R$501,A350),1)),"",INDEX(haut,SMALL($R$2:$R$501,A350),1))</f>
        <v/>
      </c>
    </row>
    <row r="351" spans="1:19" ht="24" customHeight="1">
      <c r="A351" s="10">
        <v>350</v>
      </c>
      <c r="B351" s="3">
        <f>tab!B352</f>
        <v>0</v>
      </c>
      <c r="C351" s="3">
        <f>IF(B351=$H$5,tab!C352,"")</f>
        <v>0</v>
      </c>
      <c r="D351" s="3">
        <f>IF(C351=$I$5,tab!D352,"")</f>
        <v>0</v>
      </c>
      <c r="E351" s="11">
        <f>IF(D351=$J$5,tab!E352,"")</f>
        <v>350</v>
      </c>
      <c r="F351" s="12">
        <f t="shared" si="20"/>
        <v>350</v>
      </c>
      <c r="L351" s="12">
        <f>IF($H$5=B351,A351,"")</f>
        <v>350</v>
      </c>
      <c r="M351" s="12">
        <f t="shared" si="18"/>
        <v>0</v>
      </c>
      <c r="N351" s="12">
        <f>IF(ISERROR(MATCH(listes!I355,formules!$M$2:$M$501,0)),"",A351)</f>
        <v>350</v>
      </c>
      <c r="O351" s="12" t="str">
        <f>IF(ISERROR(INDEX(long,SMALL($N$2:$N$501,A351),1)),"",INDEX(long,SMALL($N$2:$N$501,A351),1))</f>
        <v/>
      </c>
      <c r="P351" s="12">
        <f>IF($I$5=C351,A351,"")</f>
        <v>350</v>
      </c>
      <c r="Q351" s="12">
        <f t="shared" si="19"/>
        <v>0</v>
      </c>
      <c r="R351" s="12" t="str">
        <f>IF(ISERROR(MATCH(listes!N355,formules!$D$2:$D$501,0)),"",formules!A351)</f>
        <v/>
      </c>
      <c r="S351" s="12" t="str">
        <f>IF(ISERROR(INDEX(haut,SMALL($R$2:$R$501,A351),1)),"",INDEX(haut,SMALL($R$2:$R$501,A351),1))</f>
        <v/>
      </c>
    </row>
    <row r="352" spans="1:19" ht="24" customHeight="1">
      <c r="A352" s="10">
        <v>351</v>
      </c>
      <c r="B352" s="3">
        <f>tab!B353</f>
        <v>0</v>
      </c>
      <c r="C352" s="3">
        <f>IF(B352=$H$5,tab!C353,"")</f>
        <v>0</v>
      </c>
      <c r="D352" s="3">
        <f>IF(C352=$I$5,tab!D353,"")</f>
        <v>0</v>
      </c>
      <c r="E352" s="11">
        <f>IF(D352=$J$5,tab!E353,"")</f>
        <v>351</v>
      </c>
      <c r="F352" s="12">
        <f t="shared" si="20"/>
        <v>351</v>
      </c>
      <c r="L352" s="12">
        <f>IF($H$5=B352,A352,"")</f>
        <v>351</v>
      </c>
      <c r="M352" s="12">
        <f t="shared" si="18"/>
        <v>0</v>
      </c>
      <c r="N352" s="12">
        <f>IF(ISERROR(MATCH(listes!I356,formules!$M$2:$M$501,0)),"",A352)</f>
        <v>351</v>
      </c>
      <c r="O352" s="12" t="str">
        <f>IF(ISERROR(INDEX(long,SMALL($N$2:$N$501,A352),1)),"",INDEX(long,SMALL($N$2:$N$501,A352),1))</f>
        <v/>
      </c>
      <c r="P352" s="12">
        <f>IF($I$5=C352,A352,"")</f>
        <v>351</v>
      </c>
      <c r="Q352" s="12">
        <f t="shared" si="19"/>
        <v>0</v>
      </c>
      <c r="R352" s="12" t="str">
        <f>IF(ISERROR(MATCH(listes!N356,formules!$D$2:$D$501,0)),"",formules!A352)</f>
        <v/>
      </c>
      <c r="S352" s="12" t="str">
        <f>IF(ISERROR(INDEX(haut,SMALL($R$2:$R$501,A352),1)),"",INDEX(haut,SMALL($R$2:$R$501,A352),1))</f>
        <v/>
      </c>
    </row>
    <row r="353" spans="1:19" ht="24" customHeight="1">
      <c r="A353" s="10">
        <v>352</v>
      </c>
      <c r="B353" s="3">
        <f>tab!B354</f>
        <v>0</v>
      </c>
      <c r="C353" s="3">
        <f>IF(B353=$H$5,tab!C354,"")</f>
        <v>0</v>
      </c>
      <c r="D353" s="3">
        <f>IF(C353=$I$5,tab!D354,"")</f>
        <v>0</v>
      </c>
      <c r="E353" s="11">
        <f>IF(D353=$J$5,tab!E354,"")</f>
        <v>352</v>
      </c>
      <c r="F353" s="12">
        <f t="shared" si="20"/>
        <v>352</v>
      </c>
      <c r="L353" s="12">
        <f>IF($H$5=B353,A353,"")</f>
        <v>352</v>
      </c>
      <c r="M353" s="12">
        <f t="shared" si="18"/>
        <v>0</v>
      </c>
      <c r="N353" s="12">
        <f>IF(ISERROR(MATCH(listes!I357,formules!$M$2:$M$501,0)),"",A353)</f>
        <v>352</v>
      </c>
      <c r="O353" s="12" t="str">
        <f>IF(ISERROR(INDEX(long,SMALL($N$2:$N$501,A353),1)),"",INDEX(long,SMALL($N$2:$N$501,A353),1))</f>
        <v/>
      </c>
      <c r="P353" s="12">
        <f>IF($I$5=C353,A353,"")</f>
        <v>352</v>
      </c>
      <c r="Q353" s="12">
        <f t="shared" si="19"/>
        <v>0</v>
      </c>
      <c r="R353" s="12" t="str">
        <f>IF(ISERROR(MATCH(listes!N357,formules!$D$2:$D$501,0)),"",formules!A353)</f>
        <v/>
      </c>
      <c r="S353" s="12" t="str">
        <f>IF(ISERROR(INDEX(haut,SMALL($R$2:$R$501,A353),1)),"",INDEX(haut,SMALL($R$2:$R$501,A353),1))</f>
        <v/>
      </c>
    </row>
    <row r="354" spans="1:19" ht="24" customHeight="1">
      <c r="A354" s="10">
        <v>353</v>
      </c>
      <c r="B354" s="3">
        <f>tab!B355</f>
        <v>0</v>
      </c>
      <c r="C354" s="3">
        <f>IF(B354=$H$5,tab!C355,"")</f>
        <v>0</v>
      </c>
      <c r="D354" s="3">
        <f>IF(C354=$I$5,tab!D355,"")</f>
        <v>0</v>
      </c>
      <c r="E354" s="11">
        <f>IF(D354=$J$5,tab!E355,"")</f>
        <v>353</v>
      </c>
      <c r="F354" s="12">
        <f t="shared" si="20"/>
        <v>353</v>
      </c>
      <c r="L354" s="12">
        <f>IF($H$5=B354,A354,"")</f>
        <v>353</v>
      </c>
      <c r="M354" s="12">
        <f t="shared" si="18"/>
        <v>0</v>
      </c>
      <c r="N354" s="12">
        <f>IF(ISERROR(MATCH(listes!I358,formules!$M$2:$M$501,0)),"",A354)</f>
        <v>353</v>
      </c>
      <c r="O354" s="12" t="str">
        <f>IF(ISERROR(INDEX(long,SMALL($N$2:$N$501,A354),1)),"",INDEX(long,SMALL($N$2:$N$501,A354),1))</f>
        <v/>
      </c>
      <c r="P354" s="12">
        <f>IF($I$5=C354,A354,"")</f>
        <v>353</v>
      </c>
      <c r="Q354" s="12">
        <f t="shared" si="19"/>
        <v>0</v>
      </c>
      <c r="R354" s="12" t="str">
        <f>IF(ISERROR(MATCH(listes!N358,formules!$D$2:$D$501,0)),"",formules!A354)</f>
        <v/>
      </c>
      <c r="S354" s="12" t="str">
        <f>IF(ISERROR(INDEX(haut,SMALL($R$2:$R$501,A354),1)),"",INDEX(haut,SMALL($R$2:$R$501,A354),1))</f>
        <v/>
      </c>
    </row>
    <row r="355" spans="1:19" ht="24" customHeight="1">
      <c r="A355" s="10">
        <v>354</v>
      </c>
      <c r="B355" s="3">
        <f>tab!B356</f>
        <v>0</v>
      </c>
      <c r="C355" s="3">
        <f>IF(B355=$H$5,tab!C356,"")</f>
        <v>0</v>
      </c>
      <c r="D355" s="3">
        <f>IF(C355=$I$5,tab!D356,"")</f>
        <v>0</v>
      </c>
      <c r="E355" s="11">
        <f>IF(D355=$J$5,tab!E356,"")</f>
        <v>354</v>
      </c>
      <c r="F355" s="12">
        <f t="shared" si="20"/>
        <v>354</v>
      </c>
      <c r="L355" s="12">
        <f>IF($H$5=B355,A355,"")</f>
        <v>354</v>
      </c>
      <c r="M355" s="12">
        <f t="shared" si="18"/>
        <v>0</v>
      </c>
      <c r="N355" s="12">
        <f>IF(ISERROR(MATCH(listes!I359,formules!$M$2:$M$501,0)),"",A355)</f>
        <v>354</v>
      </c>
      <c r="O355" s="12" t="str">
        <f>IF(ISERROR(INDEX(long,SMALL($N$2:$N$501,A355),1)),"",INDEX(long,SMALL($N$2:$N$501,A355),1))</f>
        <v/>
      </c>
      <c r="P355" s="12">
        <f>IF($I$5=C355,A355,"")</f>
        <v>354</v>
      </c>
      <c r="Q355" s="12">
        <f t="shared" si="19"/>
        <v>0</v>
      </c>
      <c r="R355" s="12" t="str">
        <f>IF(ISERROR(MATCH(listes!N359,formules!$D$2:$D$501,0)),"",formules!A355)</f>
        <v/>
      </c>
      <c r="S355" s="12" t="str">
        <f>IF(ISERROR(INDEX(haut,SMALL($R$2:$R$501,A355),1)),"",INDEX(haut,SMALL($R$2:$R$501,A355),1))</f>
        <v/>
      </c>
    </row>
    <row r="356" spans="1:19" ht="24" customHeight="1">
      <c r="A356" s="10">
        <v>355</v>
      </c>
      <c r="B356" s="3">
        <f>tab!B357</f>
        <v>0</v>
      </c>
      <c r="C356" s="3">
        <f>IF(B356=$H$5,tab!C357,"")</f>
        <v>0</v>
      </c>
      <c r="D356" s="3">
        <f>IF(C356=$I$5,tab!D357,"")</f>
        <v>0</v>
      </c>
      <c r="E356" s="11">
        <f>IF(D356=$J$5,tab!E357,"")</f>
        <v>355</v>
      </c>
      <c r="F356" s="12">
        <f t="shared" si="20"/>
        <v>355</v>
      </c>
      <c r="L356" s="12">
        <f>IF($H$5=B356,A356,"")</f>
        <v>355</v>
      </c>
      <c r="M356" s="12">
        <f t="shared" si="18"/>
        <v>0</v>
      </c>
      <c r="N356" s="12">
        <f>IF(ISERROR(MATCH(listes!I360,formules!$M$2:$M$501,0)),"",A356)</f>
        <v>355</v>
      </c>
      <c r="O356" s="12" t="str">
        <f>IF(ISERROR(INDEX(long,SMALL($N$2:$N$501,A356),1)),"",INDEX(long,SMALL($N$2:$N$501,A356),1))</f>
        <v/>
      </c>
      <c r="P356" s="12">
        <f>IF($I$5=C356,A356,"")</f>
        <v>355</v>
      </c>
      <c r="Q356" s="12">
        <f t="shared" si="19"/>
        <v>0</v>
      </c>
      <c r="R356" s="12" t="str">
        <f>IF(ISERROR(MATCH(listes!N360,formules!$D$2:$D$501,0)),"",formules!A356)</f>
        <v/>
      </c>
      <c r="S356" s="12" t="str">
        <f>IF(ISERROR(INDEX(haut,SMALL($R$2:$R$501,A356),1)),"",INDEX(haut,SMALL($R$2:$R$501,A356),1))</f>
        <v/>
      </c>
    </row>
    <row r="357" spans="1:19" ht="24" customHeight="1">
      <c r="A357" s="10">
        <v>356</v>
      </c>
      <c r="B357" s="3">
        <f>tab!B358</f>
        <v>0</v>
      </c>
      <c r="C357" s="3">
        <f>IF(B357=$H$5,tab!C358,"")</f>
        <v>0</v>
      </c>
      <c r="D357" s="3">
        <f>IF(C357=$I$5,tab!D358,"")</f>
        <v>0</v>
      </c>
      <c r="E357" s="11">
        <f>IF(D357=$J$5,tab!E358,"")</f>
        <v>356</v>
      </c>
      <c r="F357" s="12">
        <f t="shared" si="20"/>
        <v>356</v>
      </c>
      <c r="L357" s="12">
        <f>IF($H$5=B357,A357,"")</f>
        <v>356</v>
      </c>
      <c r="M357" s="12">
        <f t="shared" si="18"/>
        <v>0</v>
      </c>
      <c r="N357" s="12">
        <f>IF(ISERROR(MATCH(listes!I361,formules!$M$2:$M$501,0)),"",A357)</f>
        <v>356</v>
      </c>
      <c r="O357" s="12" t="str">
        <f>IF(ISERROR(INDEX(long,SMALL($N$2:$N$501,A357),1)),"",INDEX(long,SMALL($N$2:$N$501,A357),1))</f>
        <v/>
      </c>
      <c r="P357" s="12">
        <f>IF($I$5=C357,A357,"")</f>
        <v>356</v>
      </c>
      <c r="Q357" s="12">
        <f t="shared" si="19"/>
        <v>0</v>
      </c>
      <c r="R357" s="12" t="str">
        <f>IF(ISERROR(MATCH(listes!N361,formules!$D$2:$D$501,0)),"",formules!A357)</f>
        <v/>
      </c>
      <c r="S357" s="12" t="str">
        <f>IF(ISERROR(INDEX(haut,SMALL($R$2:$R$501,A357),1)),"",INDEX(haut,SMALL($R$2:$R$501,A357),1))</f>
        <v/>
      </c>
    </row>
    <row r="358" spans="1:19" ht="24" customHeight="1">
      <c r="A358" s="10">
        <v>357</v>
      </c>
      <c r="B358" s="3">
        <f>tab!B359</f>
        <v>0</v>
      </c>
      <c r="C358" s="3">
        <f>IF(B358=$H$5,tab!C359,"")</f>
        <v>0</v>
      </c>
      <c r="D358" s="3">
        <f>IF(C358=$I$5,tab!D359,"")</f>
        <v>0</v>
      </c>
      <c r="E358" s="11">
        <f>IF(D358=$J$5,tab!E359,"")</f>
        <v>357</v>
      </c>
      <c r="F358" s="12">
        <f t="shared" si="20"/>
        <v>357</v>
      </c>
      <c r="L358" s="12">
        <f>IF($H$5=B358,A358,"")</f>
        <v>357</v>
      </c>
      <c r="M358" s="12">
        <f t="shared" si="18"/>
        <v>0</v>
      </c>
      <c r="N358" s="12">
        <f>IF(ISERROR(MATCH(listes!I362,formules!$M$2:$M$501,0)),"",A358)</f>
        <v>357</v>
      </c>
      <c r="O358" s="12" t="str">
        <f>IF(ISERROR(INDEX(long,SMALL($N$2:$N$501,A358),1)),"",INDEX(long,SMALL($N$2:$N$501,A358),1))</f>
        <v/>
      </c>
      <c r="P358" s="12">
        <f>IF($I$5=C358,A358,"")</f>
        <v>357</v>
      </c>
      <c r="Q358" s="12">
        <f t="shared" si="19"/>
        <v>0</v>
      </c>
      <c r="R358" s="12" t="str">
        <f>IF(ISERROR(MATCH(listes!N362,formules!$D$2:$D$501,0)),"",formules!A358)</f>
        <v/>
      </c>
      <c r="S358" s="12" t="str">
        <f>IF(ISERROR(INDEX(haut,SMALL($R$2:$R$501,A358),1)),"",INDEX(haut,SMALL($R$2:$R$501,A358),1))</f>
        <v/>
      </c>
    </row>
    <row r="359" spans="1:19" ht="24" customHeight="1">
      <c r="A359" s="10">
        <v>358</v>
      </c>
      <c r="B359" s="3">
        <f>tab!B360</f>
        <v>0</v>
      </c>
      <c r="C359" s="3">
        <f>IF(B359=$H$5,tab!C360,"")</f>
        <v>0</v>
      </c>
      <c r="D359" s="3">
        <f>IF(C359=$I$5,tab!D360,"")</f>
        <v>0</v>
      </c>
      <c r="E359" s="11">
        <f>IF(D359=$J$5,tab!E360,"")</f>
        <v>358</v>
      </c>
      <c r="F359" s="12">
        <f t="shared" si="20"/>
        <v>358</v>
      </c>
      <c r="L359" s="12">
        <f>IF($H$5=B359,A359,"")</f>
        <v>358</v>
      </c>
      <c r="M359" s="12">
        <f t="shared" si="18"/>
        <v>0</v>
      </c>
      <c r="N359" s="12">
        <f>IF(ISERROR(MATCH(listes!I363,formules!$M$2:$M$501,0)),"",A359)</f>
        <v>358</v>
      </c>
      <c r="O359" s="12" t="str">
        <f>IF(ISERROR(INDEX(long,SMALL($N$2:$N$501,A359),1)),"",INDEX(long,SMALL($N$2:$N$501,A359),1))</f>
        <v/>
      </c>
      <c r="P359" s="12">
        <f>IF($I$5=C359,A359,"")</f>
        <v>358</v>
      </c>
      <c r="Q359" s="12">
        <f t="shared" si="19"/>
        <v>0</v>
      </c>
      <c r="R359" s="12" t="str">
        <f>IF(ISERROR(MATCH(listes!N363,formules!$D$2:$D$501,0)),"",formules!A359)</f>
        <v/>
      </c>
      <c r="S359" s="12" t="str">
        <f>IF(ISERROR(INDEX(haut,SMALL($R$2:$R$501,A359),1)),"",INDEX(haut,SMALL($R$2:$R$501,A359),1))</f>
        <v/>
      </c>
    </row>
    <row r="360" spans="1:19" ht="24" customHeight="1">
      <c r="A360" s="10">
        <v>359</v>
      </c>
      <c r="B360" s="3">
        <f>tab!B361</f>
        <v>0</v>
      </c>
      <c r="C360" s="3">
        <f>IF(B360=$H$5,tab!C361,"")</f>
        <v>0</v>
      </c>
      <c r="D360" s="3">
        <f>IF(C360=$I$5,tab!D361,"")</f>
        <v>0</v>
      </c>
      <c r="E360" s="11">
        <f>IF(D360=$J$5,tab!E361,"")</f>
        <v>359</v>
      </c>
      <c r="F360" s="12">
        <f t="shared" si="20"/>
        <v>359</v>
      </c>
      <c r="L360" s="12">
        <f>IF($H$5=B360,A360,"")</f>
        <v>359</v>
      </c>
      <c r="M360" s="12">
        <f t="shared" si="18"/>
        <v>0</v>
      </c>
      <c r="N360" s="12">
        <f>IF(ISERROR(MATCH(listes!I364,formules!$M$2:$M$501,0)),"",A360)</f>
        <v>359</v>
      </c>
      <c r="O360" s="12" t="str">
        <f>IF(ISERROR(INDEX(long,SMALL($N$2:$N$501,A360),1)),"",INDEX(long,SMALL($N$2:$N$501,A360),1))</f>
        <v/>
      </c>
      <c r="P360" s="12">
        <f>IF($I$5=C360,A360,"")</f>
        <v>359</v>
      </c>
      <c r="Q360" s="12">
        <f t="shared" si="19"/>
        <v>0</v>
      </c>
      <c r="R360" s="12" t="str">
        <f>IF(ISERROR(MATCH(listes!N364,formules!$D$2:$D$501,0)),"",formules!A360)</f>
        <v/>
      </c>
      <c r="S360" s="12" t="str">
        <f>IF(ISERROR(INDEX(haut,SMALL($R$2:$R$501,A360),1)),"",INDEX(haut,SMALL($R$2:$R$501,A360),1))</f>
        <v/>
      </c>
    </row>
    <row r="361" spans="1:19" ht="24" customHeight="1">
      <c r="A361" s="10">
        <v>360</v>
      </c>
      <c r="B361" s="3">
        <f>tab!B362</f>
        <v>0</v>
      </c>
      <c r="C361" s="3">
        <f>IF(B361=$H$5,tab!C362,"")</f>
        <v>0</v>
      </c>
      <c r="D361" s="3">
        <f>IF(C361=$I$5,tab!D362,"")</f>
        <v>0</v>
      </c>
      <c r="E361" s="11">
        <f>IF(D361=$J$5,tab!E362,"")</f>
        <v>360</v>
      </c>
      <c r="F361" s="12">
        <f t="shared" si="20"/>
        <v>360</v>
      </c>
      <c r="L361" s="12">
        <f>IF($H$5=B361,A361,"")</f>
        <v>360</v>
      </c>
      <c r="M361" s="12">
        <f t="shared" si="18"/>
        <v>0</v>
      </c>
      <c r="N361" s="12">
        <f>IF(ISERROR(MATCH(listes!I365,formules!$M$2:$M$501,0)),"",A361)</f>
        <v>360</v>
      </c>
      <c r="O361" s="12" t="str">
        <f>IF(ISERROR(INDEX(long,SMALL($N$2:$N$501,A361),1)),"",INDEX(long,SMALL($N$2:$N$501,A361),1))</f>
        <v/>
      </c>
      <c r="P361" s="12">
        <f>IF($I$5=C361,A361,"")</f>
        <v>360</v>
      </c>
      <c r="Q361" s="12">
        <f t="shared" si="19"/>
        <v>0</v>
      </c>
      <c r="R361" s="12" t="str">
        <f>IF(ISERROR(MATCH(listes!N365,formules!$D$2:$D$501,0)),"",formules!A361)</f>
        <v/>
      </c>
      <c r="S361" s="12" t="str">
        <f>IF(ISERROR(INDEX(haut,SMALL($R$2:$R$501,A361),1)),"",INDEX(haut,SMALL($R$2:$R$501,A361),1))</f>
        <v/>
      </c>
    </row>
    <row r="362" spans="1:19" ht="24" customHeight="1">
      <c r="A362" s="10">
        <v>361</v>
      </c>
      <c r="B362" s="3">
        <f>tab!B363</f>
        <v>0</v>
      </c>
      <c r="C362" s="3">
        <f>IF(B362=$H$5,tab!C363,"")</f>
        <v>0</v>
      </c>
      <c r="D362" s="3">
        <f>IF(C362=$I$5,tab!D363,"")</f>
        <v>0</v>
      </c>
      <c r="E362" s="11">
        <f>IF(D362=$J$5,tab!E363,"")</f>
        <v>361</v>
      </c>
      <c r="F362" s="12">
        <f t="shared" si="20"/>
        <v>361</v>
      </c>
      <c r="L362" s="12">
        <f>IF($H$5=B362,A362,"")</f>
        <v>361</v>
      </c>
      <c r="M362" s="12">
        <f t="shared" si="18"/>
        <v>0</v>
      </c>
      <c r="N362" s="12">
        <f>IF(ISERROR(MATCH(listes!I366,formules!$M$2:$M$501,0)),"",A362)</f>
        <v>361</v>
      </c>
      <c r="O362" s="12" t="str">
        <f>IF(ISERROR(INDEX(long,SMALL($N$2:$N$501,A362),1)),"",INDEX(long,SMALL($N$2:$N$501,A362),1))</f>
        <v/>
      </c>
      <c r="P362" s="12">
        <f>IF($I$5=C362,A362,"")</f>
        <v>361</v>
      </c>
      <c r="Q362" s="12">
        <f t="shared" si="19"/>
        <v>0</v>
      </c>
      <c r="R362" s="12" t="str">
        <f>IF(ISERROR(MATCH(listes!N366,formules!$D$2:$D$501,0)),"",formules!A362)</f>
        <v/>
      </c>
      <c r="S362" s="12" t="str">
        <f>IF(ISERROR(INDEX(haut,SMALL($R$2:$R$501,A362),1)),"",INDEX(haut,SMALL($R$2:$R$501,A362),1))</f>
        <v/>
      </c>
    </row>
    <row r="363" spans="1:19" ht="24" customHeight="1">
      <c r="A363" s="10">
        <v>362</v>
      </c>
      <c r="B363" s="3">
        <f>tab!B364</f>
        <v>0</v>
      </c>
      <c r="C363" s="3">
        <f>IF(B363=$H$5,tab!C364,"")</f>
        <v>0</v>
      </c>
      <c r="D363" s="3">
        <f>IF(C363=$I$5,tab!D364,"")</f>
        <v>0</v>
      </c>
      <c r="E363" s="11">
        <f>IF(D363=$J$5,tab!E364,"")</f>
        <v>362</v>
      </c>
      <c r="F363" s="12">
        <f t="shared" si="20"/>
        <v>362</v>
      </c>
      <c r="L363" s="12">
        <f>IF($H$5=B363,A363,"")</f>
        <v>362</v>
      </c>
      <c r="M363" s="12">
        <f t="shared" si="18"/>
        <v>0</v>
      </c>
      <c r="N363" s="12">
        <f>IF(ISERROR(MATCH(listes!I367,formules!$M$2:$M$501,0)),"",A363)</f>
        <v>362</v>
      </c>
      <c r="O363" s="12" t="str">
        <f>IF(ISERROR(INDEX(long,SMALL($N$2:$N$501,A363),1)),"",INDEX(long,SMALL($N$2:$N$501,A363),1))</f>
        <v/>
      </c>
      <c r="P363" s="12">
        <f>IF($I$5=C363,A363,"")</f>
        <v>362</v>
      </c>
      <c r="Q363" s="12">
        <f t="shared" si="19"/>
        <v>0</v>
      </c>
      <c r="R363" s="12" t="str">
        <f>IF(ISERROR(MATCH(listes!N367,formules!$D$2:$D$501,0)),"",formules!A363)</f>
        <v/>
      </c>
      <c r="S363" s="12" t="str">
        <f>IF(ISERROR(INDEX(haut,SMALL($R$2:$R$501,A363),1)),"",INDEX(haut,SMALL($R$2:$R$501,A363),1))</f>
        <v/>
      </c>
    </row>
    <row r="364" spans="1:19" ht="24" customHeight="1">
      <c r="A364" s="10">
        <v>363</v>
      </c>
      <c r="B364" s="3">
        <f>tab!B365</f>
        <v>0</v>
      </c>
      <c r="C364" s="3">
        <f>IF(B364=$H$5,tab!C365,"")</f>
        <v>0</v>
      </c>
      <c r="D364" s="3">
        <f>IF(C364=$I$5,tab!D365,"")</f>
        <v>0</v>
      </c>
      <c r="E364" s="11">
        <f>IF(D364=$J$5,tab!E365,"")</f>
        <v>363</v>
      </c>
      <c r="F364" s="12">
        <f t="shared" si="20"/>
        <v>363</v>
      </c>
      <c r="L364" s="12">
        <f>IF($H$5=B364,A364,"")</f>
        <v>363</v>
      </c>
      <c r="M364" s="12">
        <f t="shared" si="18"/>
        <v>0</v>
      </c>
      <c r="N364" s="12">
        <f>IF(ISERROR(MATCH(listes!I368,formules!$M$2:$M$501,0)),"",A364)</f>
        <v>363</v>
      </c>
      <c r="O364" s="12" t="str">
        <f>IF(ISERROR(INDEX(long,SMALL($N$2:$N$501,A364),1)),"",INDEX(long,SMALL($N$2:$N$501,A364),1))</f>
        <v/>
      </c>
      <c r="P364" s="12">
        <f>IF($I$5=C364,A364,"")</f>
        <v>363</v>
      </c>
      <c r="Q364" s="12">
        <f t="shared" si="19"/>
        <v>0</v>
      </c>
      <c r="R364" s="12" t="str">
        <f>IF(ISERROR(MATCH(listes!N368,formules!$D$2:$D$501,0)),"",formules!A364)</f>
        <v/>
      </c>
      <c r="S364" s="12" t="str">
        <f>IF(ISERROR(INDEX(haut,SMALL($R$2:$R$501,A364),1)),"",INDEX(haut,SMALL($R$2:$R$501,A364),1))</f>
        <v/>
      </c>
    </row>
    <row r="365" spans="1:19" ht="24" customHeight="1">
      <c r="A365" s="10">
        <v>364</v>
      </c>
      <c r="B365" s="3">
        <f>tab!B366</f>
        <v>0</v>
      </c>
      <c r="C365" s="3">
        <f>IF(B365=$H$5,tab!C366,"")</f>
        <v>0</v>
      </c>
      <c r="D365" s="3">
        <f>IF(C365=$I$5,tab!D366,"")</f>
        <v>0</v>
      </c>
      <c r="E365" s="11">
        <f>IF(D365=$J$5,tab!E366,"")</f>
        <v>364</v>
      </c>
      <c r="F365" s="12">
        <f t="shared" si="20"/>
        <v>364</v>
      </c>
      <c r="L365" s="12">
        <f>IF($H$5=B365,A365,"")</f>
        <v>364</v>
      </c>
      <c r="M365" s="12">
        <f t="shared" si="18"/>
        <v>0</v>
      </c>
      <c r="N365" s="12">
        <f>IF(ISERROR(MATCH(listes!I369,formules!$M$2:$M$501,0)),"",A365)</f>
        <v>364</v>
      </c>
      <c r="O365" s="12" t="str">
        <f>IF(ISERROR(INDEX(long,SMALL($N$2:$N$501,A365),1)),"",INDEX(long,SMALL($N$2:$N$501,A365),1))</f>
        <v/>
      </c>
      <c r="P365" s="12">
        <f>IF($I$5=C365,A365,"")</f>
        <v>364</v>
      </c>
      <c r="Q365" s="12">
        <f t="shared" si="19"/>
        <v>0</v>
      </c>
      <c r="R365" s="12" t="str">
        <f>IF(ISERROR(MATCH(listes!N369,formules!$D$2:$D$501,0)),"",formules!A365)</f>
        <v/>
      </c>
      <c r="S365" s="12" t="str">
        <f>IF(ISERROR(INDEX(haut,SMALL($R$2:$R$501,A365),1)),"",INDEX(haut,SMALL($R$2:$R$501,A365),1))</f>
        <v/>
      </c>
    </row>
    <row r="366" spans="1:19" ht="24" customHeight="1">
      <c r="A366" s="10">
        <v>365</v>
      </c>
      <c r="B366" s="3">
        <f>tab!B367</f>
        <v>0</v>
      </c>
      <c r="C366" s="3">
        <f>IF(B366=$H$5,tab!C367,"")</f>
        <v>0</v>
      </c>
      <c r="D366" s="3">
        <f>IF(C366=$I$5,tab!D367,"")</f>
        <v>0</v>
      </c>
      <c r="E366" s="11">
        <f>IF(D366=$J$5,tab!E367,"")</f>
        <v>365</v>
      </c>
      <c r="F366" s="12">
        <f t="shared" si="20"/>
        <v>365</v>
      </c>
      <c r="L366" s="12">
        <f>IF($H$5=B366,A366,"")</f>
        <v>365</v>
      </c>
      <c r="M366" s="12">
        <f t="shared" si="18"/>
        <v>0</v>
      </c>
      <c r="N366" s="12">
        <f>IF(ISERROR(MATCH(listes!I370,formules!$M$2:$M$501,0)),"",A366)</f>
        <v>365</v>
      </c>
      <c r="O366" s="12" t="str">
        <f>IF(ISERROR(INDEX(long,SMALL($N$2:$N$501,A366),1)),"",INDEX(long,SMALL($N$2:$N$501,A366),1))</f>
        <v/>
      </c>
      <c r="P366" s="12">
        <f>IF($I$5=C366,A366,"")</f>
        <v>365</v>
      </c>
      <c r="Q366" s="12">
        <f t="shared" si="19"/>
        <v>0</v>
      </c>
      <c r="R366" s="12" t="str">
        <f>IF(ISERROR(MATCH(listes!N370,formules!$D$2:$D$501,0)),"",formules!A366)</f>
        <v/>
      </c>
      <c r="S366" s="12" t="str">
        <f>IF(ISERROR(INDEX(haut,SMALL($R$2:$R$501,A366),1)),"",INDEX(haut,SMALL($R$2:$R$501,A366),1))</f>
        <v/>
      </c>
    </row>
    <row r="367" spans="1:19" ht="24" customHeight="1">
      <c r="A367" s="10">
        <v>366</v>
      </c>
      <c r="B367" s="3">
        <f>tab!B368</f>
        <v>0</v>
      </c>
      <c r="C367" s="3">
        <f>IF(B367=$H$5,tab!C368,"")</f>
        <v>0</v>
      </c>
      <c r="D367" s="3">
        <f>IF(C367=$I$5,tab!D368,"")</f>
        <v>0</v>
      </c>
      <c r="E367" s="11">
        <f>IF(D367=$J$5,tab!E368,"")</f>
        <v>366</v>
      </c>
      <c r="F367" s="12">
        <f t="shared" si="20"/>
        <v>366</v>
      </c>
      <c r="L367" s="12">
        <f>IF($H$5=B367,A367,"")</f>
        <v>366</v>
      </c>
      <c r="M367" s="12">
        <f t="shared" si="18"/>
        <v>0</v>
      </c>
      <c r="N367" s="12">
        <f>IF(ISERROR(MATCH(listes!I371,formules!$M$2:$M$501,0)),"",A367)</f>
        <v>366</v>
      </c>
      <c r="O367" s="12" t="str">
        <f>IF(ISERROR(INDEX(long,SMALL($N$2:$N$501,A367),1)),"",INDEX(long,SMALL($N$2:$N$501,A367),1))</f>
        <v/>
      </c>
      <c r="P367" s="12">
        <f>IF($I$5=C367,A367,"")</f>
        <v>366</v>
      </c>
      <c r="Q367" s="12">
        <f t="shared" si="19"/>
        <v>0</v>
      </c>
      <c r="R367" s="12" t="str">
        <f>IF(ISERROR(MATCH(listes!N371,formules!$D$2:$D$501,0)),"",formules!A367)</f>
        <v/>
      </c>
      <c r="S367" s="12" t="str">
        <f>IF(ISERROR(INDEX(haut,SMALL($R$2:$R$501,A367),1)),"",INDEX(haut,SMALL($R$2:$R$501,A367),1))</f>
        <v/>
      </c>
    </row>
    <row r="368" spans="1:19" ht="24" customHeight="1">
      <c r="A368" s="10">
        <v>367</v>
      </c>
      <c r="B368" s="3">
        <f>tab!B369</f>
        <v>0</v>
      </c>
      <c r="C368" s="3">
        <f>IF(B368=$H$5,tab!C369,"")</f>
        <v>0</v>
      </c>
      <c r="D368" s="3">
        <f>IF(C368=$I$5,tab!D369,"")</f>
        <v>0</v>
      </c>
      <c r="E368" s="11">
        <f>IF(D368=$J$5,tab!E369,"")</f>
        <v>367</v>
      </c>
      <c r="F368" s="12">
        <f t="shared" si="20"/>
        <v>367</v>
      </c>
      <c r="L368" s="12">
        <f>IF($H$5=B368,A368,"")</f>
        <v>367</v>
      </c>
      <c r="M368" s="12">
        <f t="shared" si="18"/>
        <v>0</v>
      </c>
      <c r="N368" s="12">
        <f>IF(ISERROR(MATCH(listes!I372,formules!$M$2:$M$501,0)),"",A368)</f>
        <v>367</v>
      </c>
      <c r="O368" s="12" t="str">
        <f>IF(ISERROR(INDEX(long,SMALL($N$2:$N$501,A368),1)),"",INDEX(long,SMALL($N$2:$N$501,A368),1))</f>
        <v/>
      </c>
      <c r="P368" s="12">
        <f>IF($I$5=C368,A368,"")</f>
        <v>367</v>
      </c>
      <c r="Q368" s="12">
        <f t="shared" si="19"/>
        <v>0</v>
      </c>
      <c r="R368" s="12" t="str">
        <f>IF(ISERROR(MATCH(listes!N372,formules!$D$2:$D$501,0)),"",formules!A368)</f>
        <v/>
      </c>
      <c r="S368" s="12" t="str">
        <f>IF(ISERROR(INDEX(haut,SMALL($R$2:$R$501,A368),1)),"",INDEX(haut,SMALL($R$2:$R$501,A368),1))</f>
        <v/>
      </c>
    </row>
    <row r="369" spans="1:19" ht="24" customHeight="1">
      <c r="A369" s="10">
        <v>368</v>
      </c>
      <c r="B369" s="3">
        <f>tab!B370</f>
        <v>0</v>
      </c>
      <c r="C369" s="3">
        <f>IF(B369=$H$5,tab!C370,"")</f>
        <v>0</v>
      </c>
      <c r="D369" s="3">
        <f>IF(C369=$I$5,tab!D370,"")</f>
        <v>0</v>
      </c>
      <c r="E369" s="11">
        <f>IF(D369=$J$5,tab!E370,"")</f>
        <v>368</v>
      </c>
      <c r="F369" s="12">
        <f t="shared" si="20"/>
        <v>368</v>
      </c>
      <c r="L369" s="12">
        <f>IF($H$5=B369,A369,"")</f>
        <v>368</v>
      </c>
      <c r="M369" s="12">
        <f t="shared" si="18"/>
        <v>0</v>
      </c>
      <c r="N369" s="12">
        <f>IF(ISERROR(MATCH(listes!I373,formules!$M$2:$M$501,0)),"",A369)</f>
        <v>368</v>
      </c>
      <c r="O369" s="12" t="str">
        <f>IF(ISERROR(INDEX(long,SMALL($N$2:$N$501,A369),1)),"",INDEX(long,SMALL($N$2:$N$501,A369),1))</f>
        <v/>
      </c>
      <c r="P369" s="12">
        <f>IF($I$5=C369,A369,"")</f>
        <v>368</v>
      </c>
      <c r="Q369" s="12">
        <f t="shared" si="19"/>
        <v>0</v>
      </c>
      <c r="R369" s="12" t="str">
        <f>IF(ISERROR(MATCH(listes!N373,formules!$D$2:$D$501,0)),"",formules!A369)</f>
        <v/>
      </c>
      <c r="S369" s="12" t="str">
        <f>IF(ISERROR(INDEX(haut,SMALL($R$2:$R$501,A369),1)),"",INDEX(haut,SMALL($R$2:$R$501,A369),1))</f>
        <v/>
      </c>
    </row>
    <row r="370" spans="1:19" ht="24" customHeight="1">
      <c r="A370" s="10">
        <v>369</v>
      </c>
      <c r="B370" s="3">
        <f>tab!B371</f>
        <v>0</v>
      </c>
      <c r="C370" s="3">
        <f>IF(B370=$H$5,tab!C371,"")</f>
        <v>0</v>
      </c>
      <c r="D370" s="3">
        <f>IF(C370=$I$5,tab!D371,"")</f>
        <v>0</v>
      </c>
      <c r="E370" s="11">
        <f>IF(D370=$J$5,tab!E371,"")</f>
        <v>369</v>
      </c>
      <c r="F370" s="12">
        <f t="shared" si="20"/>
        <v>369</v>
      </c>
      <c r="L370" s="12">
        <f>IF($H$5=B370,A370,"")</f>
        <v>369</v>
      </c>
      <c r="M370" s="12">
        <f t="shared" si="18"/>
        <v>0</v>
      </c>
      <c r="N370" s="12">
        <f>IF(ISERROR(MATCH(listes!I374,formules!$M$2:$M$501,0)),"",A370)</f>
        <v>369</v>
      </c>
      <c r="O370" s="12" t="str">
        <f>IF(ISERROR(INDEX(long,SMALL($N$2:$N$501,A370),1)),"",INDEX(long,SMALL($N$2:$N$501,A370),1))</f>
        <v/>
      </c>
      <c r="P370" s="12">
        <f>IF($I$5=C370,A370,"")</f>
        <v>369</v>
      </c>
      <c r="Q370" s="12">
        <f t="shared" si="19"/>
        <v>0</v>
      </c>
      <c r="R370" s="12" t="str">
        <f>IF(ISERROR(MATCH(listes!N374,formules!$D$2:$D$501,0)),"",formules!A370)</f>
        <v/>
      </c>
      <c r="S370" s="12" t="str">
        <f>IF(ISERROR(INDEX(haut,SMALL($R$2:$R$501,A370),1)),"",INDEX(haut,SMALL($R$2:$R$501,A370),1))</f>
        <v/>
      </c>
    </row>
    <row r="371" spans="1:19" ht="24" customHeight="1">
      <c r="A371" s="10">
        <v>370</v>
      </c>
      <c r="B371" s="3">
        <f>tab!B372</f>
        <v>0</v>
      </c>
      <c r="C371" s="3">
        <f>IF(B371=$H$5,tab!C372,"")</f>
        <v>0</v>
      </c>
      <c r="D371" s="3">
        <f>IF(C371=$I$5,tab!D372,"")</f>
        <v>0</v>
      </c>
      <c r="E371" s="11">
        <f>IF(D371=$J$5,tab!E372,"")</f>
        <v>370</v>
      </c>
      <c r="F371" s="12">
        <f t="shared" si="20"/>
        <v>370</v>
      </c>
      <c r="L371" s="12">
        <f>IF($H$5=B371,A371,"")</f>
        <v>370</v>
      </c>
      <c r="M371" s="12">
        <f t="shared" si="18"/>
        <v>0</v>
      </c>
      <c r="N371" s="12">
        <f>IF(ISERROR(MATCH(listes!I375,formules!$M$2:$M$501,0)),"",A371)</f>
        <v>370</v>
      </c>
      <c r="O371" s="12" t="str">
        <f>IF(ISERROR(INDEX(long,SMALL($N$2:$N$501,A371),1)),"",INDEX(long,SMALL($N$2:$N$501,A371),1))</f>
        <v/>
      </c>
      <c r="P371" s="12">
        <f>IF($I$5=C371,A371,"")</f>
        <v>370</v>
      </c>
      <c r="Q371" s="12">
        <f t="shared" si="19"/>
        <v>0</v>
      </c>
      <c r="R371" s="12" t="str">
        <f>IF(ISERROR(MATCH(listes!N375,formules!$D$2:$D$501,0)),"",formules!A371)</f>
        <v/>
      </c>
      <c r="S371" s="12" t="str">
        <f>IF(ISERROR(INDEX(haut,SMALL($R$2:$R$501,A371),1)),"",INDEX(haut,SMALL($R$2:$R$501,A371),1))</f>
        <v/>
      </c>
    </row>
    <row r="372" spans="1:19" ht="24" customHeight="1">
      <c r="A372" s="10">
        <v>371</v>
      </c>
      <c r="B372" s="3">
        <f>tab!B373</f>
        <v>0</v>
      </c>
      <c r="C372" s="3">
        <f>IF(B372=$H$5,tab!C373,"")</f>
        <v>0</v>
      </c>
      <c r="D372" s="3">
        <f>IF(C372=$I$5,tab!D373,"")</f>
        <v>0</v>
      </c>
      <c r="E372" s="11">
        <f>IF(D372=$J$5,tab!E373,"")</f>
        <v>371</v>
      </c>
      <c r="F372" s="12">
        <f t="shared" si="20"/>
        <v>371</v>
      </c>
      <c r="L372" s="12">
        <f>IF($H$5=B372,A372,"")</f>
        <v>371</v>
      </c>
      <c r="M372" s="12">
        <f t="shared" si="18"/>
        <v>0</v>
      </c>
      <c r="N372" s="12">
        <f>IF(ISERROR(MATCH(listes!I376,formules!$M$2:$M$501,0)),"",A372)</f>
        <v>371</v>
      </c>
      <c r="O372" s="12" t="str">
        <f>IF(ISERROR(INDEX(long,SMALL($N$2:$N$501,A372),1)),"",INDEX(long,SMALL($N$2:$N$501,A372),1))</f>
        <v/>
      </c>
      <c r="P372" s="12">
        <f>IF($I$5=C372,A372,"")</f>
        <v>371</v>
      </c>
      <c r="Q372" s="12">
        <f t="shared" si="19"/>
        <v>0</v>
      </c>
      <c r="R372" s="12" t="str">
        <f>IF(ISERROR(MATCH(listes!N376,formules!$D$2:$D$501,0)),"",formules!A372)</f>
        <v/>
      </c>
      <c r="S372" s="12" t="str">
        <f>IF(ISERROR(INDEX(haut,SMALL($R$2:$R$501,A372),1)),"",INDEX(haut,SMALL($R$2:$R$501,A372),1))</f>
        <v/>
      </c>
    </row>
    <row r="373" spans="1:19" ht="24" customHeight="1">
      <c r="A373" s="10">
        <v>372</v>
      </c>
      <c r="B373" s="3">
        <f>tab!B374</f>
        <v>0</v>
      </c>
      <c r="C373" s="3">
        <f>IF(B373=$H$5,tab!C374,"")</f>
        <v>0</v>
      </c>
      <c r="D373" s="3">
        <f>IF(C373=$I$5,tab!D374,"")</f>
        <v>0</v>
      </c>
      <c r="E373" s="11">
        <f>IF(D373=$J$5,tab!E374,"")</f>
        <v>372</v>
      </c>
      <c r="F373" s="12">
        <f t="shared" si="20"/>
        <v>372</v>
      </c>
      <c r="L373" s="12">
        <f>IF($H$5=B373,A373,"")</f>
        <v>372</v>
      </c>
      <c r="M373" s="12">
        <f t="shared" si="18"/>
        <v>0</v>
      </c>
      <c r="N373" s="12">
        <f>IF(ISERROR(MATCH(listes!I377,formules!$M$2:$M$501,0)),"",A373)</f>
        <v>372</v>
      </c>
      <c r="O373" s="12" t="str">
        <f>IF(ISERROR(INDEX(long,SMALL($N$2:$N$501,A373),1)),"",INDEX(long,SMALL($N$2:$N$501,A373),1))</f>
        <v/>
      </c>
      <c r="P373" s="12">
        <f>IF($I$5=C373,A373,"")</f>
        <v>372</v>
      </c>
      <c r="Q373" s="12">
        <f t="shared" si="19"/>
        <v>0</v>
      </c>
      <c r="R373" s="12" t="str">
        <f>IF(ISERROR(MATCH(listes!N377,formules!$D$2:$D$501,0)),"",formules!A373)</f>
        <v/>
      </c>
      <c r="S373" s="12" t="str">
        <f>IF(ISERROR(INDEX(haut,SMALL($R$2:$R$501,A373),1)),"",INDEX(haut,SMALL($R$2:$R$501,A373),1))</f>
        <v/>
      </c>
    </row>
    <row r="374" spans="1:19" ht="24" customHeight="1">
      <c r="A374" s="10">
        <v>373</v>
      </c>
      <c r="B374" s="3">
        <f>tab!B375</f>
        <v>0</v>
      </c>
      <c r="C374" s="3">
        <f>IF(B374=$H$5,tab!C375,"")</f>
        <v>0</v>
      </c>
      <c r="D374" s="3">
        <f>IF(C374=$I$5,tab!D375,"")</f>
        <v>0</v>
      </c>
      <c r="E374" s="11">
        <f>IF(D374=$J$5,tab!E375,"")</f>
        <v>373</v>
      </c>
      <c r="F374" s="12">
        <f t="shared" si="20"/>
        <v>373</v>
      </c>
      <c r="L374" s="12">
        <f>IF($H$5=B374,A374,"")</f>
        <v>373</v>
      </c>
      <c r="M374" s="12">
        <f t="shared" si="18"/>
        <v>0</v>
      </c>
      <c r="N374" s="12">
        <f>IF(ISERROR(MATCH(listes!I378,formules!$M$2:$M$501,0)),"",A374)</f>
        <v>373</v>
      </c>
      <c r="O374" s="12" t="str">
        <f>IF(ISERROR(INDEX(long,SMALL($N$2:$N$501,A374),1)),"",INDEX(long,SMALL($N$2:$N$501,A374),1))</f>
        <v/>
      </c>
      <c r="P374" s="12">
        <f>IF($I$5=C374,A374,"")</f>
        <v>373</v>
      </c>
      <c r="Q374" s="12">
        <f t="shared" si="19"/>
        <v>0</v>
      </c>
      <c r="R374" s="12" t="str">
        <f>IF(ISERROR(MATCH(listes!N378,formules!$D$2:$D$501,0)),"",formules!A374)</f>
        <v/>
      </c>
      <c r="S374" s="12" t="str">
        <f>IF(ISERROR(INDEX(haut,SMALL($R$2:$R$501,A374),1)),"",INDEX(haut,SMALL($R$2:$R$501,A374),1))</f>
        <v/>
      </c>
    </row>
    <row r="375" spans="1:19" ht="24" customHeight="1">
      <c r="A375" s="10">
        <v>374</v>
      </c>
      <c r="B375" s="3">
        <f>tab!B376</f>
        <v>0</v>
      </c>
      <c r="C375" s="3">
        <f>IF(B375=$H$5,tab!C376,"")</f>
        <v>0</v>
      </c>
      <c r="D375" s="3">
        <f>IF(C375=$I$5,tab!D376,"")</f>
        <v>0</v>
      </c>
      <c r="E375" s="11">
        <f>IF(D375=$J$5,tab!E376,"")</f>
        <v>374</v>
      </c>
      <c r="F375" s="12">
        <f t="shared" si="20"/>
        <v>374</v>
      </c>
      <c r="L375" s="12">
        <f>IF($H$5=B375,A375,"")</f>
        <v>374</v>
      </c>
      <c r="M375" s="12">
        <f t="shared" si="18"/>
        <v>0</v>
      </c>
      <c r="N375" s="12">
        <f>IF(ISERROR(MATCH(listes!I379,formules!$M$2:$M$501,0)),"",A375)</f>
        <v>374</v>
      </c>
      <c r="O375" s="12" t="str">
        <f>IF(ISERROR(INDEX(long,SMALL($N$2:$N$501,A375),1)),"",INDEX(long,SMALL($N$2:$N$501,A375),1))</f>
        <v/>
      </c>
      <c r="P375" s="12">
        <f>IF($I$5=C375,A375,"")</f>
        <v>374</v>
      </c>
      <c r="Q375" s="12">
        <f t="shared" si="19"/>
        <v>0</v>
      </c>
      <c r="R375" s="12" t="str">
        <f>IF(ISERROR(MATCH(listes!N379,formules!$D$2:$D$501,0)),"",formules!A375)</f>
        <v/>
      </c>
      <c r="S375" s="12" t="str">
        <f>IF(ISERROR(INDEX(haut,SMALL($R$2:$R$501,A375),1)),"",INDEX(haut,SMALL($R$2:$R$501,A375),1))</f>
        <v/>
      </c>
    </row>
    <row r="376" spans="1:19" ht="24" customHeight="1">
      <c r="A376" s="10">
        <v>375</v>
      </c>
      <c r="B376" s="3">
        <f>tab!B377</f>
        <v>0</v>
      </c>
      <c r="C376" s="3">
        <f>IF(B376=$H$5,tab!C377,"")</f>
        <v>0</v>
      </c>
      <c r="D376" s="3">
        <f>IF(C376=$I$5,tab!D377,"")</f>
        <v>0</v>
      </c>
      <c r="E376" s="11">
        <f>IF(D376=$J$5,tab!E377,"")</f>
        <v>375</v>
      </c>
      <c r="F376" s="12">
        <f t="shared" si="20"/>
        <v>375</v>
      </c>
      <c r="L376" s="12">
        <f>IF($H$5=B376,A376,"")</f>
        <v>375</v>
      </c>
      <c r="M376" s="12">
        <f t="shared" si="18"/>
        <v>0</v>
      </c>
      <c r="N376" s="12">
        <f>IF(ISERROR(MATCH(listes!I380,formules!$M$2:$M$501,0)),"",A376)</f>
        <v>375</v>
      </c>
      <c r="O376" s="12" t="str">
        <f>IF(ISERROR(INDEX(long,SMALL($N$2:$N$501,A376),1)),"",INDEX(long,SMALL($N$2:$N$501,A376),1))</f>
        <v/>
      </c>
      <c r="P376" s="12">
        <f>IF($I$5=C376,A376,"")</f>
        <v>375</v>
      </c>
      <c r="Q376" s="12">
        <f t="shared" si="19"/>
        <v>0</v>
      </c>
      <c r="R376" s="12" t="str">
        <f>IF(ISERROR(MATCH(listes!N380,formules!$D$2:$D$501,0)),"",formules!A376)</f>
        <v/>
      </c>
      <c r="S376" s="12" t="str">
        <f>IF(ISERROR(INDEX(haut,SMALL($R$2:$R$501,A376),1)),"",INDEX(haut,SMALL($R$2:$R$501,A376),1))</f>
        <v/>
      </c>
    </row>
    <row r="377" spans="1:19" ht="24" customHeight="1">
      <c r="A377" s="10">
        <v>376</v>
      </c>
      <c r="B377" s="3">
        <f>tab!B378</f>
        <v>0</v>
      </c>
      <c r="C377" s="3">
        <f>IF(B377=$H$5,tab!C378,"")</f>
        <v>0</v>
      </c>
      <c r="D377" s="3">
        <f>IF(C377=$I$5,tab!D378,"")</f>
        <v>0</v>
      </c>
      <c r="E377" s="11">
        <f>IF(D377=$J$5,tab!E378,"")</f>
        <v>376</v>
      </c>
      <c r="F377" s="12">
        <f t="shared" si="20"/>
        <v>376</v>
      </c>
      <c r="L377" s="12">
        <f>IF($H$5=B377,A377,"")</f>
        <v>376</v>
      </c>
      <c r="M377" s="12">
        <f t="shared" si="18"/>
        <v>0</v>
      </c>
      <c r="N377" s="12">
        <f>IF(ISERROR(MATCH(listes!I381,formules!$M$2:$M$501,0)),"",A377)</f>
        <v>376</v>
      </c>
      <c r="O377" s="12" t="str">
        <f>IF(ISERROR(INDEX(long,SMALL($N$2:$N$501,A377),1)),"",INDEX(long,SMALL($N$2:$N$501,A377),1))</f>
        <v/>
      </c>
      <c r="P377" s="12">
        <f>IF($I$5=C377,A377,"")</f>
        <v>376</v>
      </c>
      <c r="Q377" s="12">
        <f t="shared" si="19"/>
        <v>0</v>
      </c>
      <c r="R377" s="12" t="str">
        <f>IF(ISERROR(MATCH(listes!N381,formules!$D$2:$D$501,0)),"",formules!A377)</f>
        <v/>
      </c>
      <c r="S377" s="12" t="str">
        <f>IF(ISERROR(INDEX(haut,SMALL($R$2:$R$501,A377),1)),"",INDEX(haut,SMALL($R$2:$R$501,A377),1))</f>
        <v/>
      </c>
    </row>
    <row r="378" spans="1:19" ht="24" customHeight="1">
      <c r="A378" s="10">
        <v>377</v>
      </c>
      <c r="B378" s="3">
        <f>tab!B379</f>
        <v>0</v>
      </c>
      <c r="C378" s="3">
        <f>IF(B378=$H$5,tab!C379,"")</f>
        <v>0</v>
      </c>
      <c r="D378" s="3">
        <f>IF(C378=$I$5,tab!D379,"")</f>
        <v>0</v>
      </c>
      <c r="E378" s="11">
        <f>IF(D378=$J$5,tab!E379,"")</f>
        <v>377</v>
      </c>
      <c r="F378" s="12">
        <f t="shared" si="20"/>
        <v>377</v>
      </c>
      <c r="L378" s="12">
        <f>IF($H$5=B378,A378,"")</f>
        <v>377</v>
      </c>
      <c r="M378" s="12">
        <f t="shared" si="18"/>
        <v>0</v>
      </c>
      <c r="N378" s="12">
        <f>IF(ISERROR(MATCH(listes!I382,formules!$M$2:$M$501,0)),"",A378)</f>
        <v>377</v>
      </c>
      <c r="O378" s="12" t="str">
        <f>IF(ISERROR(INDEX(long,SMALL($N$2:$N$501,A378),1)),"",INDEX(long,SMALL($N$2:$N$501,A378),1))</f>
        <v/>
      </c>
      <c r="P378" s="12">
        <f>IF($I$5=C378,A378,"")</f>
        <v>377</v>
      </c>
      <c r="Q378" s="12">
        <f t="shared" si="19"/>
        <v>0</v>
      </c>
      <c r="R378" s="12" t="str">
        <f>IF(ISERROR(MATCH(listes!N382,formules!$D$2:$D$501,0)),"",formules!A378)</f>
        <v/>
      </c>
      <c r="S378" s="12" t="str">
        <f>IF(ISERROR(INDEX(haut,SMALL($R$2:$R$501,A378),1)),"",INDEX(haut,SMALL($R$2:$R$501,A378),1))</f>
        <v/>
      </c>
    </row>
    <row r="379" spans="1:19" ht="24" customHeight="1">
      <c r="A379" s="10">
        <v>378</v>
      </c>
      <c r="B379" s="3">
        <f>tab!B380</f>
        <v>0</v>
      </c>
      <c r="C379" s="3">
        <f>IF(B379=$H$5,tab!C380,"")</f>
        <v>0</v>
      </c>
      <c r="D379" s="3">
        <f>IF(C379=$I$5,tab!D380,"")</f>
        <v>0</v>
      </c>
      <c r="E379" s="11">
        <f>IF(D379=$J$5,tab!E380,"")</f>
        <v>378</v>
      </c>
      <c r="F379" s="12">
        <f t="shared" si="20"/>
        <v>378</v>
      </c>
      <c r="L379" s="12">
        <f>IF($H$5=B379,A379,"")</f>
        <v>378</v>
      </c>
      <c r="M379" s="12">
        <f t="shared" si="18"/>
        <v>0</v>
      </c>
      <c r="N379" s="12">
        <f>IF(ISERROR(MATCH(listes!I383,formules!$M$2:$M$501,0)),"",A379)</f>
        <v>378</v>
      </c>
      <c r="O379" s="12" t="str">
        <f>IF(ISERROR(INDEX(long,SMALL($N$2:$N$501,A379),1)),"",INDEX(long,SMALL($N$2:$N$501,A379),1))</f>
        <v/>
      </c>
      <c r="P379" s="12">
        <f>IF($I$5=C379,A379,"")</f>
        <v>378</v>
      </c>
      <c r="Q379" s="12">
        <f t="shared" si="19"/>
        <v>0</v>
      </c>
      <c r="R379" s="12" t="str">
        <f>IF(ISERROR(MATCH(listes!N383,formules!$D$2:$D$501,0)),"",formules!A379)</f>
        <v/>
      </c>
      <c r="S379" s="12" t="str">
        <f>IF(ISERROR(INDEX(haut,SMALL($R$2:$R$501,A379),1)),"",INDEX(haut,SMALL($R$2:$R$501,A379),1))</f>
        <v/>
      </c>
    </row>
    <row r="380" spans="1:19" ht="24" customHeight="1">
      <c r="A380" s="10">
        <v>379</v>
      </c>
      <c r="B380" s="3">
        <f>tab!B381</f>
        <v>0</v>
      </c>
      <c r="C380" s="3">
        <f>IF(B380=$H$5,tab!C381,"")</f>
        <v>0</v>
      </c>
      <c r="D380" s="3">
        <f>IF(C380=$I$5,tab!D381,"")</f>
        <v>0</v>
      </c>
      <c r="E380" s="11">
        <f>IF(D380=$J$5,tab!E381,"")</f>
        <v>379</v>
      </c>
      <c r="F380" s="12">
        <f t="shared" si="20"/>
        <v>379</v>
      </c>
      <c r="L380" s="12">
        <f>IF($H$5=B380,A380,"")</f>
        <v>379</v>
      </c>
      <c r="M380" s="12">
        <f t="shared" si="18"/>
        <v>0</v>
      </c>
      <c r="N380" s="12">
        <f>IF(ISERROR(MATCH(listes!I384,formules!$M$2:$M$501,0)),"",A380)</f>
        <v>379</v>
      </c>
      <c r="O380" s="12" t="str">
        <f>IF(ISERROR(INDEX(long,SMALL($N$2:$N$501,A380),1)),"",INDEX(long,SMALL($N$2:$N$501,A380),1))</f>
        <v/>
      </c>
      <c r="P380" s="12">
        <f>IF($I$5=C380,A380,"")</f>
        <v>379</v>
      </c>
      <c r="Q380" s="12">
        <f t="shared" si="19"/>
        <v>0</v>
      </c>
      <c r="R380" s="12" t="str">
        <f>IF(ISERROR(MATCH(listes!N384,formules!$D$2:$D$501,0)),"",formules!A380)</f>
        <v/>
      </c>
      <c r="S380" s="12" t="str">
        <f>IF(ISERROR(INDEX(haut,SMALL($R$2:$R$501,A380),1)),"",INDEX(haut,SMALL($R$2:$R$501,A380),1))</f>
        <v/>
      </c>
    </row>
    <row r="381" spans="1:19" ht="24" customHeight="1">
      <c r="A381" s="10">
        <v>380</v>
      </c>
      <c r="B381" s="3">
        <f>tab!B382</f>
        <v>0</v>
      </c>
      <c r="C381" s="3">
        <f>IF(B381=$H$5,tab!C382,"")</f>
        <v>0</v>
      </c>
      <c r="D381" s="3">
        <f>IF(C381=$I$5,tab!D382,"")</f>
        <v>0</v>
      </c>
      <c r="E381" s="11">
        <f>IF(D381=$J$5,tab!E382,"")</f>
        <v>380</v>
      </c>
      <c r="F381" s="12">
        <f t="shared" si="20"/>
        <v>380</v>
      </c>
      <c r="L381" s="12">
        <f>IF($H$5=B381,A381,"")</f>
        <v>380</v>
      </c>
      <c r="M381" s="12">
        <f t="shared" si="18"/>
        <v>0</v>
      </c>
      <c r="N381" s="12">
        <f>IF(ISERROR(MATCH(listes!I385,formules!$M$2:$M$501,0)),"",A381)</f>
        <v>380</v>
      </c>
      <c r="O381" s="12" t="str">
        <f>IF(ISERROR(INDEX(long,SMALL($N$2:$N$501,A381),1)),"",INDEX(long,SMALL($N$2:$N$501,A381),1))</f>
        <v/>
      </c>
      <c r="P381" s="12">
        <f>IF($I$5=C381,A381,"")</f>
        <v>380</v>
      </c>
      <c r="Q381" s="12">
        <f t="shared" si="19"/>
        <v>0</v>
      </c>
      <c r="R381" s="12" t="str">
        <f>IF(ISERROR(MATCH(listes!N385,formules!$D$2:$D$501,0)),"",formules!A381)</f>
        <v/>
      </c>
      <c r="S381" s="12" t="str">
        <f>IF(ISERROR(INDEX(haut,SMALL($R$2:$R$501,A381),1)),"",INDEX(haut,SMALL($R$2:$R$501,A381),1))</f>
        <v/>
      </c>
    </row>
    <row r="382" spans="1:19" ht="24" customHeight="1">
      <c r="A382" s="10">
        <v>381</v>
      </c>
      <c r="B382" s="3">
        <f>tab!B383</f>
        <v>0</v>
      </c>
      <c r="C382" s="3">
        <f>IF(B382=$H$5,tab!C383,"")</f>
        <v>0</v>
      </c>
      <c r="D382" s="3">
        <f>IF(C382=$I$5,tab!D383,"")</f>
        <v>0</v>
      </c>
      <c r="E382" s="11">
        <f>IF(D382=$J$5,tab!E383,"")</f>
        <v>381</v>
      </c>
      <c r="F382" s="12">
        <f t="shared" si="20"/>
        <v>381</v>
      </c>
      <c r="L382" s="12">
        <f>IF($H$5=B382,A382,"")</f>
        <v>381</v>
      </c>
      <c r="M382" s="12">
        <f t="shared" si="18"/>
        <v>0</v>
      </c>
      <c r="N382" s="12">
        <f>IF(ISERROR(MATCH(listes!I386,formules!$M$2:$M$501,0)),"",A382)</f>
        <v>381</v>
      </c>
      <c r="O382" s="12" t="str">
        <f>IF(ISERROR(INDEX(long,SMALL($N$2:$N$501,A382),1)),"",INDEX(long,SMALL($N$2:$N$501,A382),1))</f>
        <v/>
      </c>
      <c r="P382" s="12">
        <f>IF($I$5=C382,A382,"")</f>
        <v>381</v>
      </c>
      <c r="Q382" s="12">
        <f t="shared" si="19"/>
        <v>0</v>
      </c>
      <c r="R382" s="12" t="str">
        <f>IF(ISERROR(MATCH(listes!N386,formules!$D$2:$D$501,0)),"",formules!A382)</f>
        <v/>
      </c>
      <c r="S382" s="12" t="str">
        <f>IF(ISERROR(INDEX(haut,SMALL($R$2:$R$501,A382),1)),"",INDEX(haut,SMALL($R$2:$R$501,A382),1))</f>
        <v/>
      </c>
    </row>
    <row r="383" spans="1:19" ht="24" customHeight="1">
      <c r="A383" s="10">
        <v>382</v>
      </c>
      <c r="B383" s="3">
        <f>tab!B384</f>
        <v>0</v>
      </c>
      <c r="C383" s="3">
        <f>IF(B383=$H$5,tab!C384,"")</f>
        <v>0</v>
      </c>
      <c r="D383" s="3">
        <f>IF(C383=$I$5,tab!D384,"")</f>
        <v>0</v>
      </c>
      <c r="E383" s="11">
        <f>IF(D383=$J$5,tab!E384,"")</f>
        <v>382</v>
      </c>
      <c r="F383" s="12">
        <f t="shared" si="20"/>
        <v>382</v>
      </c>
      <c r="L383" s="12">
        <f>IF($H$5=B383,A383,"")</f>
        <v>382</v>
      </c>
      <c r="M383" s="12">
        <f t="shared" si="18"/>
        <v>0</v>
      </c>
      <c r="N383" s="12">
        <f>IF(ISERROR(MATCH(listes!I387,formules!$M$2:$M$501,0)),"",A383)</f>
        <v>382</v>
      </c>
      <c r="O383" s="12" t="str">
        <f>IF(ISERROR(INDEX(long,SMALL($N$2:$N$501,A383),1)),"",INDEX(long,SMALL($N$2:$N$501,A383),1))</f>
        <v/>
      </c>
      <c r="P383" s="12">
        <f>IF($I$5=C383,A383,"")</f>
        <v>382</v>
      </c>
      <c r="Q383" s="12">
        <f t="shared" si="19"/>
        <v>0</v>
      </c>
      <c r="R383" s="12" t="str">
        <f>IF(ISERROR(MATCH(listes!N387,formules!$D$2:$D$501,0)),"",formules!A383)</f>
        <v/>
      </c>
      <c r="S383" s="12" t="str">
        <f>IF(ISERROR(INDEX(haut,SMALL($R$2:$R$501,A383),1)),"",INDEX(haut,SMALL($R$2:$R$501,A383),1))</f>
        <v/>
      </c>
    </row>
    <row r="384" spans="1:19" ht="24" customHeight="1">
      <c r="A384" s="10">
        <v>383</v>
      </c>
      <c r="B384" s="3">
        <f>tab!B385</f>
        <v>0</v>
      </c>
      <c r="C384" s="3">
        <f>IF(B384=$H$5,tab!C385,"")</f>
        <v>0</v>
      </c>
      <c r="D384" s="3">
        <f>IF(C384=$I$5,tab!D385,"")</f>
        <v>0</v>
      </c>
      <c r="E384" s="11">
        <f>IF(D384=$J$5,tab!E385,"")</f>
        <v>383</v>
      </c>
      <c r="F384" s="12">
        <f t="shared" si="20"/>
        <v>383</v>
      </c>
      <c r="L384" s="12">
        <f>IF($H$5=B384,A384,"")</f>
        <v>383</v>
      </c>
      <c r="M384" s="12">
        <f t="shared" si="18"/>
        <v>0</v>
      </c>
      <c r="N384" s="12">
        <f>IF(ISERROR(MATCH(listes!I388,formules!$M$2:$M$501,0)),"",A384)</f>
        <v>383</v>
      </c>
      <c r="O384" s="12" t="str">
        <f>IF(ISERROR(INDEX(long,SMALL($N$2:$N$501,A384),1)),"",INDEX(long,SMALL($N$2:$N$501,A384),1))</f>
        <v/>
      </c>
      <c r="P384" s="12">
        <f>IF($I$5=C384,A384,"")</f>
        <v>383</v>
      </c>
      <c r="Q384" s="12">
        <f t="shared" si="19"/>
        <v>0</v>
      </c>
      <c r="R384" s="12" t="str">
        <f>IF(ISERROR(MATCH(listes!N388,formules!$D$2:$D$501,0)),"",formules!A384)</f>
        <v/>
      </c>
      <c r="S384" s="12" t="str">
        <f>IF(ISERROR(INDEX(haut,SMALL($R$2:$R$501,A384),1)),"",INDEX(haut,SMALL($R$2:$R$501,A384),1))</f>
        <v/>
      </c>
    </row>
    <row r="385" spans="1:19" ht="24" customHeight="1">
      <c r="A385" s="10">
        <v>384</v>
      </c>
      <c r="B385" s="3">
        <f>tab!B386</f>
        <v>0</v>
      </c>
      <c r="C385" s="3">
        <f>IF(B385=$H$5,tab!C386,"")</f>
        <v>0</v>
      </c>
      <c r="D385" s="3">
        <f>IF(C385=$I$5,tab!D386,"")</f>
        <v>0</v>
      </c>
      <c r="E385" s="11">
        <f>IF(D385=$J$5,tab!E386,"")</f>
        <v>384</v>
      </c>
      <c r="F385" s="12">
        <f t="shared" si="20"/>
        <v>384</v>
      </c>
      <c r="L385" s="12">
        <f>IF($H$5=B385,A385,"")</f>
        <v>384</v>
      </c>
      <c r="M385" s="12">
        <f t="shared" si="18"/>
        <v>0</v>
      </c>
      <c r="N385" s="12">
        <f>IF(ISERROR(MATCH(listes!I389,formules!$M$2:$M$501,0)),"",A385)</f>
        <v>384</v>
      </c>
      <c r="O385" s="12" t="str">
        <f>IF(ISERROR(INDEX(long,SMALL($N$2:$N$501,A385),1)),"",INDEX(long,SMALL($N$2:$N$501,A385),1))</f>
        <v/>
      </c>
      <c r="P385" s="12">
        <f>IF($I$5=C385,A385,"")</f>
        <v>384</v>
      </c>
      <c r="Q385" s="12">
        <f t="shared" si="19"/>
        <v>0</v>
      </c>
      <c r="R385" s="12" t="str">
        <f>IF(ISERROR(MATCH(listes!N389,formules!$D$2:$D$501,0)),"",formules!A385)</f>
        <v/>
      </c>
      <c r="S385" s="12" t="str">
        <f>IF(ISERROR(INDEX(haut,SMALL($R$2:$R$501,A385),1)),"",INDEX(haut,SMALL($R$2:$R$501,A385),1))</f>
        <v/>
      </c>
    </row>
    <row r="386" spans="1:19" ht="24" customHeight="1">
      <c r="A386" s="10">
        <v>385</v>
      </c>
      <c r="B386" s="3">
        <f>tab!B387</f>
        <v>0</v>
      </c>
      <c r="C386" s="3">
        <f>IF(B386=$H$5,tab!C387,"")</f>
        <v>0</v>
      </c>
      <c r="D386" s="3">
        <f>IF(C386=$I$5,tab!D387,"")</f>
        <v>0</v>
      </c>
      <c r="E386" s="11">
        <f>IF(D386=$J$5,tab!E387,"")</f>
        <v>385</v>
      </c>
      <c r="F386" s="12">
        <f t="shared" si="20"/>
        <v>385</v>
      </c>
      <c r="L386" s="12">
        <f>IF($H$5=B386,A386,"")</f>
        <v>385</v>
      </c>
      <c r="M386" s="12">
        <f t="shared" si="18"/>
        <v>0</v>
      </c>
      <c r="N386" s="12">
        <f>IF(ISERROR(MATCH(listes!I390,formules!$M$2:$M$501,0)),"",A386)</f>
        <v>385</v>
      </c>
      <c r="O386" s="12" t="str">
        <f>IF(ISERROR(INDEX(long,SMALL($N$2:$N$501,A386),1)),"",INDEX(long,SMALL($N$2:$N$501,A386),1))</f>
        <v/>
      </c>
      <c r="P386" s="12">
        <f>IF($I$5=C386,A386,"")</f>
        <v>385</v>
      </c>
      <c r="Q386" s="12">
        <f t="shared" si="19"/>
        <v>0</v>
      </c>
      <c r="R386" s="12" t="str">
        <f>IF(ISERROR(MATCH(listes!N390,formules!$D$2:$D$501,0)),"",formules!A386)</f>
        <v/>
      </c>
      <c r="S386" s="12" t="str">
        <f>IF(ISERROR(INDEX(haut,SMALL($R$2:$R$501,A386),1)),"",INDEX(haut,SMALL($R$2:$R$501,A386),1))</f>
        <v/>
      </c>
    </row>
    <row r="387" spans="1:19" ht="24" customHeight="1">
      <c r="A387" s="10">
        <v>386</v>
      </c>
      <c r="B387" s="3">
        <f>tab!B388</f>
        <v>0</v>
      </c>
      <c r="C387" s="3">
        <f>IF(B387=$H$5,tab!C388,"")</f>
        <v>0</v>
      </c>
      <c r="D387" s="3">
        <f>IF(C387=$I$5,tab!D388,"")</f>
        <v>0</v>
      </c>
      <c r="E387" s="11">
        <f>IF(D387=$J$5,tab!E388,"")</f>
        <v>386</v>
      </c>
      <c r="F387" s="12">
        <f t="shared" si="20"/>
        <v>386</v>
      </c>
      <c r="L387" s="12">
        <f>IF($H$5=B387,A387,"")</f>
        <v>386</v>
      </c>
      <c r="M387" s="12">
        <f t="shared" si="18"/>
        <v>0</v>
      </c>
      <c r="N387" s="12">
        <f>IF(ISERROR(MATCH(listes!I391,formules!$M$2:$M$501,0)),"",A387)</f>
        <v>386</v>
      </c>
      <c r="O387" s="12" t="str">
        <f>IF(ISERROR(INDEX(long,SMALL($N$2:$N$501,A387),1)),"",INDEX(long,SMALL($N$2:$N$501,A387),1))</f>
        <v/>
      </c>
      <c r="P387" s="12">
        <f>IF($I$5=C387,A387,"")</f>
        <v>386</v>
      </c>
      <c r="Q387" s="12">
        <f t="shared" si="19"/>
        <v>0</v>
      </c>
      <c r="R387" s="12" t="str">
        <f>IF(ISERROR(MATCH(listes!N391,formules!$D$2:$D$501,0)),"",formules!A387)</f>
        <v/>
      </c>
      <c r="S387" s="12" t="str">
        <f>IF(ISERROR(INDEX(haut,SMALL($R$2:$R$501,A387),1)),"",INDEX(haut,SMALL($R$2:$R$501,A387),1))</f>
        <v/>
      </c>
    </row>
    <row r="388" spans="1:19" ht="24" customHeight="1">
      <c r="A388" s="10">
        <v>387</v>
      </c>
      <c r="B388" s="3">
        <f>tab!B389</f>
        <v>0</v>
      </c>
      <c r="C388" s="3">
        <f>IF(B388=$H$5,tab!C389,"")</f>
        <v>0</v>
      </c>
      <c r="D388" s="3">
        <f>IF(C388=$I$5,tab!D389,"")</f>
        <v>0</v>
      </c>
      <c r="E388" s="11">
        <f>IF(D388=$J$5,tab!E389,"")</f>
        <v>387</v>
      </c>
      <c r="F388" s="12">
        <f t="shared" si="20"/>
        <v>387</v>
      </c>
      <c r="L388" s="12">
        <f>IF($H$5=B388,A388,"")</f>
        <v>387</v>
      </c>
      <c r="M388" s="12">
        <f t="shared" si="18"/>
        <v>0</v>
      </c>
      <c r="N388" s="12">
        <f>IF(ISERROR(MATCH(listes!I392,formules!$M$2:$M$501,0)),"",A388)</f>
        <v>387</v>
      </c>
      <c r="O388" s="12" t="str">
        <f>IF(ISERROR(INDEX(long,SMALL($N$2:$N$501,A388),1)),"",INDEX(long,SMALL($N$2:$N$501,A388),1))</f>
        <v/>
      </c>
      <c r="P388" s="12">
        <f>IF($I$5=C388,A388,"")</f>
        <v>387</v>
      </c>
      <c r="Q388" s="12">
        <f t="shared" si="19"/>
        <v>0</v>
      </c>
      <c r="R388" s="12" t="str">
        <f>IF(ISERROR(MATCH(listes!N392,formules!$D$2:$D$501,0)),"",formules!A388)</f>
        <v/>
      </c>
      <c r="S388" s="12" t="str">
        <f>IF(ISERROR(INDEX(haut,SMALL($R$2:$R$501,A388),1)),"",INDEX(haut,SMALL($R$2:$R$501,A388),1))</f>
        <v/>
      </c>
    </row>
    <row r="389" spans="1:19" ht="24" customHeight="1">
      <c r="A389" s="10">
        <v>388</v>
      </c>
      <c r="B389" s="3">
        <f>tab!B390</f>
        <v>0</v>
      </c>
      <c r="C389" s="3">
        <f>IF(B389=$H$5,tab!C390,"")</f>
        <v>0</v>
      </c>
      <c r="D389" s="3">
        <f>IF(C389=$I$5,tab!D390,"")</f>
        <v>0</v>
      </c>
      <c r="E389" s="11">
        <f>IF(D389=$J$5,tab!E390,"")</f>
        <v>388</v>
      </c>
      <c r="F389" s="12">
        <f t="shared" si="20"/>
        <v>388</v>
      </c>
      <c r="L389" s="12">
        <f>IF($H$5=B389,A389,"")</f>
        <v>388</v>
      </c>
      <c r="M389" s="12">
        <f t="shared" si="18"/>
        <v>0</v>
      </c>
      <c r="N389" s="12">
        <f>IF(ISERROR(MATCH(listes!I393,formules!$M$2:$M$501,0)),"",A389)</f>
        <v>388</v>
      </c>
      <c r="O389" s="12" t="str">
        <f>IF(ISERROR(INDEX(long,SMALL($N$2:$N$501,A389),1)),"",INDEX(long,SMALL($N$2:$N$501,A389),1))</f>
        <v/>
      </c>
      <c r="P389" s="12">
        <f>IF($I$5=C389,A389,"")</f>
        <v>388</v>
      </c>
      <c r="Q389" s="12">
        <f t="shared" si="19"/>
        <v>0</v>
      </c>
      <c r="R389" s="12" t="str">
        <f>IF(ISERROR(MATCH(listes!N393,formules!$D$2:$D$501,0)),"",formules!A389)</f>
        <v/>
      </c>
      <c r="S389" s="12" t="str">
        <f>IF(ISERROR(INDEX(haut,SMALL($R$2:$R$501,A389),1)),"",INDEX(haut,SMALL($R$2:$R$501,A389),1))</f>
        <v/>
      </c>
    </row>
    <row r="390" spans="1:19" ht="24" customHeight="1">
      <c r="A390" s="10">
        <v>389</v>
      </c>
      <c r="B390" s="3">
        <f>tab!B391</f>
        <v>0</v>
      </c>
      <c r="C390" s="3">
        <f>IF(B390=$H$5,tab!C391,"")</f>
        <v>0</v>
      </c>
      <c r="D390" s="3">
        <f>IF(C390=$I$5,tab!D391,"")</f>
        <v>0</v>
      </c>
      <c r="E390" s="11">
        <f>IF(D390=$J$5,tab!E391,"")</f>
        <v>389</v>
      </c>
      <c r="F390" s="12">
        <f t="shared" si="20"/>
        <v>389</v>
      </c>
      <c r="L390" s="12">
        <f>IF($H$5=B390,A390,"")</f>
        <v>389</v>
      </c>
      <c r="M390" s="12">
        <f t="shared" si="18"/>
        <v>0</v>
      </c>
      <c r="N390" s="12">
        <f>IF(ISERROR(MATCH(listes!I394,formules!$M$2:$M$501,0)),"",A390)</f>
        <v>389</v>
      </c>
      <c r="O390" s="12" t="str">
        <f>IF(ISERROR(INDEX(long,SMALL($N$2:$N$501,A390),1)),"",INDEX(long,SMALL($N$2:$N$501,A390),1))</f>
        <v/>
      </c>
      <c r="P390" s="12">
        <f>IF($I$5=C390,A390,"")</f>
        <v>389</v>
      </c>
      <c r="Q390" s="12">
        <f t="shared" si="19"/>
        <v>0</v>
      </c>
      <c r="R390" s="12" t="str">
        <f>IF(ISERROR(MATCH(listes!N394,formules!$D$2:$D$501,0)),"",formules!A390)</f>
        <v/>
      </c>
      <c r="S390" s="12" t="str">
        <f>IF(ISERROR(INDEX(haut,SMALL($R$2:$R$501,A390),1)),"",INDEX(haut,SMALL($R$2:$R$501,A390),1))</f>
        <v/>
      </c>
    </row>
    <row r="391" spans="1:19" ht="24" customHeight="1">
      <c r="A391" s="10">
        <v>390</v>
      </c>
      <c r="B391" s="3">
        <f>tab!B392</f>
        <v>0</v>
      </c>
      <c r="C391" s="3">
        <f>IF(B391=$H$5,tab!C392,"")</f>
        <v>0</v>
      </c>
      <c r="D391" s="3">
        <f>IF(C391=$I$5,tab!D392,"")</f>
        <v>0</v>
      </c>
      <c r="E391" s="11">
        <f>IF(D391=$J$5,tab!E392,"")</f>
        <v>390</v>
      </c>
      <c r="F391" s="12">
        <f t="shared" si="20"/>
        <v>390</v>
      </c>
      <c r="L391" s="12">
        <f>IF($H$5=B391,A391,"")</f>
        <v>390</v>
      </c>
      <c r="M391" s="12">
        <f t="shared" si="18"/>
        <v>0</v>
      </c>
      <c r="N391" s="12">
        <f>IF(ISERROR(MATCH(listes!I395,formules!$M$2:$M$501,0)),"",A391)</f>
        <v>390</v>
      </c>
      <c r="O391" s="12" t="str">
        <f>IF(ISERROR(INDEX(long,SMALL($N$2:$N$501,A391),1)),"",INDEX(long,SMALL($N$2:$N$501,A391),1))</f>
        <v/>
      </c>
      <c r="P391" s="12">
        <f>IF($I$5=C391,A391,"")</f>
        <v>390</v>
      </c>
      <c r="Q391" s="12">
        <f t="shared" si="19"/>
        <v>0</v>
      </c>
      <c r="R391" s="12" t="str">
        <f>IF(ISERROR(MATCH(listes!N395,formules!$D$2:$D$501,0)),"",formules!A391)</f>
        <v/>
      </c>
      <c r="S391" s="12" t="str">
        <f>IF(ISERROR(INDEX(haut,SMALL($R$2:$R$501,A391),1)),"",INDEX(haut,SMALL($R$2:$R$501,A391),1))</f>
        <v/>
      </c>
    </row>
    <row r="392" spans="1:19" ht="24" customHeight="1">
      <c r="A392" s="10">
        <v>391</v>
      </c>
      <c r="B392" s="3">
        <f>tab!B393</f>
        <v>0</v>
      </c>
      <c r="C392" s="3">
        <f>IF(B392=$H$5,tab!C393,"")</f>
        <v>0</v>
      </c>
      <c r="D392" s="3">
        <f>IF(C392=$I$5,tab!D393,"")</f>
        <v>0</v>
      </c>
      <c r="E392" s="11">
        <f>IF(D392=$J$5,tab!E393,"")</f>
        <v>391</v>
      </c>
      <c r="F392" s="12">
        <f t="shared" si="20"/>
        <v>391</v>
      </c>
      <c r="L392" s="12">
        <f>IF($H$5=B392,A392,"")</f>
        <v>391</v>
      </c>
      <c r="M392" s="12">
        <f t="shared" si="18"/>
        <v>0</v>
      </c>
      <c r="N392" s="12">
        <f>IF(ISERROR(MATCH(listes!I396,formules!$M$2:$M$501,0)),"",A392)</f>
        <v>391</v>
      </c>
      <c r="O392" s="12" t="str">
        <f>IF(ISERROR(INDEX(long,SMALL($N$2:$N$501,A392),1)),"",INDEX(long,SMALL($N$2:$N$501,A392),1))</f>
        <v/>
      </c>
      <c r="P392" s="12">
        <f>IF($I$5=C392,A392,"")</f>
        <v>391</v>
      </c>
      <c r="Q392" s="12">
        <f t="shared" si="19"/>
        <v>0</v>
      </c>
      <c r="R392" s="12" t="str">
        <f>IF(ISERROR(MATCH(listes!N396,formules!$D$2:$D$501,0)),"",formules!A392)</f>
        <v/>
      </c>
      <c r="S392" s="12" t="str">
        <f>IF(ISERROR(INDEX(haut,SMALL($R$2:$R$501,A392),1)),"",INDEX(haut,SMALL($R$2:$R$501,A392),1))</f>
        <v/>
      </c>
    </row>
    <row r="393" spans="1:19" ht="24" customHeight="1">
      <c r="A393" s="10">
        <v>392</v>
      </c>
      <c r="B393" s="3">
        <f>tab!B394</f>
        <v>0</v>
      </c>
      <c r="C393" s="3">
        <f>IF(B393=$H$5,tab!C394,"")</f>
        <v>0</v>
      </c>
      <c r="D393" s="3">
        <f>IF(C393=$I$5,tab!D394,"")</f>
        <v>0</v>
      </c>
      <c r="E393" s="11">
        <f>IF(D393=$J$5,tab!E394,"")</f>
        <v>392</v>
      </c>
      <c r="F393" s="12">
        <f t="shared" si="20"/>
        <v>392</v>
      </c>
      <c r="L393" s="12">
        <f>IF($H$5=B393,A393,"")</f>
        <v>392</v>
      </c>
      <c r="M393" s="12">
        <f t="shared" si="18"/>
        <v>0</v>
      </c>
      <c r="N393" s="12">
        <f>IF(ISERROR(MATCH(listes!I397,formules!$M$2:$M$501,0)),"",A393)</f>
        <v>392</v>
      </c>
      <c r="O393" s="12" t="str">
        <f>IF(ISERROR(INDEX(long,SMALL($N$2:$N$501,A393),1)),"",INDEX(long,SMALL($N$2:$N$501,A393),1))</f>
        <v/>
      </c>
      <c r="P393" s="12">
        <f>IF($I$5=C393,A393,"")</f>
        <v>392</v>
      </c>
      <c r="Q393" s="12">
        <f t="shared" si="19"/>
        <v>0</v>
      </c>
      <c r="R393" s="12" t="str">
        <f>IF(ISERROR(MATCH(listes!N397,formules!$D$2:$D$501,0)),"",formules!A393)</f>
        <v/>
      </c>
      <c r="S393" s="12" t="str">
        <f>IF(ISERROR(INDEX(haut,SMALL($R$2:$R$501,A393),1)),"",INDEX(haut,SMALL($R$2:$R$501,A393),1))</f>
        <v/>
      </c>
    </row>
    <row r="394" spans="1:19" ht="24" customHeight="1">
      <c r="A394" s="10">
        <v>393</v>
      </c>
      <c r="B394" s="3">
        <f>tab!B395</f>
        <v>0</v>
      </c>
      <c r="C394" s="3">
        <f>IF(B394=$H$5,tab!C395,"")</f>
        <v>0</v>
      </c>
      <c r="D394" s="3">
        <f>IF(C394=$I$5,tab!D395,"")</f>
        <v>0</v>
      </c>
      <c r="E394" s="11">
        <f>IF(D394=$J$5,tab!E395,"")</f>
        <v>393</v>
      </c>
      <c r="F394" s="12">
        <f t="shared" si="20"/>
        <v>393</v>
      </c>
      <c r="L394" s="12">
        <f>IF($H$5=B394,A394,"")</f>
        <v>393</v>
      </c>
      <c r="M394" s="12">
        <f t="shared" si="18"/>
        <v>0</v>
      </c>
      <c r="N394" s="12">
        <f>IF(ISERROR(MATCH(listes!I398,formules!$M$2:$M$501,0)),"",A394)</f>
        <v>393</v>
      </c>
      <c r="O394" s="12" t="str">
        <f>IF(ISERROR(INDEX(long,SMALL($N$2:$N$501,A394),1)),"",INDEX(long,SMALL($N$2:$N$501,A394),1))</f>
        <v/>
      </c>
      <c r="P394" s="12">
        <f>IF($I$5=C394,A394,"")</f>
        <v>393</v>
      </c>
      <c r="Q394" s="12">
        <f t="shared" si="19"/>
        <v>0</v>
      </c>
      <c r="R394" s="12" t="str">
        <f>IF(ISERROR(MATCH(listes!N398,formules!$D$2:$D$501,0)),"",formules!A394)</f>
        <v/>
      </c>
      <c r="S394" s="12" t="str">
        <f>IF(ISERROR(INDEX(haut,SMALL($R$2:$R$501,A394),1)),"",INDEX(haut,SMALL($R$2:$R$501,A394),1))</f>
        <v/>
      </c>
    </row>
    <row r="395" spans="1:19" ht="24" customHeight="1">
      <c r="A395" s="10">
        <v>394</v>
      </c>
      <c r="B395" s="3">
        <f>tab!B396</f>
        <v>0</v>
      </c>
      <c r="C395" s="3">
        <f>IF(B395=$H$5,tab!C396,"")</f>
        <v>0</v>
      </c>
      <c r="D395" s="3">
        <f>IF(C395=$I$5,tab!D396,"")</f>
        <v>0</v>
      </c>
      <c r="E395" s="11">
        <f>IF(D395=$J$5,tab!E396,"")</f>
        <v>394</v>
      </c>
      <c r="F395" s="12">
        <f t="shared" si="20"/>
        <v>394</v>
      </c>
      <c r="L395" s="12">
        <f>IF($H$5=B395,A395,"")</f>
        <v>394</v>
      </c>
      <c r="M395" s="12">
        <f t="shared" si="18"/>
        <v>0</v>
      </c>
      <c r="N395" s="12">
        <f>IF(ISERROR(MATCH(listes!I399,formules!$M$2:$M$501,0)),"",A395)</f>
        <v>394</v>
      </c>
      <c r="O395" s="12" t="str">
        <f>IF(ISERROR(INDEX(long,SMALL($N$2:$N$501,A395),1)),"",INDEX(long,SMALL($N$2:$N$501,A395),1))</f>
        <v/>
      </c>
      <c r="P395" s="12">
        <f>IF($I$5=C395,A395,"")</f>
        <v>394</v>
      </c>
      <c r="Q395" s="12">
        <f t="shared" si="19"/>
        <v>0</v>
      </c>
      <c r="R395" s="12" t="str">
        <f>IF(ISERROR(MATCH(listes!N399,formules!$D$2:$D$501,0)),"",formules!A395)</f>
        <v/>
      </c>
      <c r="S395" s="12" t="str">
        <f>IF(ISERROR(INDEX(haut,SMALL($R$2:$R$501,A395),1)),"",INDEX(haut,SMALL($R$2:$R$501,A395),1))</f>
        <v/>
      </c>
    </row>
    <row r="396" spans="1:19" ht="24" customHeight="1">
      <c r="A396" s="10">
        <v>395</v>
      </c>
      <c r="B396" s="3">
        <f>tab!B397</f>
        <v>0</v>
      </c>
      <c r="C396" s="3">
        <f>IF(B396=$H$5,tab!C397,"")</f>
        <v>0</v>
      </c>
      <c r="D396" s="3">
        <f>IF(C396=$I$5,tab!D397,"")</f>
        <v>0</v>
      </c>
      <c r="E396" s="11">
        <f>IF(D396=$J$5,tab!E397,"")</f>
        <v>395</v>
      </c>
      <c r="F396" s="12">
        <f t="shared" si="20"/>
        <v>395</v>
      </c>
      <c r="L396" s="12">
        <f>IF($H$5=B396,A396,"")</f>
        <v>395</v>
      </c>
      <c r="M396" s="12">
        <f t="shared" si="18"/>
        <v>0</v>
      </c>
      <c r="N396" s="12">
        <f>IF(ISERROR(MATCH(listes!I400,formules!$M$2:$M$501,0)),"",A396)</f>
        <v>395</v>
      </c>
      <c r="O396" s="12" t="str">
        <f>IF(ISERROR(INDEX(long,SMALL($N$2:$N$501,A396),1)),"",INDEX(long,SMALL($N$2:$N$501,A396),1))</f>
        <v/>
      </c>
      <c r="P396" s="12">
        <f>IF($I$5=C396,A396,"")</f>
        <v>395</v>
      </c>
      <c r="Q396" s="12">
        <f t="shared" si="19"/>
        <v>0</v>
      </c>
      <c r="R396" s="12" t="str">
        <f>IF(ISERROR(MATCH(listes!N400,formules!$D$2:$D$501,0)),"",formules!A396)</f>
        <v/>
      </c>
      <c r="S396" s="12" t="str">
        <f>IF(ISERROR(INDEX(haut,SMALL($R$2:$R$501,A396),1)),"",INDEX(haut,SMALL($R$2:$R$501,A396),1))</f>
        <v/>
      </c>
    </row>
    <row r="397" spans="1:19" ht="24" customHeight="1">
      <c r="A397" s="10">
        <v>396</v>
      </c>
      <c r="B397" s="3">
        <f>tab!B398</f>
        <v>0</v>
      </c>
      <c r="C397" s="3">
        <f>IF(B397=$H$5,tab!C398,"")</f>
        <v>0</v>
      </c>
      <c r="D397" s="3">
        <f>IF(C397=$I$5,tab!D398,"")</f>
        <v>0</v>
      </c>
      <c r="E397" s="11">
        <f>IF(D397=$J$5,tab!E398,"")</f>
        <v>396</v>
      </c>
      <c r="F397" s="12">
        <f t="shared" si="20"/>
        <v>396</v>
      </c>
      <c r="L397" s="12">
        <f>IF($H$5=B397,A397,"")</f>
        <v>396</v>
      </c>
      <c r="M397" s="12">
        <f t="shared" si="18"/>
        <v>0</v>
      </c>
      <c r="N397" s="12">
        <f>IF(ISERROR(MATCH(listes!I401,formules!$M$2:$M$501,0)),"",A397)</f>
        <v>396</v>
      </c>
      <c r="O397" s="12" t="str">
        <f>IF(ISERROR(INDEX(long,SMALL($N$2:$N$501,A397),1)),"",INDEX(long,SMALL($N$2:$N$501,A397),1))</f>
        <v/>
      </c>
      <c r="P397" s="12">
        <f>IF($I$5=C397,A397,"")</f>
        <v>396</v>
      </c>
      <c r="Q397" s="12">
        <f t="shared" si="19"/>
        <v>0</v>
      </c>
      <c r="R397" s="12" t="str">
        <f>IF(ISERROR(MATCH(listes!N401,formules!$D$2:$D$501,0)),"",formules!A397)</f>
        <v/>
      </c>
      <c r="S397" s="12" t="str">
        <f>IF(ISERROR(INDEX(haut,SMALL($R$2:$R$501,A397),1)),"",INDEX(haut,SMALL($R$2:$R$501,A397),1))</f>
        <v/>
      </c>
    </row>
    <row r="398" spans="1:19" ht="24" customHeight="1">
      <c r="A398" s="10">
        <v>397</v>
      </c>
      <c r="B398" s="3">
        <f>tab!B399</f>
        <v>0</v>
      </c>
      <c r="C398" s="3">
        <f>IF(B398=$H$5,tab!C399,"")</f>
        <v>0</v>
      </c>
      <c r="D398" s="3">
        <f>IF(C398=$I$5,tab!D399,"")</f>
        <v>0</v>
      </c>
      <c r="E398" s="11">
        <f>IF(D398=$J$5,tab!E399,"")</f>
        <v>397</v>
      </c>
      <c r="F398" s="12">
        <f t="shared" si="20"/>
        <v>397</v>
      </c>
      <c r="L398" s="12">
        <f>IF($H$5=B398,A398,"")</f>
        <v>397</v>
      </c>
      <c r="M398" s="12">
        <f t="shared" si="18"/>
        <v>0</v>
      </c>
      <c r="N398" s="12">
        <f>IF(ISERROR(MATCH(listes!I402,formules!$M$2:$M$501,0)),"",A398)</f>
        <v>397</v>
      </c>
      <c r="O398" s="12" t="str">
        <f>IF(ISERROR(INDEX(long,SMALL($N$2:$N$501,A398),1)),"",INDEX(long,SMALL($N$2:$N$501,A398),1))</f>
        <v/>
      </c>
      <c r="P398" s="12">
        <f>IF($I$5=C398,A398,"")</f>
        <v>397</v>
      </c>
      <c r="Q398" s="12">
        <f t="shared" si="19"/>
        <v>0</v>
      </c>
      <c r="R398" s="12" t="str">
        <f>IF(ISERROR(MATCH(listes!N402,formules!$D$2:$D$501,0)),"",formules!A398)</f>
        <v/>
      </c>
      <c r="S398" s="12" t="str">
        <f>IF(ISERROR(INDEX(haut,SMALL($R$2:$R$501,A398),1)),"",INDEX(haut,SMALL($R$2:$R$501,A398),1))</f>
        <v/>
      </c>
    </row>
    <row r="399" spans="1:19" ht="24" customHeight="1">
      <c r="A399" s="10">
        <v>398</v>
      </c>
      <c r="B399" s="3">
        <f>tab!B400</f>
        <v>0</v>
      </c>
      <c r="C399" s="3">
        <f>IF(B399=$H$5,tab!C400,"")</f>
        <v>0</v>
      </c>
      <c r="D399" s="3">
        <f>IF(C399=$I$5,tab!D400,"")</f>
        <v>0</v>
      </c>
      <c r="E399" s="11">
        <f>IF(D399=$J$5,tab!E400,"")</f>
        <v>398</v>
      </c>
      <c r="F399" s="12">
        <f t="shared" si="20"/>
        <v>398</v>
      </c>
      <c r="L399" s="12">
        <f>IF($H$5=B399,A399,"")</f>
        <v>398</v>
      </c>
      <c r="M399" s="12">
        <f t="shared" si="18"/>
        <v>0</v>
      </c>
      <c r="N399" s="12">
        <f>IF(ISERROR(MATCH(listes!I403,formules!$M$2:$M$501,0)),"",A399)</f>
        <v>398</v>
      </c>
      <c r="O399" s="12" t="str">
        <f>IF(ISERROR(INDEX(long,SMALL($N$2:$N$501,A399),1)),"",INDEX(long,SMALL($N$2:$N$501,A399),1))</f>
        <v/>
      </c>
      <c r="P399" s="12">
        <f>IF($I$5=C399,A399,"")</f>
        <v>398</v>
      </c>
      <c r="Q399" s="12">
        <f t="shared" si="19"/>
        <v>0</v>
      </c>
      <c r="R399" s="12" t="str">
        <f>IF(ISERROR(MATCH(listes!N403,formules!$D$2:$D$501,0)),"",formules!A399)</f>
        <v/>
      </c>
      <c r="S399" s="12" t="str">
        <f>IF(ISERROR(INDEX(haut,SMALL($R$2:$R$501,A399),1)),"",INDEX(haut,SMALL($R$2:$R$501,A399),1))</f>
        <v/>
      </c>
    </row>
    <row r="400" spans="1:19" ht="24" customHeight="1">
      <c r="A400" s="10">
        <v>399</v>
      </c>
      <c r="B400" s="3">
        <f>tab!B401</f>
        <v>0</v>
      </c>
      <c r="C400" s="3">
        <f>IF(B400=$H$5,tab!C401,"")</f>
        <v>0</v>
      </c>
      <c r="D400" s="3">
        <f>IF(C400=$I$5,tab!D401,"")</f>
        <v>0</v>
      </c>
      <c r="E400" s="11">
        <f>IF(D400=$J$5,tab!E401,"")</f>
        <v>399</v>
      </c>
      <c r="F400" s="12">
        <f t="shared" si="20"/>
        <v>399</v>
      </c>
      <c r="L400" s="12">
        <f>IF($H$5=B400,A400,"")</f>
        <v>399</v>
      </c>
      <c r="M400" s="12">
        <f t="shared" si="18"/>
        <v>0</v>
      </c>
      <c r="N400" s="12">
        <f>IF(ISERROR(MATCH(listes!I404,formules!$M$2:$M$501,0)),"",A400)</f>
        <v>399</v>
      </c>
      <c r="O400" s="12" t="str">
        <f>IF(ISERROR(INDEX(long,SMALL($N$2:$N$501,A400),1)),"",INDEX(long,SMALL($N$2:$N$501,A400),1))</f>
        <v/>
      </c>
      <c r="P400" s="12">
        <f>IF($I$5=C400,A400,"")</f>
        <v>399</v>
      </c>
      <c r="Q400" s="12">
        <f t="shared" si="19"/>
        <v>0</v>
      </c>
      <c r="R400" s="12" t="str">
        <f>IF(ISERROR(MATCH(listes!N404,formules!$D$2:$D$501,0)),"",formules!A400)</f>
        <v/>
      </c>
      <c r="S400" s="12" t="str">
        <f>IF(ISERROR(INDEX(haut,SMALL($R$2:$R$501,A400),1)),"",INDEX(haut,SMALL($R$2:$R$501,A400),1))</f>
        <v/>
      </c>
    </row>
    <row r="401" spans="1:19" ht="24" customHeight="1">
      <c r="A401" s="10">
        <v>400</v>
      </c>
      <c r="B401" s="3">
        <f>tab!B402</f>
        <v>0</v>
      </c>
      <c r="C401" s="3">
        <f>IF(B401=$H$5,tab!C402,"")</f>
        <v>0</v>
      </c>
      <c r="D401" s="3">
        <f>IF(C401=$I$5,tab!D402,"")</f>
        <v>0</v>
      </c>
      <c r="E401" s="11">
        <f>IF(D401=$J$5,tab!E402,"")</f>
        <v>400</v>
      </c>
      <c r="F401" s="12">
        <f t="shared" si="20"/>
        <v>400</v>
      </c>
      <c r="L401" s="12">
        <f>IF($H$5=B401,A401,"")</f>
        <v>400</v>
      </c>
      <c r="M401" s="12">
        <f t="shared" si="18"/>
        <v>0</v>
      </c>
      <c r="N401" s="12">
        <f>IF(ISERROR(MATCH(listes!I405,formules!$M$2:$M$501,0)),"",A401)</f>
        <v>400</v>
      </c>
      <c r="O401" s="12" t="str">
        <f>IF(ISERROR(INDEX(long,SMALL($N$2:$N$501,A401),1)),"",INDEX(long,SMALL($N$2:$N$501,A401),1))</f>
        <v/>
      </c>
      <c r="P401" s="12">
        <f>IF($I$5=C401,A401,"")</f>
        <v>400</v>
      </c>
      <c r="Q401" s="12">
        <f t="shared" si="19"/>
        <v>0</v>
      </c>
      <c r="R401" s="12" t="str">
        <f>IF(ISERROR(MATCH(listes!N405,formules!$D$2:$D$501,0)),"",formules!A401)</f>
        <v/>
      </c>
      <c r="S401" s="12" t="str">
        <f>IF(ISERROR(INDEX(haut,SMALL($R$2:$R$501,A401),1)),"",INDEX(haut,SMALL($R$2:$R$501,A401),1))</f>
        <v/>
      </c>
    </row>
    <row r="402" spans="1:19" ht="24" customHeight="1">
      <c r="A402" s="10">
        <v>401</v>
      </c>
      <c r="B402" s="3">
        <f>tab!B403</f>
        <v>0</v>
      </c>
      <c r="C402" s="3">
        <f>IF(B402=$H$5,tab!C403,"")</f>
        <v>0</v>
      </c>
      <c r="D402" s="3">
        <f>IF(C402=$I$5,tab!D403,"")</f>
        <v>0</v>
      </c>
      <c r="E402" s="11">
        <f>IF(D402=$J$5,tab!E403,"")</f>
        <v>401</v>
      </c>
      <c r="F402" s="12">
        <f t="shared" si="20"/>
        <v>401</v>
      </c>
      <c r="L402" s="12">
        <f>IF($H$5=B402,A402,"")</f>
        <v>401</v>
      </c>
      <c r="M402" s="12">
        <f t="shared" si="18"/>
        <v>0</v>
      </c>
      <c r="N402" s="12">
        <f>IF(ISERROR(MATCH(listes!I406,formules!$M$2:$M$501,0)),"",A402)</f>
        <v>401</v>
      </c>
      <c r="O402" s="12" t="str">
        <f>IF(ISERROR(INDEX(long,SMALL($N$2:$N$501,A402),1)),"",INDEX(long,SMALL($N$2:$N$501,A402),1))</f>
        <v/>
      </c>
      <c r="P402" s="12">
        <f>IF($I$5=C402,A402,"")</f>
        <v>401</v>
      </c>
      <c r="Q402" s="12">
        <f t="shared" si="19"/>
        <v>0</v>
      </c>
      <c r="R402" s="12" t="str">
        <f>IF(ISERROR(MATCH(listes!N406,formules!$D$2:$D$501,0)),"",formules!A402)</f>
        <v/>
      </c>
      <c r="S402" s="12" t="str">
        <f>IF(ISERROR(INDEX(haut,SMALL($R$2:$R$501,A402),1)),"",INDEX(haut,SMALL($R$2:$R$501,A402),1))</f>
        <v/>
      </c>
    </row>
    <row r="403" spans="1:19" ht="24" customHeight="1">
      <c r="A403" s="10">
        <v>402</v>
      </c>
      <c r="B403" s="3">
        <f>tab!B404</f>
        <v>0</v>
      </c>
      <c r="C403" s="3">
        <f>IF(B403=$H$5,tab!C404,"")</f>
        <v>0</v>
      </c>
      <c r="D403" s="3">
        <f>IF(C403=$I$5,tab!D404,"")</f>
        <v>0</v>
      </c>
      <c r="E403" s="11">
        <f>IF(D403=$J$5,tab!E404,"")</f>
        <v>402</v>
      </c>
      <c r="F403" s="12">
        <f t="shared" si="20"/>
        <v>402</v>
      </c>
      <c r="L403" s="12">
        <f>IF($H$5=B403,A403,"")</f>
        <v>402</v>
      </c>
      <c r="M403" s="12">
        <f t="shared" si="18"/>
        <v>0</v>
      </c>
      <c r="N403" s="12">
        <f>IF(ISERROR(MATCH(listes!I407,formules!$M$2:$M$501,0)),"",A403)</f>
        <v>402</v>
      </c>
      <c r="O403" s="12" t="str">
        <f>IF(ISERROR(INDEX(long,SMALL($N$2:$N$501,A403),1)),"",INDEX(long,SMALL($N$2:$N$501,A403),1))</f>
        <v/>
      </c>
      <c r="P403" s="12">
        <f>IF($I$5=C403,A403,"")</f>
        <v>402</v>
      </c>
      <c r="Q403" s="12">
        <f t="shared" si="19"/>
        <v>0</v>
      </c>
      <c r="R403" s="12" t="str">
        <f>IF(ISERROR(MATCH(listes!N407,formules!$D$2:$D$501,0)),"",formules!A403)</f>
        <v/>
      </c>
      <c r="S403" s="12" t="str">
        <f>IF(ISERROR(INDEX(haut,SMALL($R$2:$R$501,A403),1)),"",INDEX(haut,SMALL($R$2:$R$501,A403),1))</f>
        <v/>
      </c>
    </row>
    <row r="404" spans="1:19" ht="24" customHeight="1">
      <c r="A404" s="10">
        <v>403</v>
      </c>
      <c r="B404" s="3">
        <f>tab!B405</f>
        <v>0</v>
      </c>
      <c r="C404" s="3">
        <f>IF(B404=$H$5,tab!C405,"")</f>
        <v>0</v>
      </c>
      <c r="D404" s="3">
        <f>IF(C404=$I$5,tab!D405,"")</f>
        <v>0</v>
      </c>
      <c r="E404" s="11">
        <f>IF(D404=$J$5,tab!E405,"")</f>
        <v>403</v>
      </c>
      <c r="F404" s="12">
        <f t="shared" si="20"/>
        <v>403</v>
      </c>
      <c r="L404" s="12">
        <f>IF($H$5=B404,A404,"")</f>
        <v>403</v>
      </c>
      <c r="M404" s="12">
        <f t="shared" si="18"/>
        <v>0</v>
      </c>
      <c r="N404" s="12">
        <f>IF(ISERROR(MATCH(listes!I408,formules!$M$2:$M$501,0)),"",A404)</f>
        <v>403</v>
      </c>
      <c r="O404" s="12" t="str">
        <f>IF(ISERROR(INDEX(long,SMALL($N$2:$N$501,A404),1)),"",INDEX(long,SMALL($N$2:$N$501,A404),1))</f>
        <v/>
      </c>
      <c r="P404" s="12">
        <f>IF($I$5=C404,A404,"")</f>
        <v>403</v>
      </c>
      <c r="Q404" s="12">
        <f t="shared" si="19"/>
        <v>0</v>
      </c>
      <c r="R404" s="12" t="str">
        <f>IF(ISERROR(MATCH(listes!N408,formules!$D$2:$D$501,0)),"",formules!A404)</f>
        <v/>
      </c>
      <c r="S404" s="12" t="str">
        <f>IF(ISERROR(INDEX(haut,SMALL($R$2:$R$501,A404),1)),"",INDEX(haut,SMALL($R$2:$R$501,A404),1))</f>
        <v/>
      </c>
    </row>
    <row r="405" spans="1:19" ht="24" customHeight="1">
      <c r="A405" s="10">
        <v>404</v>
      </c>
      <c r="B405" s="3">
        <f>tab!B406</f>
        <v>0</v>
      </c>
      <c r="C405" s="3">
        <f>IF(B405=$H$5,tab!C406,"")</f>
        <v>0</v>
      </c>
      <c r="D405" s="3">
        <f>IF(C405=$I$5,tab!D406,"")</f>
        <v>0</v>
      </c>
      <c r="E405" s="11">
        <f>IF(D405=$J$5,tab!E406,"")</f>
        <v>404</v>
      </c>
      <c r="F405" s="12">
        <f t="shared" si="20"/>
        <v>404</v>
      </c>
      <c r="L405" s="12">
        <f>IF($H$5=B405,A405,"")</f>
        <v>404</v>
      </c>
      <c r="M405" s="12">
        <f t="shared" si="18"/>
        <v>0</v>
      </c>
      <c r="N405" s="12">
        <f>IF(ISERROR(MATCH(listes!I409,formules!$M$2:$M$501,0)),"",A405)</f>
        <v>404</v>
      </c>
      <c r="O405" s="12" t="str">
        <f>IF(ISERROR(INDEX(long,SMALL($N$2:$N$501,A405),1)),"",INDEX(long,SMALL($N$2:$N$501,A405),1))</f>
        <v/>
      </c>
      <c r="P405" s="12">
        <f>IF($I$5=C405,A405,"")</f>
        <v>404</v>
      </c>
      <c r="Q405" s="12">
        <f t="shared" si="19"/>
        <v>0</v>
      </c>
      <c r="R405" s="12" t="str">
        <f>IF(ISERROR(MATCH(listes!N409,formules!$D$2:$D$501,0)),"",formules!A405)</f>
        <v/>
      </c>
      <c r="S405" s="12" t="str">
        <f>IF(ISERROR(INDEX(haut,SMALL($R$2:$R$501,A405),1)),"",INDEX(haut,SMALL($R$2:$R$501,A405),1))</f>
        <v/>
      </c>
    </row>
    <row r="406" spans="1:19" ht="24" customHeight="1">
      <c r="A406" s="10">
        <v>405</v>
      </c>
      <c r="B406" s="3">
        <f>tab!B407</f>
        <v>0</v>
      </c>
      <c r="C406" s="3">
        <f>IF(B406=$H$5,tab!C407,"")</f>
        <v>0</v>
      </c>
      <c r="D406" s="3">
        <f>IF(C406=$I$5,tab!D407,"")</f>
        <v>0</v>
      </c>
      <c r="E406" s="11">
        <f>IF(D406=$J$5,tab!E407,"")</f>
        <v>405</v>
      </c>
      <c r="F406" s="12">
        <f t="shared" si="20"/>
        <v>405</v>
      </c>
      <c r="L406" s="12">
        <f>IF($H$5=B406,A406,"")</f>
        <v>405</v>
      </c>
      <c r="M406" s="12">
        <f t="shared" si="18"/>
        <v>0</v>
      </c>
      <c r="N406" s="12">
        <f>IF(ISERROR(MATCH(listes!I410,formules!$M$2:$M$501,0)),"",A406)</f>
        <v>405</v>
      </c>
      <c r="O406" s="12" t="str">
        <f>IF(ISERROR(INDEX(long,SMALL($N$2:$N$501,A406),1)),"",INDEX(long,SMALL($N$2:$N$501,A406),1))</f>
        <v/>
      </c>
      <c r="P406" s="12">
        <f>IF($I$5=C406,A406,"")</f>
        <v>405</v>
      </c>
      <c r="Q406" s="12">
        <f t="shared" si="19"/>
        <v>0</v>
      </c>
      <c r="R406" s="12" t="str">
        <f>IF(ISERROR(MATCH(listes!N410,formules!$D$2:$D$501,0)),"",formules!A406)</f>
        <v/>
      </c>
      <c r="S406" s="12" t="str">
        <f>IF(ISERROR(INDEX(haut,SMALL($R$2:$R$501,A406),1)),"",INDEX(haut,SMALL($R$2:$R$501,A406),1))</f>
        <v/>
      </c>
    </row>
    <row r="407" spans="1:19" ht="24" customHeight="1">
      <c r="A407" s="10">
        <v>406</v>
      </c>
      <c r="B407" s="3">
        <f>tab!B408</f>
        <v>0</v>
      </c>
      <c r="C407" s="3">
        <f>IF(B407=$H$5,tab!C408,"")</f>
        <v>0</v>
      </c>
      <c r="D407" s="3">
        <f>IF(C407=$I$5,tab!D408,"")</f>
        <v>0</v>
      </c>
      <c r="E407" s="11">
        <f>IF(D407=$J$5,tab!E408,"")</f>
        <v>406</v>
      </c>
      <c r="F407" s="12">
        <f t="shared" si="20"/>
        <v>406</v>
      </c>
      <c r="L407" s="12">
        <f>IF($H$5=B407,A407,"")</f>
        <v>406</v>
      </c>
      <c r="M407" s="12">
        <f t="shared" si="18"/>
        <v>0</v>
      </c>
      <c r="N407" s="12">
        <f>IF(ISERROR(MATCH(listes!I411,formules!$M$2:$M$501,0)),"",A407)</f>
        <v>406</v>
      </c>
      <c r="O407" s="12" t="str">
        <f>IF(ISERROR(INDEX(long,SMALL($N$2:$N$501,A407),1)),"",INDEX(long,SMALL($N$2:$N$501,A407),1))</f>
        <v/>
      </c>
      <c r="P407" s="12">
        <f>IF($I$5=C407,A407,"")</f>
        <v>406</v>
      </c>
      <c r="Q407" s="12">
        <f t="shared" si="19"/>
        <v>0</v>
      </c>
      <c r="R407" s="12" t="str">
        <f>IF(ISERROR(MATCH(listes!N411,formules!$D$2:$D$501,0)),"",formules!A407)</f>
        <v/>
      </c>
      <c r="S407" s="12" t="str">
        <f>IF(ISERROR(INDEX(haut,SMALL($R$2:$R$501,A407),1)),"",INDEX(haut,SMALL($R$2:$R$501,A407),1))</f>
        <v/>
      </c>
    </row>
    <row r="408" spans="1:19" ht="24" customHeight="1">
      <c r="A408" s="10">
        <v>407</v>
      </c>
      <c r="B408" s="3">
        <f>tab!B409</f>
        <v>0</v>
      </c>
      <c r="C408" s="3">
        <f>IF(B408=$H$5,tab!C409,"")</f>
        <v>0</v>
      </c>
      <c r="D408" s="3">
        <f>IF(C408=$I$5,tab!D409,"")</f>
        <v>0</v>
      </c>
      <c r="E408" s="11">
        <f>IF(D408=$J$5,tab!E409,"")</f>
        <v>407</v>
      </c>
      <c r="F408" s="12">
        <f t="shared" si="20"/>
        <v>407</v>
      </c>
      <c r="L408" s="12">
        <f>IF($H$5=B408,A408,"")</f>
        <v>407</v>
      </c>
      <c r="M408" s="12">
        <f t="shared" ref="M408:M471" si="21">IF(ISERROR(INDEX($C$2:$C$501,SMALL($L$2:$L$501,A408),1)),"",INDEX($C$2:$C$501,SMALL($L$2:$L$501,A408),1))</f>
        <v>0</v>
      </c>
      <c r="N408" s="12">
        <f>IF(ISERROR(MATCH(listes!I412,formules!$M$2:$M$501,0)),"",A408)</f>
        <v>407</v>
      </c>
      <c r="O408" s="12" t="str">
        <f>IF(ISERROR(INDEX(long,SMALL($N$2:$N$501,A408),1)),"",INDEX(long,SMALL($N$2:$N$501,A408),1))</f>
        <v/>
      </c>
      <c r="P408" s="12">
        <f>IF($I$5=C408,A408,"")</f>
        <v>407</v>
      </c>
      <c r="Q408" s="12">
        <f t="shared" ref="Q408:Q471" si="22">IF(ISERROR(INDEX($D$2:$D$501,SMALL($P$2:$P$501,A408),1)),"",INDEX($D$2:$D$501,SMALL($P$2:$P$501,A408),1))</f>
        <v>0</v>
      </c>
      <c r="R408" s="12" t="str">
        <f>IF(ISERROR(MATCH(listes!N412,formules!$D$2:$D$501,0)),"",formules!A408)</f>
        <v/>
      </c>
      <c r="S408" s="12" t="str">
        <f>IF(ISERROR(INDEX(haut,SMALL($R$2:$R$501,A408),1)),"",INDEX(haut,SMALL($R$2:$R$501,A408),1))</f>
        <v/>
      </c>
    </row>
    <row r="409" spans="1:19" ht="24" customHeight="1">
      <c r="A409" s="10">
        <v>408</v>
      </c>
      <c r="B409" s="3">
        <f>tab!B410</f>
        <v>0</v>
      </c>
      <c r="C409" s="3">
        <f>IF(B409=$H$5,tab!C410,"")</f>
        <v>0</v>
      </c>
      <c r="D409" s="3">
        <f>IF(C409=$I$5,tab!D410,"")</f>
        <v>0</v>
      </c>
      <c r="E409" s="11">
        <f>IF(D409=$J$5,tab!E410,"")</f>
        <v>408</v>
      </c>
      <c r="F409" s="12">
        <f t="shared" si="20"/>
        <v>408</v>
      </c>
      <c r="L409" s="12">
        <f>IF($H$5=B409,A409,"")</f>
        <v>408</v>
      </c>
      <c r="M409" s="12">
        <f t="shared" si="21"/>
        <v>0</v>
      </c>
      <c r="N409" s="12">
        <f>IF(ISERROR(MATCH(listes!I413,formules!$M$2:$M$501,0)),"",A409)</f>
        <v>408</v>
      </c>
      <c r="O409" s="12" t="str">
        <f>IF(ISERROR(INDEX(long,SMALL($N$2:$N$501,A409),1)),"",INDEX(long,SMALL($N$2:$N$501,A409),1))</f>
        <v/>
      </c>
      <c r="P409" s="12">
        <f>IF($I$5=C409,A409,"")</f>
        <v>408</v>
      </c>
      <c r="Q409" s="12">
        <f t="shared" si="22"/>
        <v>0</v>
      </c>
      <c r="R409" s="12" t="str">
        <f>IF(ISERROR(MATCH(listes!N413,formules!$D$2:$D$501,0)),"",formules!A409)</f>
        <v/>
      </c>
      <c r="S409" s="12" t="str">
        <f>IF(ISERROR(INDEX(haut,SMALL($R$2:$R$501,A409),1)),"",INDEX(haut,SMALL($R$2:$R$501,A409),1))</f>
        <v/>
      </c>
    </row>
    <row r="410" spans="1:19" ht="24" customHeight="1">
      <c r="A410" s="10">
        <v>409</v>
      </c>
      <c r="B410" s="3">
        <f>tab!B411</f>
        <v>0</v>
      </c>
      <c r="C410" s="3">
        <f>IF(B410=$H$5,tab!C411,"")</f>
        <v>0</v>
      </c>
      <c r="D410" s="3">
        <f>IF(C410=$I$5,tab!D411,"")</f>
        <v>0</v>
      </c>
      <c r="E410" s="11">
        <f>IF(D410=$J$5,tab!E411,"")</f>
        <v>409</v>
      </c>
      <c r="F410" s="12">
        <f t="shared" si="20"/>
        <v>409</v>
      </c>
      <c r="L410" s="12">
        <f>IF($H$5=B410,A410,"")</f>
        <v>409</v>
      </c>
      <c r="M410" s="12">
        <f t="shared" si="21"/>
        <v>0</v>
      </c>
      <c r="N410" s="12">
        <f>IF(ISERROR(MATCH(listes!I414,formules!$M$2:$M$501,0)),"",A410)</f>
        <v>409</v>
      </c>
      <c r="O410" s="12" t="str">
        <f>IF(ISERROR(INDEX(long,SMALL($N$2:$N$501,A410),1)),"",INDEX(long,SMALL($N$2:$N$501,A410),1))</f>
        <v/>
      </c>
      <c r="P410" s="12">
        <f>IF($I$5=C410,A410,"")</f>
        <v>409</v>
      </c>
      <c r="Q410" s="12">
        <f t="shared" si="22"/>
        <v>0</v>
      </c>
      <c r="R410" s="12" t="str">
        <f>IF(ISERROR(MATCH(listes!N414,formules!$D$2:$D$501,0)),"",formules!A410)</f>
        <v/>
      </c>
      <c r="S410" s="12" t="str">
        <f>IF(ISERROR(INDEX(haut,SMALL($R$2:$R$501,A410),1)),"",INDEX(haut,SMALL($R$2:$R$501,A410),1))</f>
        <v/>
      </c>
    </row>
    <row r="411" spans="1:19" ht="24" customHeight="1">
      <c r="A411" s="10">
        <v>410</v>
      </c>
      <c r="B411" s="3">
        <f>tab!B412</f>
        <v>0</v>
      </c>
      <c r="C411" s="3">
        <f>IF(B411=$H$5,tab!C412,"")</f>
        <v>0</v>
      </c>
      <c r="D411" s="3">
        <f>IF(C411=$I$5,tab!D412,"")</f>
        <v>0</v>
      </c>
      <c r="E411" s="11">
        <f>IF(D411=$J$5,tab!E412,"")</f>
        <v>410</v>
      </c>
      <c r="F411" s="12">
        <f t="shared" ref="F411:F474" si="23">IF(ISNUMBER(E411),A411,"")</f>
        <v>410</v>
      </c>
      <c r="L411" s="12">
        <f>IF($H$5=B411,A411,"")</f>
        <v>410</v>
      </c>
      <c r="M411" s="12">
        <f t="shared" si="21"/>
        <v>0</v>
      </c>
      <c r="N411" s="12">
        <f>IF(ISERROR(MATCH(listes!I415,formules!$M$2:$M$501,0)),"",A411)</f>
        <v>410</v>
      </c>
      <c r="O411" s="12" t="str">
        <f>IF(ISERROR(INDEX(long,SMALL($N$2:$N$501,A411),1)),"",INDEX(long,SMALL($N$2:$N$501,A411),1))</f>
        <v/>
      </c>
      <c r="P411" s="12">
        <f>IF($I$5=C411,A411,"")</f>
        <v>410</v>
      </c>
      <c r="Q411" s="12">
        <f t="shared" si="22"/>
        <v>0</v>
      </c>
      <c r="R411" s="12" t="str">
        <f>IF(ISERROR(MATCH(listes!N415,formules!$D$2:$D$501,0)),"",formules!A411)</f>
        <v/>
      </c>
      <c r="S411" s="12" t="str">
        <f>IF(ISERROR(INDEX(haut,SMALL($R$2:$R$501,A411),1)),"",INDEX(haut,SMALL($R$2:$R$501,A411),1))</f>
        <v/>
      </c>
    </row>
    <row r="412" spans="1:19" ht="24" customHeight="1">
      <c r="A412" s="10">
        <v>411</v>
      </c>
      <c r="B412" s="3">
        <f>tab!B413</f>
        <v>0</v>
      </c>
      <c r="C412" s="3">
        <f>IF(B412=$H$5,tab!C413,"")</f>
        <v>0</v>
      </c>
      <c r="D412" s="3">
        <f>IF(C412=$I$5,tab!D413,"")</f>
        <v>0</v>
      </c>
      <c r="E412" s="11">
        <f>IF(D412=$J$5,tab!E413,"")</f>
        <v>411</v>
      </c>
      <c r="F412" s="12">
        <f t="shared" si="23"/>
        <v>411</v>
      </c>
      <c r="L412" s="12">
        <f>IF($H$5=B412,A412,"")</f>
        <v>411</v>
      </c>
      <c r="M412" s="12">
        <f t="shared" si="21"/>
        <v>0</v>
      </c>
      <c r="N412" s="12">
        <f>IF(ISERROR(MATCH(listes!I416,formules!$M$2:$M$501,0)),"",A412)</f>
        <v>411</v>
      </c>
      <c r="O412" s="12" t="str">
        <f>IF(ISERROR(INDEX(long,SMALL($N$2:$N$501,A412),1)),"",INDEX(long,SMALL($N$2:$N$501,A412),1))</f>
        <v/>
      </c>
      <c r="P412" s="12">
        <f>IF($I$5=C412,A412,"")</f>
        <v>411</v>
      </c>
      <c r="Q412" s="12">
        <f t="shared" si="22"/>
        <v>0</v>
      </c>
      <c r="R412" s="12" t="str">
        <f>IF(ISERROR(MATCH(listes!N416,formules!$D$2:$D$501,0)),"",formules!A412)</f>
        <v/>
      </c>
      <c r="S412" s="12" t="str">
        <f>IF(ISERROR(INDEX(haut,SMALL($R$2:$R$501,A412),1)),"",INDEX(haut,SMALL($R$2:$R$501,A412),1))</f>
        <v/>
      </c>
    </row>
    <row r="413" spans="1:19" ht="24" customHeight="1">
      <c r="A413" s="10">
        <v>412</v>
      </c>
      <c r="B413" s="3">
        <f>tab!B414</f>
        <v>0</v>
      </c>
      <c r="C413" s="3">
        <f>IF(B413=$H$5,tab!C414,"")</f>
        <v>0</v>
      </c>
      <c r="D413" s="3">
        <f>IF(C413=$I$5,tab!D414,"")</f>
        <v>0</v>
      </c>
      <c r="E413" s="11">
        <f>IF(D413=$J$5,tab!E414,"")</f>
        <v>412</v>
      </c>
      <c r="F413" s="12">
        <f t="shared" si="23"/>
        <v>412</v>
      </c>
      <c r="L413" s="12">
        <f>IF($H$5=B413,A413,"")</f>
        <v>412</v>
      </c>
      <c r="M413" s="12">
        <f t="shared" si="21"/>
        <v>0</v>
      </c>
      <c r="N413" s="12">
        <f>IF(ISERROR(MATCH(listes!I417,formules!$M$2:$M$501,0)),"",A413)</f>
        <v>412</v>
      </c>
      <c r="O413" s="12" t="str">
        <f>IF(ISERROR(INDEX(long,SMALL($N$2:$N$501,A413),1)),"",INDEX(long,SMALL($N$2:$N$501,A413),1))</f>
        <v/>
      </c>
      <c r="P413" s="12">
        <f>IF($I$5=C413,A413,"")</f>
        <v>412</v>
      </c>
      <c r="Q413" s="12">
        <f t="shared" si="22"/>
        <v>0</v>
      </c>
      <c r="R413" s="12" t="str">
        <f>IF(ISERROR(MATCH(listes!N417,formules!$D$2:$D$501,0)),"",formules!A413)</f>
        <v/>
      </c>
      <c r="S413" s="12" t="str">
        <f>IF(ISERROR(INDEX(haut,SMALL($R$2:$R$501,A413),1)),"",INDEX(haut,SMALL($R$2:$R$501,A413),1))</f>
        <v/>
      </c>
    </row>
    <row r="414" spans="1:19" ht="24" customHeight="1">
      <c r="A414" s="10">
        <v>413</v>
      </c>
      <c r="B414" s="3">
        <f>tab!B415</f>
        <v>0</v>
      </c>
      <c r="C414" s="3">
        <f>IF(B414=$H$5,tab!C415,"")</f>
        <v>0</v>
      </c>
      <c r="D414" s="3">
        <f>IF(C414=$I$5,tab!D415,"")</f>
        <v>0</v>
      </c>
      <c r="E414" s="11">
        <f>IF(D414=$J$5,tab!E415,"")</f>
        <v>413</v>
      </c>
      <c r="F414" s="12">
        <f t="shared" si="23"/>
        <v>413</v>
      </c>
      <c r="L414" s="12">
        <f>IF($H$5=B414,A414,"")</f>
        <v>413</v>
      </c>
      <c r="M414" s="12">
        <f t="shared" si="21"/>
        <v>0</v>
      </c>
      <c r="N414" s="12">
        <f>IF(ISERROR(MATCH(listes!I418,formules!$M$2:$M$501,0)),"",A414)</f>
        <v>413</v>
      </c>
      <c r="O414" s="12" t="str">
        <f>IF(ISERROR(INDEX(long,SMALL($N$2:$N$501,A414),1)),"",INDEX(long,SMALL($N$2:$N$501,A414),1))</f>
        <v/>
      </c>
      <c r="P414" s="12">
        <f>IF($I$5=C414,A414,"")</f>
        <v>413</v>
      </c>
      <c r="Q414" s="12">
        <f t="shared" si="22"/>
        <v>0</v>
      </c>
      <c r="R414" s="12" t="str">
        <f>IF(ISERROR(MATCH(listes!N418,formules!$D$2:$D$501,0)),"",formules!A414)</f>
        <v/>
      </c>
      <c r="S414" s="12" t="str">
        <f>IF(ISERROR(INDEX(haut,SMALL($R$2:$R$501,A414),1)),"",INDEX(haut,SMALL($R$2:$R$501,A414),1))</f>
        <v/>
      </c>
    </row>
    <row r="415" spans="1:19" ht="24" customHeight="1">
      <c r="A415" s="10">
        <v>414</v>
      </c>
      <c r="B415" s="3">
        <f>tab!B416</f>
        <v>0</v>
      </c>
      <c r="C415" s="3">
        <f>IF(B415=$H$5,tab!C416,"")</f>
        <v>0</v>
      </c>
      <c r="D415" s="3">
        <f>IF(C415=$I$5,tab!D416,"")</f>
        <v>0</v>
      </c>
      <c r="E415" s="11">
        <f>IF(D415=$J$5,tab!E416,"")</f>
        <v>414</v>
      </c>
      <c r="F415" s="12">
        <f t="shared" si="23"/>
        <v>414</v>
      </c>
      <c r="L415" s="12">
        <f>IF($H$5=B415,A415,"")</f>
        <v>414</v>
      </c>
      <c r="M415" s="12">
        <f t="shared" si="21"/>
        <v>0</v>
      </c>
      <c r="N415" s="12">
        <f>IF(ISERROR(MATCH(listes!I419,formules!$M$2:$M$501,0)),"",A415)</f>
        <v>414</v>
      </c>
      <c r="O415" s="12" t="str">
        <f>IF(ISERROR(INDEX(long,SMALL($N$2:$N$501,A415),1)),"",INDEX(long,SMALL($N$2:$N$501,A415),1))</f>
        <v/>
      </c>
      <c r="P415" s="12">
        <f>IF($I$5=C415,A415,"")</f>
        <v>414</v>
      </c>
      <c r="Q415" s="12">
        <f t="shared" si="22"/>
        <v>0</v>
      </c>
      <c r="R415" s="12" t="str">
        <f>IF(ISERROR(MATCH(listes!N419,formules!$D$2:$D$501,0)),"",formules!A415)</f>
        <v/>
      </c>
      <c r="S415" s="12" t="str">
        <f>IF(ISERROR(INDEX(haut,SMALL($R$2:$R$501,A415),1)),"",INDEX(haut,SMALL($R$2:$R$501,A415),1))</f>
        <v/>
      </c>
    </row>
    <row r="416" spans="1:19" ht="24" customHeight="1">
      <c r="A416" s="10">
        <v>415</v>
      </c>
      <c r="B416" s="3">
        <f>tab!B417</f>
        <v>0</v>
      </c>
      <c r="C416" s="3">
        <f>IF(B416=$H$5,tab!C417,"")</f>
        <v>0</v>
      </c>
      <c r="D416" s="3">
        <f>IF(C416=$I$5,tab!D417,"")</f>
        <v>0</v>
      </c>
      <c r="E416" s="11">
        <f>IF(D416=$J$5,tab!E417,"")</f>
        <v>415</v>
      </c>
      <c r="F416" s="12">
        <f t="shared" si="23"/>
        <v>415</v>
      </c>
      <c r="L416" s="12">
        <f>IF($H$5=B416,A416,"")</f>
        <v>415</v>
      </c>
      <c r="M416" s="12">
        <f t="shared" si="21"/>
        <v>0</v>
      </c>
      <c r="N416" s="12">
        <f>IF(ISERROR(MATCH(listes!I420,formules!$M$2:$M$501,0)),"",A416)</f>
        <v>415</v>
      </c>
      <c r="O416" s="12" t="str">
        <f>IF(ISERROR(INDEX(long,SMALL($N$2:$N$501,A416),1)),"",INDEX(long,SMALL($N$2:$N$501,A416),1))</f>
        <v/>
      </c>
      <c r="P416" s="12">
        <f>IF($I$5=C416,A416,"")</f>
        <v>415</v>
      </c>
      <c r="Q416" s="12">
        <f t="shared" si="22"/>
        <v>0</v>
      </c>
      <c r="R416" s="12" t="str">
        <f>IF(ISERROR(MATCH(listes!N420,formules!$D$2:$D$501,0)),"",formules!A416)</f>
        <v/>
      </c>
      <c r="S416" s="12" t="str">
        <f>IF(ISERROR(INDEX(haut,SMALL($R$2:$R$501,A416),1)),"",INDEX(haut,SMALL($R$2:$R$501,A416),1))</f>
        <v/>
      </c>
    </row>
    <row r="417" spans="1:19" ht="24" customHeight="1">
      <c r="A417" s="10">
        <v>416</v>
      </c>
      <c r="B417" s="3">
        <f>tab!B418</f>
        <v>0</v>
      </c>
      <c r="C417" s="3">
        <f>IF(B417=$H$5,tab!C418,"")</f>
        <v>0</v>
      </c>
      <c r="D417" s="3">
        <f>IF(C417=$I$5,tab!D418,"")</f>
        <v>0</v>
      </c>
      <c r="E417" s="11">
        <f>IF(D417=$J$5,tab!E418,"")</f>
        <v>416</v>
      </c>
      <c r="F417" s="12">
        <f t="shared" si="23"/>
        <v>416</v>
      </c>
      <c r="L417" s="12">
        <f>IF($H$5=B417,A417,"")</f>
        <v>416</v>
      </c>
      <c r="M417" s="12">
        <f t="shared" si="21"/>
        <v>0</v>
      </c>
      <c r="N417" s="12">
        <f>IF(ISERROR(MATCH(listes!I421,formules!$M$2:$M$501,0)),"",A417)</f>
        <v>416</v>
      </c>
      <c r="O417" s="12" t="str">
        <f>IF(ISERROR(INDEX(long,SMALL($N$2:$N$501,A417),1)),"",INDEX(long,SMALL($N$2:$N$501,A417),1))</f>
        <v/>
      </c>
      <c r="P417" s="12">
        <f>IF($I$5=C417,A417,"")</f>
        <v>416</v>
      </c>
      <c r="Q417" s="12">
        <f t="shared" si="22"/>
        <v>0</v>
      </c>
      <c r="R417" s="12" t="str">
        <f>IF(ISERROR(MATCH(listes!N421,formules!$D$2:$D$501,0)),"",formules!A417)</f>
        <v/>
      </c>
      <c r="S417" s="12" t="str">
        <f>IF(ISERROR(INDEX(haut,SMALL($R$2:$R$501,A417),1)),"",INDEX(haut,SMALL($R$2:$R$501,A417),1))</f>
        <v/>
      </c>
    </row>
    <row r="418" spans="1:19" ht="24" customHeight="1">
      <c r="A418" s="10">
        <v>417</v>
      </c>
      <c r="B418" s="3">
        <f>tab!B419</f>
        <v>0</v>
      </c>
      <c r="C418" s="3">
        <f>IF(B418=$H$5,tab!C419,"")</f>
        <v>0</v>
      </c>
      <c r="D418" s="3">
        <f>IF(C418=$I$5,tab!D419,"")</f>
        <v>0</v>
      </c>
      <c r="E418" s="11">
        <f>IF(D418=$J$5,tab!E419,"")</f>
        <v>417</v>
      </c>
      <c r="F418" s="12">
        <f t="shared" si="23"/>
        <v>417</v>
      </c>
      <c r="L418" s="12">
        <f>IF($H$5=B418,A418,"")</f>
        <v>417</v>
      </c>
      <c r="M418" s="12">
        <f t="shared" si="21"/>
        <v>0</v>
      </c>
      <c r="N418" s="12">
        <f>IF(ISERROR(MATCH(listes!I422,formules!$M$2:$M$501,0)),"",A418)</f>
        <v>417</v>
      </c>
      <c r="O418" s="12" t="str">
        <f>IF(ISERROR(INDEX(long,SMALL($N$2:$N$501,A418),1)),"",INDEX(long,SMALL($N$2:$N$501,A418),1))</f>
        <v/>
      </c>
      <c r="P418" s="12">
        <f>IF($I$5=C418,A418,"")</f>
        <v>417</v>
      </c>
      <c r="Q418" s="12">
        <f t="shared" si="22"/>
        <v>0</v>
      </c>
      <c r="R418" s="12" t="str">
        <f>IF(ISERROR(MATCH(listes!N422,formules!$D$2:$D$501,0)),"",formules!A418)</f>
        <v/>
      </c>
      <c r="S418" s="12" t="str">
        <f>IF(ISERROR(INDEX(haut,SMALL($R$2:$R$501,A418),1)),"",INDEX(haut,SMALL($R$2:$R$501,A418),1))</f>
        <v/>
      </c>
    </row>
    <row r="419" spans="1:19" ht="24" customHeight="1">
      <c r="A419" s="10">
        <v>418</v>
      </c>
      <c r="B419" s="3">
        <f>tab!B420</f>
        <v>0</v>
      </c>
      <c r="C419" s="3">
        <f>IF(B419=$H$5,tab!C420,"")</f>
        <v>0</v>
      </c>
      <c r="D419" s="3">
        <f>IF(C419=$I$5,tab!D420,"")</f>
        <v>0</v>
      </c>
      <c r="E419" s="11">
        <f>IF(D419=$J$5,tab!E420,"")</f>
        <v>418</v>
      </c>
      <c r="F419" s="12">
        <f t="shared" si="23"/>
        <v>418</v>
      </c>
      <c r="L419" s="12">
        <f>IF($H$5=B419,A419,"")</f>
        <v>418</v>
      </c>
      <c r="M419" s="12">
        <f t="shared" si="21"/>
        <v>0</v>
      </c>
      <c r="N419" s="12">
        <f>IF(ISERROR(MATCH(listes!I423,formules!$M$2:$M$501,0)),"",A419)</f>
        <v>418</v>
      </c>
      <c r="O419" s="12" t="str">
        <f>IF(ISERROR(INDEX(long,SMALL($N$2:$N$501,A419),1)),"",INDEX(long,SMALL($N$2:$N$501,A419),1))</f>
        <v/>
      </c>
      <c r="P419" s="12">
        <f>IF($I$5=C419,A419,"")</f>
        <v>418</v>
      </c>
      <c r="Q419" s="12">
        <f t="shared" si="22"/>
        <v>0</v>
      </c>
      <c r="R419" s="12" t="str">
        <f>IF(ISERROR(MATCH(listes!N423,formules!$D$2:$D$501,0)),"",formules!A419)</f>
        <v/>
      </c>
      <c r="S419" s="12" t="str">
        <f>IF(ISERROR(INDEX(haut,SMALL($R$2:$R$501,A419),1)),"",INDEX(haut,SMALL($R$2:$R$501,A419),1))</f>
        <v/>
      </c>
    </row>
    <row r="420" spans="1:19" ht="24" customHeight="1">
      <c r="A420" s="10">
        <v>419</v>
      </c>
      <c r="B420" s="3">
        <f>tab!B421</f>
        <v>0</v>
      </c>
      <c r="C420" s="3">
        <f>IF(B420=$H$5,tab!C421,"")</f>
        <v>0</v>
      </c>
      <c r="D420" s="3">
        <f>IF(C420=$I$5,tab!D421,"")</f>
        <v>0</v>
      </c>
      <c r="E420" s="11">
        <f>IF(D420=$J$5,tab!E421,"")</f>
        <v>419</v>
      </c>
      <c r="F420" s="12">
        <f t="shared" si="23"/>
        <v>419</v>
      </c>
      <c r="L420" s="12">
        <f>IF($H$5=B420,A420,"")</f>
        <v>419</v>
      </c>
      <c r="M420" s="12">
        <f t="shared" si="21"/>
        <v>0</v>
      </c>
      <c r="N420" s="12">
        <f>IF(ISERROR(MATCH(listes!I424,formules!$M$2:$M$501,0)),"",A420)</f>
        <v>419</v>
      </c>
      <c r="O420" s="12" t="str">
        <f>IF(ISERROR(INDEX(long,SMALL($N$2:$N$501,A420),1)),"",INDEX(long,SMALL($N$2:$N$501,A420),1))</f>
        <v/>
      </c>
      <c r="P420" s="12">
        <f>IF($I$5=C420,A420,"")</f>
        <v>419</v>
      </c>
      <c r="Q420" s="12">
        <f t="shared" si="22"/>
        <v>0</v>
      </c>
      <c r="R420" s="12" t="str">
        <f>IF(ISERROR(MATCH(listes!N424,formules!$D$2:$D$501,0)),"",formules!A420)</f>
        <v/>
      </c>
      <c r="S420" s="12" t="str">
        <f>IF(ISERROR(INDEX(haut,SMALL($R$2:$R$501,A420),1)),"",INDEX(haut,SMALL($R$2:$R$501,A420),1))</f>
        <v/>
      </c>
    </row>
    <row r="421" spans="1:19" ht="24" customHeight="1">
      <c r="A421" s="10">
        <v>420</v>
      </c>
      <c r="B421" s="3">
        <f>tab!B422</f>
        <v>0</v>
      </c>
      <c r="C421" s="3">
        <f>IF(B421=$H$5,tab!C422,"")</f>
        <v>0</v>
      </c>
      <c r="D421" s="3">
        <f>IF(C421=$I$5,tab!D422,"")</f>
        <v>0</v>
      </c>
      <c r="E421" s="11">
        <f>IF(D421=$J$5,tab!E422,"")</f>
        <v>420</v>
      </c>
      <c r="F421" s="12">
        <f t="shared" si="23"/>
        <v>420</v>
      </c>
      <c r="L421" s="12">
        <f>IF($H$5=B421,A421,"")</f>
        <v>420</v>
      </c>
      <c r="M421" s="12">
        <f t="shared" si="21"/>
        <v>0</v>
      </c>
      <c r="N421" s="12">
        <f>IF(ISERROR(MATCH(listes!I425,formules!$M$2:$M$501,0)),"",A421)</f>
        <v>420</v>
      </c>
      <c r="O421" s="12" t="str">
        <f>IF(ISERROR(INDEX(long,SMALL($N$2:$N$501,A421),1)),"",INDEX(long,SMALL($N$2:$N$501,A421),1))</f>
        <v/>
      </c>
      <c r="P421" s="12">
        <f>IF($I$5=C421,A421,"")</f>
        <v>420</v>
      </c>
      <c r="Q421" s="12">
        <f t="shared" si="22"/>
        <v>0</v>
      </c>
      <c r="R421" s="12" t="str">
        <f>IF(ISERROR(MATCH(listes!N425,formules!$D$2:$D$501,0)),"",formules!A421)</f>
        <v/>
      </c>
      <c r="S421" s="12" t="str">
        <f>IF(ISERROR(INDEX(haut,SMALL($R$2:$R$501,A421),1)),"",INDEX(haut,SMALL($R$2:$R$501,A421),1))</f>
        <v/>
      </c>
    </row>
    <row r="422" spans="1:19" ht="24" customHeight="1">
      <c r="A422" s="10">
        <v>421</v>
      </c>
      <c r="B422" s="3">
        <f>tab!B423</f>
        <v>0</v>
      </c>
      <c r="C422" s="3">
        <f>IF(B422=$H$5,tab!C423,"")</f>
        <v>0</v>
      </c>
      <c r="D422" s="3">
        <f>IF(C422=$I$5,tab!D423,"")</f>
        <v>0</v>
      </c>
      <c r="E422" s="11">
        <f>IF(D422=$J$5,tab!E423,"")</f>
        <v>421</v>
      </c>
      <c r="F422" s="12">
        <f t="shared" si="23"/>
        <v>421</v>
      </c>
      <c r="L422" s="12">
        <f>IF($H$5=B422,A422,"")</f>
        <v>421</v>
      </c>
      <c r="M422" s="12">
        <f t="shared" si="21"/>
        <v>0</v>
      </c>
      <c r="N422" s="12">
        <f>IF(ISERROR(MATCH(listes!I426,formules!$M$2:$M$501,0)),"",A422)</f>
        <v>421</v>
      </c>
      <c r="O422" s="12" t="str">
        <f>IF(ISERROR(INDEX(long,SMALL($N$2:$N$501,A422),1)),"",INDEX(long,SMALL($N$2:$N$501,A422),1))</f>
        <v/>
      </c>
      <c r="P422" s="12">
        <f>IF($I$5=C422,A422,"")</f>
        <v>421</v>
      </c>
      <c r="Q422" s="12">
        <f t="shared" si="22"/>
        <v>0</v>
      </c>
      <c r="R422" s="12" t="str">
        <f>IF(ISERROR(MATCH(listes!N426,formules!$D$2:$D$501,0)),"",formules!A422)</f>
        <v/>
      </c>
      <c r="S422" s="12" t="str">
        <f>IF(ISERROR(INDEX(haut,SMALL($R$2:$R$501,A422),1)),"",INDEX(haut,SMALL($R$2:$R$501,A422),1))</f>
        <v/>
      </c>
    </row>
    <row r="423" spans="1:19" ht="24" customHeight="1">
      <c r="A423" s="10">
        <v>422</v>
      </c>
      <c r="B423" s="3">
        <f>tab!B424</f>
        <v>0</v>
      </c>
      <c r="C423" s="3">
        <f>IF(B423=$H$5,tab!C424,"")</f>
        <v>0</v>
      </c>
      <c r="D423" s="3">
        <f>IF(C423=$I$5,tab!D424,"")</f>
        <v>0</v>
      </c>
      <c r="E423" s="11">
        <f>IF(D423=$J$5,tab!E424,"")</f>
        <v>422</v>
      </c>
      <c r="F423" s="12">
        <f t="shared" si="23"/>
        <v>422</v>
      </c>
      <c r="L423" s="12">
        <f>IF($H$5=B423,A423,"")</f>
        <v>422</v>
      </c>
      <c r="M423" s="12">
        <f t="shared" si="21"/>
        <v>0</v>
      </c>
      <c r="N423" s="12">
        <f>IF(ISERROR(MATCH(listes!I427,formules!$M$2:$M$501,0)),"",A423)</f>
        <v>422</v>
      </c>
      <c r="O423" s="12" t="str">
        <f>IF(ISERROR(INDEX(long,SMALL($N$2:$N$501,A423),1)),"",INDEX(long,SMALL($N$2:$N$501,A423),1))</f>
        <v/>
      </c>
      <c r="P423" s="12">
        <f>IF($I$5=C423,A423,"")</f>
        <v>422</v>
      </c>
      <c r="Q423" s="12">
        <f t="shared" si="22"/>
        <v>0</v>
      </c>
      <c r="R423" s="12" t="str">
        <f>IF(ISERROR(MATCH(listes!N427,formules!$D$2:$D$501,0)),"",formules!A423)</f>
        <v/>
      </c>
      <c r="S423" s="12" t="str">
        <f>IF(ISERROR(INDEX(haut,SMALL($R$2:$R$501,A423),1)),"",INDEX(haut,SMALL($R$2:$R$501,A423),1))</f>
        <v/>
      </c>
    </row>
    <row r="424" spans="1:19" ht="24" customHeight="1">
      <c r="A424" s="10">
        <v>423</v>
      </c>
      <c r="B424" s="3">
        <f>tab!B425</f>
        <v>0</v>
      </c>
      <c r="C424" s="3">
        <f>IF(B424=$H$5,tab!C425,"")</f>
        <v>0</v>
      </c>
      <c r="D424" s="3">
        <f>IF(C424=$I$5,tab!D425,"")</f>
        <v>0</v>
      </c>
      <c r="E424" s="11">
        <f>IF(D424=$J$5,tab!E425,"")</f>
        <v>423</v>
      </c>
      <c r="F424" s="12">
        <f t="shared" si="23"/>
        <v>423</v>
      </c>
      <c r="L424" s="12">
        <f>IF($H$5=B424,A424,"")</f>
        <v>423</v>
      </c>
      <c r="M424" s="12">
        <f t="shared" si="21"/>
        <v>0</v>
      </c>
      <c r="N424" s="12">
        <f>IF(ISERROR(MATCH(listes!I428,formules!$M$2:$M$501,0)),"",A424)</f>
        <v>423</v>
      </c>
      <c r="O424" s="12" t="str">
        <f>IF(ISERROR(INDEX(long,SMALL($N$2:$N$501,A424),1)),"",INDEX(long,SMALL($N$2:$N$501,A424),1))</f>
        <v/>
      </c>
      <c r="P424" s="12">
        <f>IF($I$5=C424,A424,"")</f>
        <v>423</v>
      </c>
      <c r="Q424" s="12">
        <f t="shared" si="22"/>
        <v>0</v>
      </c>
      <c r="R424" s="12" t="str">
        <f>IF(ISERROR(MATCH(listes!N428,formules!$D$2:$D$501,0)),"",formules!A424)</f>
        <v/>
      </c>
      <c r="S424" s="12" t="str">
        <f>IF(ISERROR(INDEX(haut,SMALL($R$2:$R$501,A424),1)),"",INDEX(haut,SMALL($R$2:$R$501,A424),1))</f>
        <v/>
      </c>
    </row>
    <row r="425" spans="1:19" ht="24" customHeight="1">
      <c r="A425" s="10">
        <v>424</v>
      </c>
      <c r="B425" s="3">
        <f>tab!B426</f>
        <v>0</v>
      </c>
      <c r="C425" s="3">
        <f>IF(B425=$H$5,tab!C426,"")</f>
        <v>0</v>
      </c>
      <c r="D425" s="3">
        <f>IF(C425=$I$5,tab!D426,"")</f>
        <v>0</v>
      </c>
      <c r="E425" s="11">
        <f>IF(D425=$J$5,tab!E426,"")</f>
        <v>424</v>
      </c>
      <c r="F425" s="12">
        <f t="shared" si="23"/>
        <v>424</v>
      </c>
      <c r="L425" s="12">
        <f>IF($H$5=B425,A425,"")</f>
        <v>424</v>
      </c>
      <c r="M425" s="12">
        <f t="shared" si="21"/>
        <v>0</v>
      </c>
      <c r="N425" s="12">
        <f>IF(ISERROR(MATCH(listes!I429,formules!$M$2:$M$501,0)),"",A425)</f>
        <v>424</v>
      </c>
      <c r="O425" s="12" t="str">
        <f>IF(ISERROR(INDEX(long,SMALL($N$2:$N$501,A425),1)),"",INDEX(long,SMALL($N$2:$N$501,A425),1))</f>
        <v/>
      </c>
      <c r="P425" s="12">
        <f>IF($I$5=C425,A425,"")</f>
        <v>424</v>
      </c>
      <c r="Q425" s="12">
        <f t="shared" si="22"/>
        <v>0</v>
      </c>
      <c r="R425" s="12" t="str">
        <f>IF(ISERROR(MATCH(listes!N429,formules!$D$2:$D$501,0)),"",formules!A425)</f>
        <v/>
      </c>
      <c r="S425" s="12" t="str">
        <f>IF(ISERROR(INDEX(haut,SMALL($R$2:$R$501,A425),1)),"",INDEX(haut,SMALL($R$2:$R$501,A425),1))</f>
        <v/>
      </c>
    </row>
    <row r="426" spans="1:19" ht="24" customHeight="1">
      <c r="A426" s="10">
        <v>425</v>
      </c>
      <c r="B426" s="3">
        <f>tab!B427</f>
        <v>0</v>
      </c>
      <c r="C426" s="3">
        <f>IF(B426=$H$5,tab!C427,"")</f>
        <v>0</v>
      </c>
      <c r="D426" s="3">
        <f>IF(C426=$I$5,tab!D427,"")</f>
        <v>0</v>
      </c>
      <c r="E426" s="11">
        <f>IF(D426=$J$5,tab!E427,"")</f>
        <v>425</v>
      </c>
      <c r="F426" s="12">
        <f t="shared" si="23"/>
        <v>425</v>
      </c>
      <c r="L426" s="12">
        <f>IF($H$5=B426,A426,"")</f>
        <v>425</v>
      </c>
      <c r="M426" s="12">
        <f t="shared" si="21"/>
        <v>0</v>
      </c>
      <c r="N426" s="12">
        <f>IF(ISERROR(MATCH(listes!I430,formules!$M$2:$M$501,0)),"",A426)</f>
        <v>425</v>
      </c>
      <c r="O426" s="12" t="str">
        <f>IF(ISERROR(INDEX(long,SMALL($N$2:$N$501,A426),1)),"",INDEX(long,SMALL($N$2:$N$501,A426),1))</f>
        <v/>
      </c>
      <c r="P426" s="12">
        <f>IF($I$5=C426,A426,"")</f>
        <v>425</v>
      </c>
      <c r="Q426" s="12">
        <f t="shared" si="22"/>
        <v>0</v>
      </c>
      <c r="R426" s="12" t="str">
        <f>IF(ISERROR(MATCH(listes!N430,formules!$D$2:$D$501,0)),"",formules!A426)</f>
        <v/>
      </c>
      <c r="S426" s="12" t="str">
        <f>IF(ISERROR(INDEX(haut,SMALL($R$2:$R$501,A426),1)),"",INDEX(haut,SMALL($R$2:$R$501,A426),1))</f>
        <v/>
      </c>
    </row>
    <row r="427" spans="1:19" ht="24" customHeight="1">
      <c r="A427" s="10">
        <v>426</v>
      </c>
      <c r="B427" s="3">
        <f>tab!B428</f>
        <v>0</v>
      </c>
      <c r="C427" s="3">
        <f>IF(B427=$H$5,tab!C428,"")</f>
        <v>0</v>
      </c>
      <c r="D427" s="3">
        <f>IF(C427=$I$5,tab!D428,"")</f>
        <v>0</v>
      </c>
      <c r="E427" s="11">
        <f>IF(D427=$J$5,tab!E428,"")</f>
        <v>426</v>
      </c>
      <c r="F427" s="12">
        <f t="shared" si="23"/>
        <v>426</v>
      </c>
      <c r="L427" s="12">
        <f>IF($H$5=B427,A427,"")</f>
        <v>426</v>
      </c>
      <c r="M427" s="12">
        <f t="shared" si="21"/>
        <v>0</v>
      </c>
      <c r="N427" s="12">
        <f>IF(ISERROR(MATCH(listes!I431,formules!$M$2:$M$501,0)),"",A427)</f>
        <v>426</v>
      </c>
      <c r="O427" s="12" t="str">
        <f>IF(ISERROR(INDEX(long,SMALL($N$2:$N$501,A427),1)),"",INDEX(long,SMALL($N$2:$N$501,A427),1))</f>
        <v/>
      </c>
      <c r="P427" s="12">
        <f>IF($I$5=C427,A427,"")</f>
        <v>426</v>
      </c>
      <c r="Q427" s="12">
        <f t="shared" si="22"/>
        <v>0</v>
      </c>
      <c r="R427" s="12" t="str">
        <f>IF(ISERROR(MATCH(listes!N431,formules!$D$2:$D$501,0)),"",formules!A427)</f>
        <v/>
      </c>
      <c r="S427" s="12" t="str">
        <f>IF(ISERROR(INDEX(haut,SMALL($R$2:$R$501,A427),1)),"",INDEX(haut,SMALL($R$2:$R$501,A427),1))</f>
        <v/>
      </c>
    </row>
    <row r="428" spans="1:19" ht="24" customHeight="1">
      <c r="A428" s="10">
        <v>427</v>
      </c>
      <c r="B428" s="3">
        <f>tab!B429</f>
        <v>0</v>
      </c>
      <c r="C428" s="3">
        <f>IF(B428=$H$5,tab!C429,"")</f>
        <v>0</v>
      </c>
      <c r="D428" s="3">
        <f>IF(C428=$I$5,tab!D429,"")</f>
        <v>0</v>
      </c>
      <c r="E428" s="11">
        <f>IF(D428=$J$5,tab!E429,"")</f>
        <v>427</v>
      </c>
      <c r="F428" s="12">
        <f t="shared" si="23"/>
        <v>427</v>
      </c>
      <c r="L428" s="12">
        <f>IF($H$5=B428,A428,"")</f>
        <v>427</v>
      </c>
      <c r="M428" s="12">
        <f t="shared" si="21"/>
        <v>0</v>
      </c>
      <c r="N428" s="12">
        <f>IF(ISERROR(MATCH(listes!I432,formules!$M$2:$M$501,0)),"",A428)</f>
        <v>427</v>
      </c>
      <c r="O428" s="12" t="str">
        <f>IF(ISERROR(INDEX(long,SMALL($N$2:$N$501,A428),1)),"",INDEX(long,SMALL($N$2:$N$501,A428),1))</f>
        <v/>
      </c>
      <c r="P428" s="12">
        <f>IF($I$5=C428,A428,"")</f>
        <v>427</v>
      </c>
      <c r="Q428" s="12">
        <f t="shared" si="22"/>
        <v>0</v>
      </c>
      <c r="R428" s="12" t="str">
        <f>IF(ISERROR(MATCH(listes!N432,formules!$D$2:$D$501,0)),"",formules!A428)</f>
        <v/>
      </c>
      <c r="S428" s="12" t="str">
        <f>IF(ISERROR(INDEX(haut,SMALL($R$2:$R$501,A428),1)),"",INDEX(haut,SMALL($R$2:$R$501,A428),1))</f>
        <v/>
      </c>
    </row>
    <row r="429" spans="1:19" ht="24" customHeight="1">
      <c r="A429" s="10">
        <v>428</v>
      </c>
      <c r="B429" s="3">
        <f>tab!B430</f>
        <v>0</v>
      </c>
      <c r="C429" s="3">
        <f>IF(B429=$H$5,tab!C430,"")</f>
        <v>0</v>
      </c>
      <c r="D429" s="3">
        <f>IF(C429=$I$5,tab!D430,"")</f>
        <v>0</v>
      </c>
      <c r="E429" s="11">
        <f>IF(D429=$J$5,tab!E430,"")</f>
        <v>428</v>
      </c>
      <c r="F429" s="12">
        <f t="shared" si="23"/>
        <v>428</v>
      </c>
      <c r="L429" s="12">
        <f>IF($H$5=B429,A429,"")</f>
        <v>428</v>
      </c>
      <c r="M429" s="12">
        <f t="shared" si="21"/>
        <v>0</v>
      </c>
      <c r="N429" s="12">
        <f>IF(ISERROR(MATCH(listes!I433,formules!$M$2:$M$501,0)),"",A429)</f>
        <v>428</v>
      </c>
      <c r="O429" s="12" t="str">
        <f>IF(ISERROR(INDEX(long,SMALL($N$2:$N$501,A429),1)),"",INDEX(long,SMALL($N$2:$N$501,A429),1))</f>
        <v/>
      </c>
      <c r="P429" s="12">
        <f>IF($I$5=C429,A429,"")</f>
        <v>428</v>
      </c>
      <c r="Q429" s="12">
        <f t="shared" si="22"/>
        <v>0</v>
      </c>
      <c r="R429" s="12" t="str">
        <f>IF(ISERROR(MATCH(listes!N433,formules!$D$2:$D$501,0)),"",formules!A429)</f>
        <v/>
      </c>
      <c r="S429" s="12" t="str">
        <f>IF(ISERROR(INDEX(haut,SMALL($R$2:$R$501,A429),1)),"",INDEX(haut,SMALL($R$2:$R$501,A429),1))</f>
        <v/>
      </c>
    </row>
    <row r="430" spans="1:19" ht="24" customHeight="1">
      <c r="A430" s="10">
        <v>429</v>
      </c>
      <c r="B430" s="3">
        <f>tab!B431</f>
        <v>0</v>
      </c>
      <c r="C430" s="3">
        <f>IF(B430=$H$5,tab!C431,"")</f>
        <v>0</v>
      </c>
      <c r="D430" s="3">
        <f>IF(C430=$I$5,tab!D431,"")</f>
        <v>0</v>
      </c>
      <c r="E430" s="11">
        <f>IF(D430=$J$5,tab!E431,"")</f>
        <v>429</v>
      </c>
      <c r="F430" s="12">
        <f t="shared" si="23"/>
        <v>429</v>
      </c>
      <c r="L430" s="12">
        <f>IF($H$5=B430,A430,"")</f>
        <v>429</v>
      </c>
      <c r="M430" s="12">
        <f t="shared" si="21"/>
        <v>0</v>
      </c>
      <c r="N430" s="12">
        <f>IF(ISERROR(MATCH(listes!I434,formules!$M$2:$M$501,0)),"",A430)</f>
        <v>429</v>
      </c>
      <c r="O430" s="12" t="str">
        <f>IF(ISERROR(INDEX(long,SMALL($N$2:$N$501,A430),1)),"",INDEX(long,SMALL($N$2:$N$501,A430),1))</f>
        <v/>
      </c>
      <c r="P430" s="12">
        <f>IF($I$5=C430,A430,"")</f>
        <v>429</v>
      </c>
      <c r="Q430" s="12">
        <f t="shared" si="22"/>
        <v>0</v>
      </c>
      <c r="R430" s="12" t="str">
        <f>IF(ISERROR(MATCH(listes!N434,formules!$D$2:$D$501,0)),"",formules!A430)</f>
        <v/>
      </c>
      <c r="S430" s="12" t="str">
        <f>IF(ISERROR(INDEX(haut,SMALL($R$2:$R$501,A430),1)),"",INDEX(haut,SMALL($R$2:$R$501,A430),1))</f>
        <v/>
      </c>
    </row>
    <row r="431" spans="1:19" ht="24" customHeight="1">
      <c r="A431" s="10">
        <v>430</v>
      </c>
      <c r="B431" s="3">
        <f>tab!B432</f>
        <v>0</v>
      </c>
      <c r="C431" s="3">
        <f>IF(B431=$H$5,tab!C432,"")</f>
        <v>0</v>
      </c>
      <c r="D431" s="3">
        <f>IF(C431=$I$5,tab!D432,"")</f>
        <v>0</v>
      </c>
      <c r="E431" s="11">
        <f>IF(D431=$J$5,tab!E432,"")</f>
        <v>430</v>
      </c>
      <c r="F431" s="12">
        <f t="shared" si="23"/>
        <v>430</v>
      </c>
      <c r="L431" s="12">
        <f>IF($H$5=B431,A431,"")</f>
        <v>430</v>
      </c>
      <c r="M431" s="12">
        <f t="shared" si="21"/>
        <v>0</v>
      </c>
      <c r="N431" s="12">
        <f>IF(ISERROR(MATCH(listes!I435,formules!$M$2:$M$501,0)),"",A431)</f>
        <v>430</v>
      </c>
      <c r="O431" s="12" t="str">
        <f>IF(ISERROR(INDEX(long,SMALL($N$2:$N$501,A431),1)),"",INDEX(long,SMALL($N$2:$N$501,A431),1))</f>
        <v/>
      </c>
      <c r="P431" s="12">
        <f>IF($I$5=C431,A431,"")</f>
        <v>430</v>
      </c>
      <c r="Q431" s="12">
        <f t="shared" si="22"/>
        <v>0</v>
      </c>
      <c r="R431" s="12" t="str">
        <f>IF(ISERROR(MATCH(listes!N435,formules!$D$2:$D$501,0)),"",formules!A431)</f>
        <v/>
      </c>
      <c r="S431" s="12" t="str">
        <f>IF(ISERROR(INDEX(haut,SMALL($R$2:$R$501,A431),1)),"",INDEX(haut,SMALL($R$2:$R$501,A431),1))</f>
        <v/>
      </c>
    </row>
    <row r="432" spans="1:19" ht="24" customHeight="1">
      <c r="A432" s="10">
        <v>431</v>
      </c>
      <c r="B432" s="3">
        <f>tab!B433</f>
        <v>0</v>
      </c>
      <c r="C432" s="3">
        <f>IF(B432=$H$5,tab!C433,"")</f>
        <v>0</v>
      </c>
      <c r="D432" s="3">
        <f>IF(C432=$I$5,tab!D433,"")</f>
        <v>0</v>
      </c>
      <c r="E432" s="11">
        <f>IF(D432=$J$5,tab!E433,"")</f>
        <v>431</v>
      </c>
      <c r="F432" s="12">
        <f t="shared" si="23"/>
        <v>431</v>
      </c>
      <c r="L432" s="12">
        <f>IF($H$5=B432,A432,"")</f>
        <v>431</v>
      </c>
      <c r="M432" s="12">
        <f t="shared" si="21"/>
        <v>0</v>
      </c>
      <c r="N432" s="12">
        <f>IF(ISERROR(MATCH(listes!I436,formules!$M$2:$M$501,0)),"",A432)</f>
        <v>431</v>
      </c>
      <c r="O432" s="12" t="str">
        <f>IF(ISERROR(INDEX(long,SMALL($N$2:$N$501,A432),1)),"",INDEX(long,SMALL($N$2:$N$501,A432),1))</f>
        <v/>
      </c>
      <c r="P432" s="12">
        <f>IF($I$5=C432,A432,"")</f>
        <v>431</v>
      </c>
      <c r="Q432" s="12">
        <f t="shared" si="22"/>
        <v>0</v>
      </c>
      <c r="R432" s="12" t="str">
        <f>IF(ISERROR(MATCH(listes!N436,formules!$D$2:$D$501,0)),"",formules!A432)</f>
        <v/>
      </c>
      <c r="S432" s="12" t="str">
        <f>IF(ISERROR(INDEX(haut,SMALL($R$2:$R$501,A432),1)),"",INDEX(haut,SMALL($R$2:$R$501,A432),1))</f>
        <v/>
      </c>
    </row>
    <row r="433" spans="1:19" ht="24" customHeight="1">
      <c r="A433" s="10">
        <v>432</v>
      </c>
      <c r="B433" s="3">
        <f>tab!B434</f>
        <v>0</v>
      </c>
      <c r="C433" s="3">
        <f>IF(B433=$H$5,tab!C434,"")</f>
        <v>0</v>
      </c>
      <c r="D433" s="3">
        <f>IF(C433=$I$5,tab!D434,"")</f>
        <v>0</v>
      </c>
      <c r="E433" s="11">
        <f>IF(D433=$J$5,tab!E434,"")</f>
        <v>432</v>
      </c>
      <c r="F433" s="12">
        <f t="shared" si="23"/>
        <v>432</v>
      </c>
      <c r="L433" s="12">
        <f>IF($H$5=B433,A433,"")</f>
        <v>432</v>
      </c>
      <c r="M433" s="12">
        <f t="shared" si="21"/>
        <v>0</v>
      </c>
      <c r="N433" s="12">
        <f>IF(ISERROR(MATCH(listes!I437,formules!$M$2:$M$501,0)),"",A433)</f>
        <v>432</v>
      </c>
      <c r="O433" s="12" t="str">
        <f>IF(ISERROR(INDEX(long,SMALL($N$2:$N$501,A433),1)),"",INDEX(long,SMALL($N$2:$N$501,A433),1))</f>
        <v/>
      </c>
      <c r="P433" s="12">
        <f>IF($I$5=C433,A433,"")</f>
        <v>432</v>
      </c>
      <c r="Q433" s="12">
        <f t="shared" si="22"/>
        <v>0</v>
      </c>
      <c r="R433" s="12" t="str">
        <f>IF(ISERROR(MATCH(listes!N437,formules!$D$2:$D$501,0)),"",formules!A433)</f>
        <v/>
      </c>
      <c r="S433" s="12" t="str">
        <f>IF(ISERROR(INDEX(haut,SMALL($R$2:$R$501,A433),1)),"",INDEX(haut,SMALL($R$2:$R$501,A433),1))</f>
        <v/>
      </c>
    </row>
    <row r="434" spans="1:19" ht="24" customHeight="1">
      <c r="A434" s="10">
        <v>433</v>
      </c>
      <c r="B434" s="3">
        <f>tab!B435</f>
        <v>0</v>
      </c>
      <c r="C434" s="3">
        <f>IF(B434=$H$5,tab!C435,"")</f>
        <v>0</v>
      </c>
      <c r="D434" s="3">
        <f>IF(C434=$I$5,tab!D435,"")</f>
        <v>0</v>
      </c>
      <c r="E434" s="11">
        <f>IF(D434=$J$5,tab!E435,"")</f>
        <v>433</v>
      </c>
      <c r="F434" s="12">
        <f t="shared" si="23"/>
        <v>433</v>
      </c>
      <c r="L434" s="12">
        <f>IF($H$5=B434,A434,"")</f>
        <v>433</v>
      </c>
      <c r="M434" s="12">
        <f t="shared" si="21"/>
        <v>0</v>
      </c>
      <c r="N434" s="12">
        <f>IF(ISERROR(MATCH(listes!I438,formules!$M$2:$M$501,0)),"",A434)</f>
        <v>433</v>
      </c>
      <c r="O434" s="12" t="str">
        <f>IF(ISERROR(INDEX(long,SMALL($N$2:$N$501,A434),1)),"",INDEX(long,SMALL($N$2:$N$501,A434),1))</f>
        <v/>
      </c>
      <c r="P434" s="12">
        <f>IF($I$5=C434,A434,"")</f>
        <v>433</v>
      </c>
      <c r="Q434" s="12">
        <f t="shared" si="22"/>
        <v>0</v>
      </c>
      <c r="R434" s="12" t="str">
        <f>IF(ISERROR(MATCH(listes!N438,formules!$D$2:$D$501,0)),"",formules!A434)</f>
        <v/>
      </c>
      <c r="S434" s="12" t="str">
        <f>IF(ISERROR(INDEX(haut,SMALL($R$2:$R$501,A434),1)),"",INDEX(haut,SMALL($R$2:$R$501,A434),1))</f>
        <v/>
      </c>
    </row>
    <row r="435" spans="1:19" ht="24" customHeight="1">
      <c r="A435" s="10">
        <v>434</v>
      </c>
      <c r="B435" s="3">
        <f>tab!B436</f>
        <v>0</v>
      </c>
      <c r="C435" s="3">
        <f>IF(B435=$H$5,tab!C436,"")</f>
        <v>0</v>
      </c>
      <c r="D435" s="3">
        <f>IF(C435=$I$5,tab!D436,"")</f>
        <v>0</v>
      </c>
      <c r="E435" s="11">
        <f>IF(D435=$J$5,tab!E436,"")</f>
        <v>434</v>
      </c>
      <c r="F435" s="12">
        <f t="shared" si="23"/>
        <v>434</v>
      </c>
      <c r="L435" s="12">
        <f>IF($H$5=B435,A435,"")</f>
        <v>434</v>
      </c>
      <c r="M435" s="12">
        <f t="shared" si="21"/>
        <v>0</v>
      </c>
      <c r="N435" s="12">
        <f>IF(ISERROR(MATCH(listes!I439,formules!$M$2:$M$501,0)),"",A435)</f>
        <v>434</v>
      </c>
      <c r="O435" s="12" t="str">
        <f>IF(ISERROR(INDEX(long,SMALL($N$2:$N$501,A435),1)),"",INDEX(long,SMALL($N$2:$N$501,A435),1))</f>
        <v/>
      </c>
      <c r="P435" s="12">
        <f>IF($I$5=C435,A435,"")</f>
        <v>434</v>
      </c>
      <c r="Q435" s="12">
        <f t="shared" si="22"/>
        <v>0</v>
      </c>
      <c r="R435" s="12" t="str">
        <f>IF(ISERROR(MATCH(listes!N439,formules!$D$2:$D$501,0)),"",formules!A435)</f>
        <v/>
      </c>
      <c r="S435" s="12" t="str">
        <f>IF(ISERROR(INDEX(haut,SMALL($R$2:$R$501,A435),1)),"",INDEX(haut,SMALL($R$2:$R$501,A435),1))</f>
        <v/>
      </c>
    </row>
    <row r="436" spans="1:19" ht="24" customHeight="1">
      <c r="A436" s="10">
        <v>435</v>
      </c>
      <c r="B436" s="3">
        <f>tab!B437</f>
        <v>0</v>
      </c>
      <c r="C436" s="3">
        <f>IF(B436=$H$5,tab!C437,"")</f>
        <v>0</v>
      </c>
      <c r="D436" s="3">
        <f>IF(C436=$I$5,tab!D437,"")</f>
        <v>0</v>
      </c>
      <c r="E436" s="11">
        <f>IF(D436=$J$5,tab!E437,"")</f>
        <v>435</v>
      </c>
      <c r="F436" s="12">
        <f t="shared" si="23"/>
        <v>435</v>
      </c>
      <c r="L436" s="12">
        <f>IF($H$5=B436,A436,"")</f>
        <v>435</v>
      </c>
      <c r="M436" s="12">
        <f t="shared" si="21"/>
        <v>0</v>
      </c>
      <c r="N436" s="12">
        <f>IF(ISERROR(MATCH(listes!I440,formules!$M$2:$M$501,0)),"",A436)</f>
        <v>435</v>
      </c>
      <c r="O436" s="12" t="str">
        <f>IF(ISERROR(INDEX(long,SMALL($N$2:$N$501,A436),1)),"",INDEX(long,SMALL($N$2:$N$501,A436),1))</f>
        <v/>
      </c>
      <c r="P436" s="12">
        <f>IF($I$5=C436,A436,"")</f>
        <v>435</v>
      </c>
      <c r="Q436" s="12">
        <f t="shared" si="22"/>
        <v>0</v>
      </c>
      <c r="R436" s="12" t="str">
        <f>IF(ISERROR(MATCH(listes!N440,formules!$D$2:$D$501,0)),"",formules!A436)</f>
        <v/>
      </c>
      <c r="S436" s="12" t="str">
        <f>IF(ISERROR(INDEX(haut,SMALL($R$2:$R$501,A436),1)),"",INDEX(haut,SMALL($R$2:$R$501,A436),1))</f>
        <v/>
      </c>
    </row>
    <row r="437" spans="1:19" ht="24" customHeight="1">
      <c r="A437" s="10">
        <v>436</v>
      </c>
      <c r="B437" s="3">
        <f>tab!B438</f>
        <v>0</v>
      </c>
      <c r="C437" s="3">
        <f>IF(B437=$H$5,tab!C438,"")</f>
        <v>0</v>
      </c>
      <c r="D437" s="3">
        <f>IF(C437=$I$5,tab!D438,"")</f>
        <v>0</v>
      </c>
      <c r="E437" s="11">
        <f>IF(D437=$J$5,tab!E438,"")</f>
        <v>436</v>
      </c>
      <c r="F437" s="12">
        <f t="shared" si="23"/>
        <v>436</v>
      </c>
      <c r="L437" s="12">
        <f>IF($H$5=B437,A437,"")</f>
        <v>436</v>
      </c>
      <c r="M437" s="12">
        <f t="shared" si="21"/>
        <v>0</v>
      </c>
      <c r="N437" s="12">
        <f>IF(ISERROR(MATCH(listes!I441,formules!$M$2:$M$501,0)),"",A437)</f>
        <v>436</v>
      </c>
      <c r="O437" s="12" t="str">
        <f>IF(ISERROR(INDEX(long,SMALL($N$2:$N$501,A437),1)),"",INDEX(long,SMALL($N$2:$N$501,A437),1))</f>
        <v/>
      </c>
      <c r="P437" s="12">
        <f>IF($I$5=C437,A437,"")</f>
        <v>436</v>
      </c>
      <c r="Q437" s="12">
        <f t="shared" si="22"/>
        <v>0</v>
      </c>
      <c r="R437" s="12" t="str">
        <f>IF(ISERROR(MATCH(listes!N441,formules!$D$2:$D$501,0)),"",formules!A437)</f>
        <v/>
      </c>
      <c r="S437" s="12" t="str">
        <f>IF(ISERROR(INDEX(haut,SMALL($R$2:$R$501,A437),1)),"",INDEX(haut,SMALL($R$2:$R$501,A437),1))</f>
        <v/>
      </c>
    </row>
    <row r="438" spans="1:19" ht="24" customHeight="1">
      <c r="A438" s="10">
        <v>437</v>
      </c>
      <c r="B438" s="3">
        <f>tab!B439</f>
        <v>0</v>
      </c>
      <c r="C438" s="3">
        <f>IF(B438=$H$5,tab!C439,"")</f>
        <v>0</v>
      </c>
      <c r="D438" s="3">
        <f>IF(C438=$I$5,tab!D439,"")</f>
        <v>0</v>
      </c>
      <c r="E438" s="11">
        <f>IF(D438=$J$5,tab!E439,"")</f>
        <v>437</v>
      </c>
      <c r="F438" s="12">
        <f t="shared" si="23"/>
        <v>437</v>
      </c>
      <c r="L438" s="12">
        <f>IF($H$5=B438,A438,"")</f>
        <v>437</v>
      </c>
      <c r="M438" s="12">
        <f t="shared" si="21"/>
        <v>0</v>
      </c>
      <c r="N438" s="12">
        <f>IF(ISERROR(MATCH(listes!I442,formules!$M$2:$M$501,0)),"",A438)</f>
        <v>437</v>
      </c>
      <c r="O438" s="12" t="str">
        <f>IF(ISERROR(INDEX(long,SMALL($N$2:$N$501,A438),1)),"",INDEX(long,SMALL($N$2:$N$501,A438),1))</f>
        <v/>
      </c>
      <c r="P438" s="12">
        <f>IF($I$5=C438,A438,"")</f>
        <v>437</v>
      </c>
      <c r="Q438" s="12">
        <f t="shared" si="22"/>
        <v>0</v>
      </c>
      <c r="R438" s="12" t="str">
        <f>IF(ISERROR(MATCH(listes!N442,formules!$D$2:$D$501,0)),"",formules!A438)</f>
        <v/>
      </c>
      <c r="S438" s="12" t="str">
        <f>IF(ISERROR(INDEX(haut,SMALL($R$2:$R$501,A438),1)),"",INDEX(haut,SMALL($R$2:$R$501,A438),1))</f>
        <v/>
      </c>
    </row>
    <row r="439" spans="1:19" ht="24" customHeight="1">
      <c r="A439" s="10">
        <v>438</v>
      </c>
      <c r="B439" s="3">
        <f>tab!B440</f>
        <v>0</v>
      </c>
      <c r="C439" s="3">
        <f>IF(B439=$H$5,tab!C440,"")</f>
        <v>0</v>
      </c>
      <c r="D439" s="3">
        <f>IF(C439=$I$5,tab!D440,"")</f>
        <v>0</v>
      </c>
      <c r="E439" s="11">
        <f>IF(D439=$J$5,tab!E440,"")</f>
        <v>438</v>
      </c>
      <c r="F439" s="12">
        <f t="shared" si="23"/>
        <v>438</v>
      </c>
      <c r="L439" s="12">
        <f>IF($H$5=B439,A439,"")</f>
        <v>438</v>
      </c>
      <c r="M439" s="12">
        <f t="shared" si="21"/>
        <v>0</v>
      </c>
      <c r="N439" s="12">
        <f>IF(ISERROR(MATCH(listes!I443,formules!$M$2:$M$501,0)),"",A439)</f>
        <v>438</v>
      </c>
      <c r="O439" s="12" t="str">
        <f>IF(ISERROR(INDEX(long,SMALL($N$2:$N$501,A439),1)),"",INDEX(long,SMALL($N$2:$N$501,A439),1))</f>
        <v/>
      </c>
      <c r="P439" s="12">
        <f>IF($I$5=C439,A439,"")</f>
        <v>438</v>
      </c>
      <c r="Q439" s="12">
        <f t="shared" si="22"/>
        <v>0</v>
      </c>
      <c r="R439" s="12" t="str">
        <f>IF(ISERROR(MATCH(listes!N443,formules!$D$2:$D$501,0)),"",formules!A439)</f>
        <v/>
      </c>
      <c r="S439" s="12" t="str">
        <f>IF(ISERROR(INDEX(haut,SMALL($R$2:$R$501,A439),1)),"",INDEX(haut,SMALL($R$2:$R$501,A439),1))</f>
        <v/>
      </c>
    </row>
    <row r="440" spans="1:19" ht="24" customHeight="1">
      <c r="A440" s="10">
        <v>439</v>
      </c>
      <c r="B440" s="3">
        <f>tab!B441</f>
        <v>0</v>
      </c>
      <c r="C440" s="3">
        <f>IF(B440=$H$5,tab!C441,"")</f>
        <v>0</v>
      </c>
      <c r="D440" s="3">
        <f>IF(C440=$I$5,tab!D441,"")</f>
        <v>0</v>
      </c>
      <c r="E440" s="11">
        <f>IF(D440=$J$5,tab!E441,"")</f>
        <v>439</v>
      </c>
      <c r="F440" s="12">
        <f t="shared" si="23"/>
        <v>439</v>
      </c>
      <c r="L440" s="12">
        <f>IF($H$5=B440,A440,"")</f>
        <v>439</v>
      </c>
      <c r="M440" s="12">
        <f t="shared" si="21"/>
        <v>0</v>
      </c>
      <c r="N440" s="12">
        <f>IF(ISERROR(MATCH(listes!I444,formules!$M$2:$M$501,0)),"",A440)</f>
        <v>439</v>
      </c>
      <c r="O440" s="12" t="str">
        <f>IF(ISERROR(INDEX(long,SMALL($N$2:$N$501,A440),1)),"",INDEX(long,SMALL($N$2:$N$501,A440),1))</f>
        <v/>
      </c>
      <c r="P440" s="12">
        <f>IF($I$5=C440,A440,"")</f>
        <v>439</v>
      </c>
      <c r="Q440" s="12">
        <f t="shared" si="22"/>
        <v>0</v>
      </c>
      <c r="R440" s="12" t="str">
        <f>IF(ISERROR(MATCH(listes!N444,formules!$D$2:$D$501,0)),"",formules!A440)</f>
        <v/>
      </c>
      <c r="S440" s="12" t="str">
        <f>IF(ISERROR(INDEX(haut,SMALL($R$2:$R$501,A440),1)),"",INDEX(haut,SMALL($R$2:$R$501,A440),1))</f>
        <v/>
      </c>
    </row>
    <row r="441" spans="1:19" ht="24" customHeight="1">
      <c r="A441" s="10">
        <v>440</v>
      </c>
      <c r="B441" s="3">
        <f>tab!B442</f>
        <v>0</v>
      </c>
      <c r="C441" s="3">
        <f>IF(B441=$H$5,tab!C442,"")</f>
        <v>0</v>
      </c>
      <c r="D441" s="3">
        <f>IF(C441=$I$5,tab!D442,"")</f>
        <v>0</v>
      </c>
      <c r="E441" s="11">
        <f>IF(D441=$J$5,tab!E442,"")</f>
        <v>440</v>
      </c>
      <c r="F441" s="12">
        <f t="shared" si="23"/>
        <v>440</v>
      </c>
      <c r="L441" s="12">
        <f>IF($H$5=B441,A441,"")</f>
        <v>440</v>
      </c>
      <c r="M441" s="12">
        <f t="shared" si="21"/>
        <v>0</v>
      </c>
      <c r="N441" s="12">
        <f>IF(ISERROR(MATCH(listes!I445,formules!$M$2:$M$501,0)),"",A441)</f>
        <v>440</v>
      </c>
      <c r="O441" s="12" t="str">
        <f>IF(ISERROR(INDEX(long,SMALL($N$2:$N$501,A441),1)),"",INDEX(long,SMALL($N$2:$N$501,A441),1))</f>
        <v/>
      </c>
      <c r="P441" s="12">
        <f>IF($I$5=C441,A441,"")</f>
        <v>440</v>
      </c>
      <c r="Q441" s="12">
        <f t="shared" si="22"/>
        <v>0</v>
      </c>
      <c r="R441" s="12" t="str">
        <f>IF(ISERROR(MATCH(listes!N445,formules!$D$2:$D$501,0)),"",formules!A441)</f>
        <v/>
      </c>
      <c r="S441" s="12" t="str">
        <f>IF(ISERROR(INDEX(haut,SMALL($R$2:$R$501,A441),1)),"",INDEX(haut,SMALL($R$2:$R$501,A441),1))</f>
        <v/>
      </c>
    </row>
    <row r="442" spans="1:19" ht="24" customHeight="1">
      <c r="A442" s="10">
        <v>441</v>
      </c>
      <c r="B442" s="3">
        <f>tab!B443</f>
        <v>0</v>
      </c>
      <c r="C442" s="3">
        <f>IF(B442=$H$5,tab!C443,"")</f>
        <v>0</v>
      </c>
      <c r="D442" s="3">
        <f>IF(C442=$I$5,tab!D443,"")</f>
        <v>0</v>
      </c>
      <c r="E442" s="11">
        <f>IF(D442=$J$5,tab!E443,"")</f>
        <v>441</v>
      </c>
      <c r="F442" s="12">
        <f t="shared" si="23"/>
        <v>441</v>
      </c>
      <c r="L442" s="12">
        <f>IF($H$5=B442,A442,"")</f>
        <v>441</v>
      </c>
      <c r="M442" s="12">
        <f t="shared" si="21"/>
        <v>0</v>
      </c>
      <c r="N442" s="12">
        <f>IF(ISERROR(MATCH(listes!I446,formules!$M$2:$M$501,0)),"",A442)</f>
        <v>441</v>
      </c>
      <c r="O442" s="12" t="str">
        <f>IF(ISERROR(INDEX(long,SMALL($N$2:$N$501,A442),1)),"",INDEX(long,SMALL($N$2:$N$501,A442),1))</f>
        <v/>
      </c>
      <c r="P442" s="12">
        <f>IF($I$5=C442,A442,"")</f>
        <v>441</v>
      </c>
      <c r="Q442" s="12">
        <f t="shared" si="22"/>
        <v>0</v>
      </c>
      <c r="R442" s="12" t="str">
        <f>IF(ISERROR(MATCH(listes!N446,formules!$D$2:$D$501,0)),"",formules!A442)</f>
        <v/>
      </c>
      <c r="S442" s="12" t="str">
        <f>IF(ISERROR(INDEX(haut,SMALL($R$2:$R$501,A442),1)),"",INDEX(haut,SMALL($R$2:$R$501,A442),1))</f>
        <v/>
      </c>
    </row>
    <row r="443" spans="1:19" ht="24" customHeight="1">
      <c r="A443" s="10">
        <v>442</v>
      </c>
      <c r="B443" s="3">
        <f>tab!B444</f>
        <v>0</v>
      </c>
      <c r="C443" s="3">
        <f>IF(B443=$H$5,tab!C444,"")</f>
        <v>0</v>
      </c>
      <c r="D443" s="3">
        <f>IF(C443=$I$5,tab!D444,"")</f>
        <v>0</v>
      </c>
      <c r="E443" s="11">
        <f>IF(D443=$J$5,tab!E444,"")</f>
        <v>442</v>
      </c>
      <c r="F443" s="12">
        <f t="shared" si="23"/>
        <v>442</v>
      </c>
      <c r="L443" s="12">
        <f>IF($H$5=B443,A443,"")</f>
        <v>442</v>
      </c>
      <c r="M443" s="12">
        <f t="shared" si="21"/>
        <v>0</v>
      </c>
      <c r="N443" s="12">
        <f>IF(ISERROR(MATCH(listes!I447,formules!$M$2:$M$501,0)),"",A443)</f>
        <v>442</v>
      </c>
      <c r="O443" s="12" t="str">
        <f>IF(ISERROR(INDEX(long,SMALL($N$2:$N$501,A443),1)),"",INDEX(long,SMALL($N$2:$N$501,A443),1))</f>
        <v/>
      </c>
      <c r="P443" s="12">
        <f>IF($I$5=C443,A443,"")</f>
        <v>442</v>
      </c>
      <c r="Q443" s="12">
        <f t="shared" si="22"/>
        <v>0</v>
      </c>
      <c r="R443" s="12" t="str">
        <f>IF(ISERROR(MATCH(listes!N447,formules!$D$2:$D$501,0)),"",formules!A443)</f>
        <v/>
      </c>
      <c r="S443" s="12" t="str">
        <f>IF(ISERROR(INDEX(haut,SMALL($R$2:$R$501,A443),1)),"",INDEX(haut,SMALL($R$2:$R$501,A443),1))</f>
        <v/>
      </c>
    </row>
    <row r="444" spans="1:19" ht="24" customHeight="1">
      <c r="A444" s="10">
        <v>443</v>
      </c>
      <c r="B444" s="3">
        <f>tab!B445</f>
        <v>0</v>
      </c>
      <c r="C444" s="3">
        <f>IF(B444=$H$5,tab!C445,"")</f>
        <v>0</v>
      </c>
      <c r="D444" s="3">
        <f>IF(C444=$I$5,tab!D445,"")</f>
        <v>0</v>
      </c>
      <c r="E444" s="11">
        <f>IF(D444=$J$5,tab!E445,"")</f>
        <v>443</v>
      </c>
      <c r="F444" s="12">
        <f t="shared" si="23"/>
        <v>443</v>
      </c>
      <c r="L444" s="12">
        <f>IF($H$5=B444,A444,"")</f>
        <v>443</v>
      </c>
      <c r="M444" s="12">
        <f t="shared" si="21"/>
        <v>0</v>
      </c>
      <c r="N444" s="12">
        <f>IF(ISERROR(MATCH(listes!I448,formules!$M$2:$M$501,0)),"",A444)</f>
        <v>443</v>
      </c>
      <c r="O444" s="12" t="str">
        <f>IF(ISERROR(INDEX(long,SMALL($N$2:$N$501,A444),1)),"",INDEX(long,SMALL($N$2:$N$501,A444),1))</f>
        <v/>
      </c>
      <c r="P444" s="12">
        <f>IF($I$5=C444,A444,"")</f>
        <v>443</v>
      </c>
      <c r="Q444" s="12">
        <f t="shared" si="22"/>
        <v>0</v>
      </c>
      <c r="R444" s="12" t="str">
        <f>IF(ISERROR(MATCH(listes!N448,formules!$D$2:$D$501,0)),"",formules!A444)</f>
        <v/>
      </c>
      <c r="S444" s="12" t="str">
        <f>IF(ISERROR(INDEX(haut,SMALL($R$2:$R$501,A444),1)),"",INDEX(haut,SMALL($R$2:$R$501,A444),1))</f>
        <v/>
      </c>
    </row>
    <row r="445" spans="1:19" ht="24" customHeight="1">
      <c r="A445" s="10">
        <v>444</v>
      </c>
      <c r="B445" s="3">
        <f>tab!B446</f>
        <v>0</v>
      </c>
      <c r="C445" s="3">
        <f>IF(B445=$H$5,tab!C446,"")</f>
        <v>0</v>
      </c>
      <c r="D445" s="3">
        <f>IF(C445=$I$5,tab!D446,"")</f>
        <v>0</v>
      </c>
      <c r="E445" s="11">
        <f>IF(D445=$J$5,tab!E446,"")</f>
        <v>444</v>
      </c>
      <c r="F445" s="12">
        <f t="shared" si="23"/>
        <v>444</v>
      </c>
      <c r="L445" s="12">
        <f>IF($H$5=B445,A445,"")</f>
        <v>444</v>
      </c>
      <c r="M445" s="12">
        <f t="shared" si="21"/>
        <v>0</v>
      </c>
      <c r="N445" s="12">
        <f>IF(ISERROR(MATCH(listes!I449,formules!$M$2:$M$501,0)),"",A445)</f>
        <v>444</v>
      </c>
      <c r="O445" s="12" t="str">
        <f>IF(ISERROR(INDEX(long,SMALL($N$2:$N$501,A445),1)),"",INDEX(long,SMALL($N$2:$N$501,A445),1))</f>
        <v/>
      </c>
      <c r="P445" s="12">
        <f>IF($I$5=C445,A445,"")</f>
        <v>444</v>
      </c>
      <c r="Q445" s="12">
        <f t="shared" si="22"/>
        <v>0</v>
      </c>
      <c r="R445" s="12" t="str">
        <f>IF(ISERROR(MATCH(listes!N449,formules!$D$2:$D$501,0)),"",formules!A445)</f>
        <v/>
      </c>
      <c r="S445" s="12" t="str">
        <f>IF(ISERROR(INDEX(haut,SMALL($R$2:$R$501,A445),1)),"",INDEX(haut,SMALL($R$2:$R$501,A445),1))</f>
        <v/>
      </c>
    </row>
    <row r="446" spans="1:19" ht="24" customHeight="1">
      <c r="A446" s="10">
        <v>445</v>
      </c>
      <c r="B446" s="3">
        <f>tab!B447</f>
        <v>0</v>
      </c>
      <c r="C446" s="3">
        <f>IF(B446=$H$5,tab!C447,"")</f>
        <v>0</v>
      </c>
      <c r="D446" s="3">
        <f>IF(C446=$I$5,tab!D447,"")</f>
        <v>0</v>
      </c>
      <c r="E446" s="11">
        <f>IF(D446=$J$5,tab!E447,"")</f>
        <v>445</v>
      </c>
      <c r="F446" s="12">
        <f t="shared" si="23"/>
        <v>445</v>
      </c>
      <c r="L446" s="12">
        <f>IF($H$5=B446,A446,"")</f>
        <v>445</v>
      </c>
      <c r="M446" s="12">
        <f t="shared" si="21"/>
        <v>0</v>
      </c>
      <c r="N446" s="12">
        <f>IF(ISERROR(MATCH(listes!I450,formules!$M$2:$M$501,0)),"",A446)</f>
        <v>445</v>
      </c>
      <c r="O446" s="12" t="str">
        <f>IF(ISERROR(INDEX(long,SMALL($N$2:$N$501,A446),1)),"",INDEX(long,SMALL($N$2:$N$501,A446),1))</f>
        <v/>
      </c>
      <c r="P446" s="12">
        <f>IF($I$5=C446,A446,"")</f>
        <v>445</v>
      </c>
      <c r="Q446" s="12">
        <f t="shared" si="22"/>
        <v>0</v>
      </c>
      <c r="R446" s="12" t="str">
        <f>IF(ISERROR(MATCH(listes!N450,formules!$D$2:$D$501,0)),"",formules!A446)</f>
        <v/>
      </c>
      <c r="S446" s="12" t="str">
        <f>IF(ISERROR(INDEX(haut,SMALL($R$2:$R$501,A446),1)),"",INDEX(haut,SMALL($R$2:$R$501,A446),1))</f>
        <v/>
      </c>
    </row>
    <row r="447" spans="1:19" ht="24" customHeight="1">
      <c r="A447" s="10">
        <v>446</v>
      </c>
      <c r="B447" s="3">
        <f>tab!B448</f>
        <v>0</v>
      </c>
      <c r="C447" s="3">
        <f>IF(B447=$H$5,tab!C448,"")</f>
        <v>0</v>
      </c>
      <c r="D447" s="3">
        <f>IF(C447=$I$5,tab!D448,"")</f>
        <v>0</v>
      </c>
      <c r="E447" s="11">
        <f>IF(D447=$J$5,tab!E448,"")</f>
        <v>446</v>
      </c>
      <c r="F447" s="12">
        <f t="shared" si="23"/>
        <v>446</v>
      </c>
      <c r="L447" s="12">
        <f>IF($H$5=B447,A447,"")</f>
        <v>446</v>
      </c>
      <c r="M447" s="12">
        <f t="shared" si="21"/>
        <v>0</v>
      </c>
      <c r="N447" s="12">
        <f>IF(ISERROR(MATCH(listes!I451,formules!$M$2:$M$501,0)),"",A447)</f>
        <v>446</v>
      </c>
      <c r="O447" s="12" t="str">
        <f>IF(ISERROR(INDEX(long,SMALL($N$2:$N$501,A447),1)),"",INDEX(long,SMALL($N$2:$N$501,A447),1))</f>
        <v/>
      </c>
      <c r="P447" s="12">
        <f>IF($I$5=C447,A447,"")</f>
        <v>446</v>
      </c>
      <c r="Q447" s="12">
        <f t="shared" si="22"/>
        <v>0</v>
      </c>
      <c r="R447" s="12" t="str">
        <f>IF(ISERROR(MATCH(listes!N451,formules!$D$2:$D$501,0)),"",formules!A447)</f>
        <v/>
      </c>
      <c r="S447" s="12" t="str">
        <f>IF(ISERROR(INDEX(haut,SMALL($R$2:$R$501,A447),1)),"",INDEX(haut,SMALL($R$2:$R$501,A447),1))</f>
        <v/>
      </c>
    </row>
    <row r="448" spans="1:19" ht="24" customHeight="1">
      <c r="A448" s="10">
        <v>447</v>
      </c>
      <c r="B448" s="3">
        <f>tab!B449</f>
        <v>0</v>
      </c>
      <c r="C448" s="3">
        <f>IF(B448=$H$5,tab!C449,"")</f>
        <v>0</v>
      </c>
      <c r="D448" s="3">
        <f>IF(C448=$I$5,tab!D449,"")</f>
        <v>0</v>
      </c>
      <c r="E448" s="11">
        <f>IF(D448=$J$5,tab!E449,"")</f>
        <v>447</v>
      </c>
      <c r="F448" s="12">
        <f t="shared" si="23"/>
        <v>447</v>
      </c>
      <c r="L448" s="12">
        <f>IF($H$5=B448,A448,"")</f>
        <v>447</v>
      </c>
      <c r="M448" s="12">
        <f t="shared" si="21"/>
        <v>0</v>
      </c>
      <c r="N448" s="12">
        <f>IF(ISERROR(MATCH(listes!I452,formules!$M$2:$M$501,0)),"",A448)</f>
        <v>447</v>
      </c>
      <c r="O448" s="12" t="str">
        <f>IF(ISERROR(INDEX(long,SMALL($N$2:$N$501,A448),1)),"",INDEX(long,SMALL($N$2:$N$501,A448),1))</f>
        <v/>
      </c>
      <c r="P448" s="12">
        <f>IF($I$5=C448,A448,"")</f>
        <v>447</v>
      </c>
      <c r="Q448" s="12">
        <f t="shared" si="22"/>
        <v>0</v>
      </c>
      <c r="R448" s="12" t="str">
        <f>IF(ISERROR(MATCH(listes!N452,formules!$D$2:$D$501,0)),"",formules!A448)</f>
        <v/>
      </c>
      <c r="S448" s="12" t="str">
        <f>IF(ISERROR(INDEX(haut,SMALL($R$2:$R$501,A448),1)),"",INDEX(haut,SMALL($R$2:$R$501,A448),1))</f>
        <v/>
      </c>
    </row>
    <row r="449" spans="1:19" ht="24" customHeight="1">
      <c r="A449" s="10">
        <v>448</v>
      </c>
      <c r="B449" s="3">
        <f>tab!B450</f>
        <v>0</v>
      </c>
      <c r="C449" s="3">
        <f>IF(B449=$H$5,tab!C450,"")</f>
        <v>0</v>
      </c>
      <c r="D449" s="3">
        <f>IF(C449=$I$5,tab!D450,"")</f>
        <v>0</v>
      </c>
      <c r="E449" s="11">
        <f>IF(D449=$J$5,tab!E450,"")</f>
        <v>448</v>
      </c>
      <c r="F449" s="12">
        <f t="shared" si="23"/>
        <v>448</v>
      </c>
      <c r="L449" s="12">
        <f>IF($H$5=B449,A449,"")</f>
        <v>448</v>
      </c>
      <c r="M449" s="12">
        <f t="shared" si="21"/>
        <v>0</v>
      </c>
      <c r="N449" s="12">
        <f>IF(ISERROR(MATCH(listes!I453,formules!$M$2:$M$501,0)),"",A449)</f>
        <v>448</v>
      </c>
      <c r="O449" s="12" t="str">
        <f>IF(ISERROR(INDEX(long,SMALL($N$2:$N$501,A449),1)),"",INDEX(long,SMALL($N$2:$N$501,A449),1))</f>
        <v/>
      </c>
      <c r="P449" s="12">
        <f>IF($I$5=C449,A449,"")</f>
        <v>448</v>
      </c>
      <c r="Q449" s="12">
        <f t="shared" si="22"/>
        <v>0</v>
      </c>
      <c r="R449" s="12" t="str">
        <f>IF(ISERROR(MATCH(listes!N453,formules!$D$2:$D$501,0)),"",formules!A449)</f>
        <v/>
      </c>
      <c r="S449" s="12" t="str">
        <f>IF(ISERROR(INDEX(haut,SMALL($R$2:$R$501,A449),1)),"",INDEX(haut,SMALL($R$2:$R$501,A449),1))</f>
        <v/>
      </c>
    </row>
    <row r="450" spans="1:19" ht="24" customHeight="1">
      <c r="A450" s="10">
        <v>449</v>
      </c>
      <c r="B450" s="3">
        <f>tab!B451</f>
        <v>0</v>
      </c>
      <c r="C450" s="3">
        <f>IF(B450=$H$5,tab!C451,"")</f>
        <v>0</v>
      </c>
      <c r="D450" s="3">
        <f>IF(C450=$I$5,tab!D451,"")</f>
        <v>0</v>
      </c>
      <c r="E450" s="11">
        <f>IF(D450=$J$5,tab!E451,"")</f>
        <v>449</v>
      </c>
      <c r="F450" s="12">
        <f t="shared" si="23"/>
        <v>449</v>
      </c>
      <c r="L450" s="12">
        <f>IF($H$5=B450,A450,"")</f>
        <v>449</v>
      </c>
      <c r="M450" s="12">
        <f t="shared" si="21"/>
        <v>0</v>
      </c>
      <c r="N450" s="12">
        <f>IF(ISERROR(MATCH(listes!I454,formules!$M$2:$M$501,0)),"",A450)</f>
        <v>449</v>
      </c>
      <c r="O450" s="12" t="str">
        <f>IF(ISERROR(INDEX(long,SMALL($N$2:$N$501,A450),1)),"",INDEX(long,SMALL($N$2:$N$501,A450),1))</f>
        <v/>
      </c>
      <c r="P450" s="12">
        <f>IF($I$5=C450,A450,"")</f>
        <v>449</v>
      </c>
      <c r="Q450" s="12">
        <f t="shared" si="22"/>
        <v>0</v>
      </c>
      <c r="R450" s="12" t="str">
        <f>IF(ISERROR(MATCH(listes!N454,formules!$D$2:$D$501,0)),"",formules!A450)</f>
        <v/>
      </c>
      <c r="S450" s="12" t="str">
        <f>IF(ISERROR(INDEX(haut,SMALL($R$2:$R$501,A450),1)),"",INDEX(haut,SMALL($R$2:$R$501,A450),1))</f>
        <v/>
      </c>
    </row>
    <row r="451" spans="1:19" ht="24" customHeight="1">
      <c r="A451" s="10">
        <v>450</v>
      </c>
      <c r="B451" s="3">
        <f>tab!B452</f>
        <v>0</v>
      </c>
      <c r="C451" s="3">
        <f>IF(B451=$H$5,tab!C452,"")</f>
        <v>0</v>
      </c>
      <c r="D451" s="3">
        <f>IF(C451=$I$5,tab!D452,"")</f>
        <v>0</v>
      </c>
      <c r="E451" s="11">
        <f>IF(D451=$J$5,tab!E452,"")</f>
        <v>450</v>
      </c>
      <c r="F451" s="12">
        <f t="shared" si="23"/>
        <v>450</v>
      </c>
      <c r="L451" s="12">
        <f>IF($H$5=B451,A451,"")</f>
        <v>450</v>
      </c>
      <c r="M451" s="12">
        <f t="shared" si="21"/>
        <v>0</v>
      </c>
      <c r="N451" s="12">
        <f>IF(ISERROR(MATCH(listes!I455,formules!$M$2:$M$501,0)),"",A451)</f>
        <v>450</v>
      </c>
      <c r="O451" s="12" t="str">
        <f>IF(ISERROR(INDEX(long,SMALL($N$2:$N$501,A451),1)),"",INDEX(long,SMALL($N$2:$N$501,A451),1))</f>
        <v/>
      </c>
      <c r="P451" s="12">
        <f>IF($I$5=C451,A451,"")</f>
        <v>450</v>
      </c>
      <c r="Q451" s="12">
        <f t="shared" si="22"/>
        <v>0</v>
      </c>
      <c r="R451" s="12" t="str">
        <f>IF(ISERROR(MATCH(listes!N455,formules!$D$2:$D$501,0)),"",formules!A451)</f>
        <v/>
      </c>
      <c r="S451" s="12" t="str">
        <f>IF(ISERROR(INDEX(haut,SMALL($R$2:$R$501,A451),1)),"",INDEX(haut,SMALL($R$2:$R$501,A451),1))</f>
        <v/>
      </c>
    </row>
    <row r="452" spans="1:19" ht="24" customHeight="1">
      <c r="A452" s="10">
        <v>451</v>
      </c>
      <c r="B452" s="3">
        <f>tab!B453</f>
        <v>0</v>
      </c>
      <c r="C452" s="3">
        <f>IF(B452=$H$5,tab!C453,"")</f>
        <v>0</v>
      </c>
      <c r="D452" s="3">
        <f>IF(C452=$I$5,tab!D453,"")</f>
        <v>0</v>
      </c>
      <c r="E452" s="11">
        <f>IF(D452=$J$5,tab!E453,"")</f>
        <v>451</v>
      </c>
      <c r="F452" s="12">
        <f t="shared" si="23"/>
        <v>451</v>
      </c>
      <c r="L452" s="12">
        <f>IF($H$5=B452,A452,"")</f>
        <v>451</v>
      </c>
      <c r="M452" s="12">
        <f t="shared" si="21"/>
        <v>0</v>
      </c>
      <c r="N452" s="12">
        <f>IF(ISERROR(MATCH(listes!I456,formules!$M$2:$M$501,0)),"",A452)</f>
        <v>451</v>
      </c>
      <c r="O452" s="12" t="str">
        <f>IF(ISERROR(INDEX(long,SMALL($N$2:$N$501,A452),1)),"",INDEX(long,SMALL($N$2:$N$501,A452),1))</f>
        <v/>
      </c>
      <c r="P452" s="12">
        <f>IF($I$5=C452,A452,"")</f>
        <v>451</v>
      </c>
      <c r="Q452" s="12">
        <f t="shared" si="22"/>
        <v>0</v>
      </c>
      <c r="R452" s="12" t="str">
        <f>IF(ISERROR(MATCH(listes!N456,formules!$D$2:$D$501,0)),"",formules!A452)</f>
        <v/>
      </c>
      <c r="S452" s="12" t="str">
        <f>IF(ISERROR(INDEX(haut,SMALL($R$2:$R$501,A452),1)),"",INDEX(haut,SMALL($R$2:$R$501,A452),1))</f>
        <v/>
      </c>
    </row>
    <row r="453" spans="1:19" ht="24" customHeight="1">
      <c r="A453" s="10">
        <v>452</v>
      </c>
      <c r="B453" s="3">
        <f>tab!B454</f>
        <v>0</v>
      </c>
      <c r="C453" s="3">
        <f>IF(B453=$H$5,tab!C454,"")</f>
        <v>0</v>
      </c>
      <c r="D453" s="3">
        <f>IF(C453=$I$5,tab!D454,"")</f>
        <v>0</v>
      </c>
      <c r="E453" s="11">
        <f>IF(D453=$J$5,tab!E454,"")</f>
        <v>452</v>
      </c>
      <c r="F453" s="12">
        <f t="shared" si="23"/>
        <v>452</v>
      </c>
      <c r="L453" s="12">
        <f>IF($H$5=B453,A453,"")</f>
        <v>452</v>
      </c>
      <c r="M453" s="12">
        <f t="shared" si="21"/>
        <v>0</v>
      </c>
      <c r="N453" s="12">
        <f>IF(ISERROR(MATCH(listes!I457,formules!$M$2:$M$501,0)),"",A453)</f>
        <v>452</v>
      </c>
      <c r="O453" s="12" t="str">
        <f>IF(ISERROR(INDEX(long,SMALL($N$2:$N$501,A453),1)),"",INDEX(long,SMALL($N$2:$N$501,A453),1))</f>
        <v/>
      </c>
      <c r="P453" s="12">
        <f>IF($I$5=C453,A453,"")</f>
        <v>452</v>
      </c>
      <c r="Q453" s="12">
        <f t="shared" si="22"/>
        <v>0</v>
      </c>
      <c r="R453" s="12" t="str">
        <f>IF(ISERROR(MATCH(listes!N457,formules!$D$2:$D$501,0)),"",formules!A453)</f>
        <v/>
      </c>
      <c r="S453" s="12" t="str">
        <f>IF(ISERROR(INDEX(haut,SMALL($R$2:$R$501,A453),1)),"",INDEX(haut,SMALL($R$2:$R$501,A453),1))</f>
        <v/>
      </c>
    </row>
    <row r="454" spans="1:19" ht="24" customHeight="1">
      <c r="A454" s="10">
        <v>453</v>
      </c>
      <c r="B454" s="3">
        <f>tab!B455</f>
        <v>0</v>
      </c>
      <c r="C454" s="3">
        <f>IF(B454=$H$5,tab!C455,"")</f>
        <v>0</v>
      </c>
      <c r="D454" s="3">
        <f>IF(C454=$I$5,tab!D455,"")</f>
        <v>0</v>
      </c>
      <c r="E454" s="11">
        <f>IF(D454=$J$5,tab!E455,"")</f>
        <v>453</v>
      </c>
      <c r="F454" s="12">
        <f t="shared" si="23"/>
        <v>453</v>
      </c>
      <c r="L454" s="12">
        <f>IF($H$5=B454,A454,"")</f>
        <v>453</v>
      </c>
      <c r="M454" s="12">
        <f t="shared" si="21"/>
        <v>0</v>
      </c>
      <c r="N454" s="12">
        <f>IF(ISERROR(MATCH(listes!I458,formules!$M$2:$M$501,0)),"",A454)</f>
        <v>453</v>
      </c>
      <c r="O454" s="12" t="str">
        <f>IF(ISERROR(INDEX(long,SMALL($N$2:$N$501,A454),1)),"",INDEX(long,SMALL($N$2:$N$501,A454),1))</f>
        <v/>
      </c>
      <c r="P454" s="12">
        <f>IF($I$5=C454,A454,"")</f>
        <v>453</v>
      </c>
      <c r="Q454" s="12">
        <f t="shared" si="22"/>
        <v>0</v>
      </c>
      <c r="R454" s="12" t="str">
        <f>IF(ISERROR(MATCH(listes!N458,formules!$D$2:$D$501,0)),"",formules!A454)</f>
        <v/>
      </c>
      <c r="S454" s="12" t="str">
        <f>IF(ISERROR(INDEX(haut,SMALL($R$2:$R$501,A454),1)),"",INDEX(haut,SMALL($R$2:$R$501,A454),1))</f>
        <v/>
      </c>
    </row>
    <row r="455" spans="1:19" ht="24" customHeight="1">
      <c r="A455" s="10">
        <v>454</v>
      </c>
      <c r="B455" s="3">
        <f>tab!B456</f>
        <v>0</v>
      </c>
      <c r="C455" s="3">
        <f>IF(B455=$H$5,tab!C456,"")</f>
        <v>0</v>
      </c>
      <c r="D455" s="3">
        <f>IF(C455=$I$5,tab!D456,"")</f>
        <v>0</v>
      </c>
      <c r="E455" s="11">
        <f>IF(D455=$J$5,tab!E456,"")</f>
        <v>454</v>
      </c>
      <c r="F455" s="12">
        <f t="shared" si="23"/>
        <v>454</v>
      </c>
      <c r="L455" s="12">
        <f>IF($H$5=B455,A455,"")</f>
        <v>454</v>
      </c>
      <c r="M455" s="12">
        <f t="shared" si="21"/>
        <v>0</v>
      </c>
      <c r="N455" s="12">
        <f>IF(ISERROR(MATCH(listes!I459,formules!$M$2:$M$501,0)),"",A455)</f>
        <v>454</v>
      </c>
      <c r="O455" s="12" t="str">
        <f>IF(ISERROR(INDEX(long,SMALL($N$2:$N$501,A455),1)),"",INDEX(long,SMALL($N$2:$N$501,A455),1))</f>
        <v/>
      </c>
      <c r="P455" s="12">
        <f>IF($I$5=C455,A455,"")</f>
        <v>454</v>
      </c>
      <c r="Q455" s="12">
        <f t="shared" si="22"/>
        <v>0</v>
      </c>
      <c r="R455" s="12" t="str">
        <f>IF(ISERROR(MATCH(listes!N459,formules!$D$2:$D$501,0)),"",formules!A455)</f>
        <v/>
      </c>
      <c r="S455" s="12" t="str">
        <f>IF(ISERROR(INDEX(haut,SMALL($R$2:$R$501,A455),1)),"",INDEX(haut,SMALL($R$2:$R$501,A455),1))</f>
        <v/>
      </c>
    </row>
    <row r="456" spans="1:19" ht="24" customHeight="1">
      <c r="A456" s="10">
        <v>455</v>
      </c>
      <c r="B456" s="3">
        <f>tab!B457</f>
        <v>0</v>
      </c>
      <c r="C456" s="3">
        <f>IF(B456=$H$5,tab!C457,"")</f>
        <v>0</v>
      </c>
      <c r="D456" s="3">
        <f>IF(C456=$I$5,tab!D457,"")</f>
        <v>0</v>
      </c>
      <c r="E456" s="11">
        <f>IF(D456=$J$5,tab!E457,"")</f>
        <v>455</v>
      </c>
      <c r="F456" s="12">
        <f t="shared" si="23"/>
        <v>455</v>
      </c>
      <c r="L456" s="12">
        <f>IF($H$5=B456,A456,"")</f>
        <v>455</v>
      </c>
      <c r="M456" s="12">
        <f t="shared" si="21"/>
        <v>0</v>
      </c>
      <c r="N456" s="12">
        <f>IF(ISERROR(MATCH(listes!I460,formules!$M$2:$M$501,0)),"",A456)</f>
        <v>455</v>
      </c>
      <c r="O456" s="12" t="str">
        <f>IF(ISERROR(INDEX(long,SMALL($N$2:$N$501,A456),1)),"",INDEX(long,SMALL($N$2:$N$501,A456),1))</f>
        <v/>
      </c>
      <c r="P456" s="12">
        <f>IF($I$5=C456,A456,"")</f>
        <v>455</v>
      </c>
      <c r="Q456" s="12">
        <f t="shared" si="22"/>
        <v>0</v>
      </c>
      <c r="R456" s="12" t="str">
        <f>IF(ISERROR(MATCH(listes!N460,formules!$D$2:$D$501,0)),"",formules!A456)</f>
        <v/>
      </c>
      <c r="S456" s="12" t="str">
        <f>IF(ISERROR(INDEX(haut,SMALL($R$2:$R$501,A456),1)),"",INDEX(haut,SMALL($R$2:$R$501,A456),1))</f>
        <v/>
      </c>
    </row>
    <row r="457" spans="1:19" ht="24" customHeight="1">
      <c r="A457" s="10">
        <v>456</v>
      </c>
      <c r="B457" s="3">
        <f>tab!B458</f>
        <v>0</v>
      </c>
      <c r="C457" s="3">
        <f>IF(B457=$H$5,tab!C458,"")</f>
        <v>0</v>
      </c>
      <c r="D457" s="3">
        <f>IF(C457=$I$5,tab!D458,"")</f>
        <v>0</v>
      </c>
      <c r="E457" s="11">
        <f>IF(D457=$J$5,tab!E458,"")</f>
        <v>456</v>
      </c>
      <c r="F457" s="12">
        <f t="shared" si="23"/>
        <v>456</v>
      </c>
      <c r="L457" s="12">
        <f>IF($H$5=B457,A457,"")</f>
        <v>456</v>
      </c>
      <c r="M457" s="12">
        <f t="shared" si="21"/>
        <v>0</v>
      </c>
      <c r="N457" s="12">
        <f>IF(ISERROR(MATCH(listes!I461,formules!$M$2:$M$501,0)),"",A457)</f>
        <v>456</v>
      </c>
      <c r="O457" s="12" t="str">
        <f>IF(ISERROR(INDEX(long,SMALL($N$2:$N$501,A457),1)),"",INDEX(long,SMALL($N$2:$N$501,A457),1))</f>
        <v/>
      </c>
      <c r="P457" s="12">
        <f>IF($I$5=C457,A457,"")</f>
        <v>456</v>
      </c>
      <c r="Q457" s="12">
        <f t="shared" si="22"/>
        <v>0</v>
      </c>
      <c r="R457" s="12" t="str">
        <f>IF(ISERROR(MATCH(listes!N461,formules!$D$2:$D$501,0)),"",formules!A457)</f>
        <v/>
      </c>
      <c r="S457" s="12" t="str">
        <f>IF(ISERROR(INDEX(haut,SMALL($R$2:$R$501,A457),1)),"",INDEX(haut,SMALL($R$2:$R$501,A457),1))</f>
        <v/>
      </c>
    </row>
    <row r="458" spans="1:19" ht="24" customHeight="1">
      <c r="A458" s="10">
        <v>457</v>
      </c>
      <c r="B458" s="3">
        <f>tab!B459</f>
        <v>0</v>
      </c>
      <c r="C458" s="3">
        <f>IF(B458=$H$5,tab!C459,"")</f>
        <v>0</v>
      </c>
      <c r="D458" s="3">
        <f>IF(C458=$I$5,tab!D459,"")</f>
        <v>0</v>
      </c>
      <c r="E458" s="11">
        <f>IF(D458=$J$5,tab!E459,"")</f>
        <v>457</v>
      </c>
      <c r="F458" s="12">
        <f t="shared" si="23"/>
        <v>457</v>
      </c>
      <c r="L458" s="12">
        <f>IF($H$5=B458,A458,"")</f>
        <v>457</v>
      </c>
      <c r="M458" s="12">
        <f t="shared" si="21"/>
        <v>0</v>
      </c>
      <c r="N458" s="12">
        <f>IF(ISERROR(MATCH(listes!I462,formules!$M$2:$M$501,0)),"",A458)</f>
        <v>457</v>
      </c>
      <c r="O458" s="12" t="str">
        <f>IF(ISERROR(INDEX(long,SMALL($N$2:$N$501,A458),1)),"",INDEX(long,SMALL($N$2:$N$501,A458),1))</f>
        <v/>
      </c>
      <c r="P458" s="12">
        <f>IF($I$5=C458,A458,"")</f>
        <v>457</v>
      </c>
      <c r="Q458" s="12">
        <f t="shared" si="22"/>
        <v>0</v>
      </c>
      <c r="R458" s="12" t="str">
        <f>IF(ISERROR(MATCH(listes!N462,formules!$D$2:$D$501,0)),"",formules!A458)</f>
        <v/>
      </c>
      <c r="S458" s="12" t="str">
        <f>IF(ISERROR(INDEX(haut,SMALL($R$2:$R$501,A458),1)),"",INDEX(haut,SMALL($R$2:$R$501,A458),1))</f>
        <v/>
      </c>
    </row>
    <row r="459" spans="1:19" ht="24" customHeight="1">
      <c r="A459" s="10">
        <v>458</v>
      </c>
      <c r="B459" s="3">
        <f>tab!B460</f>
        <v>0</v>
      </c>
      <c r="C459" s="3">
        <f>IF(B459=$H$5,tab!C460,"")</f>
        <v>0</v>
      </c>
      <c r="D459" s="3">
        <f>IF(C459=$I$5,tab!D460,"")</f>
        <v>0</v>
      </c>
      <c r="E459" s="11">
        <f>IF(D459=$J$5,tab!E460,"")</f>
        <v>458</v>
      </c>
      <c r="F459" s="12">
        <f t="shared" si="23"/>
        <v>458</v>
      </c>
      <c r="L459" s="12">
        <f>IF($H$5=B459,A459,"")</f>
        <v>458</v>
      </c>
      <c r="M459" s="12">
        <f t="shared" si="21"/>
        <v>0</v>
      </c>
      <c r="N459" s="12">
        <f>IF(ISERROR(MATCH(listes!I463,formules!$M$2:$M$501,0)),"",A459)</f>
        <v>458</v>
      </c>
      <c r="O459" s="12" t="str">
        <f>IF(ISERROR(INDEX(long,SMALL($N$2:$N$501,A459),1)),"",INDEX(long,SMALL($N$2:$N$501,A459),1))</f>
        <v/>
      </c>
      <c r="P459" s="12">
        <f>IF($I$5=C459,A459,"")</f>
        <v>458</v>
      </c>
      <c r="Q459" s="12">
        <f t="shared" si="22"/>
        <v>0</v>
      </c>
      <c r="R459" s="12" t="str">
        <f>IF(ISERROR(MATCH(listes!N463,formules!$D$2:$D$501,0)),"",formules!A459)</f>
        <v/>
      </c>
      <c r="S459" s="12" t="str">
        <f>IF(ISERROR(INDEX(haut,SMALL($R$2:$R$501,A459),1)),"",INDEX(haut,SMALL($R$2:$R$501,A459),1))</f>
        <v/>
      </c>
    </row>
    <row r="460" spans="1:19" ht="24" customHeight="1">
      <c r="A460" s="10">
        <v>459</v>
      </c>
      <c r="B460" s="3">
        <f>tab!B461</f>
        <v>0</v>
      </c>
      <c r="C460" s="3">
        <f>IF(B460=$H$5,tab!C461,"")</f>
        <v>0</v>
      </c>
      <c r="D460" s="3">
        <f>IF(C460=$I$5,tab!D461,"")</f>
        <v>0</v>
      </c>
      <c r="E460" s="11">
        <f>IF(D460=$J$5,tab!E461,"")</f>
        <v>459</v>
      </c>
      <c r="F460" s="12">
        <f t="shared" si="23"/>
        <v>459</v>
      </c>
      <c r="L460" s="12">
        <f>IF($H$5=B460,A460,"")</f>
        <v>459</v>
      </c>
      <c r="M460" s="12">
        <f t="shared" si="21"/>
        <v>0</v>
      </c>
      <c r="N460" s="12">
        <f>IF(ISERROR(MATCH(listes!I464,formules!$M$2:$M$501,0)),"",A460)</f>
        <v>459</v>
      </c>
      <c r="O460" s="12" t="str">
        <f>IF(ISERROR(INDEX(long,SMALL($N$2:$N$501,A460),1)),"",INDEX(long,SMALL($N$2:$N$501,A460),1))</f>
        <v/>
      </c>
      <c r="P460" s="12">
        <f>IF($I$5=C460,A460,"")</f>
        <v>459</v>
      </c>
      <c r="Q460" s="12">
        <f t="shared" si="22"/>
        <v>0</v>
      </c>
      <c r="R460" s="12" t="str">
        <f>IF(ISERROR(MATCH(listes!N464,formules!$D$2:$D$501,0)),"",formules!A460)</f>
        <v/>
      </c>
      <c r="S460" s="12" t="str">
        <f>IF(ISERROR(INDEX(haut,SMALL($R$2:$R$501,A460),1)),"",INDEX(haut,SMALL($R$2:$R$501,A460),1))</f>
        <v/>
      </c>
    </row>
    <row r="461" spans="1:19" ht="24" customHeight="1">
      <c r="A461" s="10">
        <v>460</v>
      </c>
      <c r="B461" s="3">
        <f>tab!B462</f>
        <v>0</v>
      </c>
      <c r="C461" s="3">
        <f>IF(B461=$H$5,tab!C462,"")</f>
        <v>0</v>
      </c>
      <c r="D461" s="3">
        <f>IF(C461=$I$5,tab!D462,"")</f>
        <v>0</v>
      </c>
      <c r="E461" s="11">
        <f>IF(D461=$J$5,tab!E462,"")</f>
        <v>460</v>
      </c>
      <c r="F461" s="12">
        <f t="shared" si="23"/>
        <v>460</v>
      </c>
      <c r="L461" s="12">
        <f>IF($H$5=B461,A461,"")</f>
        <v>460</v>
      </c>
      <c r="M461" s="12">
        <f t="shared" si="21"/>
        <v>0</v>
      </c>
      <c r="N461" s="12">
        <f>IF(ISERROR(MATCH(listes!I465,formules!$M$2:$M$501,0)),"",A461)</f>
        <v>460</v>
      </c>
      <c r="O461" s="12" t="str">
        <f>IF(ISERROR(INDEX(long,SMALL($N$2:$N$501,A461),1)),"",INDEX(long,SMALL($N$2:$N$501,A461),1))</f>
        <v/>
      </c>
      <c r="P461" s="12">
        <f>IF($I$5=C461,A461,"")</f>
        <v>460</v>
      </c>
      <c r="Q461" s="12">
        <f t="shared" si="22"/>
        <v>0</v>
      </c>
      <c r="R461" s="12" t="str">
        <f>IF(ISERROR(MATCH(listes!N465,formules!$D$2:$D$501,0)),"",formules!A461)</f>
        <v/>
      </c>
      <c r="S461" s="12" t="str">
        <f>IF(ISERROR(INDEX(haut,SMALL($R$2:$R$501,A461),1)),"",INDEX(haut,SMALL($R$2:$R$501,A461),1))</f>
        <v/>
      </c>
    </row>
    <row r="462" spans="1:19" ht="24" customHeight="1">
      <c r="A462" s="10">
        <v>461</v>
      </c>
      <c r="B462" s="3">
        <f>tab!B463</f>
        <v>0</v>
      </c>
      <c r="C462" s="3">
        <f>IF(B462=$H$5,tab!C463,"")</f>
        <v>0</v>
      </c>
      <c r="D462" s="3">
        <f>IF(C462=$I$5,tab!D463,"")</f>
        <v>0</v>
      </c>
      <c r="E462" s="11">
        <f>IF(D462=$J$5,tab!E463,"")</f>
        <v>461</v>
      </c>
      <c r="F462" s="12">
        <f t="shared" si="23"/>
        <v>461</v>
      </c>
      <c r="L462" s="12">
        <f>IF($H$5=B462,A462,"")</f>
        <v>461</v>
      </c>
      <c r="M462" s="12">
        <f t="shared" si="21"/>
        <v>0</v>
      </c>
      <c r="N462" s="12">
        <f>IF(ISERROR(MATCH(listes!I466,formules!$M$2:$M$501,0)),"",A462)</f>
        <v>461</v>
      </c>
      <c r="O462" s="12" t="str">
        <f>IF(ISERROR(INDEX(long,SMALL($N$2:$N$501,A462),1)),"",INDEX(long,SMALL($N$2:$N$501,A462),1))</f>
        <v/>
      </c>
      <c r="P462" s="12">
        <f>IF($I$5=C462,A462,"")</f>
        <v>461</v>
      </c>
      <c r="Q462" s="12">
        <f t="shared" si="22"/>
        <v>0</v>
      </c>
      <c r="R462" s="12" t="str">
        <f>IF(ISERROR(MATCH(listes!N466,formules!$D$2:$D$501,0)),"",formules!A462)</f>
        <v/>
      </c>
      <c r="S462" s="12" t="str">
        <f>IF(ISERROR(INDEX(haut,SMALL($R$2:$R$501,A462),1)),"",INDEX(haut,SMALL($R$2:$R$501,A462),1))</f>
        <v/>
      </c>
    </row>
    <row r="463" spans="1:19" ht="24" customHeight="1">
      <c r="A463" s="10">
        <v>462</v>
      </c>
      <c r="B463" s="3">
        <f>tab!B464</f>
        <v>0</v>
      </c>
      <c r="C463" s="3">
        <f>IF(B463=$H$5,tab!C464,"")</f>
        <v>0</v>
      </c>
      <c r="D463" s="3">
        <f>IF(C463=$I$5,tab!D464,"")</f>
        <v>0</v>
      </c>
      <c r="E463" s="11">
        <f>IF(D463=$J$5,tab!E464,"")</f>
        <v>462</v>
      </c>
      <c r="F463" s="12">
        <f t="shared" si="23"/>
        <v>462</v>
      </c>
      <c r="L463" s="12">
        <f>IF($H$5=B463,A463,"")</f>
        <v>462</v>
      </c>
      <c r="M463" s="12">
        <f t="shared" si="21"/>
        <v>0</v>
      </c>
      <c r="N463" s="12">
        <f>IF(ISERROR(MATCH(listes!I467,formules!$M$2:$M$501,0)),"",A463)</f>
        <v>462</v>
      </c>
      <c r="O463" s="12" t="str">
        <f>IF(ISERROR(INDEX(long,SMALL($N$2:$N$501,A463),1)),"",INDEX(long,SMALL($N$2:$N$501,A463),1))</f>
        <v/>
      </c>
      <c r="P463" s="12">
        <f>IF($I$5=C463,A463,"")</f>
        <v>462</v>
      </c>
      <c r="Q463" s="12">
        <f t="shared" si="22"/>
        <v>0</v>
      </c>
      <c r="R463" s="12" t="str">
        <f>IF(ISERROR(MATCH(listes!N467,formules!$D$2:$D$501,0)),"",formules!A463)</f>
        <v/>
      </c>
      <c r="S463" s="12" t="str">
        <f>IF(ISERROR(INDEX(haut,SMALL($R$2:$R$501,A463),1)),"",INDEX(haut,SMALL($R$2:$R$501,A463),1))</f>
        <v/>
      </c>
    </row>
    <row r="464" spans="1:19" ht="24" customHeight="1">
      <c r="A464" s="10">
        <v>463</v>
      </c>
      <c r="B464" s="3">
        <f>tab!B465</f>
        <v>0</v>
      </c>
      <c r="C464" s="3">
        <f>IF(B464=$H$5,tab!C465,"")</f>
        <v>0</v>
      </c>
      <c r="D464" s="3">
        <f>IF(C464=$I$5,tab!D465,"")</f>
        <v>0</v>
      </c>
      <c r="E464" s="11">
        <f>IF(D464=$J$5,tab!E465,"")</f>
        <v>463</v>
      </c>
      <c r="F464" s="12">
        <f t="shared" si="23"/>
        <v>463</v>
      </c>
      <c r="L464" s="12">
        <f>IF($H$5=B464,A464,"")</f>
        <v>463</v>
      </c>
      <c r="M464" s="12">
        <f t="shared" si="21"/>
        <v>0</v>
      </c>
      <c r="N464" s="12">
        <f>IF(ISERROR(MATCH(listes!I468,formules!$M$2:$M$501,0)),"",A464)</f>
        <v>463</v>
      </c>
      <c r="O464" s="12" t="str">
        <f>IF(ISERROR(INDEX(long,SMALL($N$2:$N$501,A464),1)),"",INDEX(long,SMALL($N$2:$N$501,A464),1))</f>
        <v/>
      </c>
      <c r="P464" s="12">
        <f>IF($I$5=C464,A464,"")</f>
        <v>463</v>
      </c>
      <c r="Q464" s="12">
        <f t="shared" si="22"/>
        <v>0</v>
      </c>
      <c r="R464" s="12" t="str">
        <f>IF(ISERROR(MATCH(listes!N468,formules!$D$2:$D$501,0)),"",formules!A464)</f>
        <v/>
      </c>
      <c r="S464" s="12" t="str">
        <f>IF(ISERROR(INDEX(haut,SMALL($R$2:$R$501,A464),1)),"",INDEX(haut,SMALL($R$2:$R$501,A464),1))</f>
        <v/>
      </c>
    </row>
    <row r="465" spans="1:19" ht="24" customHeight="1">
      <c r="A465" s="10">
        <v>464</v>
      </c>
      <c r="B465" s="3">
        <f>tab!B466</f>
        <v>0</v>
      </c>
      <c r="C465" s="3">
        <f>IF(B465=$H$5,tab!C466,"")</f>
        <v>0</v>
      </c>
      <c r="D465" s="3">
        <f>IF(C465=$I$5,tab!D466,"")</f>
        <v>0</v>
      </c>
      <c r="E465" s="11">
        <f>IF(D465=$J$5,tab!E466,"")</f>
        <v>464</v>
      </c>
      <c r="F465" s="12">
        <f t="shared" si="23"/>
        <v>464</v>
      </c>
      <c r="L465" s="12">
        <f>IF($H$5=B465,A465,"")</f>
        <v>464</v>
      </c>
      <c r="M465" s="12">
        <f t="shared" si="21"/>
        <v>0</v>
      </c>
      <c r="N465" s="12">
        <f>IF(ISERROR(MATCH(listes!I469,formules!$M$2:$M$501,0)),"",A465)</f>
        <v>464</v>
      </c>
      <c r="O465" s="12" t="str">
        <f>IF(ISERROR(INDEX(long,SMALL($N$2:$N$501,A465),1)),"",INDEX(long,SMALL($N$2:$N$501,A465),1))</f>
        <v/>
      </c>
      <c r="P465" s="12">
        <f>IF($I$5=C465,A465,"")</f>
        <v>464</v>
      </c>
      <c r="Q465" s="12">
        <f t="shared" si="22"/>
        <v>0</v>
      </c>
      <c r="R465" s="12" t="str">
        <f>IF(ISERROR(MATCH(listes!N469,formules!$D$2:$D$501,0)),"",formules!A465)</f>
        <v/>
      </c>
      <c r="S465" s="12" t="str">
        <f>IF(ISERROR(INDEX(haut,SMALL($R$2:$R$501,A465),1)),"",INDEX(haut,SMALL($R$2:$R$501,A465),1))</f>
        <v/>
      </c>
    </row>
    <row r="466" spans="1:19" ht="24" customHeight="1">
      <c r="A466" s="10">
        <v>465</v>
      </c>
      <c r="B466" s="3">
        <f>tab!B467</f>
        <v>0</v>
      </c>
      <c r="C466" s="3">
        <f>IF(B466=$H$5,tab!C467,"")</f>
        <v>0</v>
      </c>
      <c r="D466" s="3">
        <f>IF(C466=$I$5,tab!D467,"")</f>
        <v>0</v>
      </c>
      <c r="E466" s="11">
        <f>IF(D466=$J$5,tab!E467,"")</f>
        <v>465</v>
      </c>
      <c r="F466" s="12">
        <f t="shared" si="23"/>
        <v>465</v>
      </c>
      <c r="L466" s="12">
        <f>IF($H$5=B466,A466,"")</f>
        <v>465</v>
      </c>
      <c r="M466" s="12">
        <f t="shared" si="21"/>
        <v>0</v>
      </c>
      <c r="N466" s="12">
        <f>IF(ISERROR(MATCH(listes!I470,formules!$M$2:$M$501,0)),"",A466)</f>
        <v>465</v>
      </c>
      <c r="O466" s="12" t="str">
        <f>IF(ISERROR(INDEX(long,SMALL($N$2:$N$501,A466),1)),"",INDEX(long,SMALL($N$2:$N$501,A466),1))</f>
        <v/>
      </c>
      <c r="P466" s="12">
        <f>IF($I$5=C466,A466,"")</f>
        <v>465</v>
      </c>
      <c r="Q466" s="12">
        <f t="shared" si="22"/>
        <v>0</v>
      </c>
      <c r="R466" s="12" t="str">
        <f>IF(ISERROR(MATCH(listes!N470,formules!$D$2:$D$501,0)),"",formules!A466)</f>
        <v/>
      </c>
      <c r="S466" s="12" t="str">
        <f>IF(ISERROR(INDEX(haut,SMALL($R$2:$R$501,A466),1)),"",INDEX(haut,SMALL($R$2:$R$501,A466),1))</f>
        <v/>
      </c>
    </row>
    <row r="467" spans="1:19" ht="24" customHeight="1">
      <c r="A467" s="10">
        <v>466</v>
      </c>
      <c r="B467" s="3">
        <f>tab!B468</f>
        <v>0</v>
      </c>
      <c r="C467" s="3">
        <f>IF(B467=$H$5,tab!C468,"")</f>
        <v>0</v>
      </c>
      <c r="D467" s="3">
        <f>IF(C467=$I$5,tab!D468,"")</f>
        <v>0</v>
      </c>
      <c r="E467" s="11">
        <f>IF(D467=$J$5,tab!E468,"")</f>
        <v>466</v>
      </c>
      <c r="F467" s="12">
        <f t="shared" si="23"/>
        <v>466</v>
      </c>
      <c r="L467" s="12">
        <f>IF($H$5=B467,A467,"")</f>
        <v>466</v>
      </c>
      <c r="M467" s="12">
        <f t="shared" si="21"/>
        <v>0</v>
      </c>
      <c r="N467" s="12">
        <f>IF(ISERROR(MATCH(listes!I471,formules!$M$2:$M$501,0)),"",A467)</f>
        <v>466</v>
      </c>
      <c r="O467" s="12" t="str">
        <f>IF(ISERROR(INDEX(long,SMALL($N$2:$N$501,A467),1)),"",INDEX(long,SMALL($N$2:$N$501,A467),1))</f>
        <v/>
      </c>
      <c r="P467" s="12">
        <f>IF($I$5=C467,A467,"")</f>
        <v>466</v>
      </c>
      <c r="Q467" s="12">
        <f t="shared" si="22"/>
        <v>0</v>
      </c>
      <c r="R467" s="12" t="str">
        <f>IF(ISERROR(MATCH(listes!N471,formules!$D$2:$D$501,0)),"",formules!A467)</f>
        <v/>
      </c>
      <c r="S467" s="12" t="str">
        <f>IF(ISERROR(INDEX(haut,SMALL($R$2:$R$501,A467),1)),"",INDEX(haut,SMALL($R$2:$R$501,A467),1))</f>
        <v/>
      </c>
    </row>
    <row r="468" spans="1:19" ht="24" customHeight="1">
      <c r="A468" s="10">
        <v>467</v>
      </c>
      <c r="B468" s="3">
        <f>tab!B469</f>
        <v>0</v>
      </c>
      <c r="C468" s="3">
        <f>IF(B468=$H$5,tab!C469,"")</f>
        <v>0</v>
      </c>
      <c r="D468" s="3">
        <f>IF(C468=$I$5,tab!D469,"")</f>
        <v>0</v>
      </c>
      <c r="E468" s="11">
        <f>IF(D468=$J$5,tab!E469,"")</f>
        <v>467</v>
      </c>
      <c r="F468" s="12">
        <f t="shared" si="23"/>
        <v>467</v>
      </c>
      <c r="L468" s="12">
        <f>IF($H$5=B468,A468,"")</f>
        <v>467</v>
      </c>
      <c r="M468" s="12">
        <f t="shared" si="21"/>
        <v>0</v>
      </c>
      <c r="N468" s="12">
        <f>IF(ISERROR(MATCH(listes!I472,formules!$M$2:$M$501,0)),"",A468)</f>
        <v>467</v>
      </c>
      <c r="O468" s="12" t="str">
        <f>IF(ISERROR(INDEX(long,SMALL($N$2:$N$501,A468),1)),"",INDEX(long,SMALL($N$2:$N$501,A468),1))</f>
        <v/>
      </c>
      <c r="P468" s="12">
        <f>IF($I$5=C468,A468,"")</f>
        <v>467</v>
      </c>
      <c r="Q468" s="12">
        <f t="shared" si="22"/>
        <v>0</v>
      </c>
      <c r="R468" s="12" t="str">
        <f>IF(ISERROR(MATCH(listes!N472,formules!$D$2:$D$501,0)),"",formules!A468)</f>
        <v/>
      </c>
      <c r="S468" s="12" t="str">
        <f>IF(ISERROR(INDEX(haut,SMALL($R$2:$R$501,A468),1)),"",INDEX(haut,SMALL($R$2:$R$501,A468),1))</f>
        <v/>
      </c>
    </row>
    <row r="469" spans="1:19" ht="24" customHeight="1">
      <c r="A469" s="10">
        <v>468</v>
      </c>
      <c r="B469" s="3">
        <f>tab!B470</f>
        <v>0</v>
      </c>
      <c r="C469" s="3">
        <f>IF(B469=$H$5,tab!C470,"")</f>
        <v>0</v>
      </c>
      <c r="D469" s="3">
        <f>IF(C469=$I$5,tab!D470,"")</f>
        <v>0</v>
      </c>
      <c r="E469" s="11">
        <f>IF(D469=$J$5,tab!E470,"")</f>
        <v>468</v>
      </c>
      <c r="F469" s="12">
        <f t="shared" si="23"/>
        <v>468</v>
      </c>
      <c r="L469" s="12">
        <f>IF($H$5=B469,A469,"")</f>
        <v>468</v>
      </c>
      <c r="M469" s="12">
        <f t="shared" si="21"/>
        <v>0</v>
      </c>
      <c r="N469" s="12">
        <f>IF(ISERROR(MATCH(listes!I473,formules!$M$2:$M$501,0)),"",A469)</f>
        <v>468</v>
      </c>
      <c r="O469" s="12" t="str">
        <f>IF(ISERROR(INDEX(long,SMALL($N$2:$N$501,A469),1)),"",INDEX(long,SMALL($N$2:$N$501,A469),1))</f>
        <v/>
      </c>
      <c r="P469" s="12">
        <f>IF($I$5=C469,A469,"")</f>
        <v>468</v>
      </c>
      <c r="Q469" s="12">
        <f t="shared" si="22"/>
        <v>0</v>
      </c>
      <c r="R469" s="12" t="str">
        <f>IF(ISERROR(MATCH(listes!N473,formules!$D$2:$D$501,0)),"",formules!A469)</f>
        <v/>
      </c>
      <c r="S469" s="12" t="str">
        <f>IF(ISERROR(INDEX(haut,SMALL($R$2:$R$501,A469),1)),"",INDEX(haut,SMALL($R$2:$R$501,A469),1))</f>
        <v/>
      </c>
    </row>
    <row r="470" spans="1:19" ht="24" customHeight="1">
      <c r="A470" s="10">
        <v>469</v>
      </c>
      <c r="B470" s="3">
        <f>tab!B471</f>
        <v>0</v>
      </c>
      <c r="C470" s="3">
        <f>IF(B470=$H$5,tab!C471,"")</f>
        <v>0</v>
      </c>
      <c r="D470" s="3">
        <f>IF(C470=$I$5,tab!D471,"")</f>
        <v>0</v>
      </c>
      <c r="E470" s="11">
        <f>IF(D470=$J$5,tab!E471,"")</f>
        <v>469</v>
      </c>
      <c r="F470" s="12">
        <f t="shared" si="23"/>
        <v>469</v>
      </c>
      <c r="L470" s="12">
        <f>IF($H$5=B470,A470,"")</f>
        <v>469</v>
      </c>
      <c r="M470" s="12">
        <f t="shared" si="21"/>
        <v>0</v>
      </c>
      <c r="N470" s="12">
        <f>IF(ISERROR(MATCH(listes!I474,formules!$M$2:$M$501,0)),"",A470)</f>
        <v>469</v>
      </c>
      <c r="O470" s="12" t="str">
        <f>IF(ISERROR(INDEX(long,SMALL($N$2:$N$501,A470),1)),"",INDEX(long,SMALL($N$2:$N$501,A470),1))</f>
        <v/>
      </c>
      <c r="P470" s="12">
        <f>IF($I$5=C470,A470,"")</f>
        <v>469</v>
      </c>
      <c r="Q470" s="12">
        <f t="shared" si="22"/>
        <v>0</v>
      </c>
      <c r="R470" s="12" t="str">
        <f>IF(ISERROR(MATCH(listes!N474,formules!$D$2:$D$501,0)),"",formules!A470)</f>
        <v/>
      </c>
      <c r="S470" s="12" t="str">
        <f>IF(ISERROR(INDEX(haut,SMALL($R$2:$R$501,A470),1)),"",INDEX(haut,SMALL($R$2:$R$501,A470),1))</f>
        <v/>
      </c>
    </row>
    <row r="471" spans="1:19" ht="24" customHeight="1">
      <c r="A471" s="10">
        <v>470</v>
      </c>
      <c r="B471" s="3">
        <f>tab!B472</f>
        <v>0</v>
      </c>
      <c r="C471" s="3">
        <f>IF(B471=$H$5,tab!C472,"")</f>
        <v>0</v>
      </c>
      <c r="D471" s="3">
        <f>IF(C471=$I$5,tab!D472,"")</f>
        <v>0</v>
      </c>
      <c r="E471" s="11">
        <f>IF(D471=$J$5,tab!E472,"")</f>
        <v>470</v>
      </c>
      <c r="F471" s="12">
        <f t="shared" si="23"/>
        <v>470</v>
      </c>
      <c r="L471" s="12">
        <f>IF($H$5=B471,A471,"")</f>
        <v>470</v>
      </c>
      <c r="M471" s="12">
        <f t="shared" si="21"/>
        <v>0</v>
      </c>
      <c r="N471" s="12">
        <f>IF(ISERROR(MATCH(listes!I475,formules!$M$2:$M$501,0)),"",A471)</f>
        <v>470</v>
      </c>
      <c r="O471" s="12" t="str">
        <f>IF(ISERROR(INDEX(long,SMALL($N$2:$N$501,A471),1)),"",INDEX(long,SMALL($N$2:$N$501,A471),1))</f>
        <v/>
      </c>
      <c r="P471" s="12">
        <f>IF($I$5=C471,A471,"")</f>
        <v>470</v>
      </c>
      <c r="Q471" s="12">
        <f t="shared" si="22"/>
        <v>0</v>
      </c>
      <c r="R471" s="12" t="str">
        <f>IF(ISERROR(MATCH(listes!N475,formules!$D$2:$D$501,0)),"",formules!A471)</f>
        <v/>
      </c>
      <c r="S471" s="12" t="str">
        <f>IF(ISERROR(INDEX(haut,SMALL($R$2:$R$501,A471),1)),"",INDEX(haut,SMALL($R$2:$R$501,A471),1))</f>
        <v/>
      </c>
    </row>
    <row r="472" spans="1:19" ht="24" customHeight="1">
      <c r="A472" s="10">
        <v>471</v>
      </c>
      <c r="B472" s="3">
        <f>tab!B473</f>
        <v>0</v>
      </c>
      <c r="C472" s="3">
        <f>IF(B472=$H$5,tab!C473,"")</f>
        <v>0</v>
      </c>
      <c r="D472" s="3">
        <f>IF(C472=$I$5,tab!D473,"")</f>
        <v>0</v>
      </c>
      <c r="E472" s="11">
        <f>IF(D472=$J$5,tab!E473,"")</f>
        <v>471</v>
      </c>
      <c r="F472" s="12">
        <f t="shared" si="23"/>
        <v>471</v>
      </c>
      <c r="L472" s="12">
        <f>IF($H$5=B472,A472,"")</f>
        <v>471</v>
      </c>
      <c r="M472" s="12">
        <f t="shared" ref="M472:M501" si="24">IF(ISERROR(INDEX($C$2:$C$501,SMALL($L$2:$L$501,A472),1)),"",INDEX($C$2:$C$501,SMALL($L$2:$L$501,A472),1))</f>
        <v>0</v>
      </c>
      <c r="N472" s="12">
        <f>IF(ISERROR(MATCH(listes!I476,formules!$M$2:$M$501,0)),"",A472)</f>
        <v>471</v>
      </c>
      <c r="O472" s="12" t="str">
        <f>IF(ISERROR(INDEX(long,SMALL($N$2:$N$501,A472),1)),"",INDEX(long,SMALL($N$2:$N$501,A472),1))</f>
        <v/>
      </c>
      <c r="P472" s="12">
        <f>IF($I$5=C472,A472,"")</f>
        <v>471</v>
      </c>
      <c r="Q472" s="12">
        <f t="shared" ref="Q472:Q501" si="25">IF(ISERROR(INDEX($D$2:$D$501,SMALL($P$2:$P$501,A472),1)),"",INDEX($D$2:$D$501,SMALL($P$2:$P$501,A472),1))</f>
        <v>0</v>
      </c>
      <c r="R472" s="12" t="str">
        <f>IF(ISERROR(MATCH(listes!N476,formules!$D$2:$D$501,0)),"",formules!A472)</f>
        <v/>
      </c>
      <c r="S472" s="12" t="str">
        <f>IF(ISERROR(INDEX(haut,SMALL($R$2:$R$501,A472),1)),"",INDEX(haut,SMALL($R$2:$R$501,A472),1))</f>
        <v/>
      </c>
    </row>
    <row r="473" spans="1:19" ht="24" customHeight="1">
      <c r="A473" s="10">
        <v>472</v>
      </c>
      <c r="B473" s="3">
        <f>tab!B474</f>
        <v>0</v>
      </c>
      <c r="C473" s="3">
        <f>IF(B473=$H$5,tab!C474,"")</f>
        <v>0</v>
      </c>
      <c r="D473" s="3">
        <f>IF(C473=$I$5,tab!D474,"")</f>
        <v>0</v>
      </c>
      <c r="E473" s="11">
        <f>IF(D473=$J$5,tab!E474,"")</f>
        <v>472</v>
      </c>
      <c r="F473" s="12">
        <f t="shared" si="23"/>
        <v>472</v>
      </c>
      <c r="L473" s="12">
        <f>IF($H$5=B473,A473,"")</f>
        <v>472</v>
      </c>
      <c r="M473" s="12">
        <f t="shared" si="24"/>
        <v>0</v>
      </c>
      <c r="N473" s="12">
        <f>IF(ISERROR(MATCH(listes!I477,formules!$M$2:$M$501,0)),"",A473)</f>
        <v>472</v>
      </c>
      <c r="O473" s="12" t="str">
        <f>IF(ISERROR(INDEX(long,SMALL($N$2:$N$501,A473),1)),"",INDEX(long,SMALL($N$2:$N$501,A473),1))</f>
        <v/>
      </c>
      <c r="P473" s="12">
        <f>IF($I$5=C473,A473,"")</f>
        <v>472</v>
      </c>
      <c r="Q473" s="12">
        <f t="shared" si="25"/>
        <v>0</v>
      </c>
      <c r="R473" s="12" t="str">
        <f>IF(ISERROR(MATCH(listes!N477,formules!$D$2:$D$501,0)),"",formules!A473)</f>
        <v/>
      </c>
      <c r="S473" s="12" t="str">
        <f>IF(ISERROR(INDEX(haut,SMALL($R$2:$R$501,A473),1)),"",INDEX(haut,SMALL($R$2:$R$501,A473),1))</f>
        <v/>
      </c>
    </row>
    <row r="474" spans="1:19" ht="24" customHeight="1">
      <c r="A474" s="10">
        <v>473</v>
      </c>
      <c r="B474" s="3">
        <f>tab!B475</f>
        <v>0</v>
      </c>
      <c r="C474" s="3">
        <f>IF(B474=$H$5,tab!C475,"")</f>
        <v>0</v>
      </c>
      <c r="D474" s="3">
        <f>IF(C474=$I$5,tab!D475,"")</f>
        <v>0</v>
      </c>
      <c r="E474" s="11">
        <f>IF(D474=$J$5,tab!E475,"")</f>
        <v>473</v>
      </c>
      <c r="F474" s="12">
        <f t="shared" si="23"/>
        <v>473</v>
      </c>
      <c r="L474" s="12">
        <f>IF($H$5=B474,A474,"")</f>
        <v>473</v>
      </c>
      <c r="M474" s="12">
        <f t="shared" si="24"/>
        <v>0</v>
      </c>
      <c r="N474" s="12">
        <f>IF(ISERROR(MATCH(listes!I478,formules!$M$2:$M$501,0)),"",A474)</f>
        <v>473</v>
      </c>
      <c r="O474" s="12" t="str">
        <f>IF(ISERROR(INDEX(long,SMALL($N$2:$N$501,A474),1)),"",INDEX(long,SMALL($N$2:$N$501,A474),1))</f>
        <v/>
      </c>
      <c r="P474" s="12">
        <f>IF($I$5=C474,A474,"")</f>
        <v>473</v>
      </c>
      <c r="Q474" s="12">
        <f t="shared" si="25"/>
        <v>0</v>
      </c>
      <c r="R474" s="12" t="str">
        <f>IF(ISERROR(MATCH(listes!N478,formules!$D$2:$D$501,0)),"",formules!A474)</f>
        <v/>
      </c>
      <c r="S474" s="12" t="str">
        <f>IF(ISERROR(INDEX(haut,SMALL($R$2:$R$501,A474),1)),"",INDEX(haut,SMALL($R$2:$R$501,A474),1))</f>
        <v/>
      </c>
    </row>
    <row r="475" spans="1:19" ht="24" customHeight="1">
      <c r="A475" s="10">
        <v>474</v>
      </c>
      <c r="B475" s="3">
        <f>tab!B476</f>
        <v>0</v>
      </c>
      <c r="C475" s="3">
        <f>IF(B475=$H$5,tab!C476,"")</f>
        <v>0</v>
      </c>
      <c r="D475" s="3">
        <f>IF(C475=$I$5,tab!D476,"")</f>
        <v>0</v>
      </c>
      <c r="E475" s="11">
        <f>IF(D475=$J$5,tab!E476,"")</f>
        <v>474</v>
      </c>
      <c r="F475" s="12">
        <f t="shared" ref="F475:F501" si="26">IF(ISNUMBER(E475),A475,"")</f>
        <v>474</v>
      </c>
      <c r="L475" s="12">
        <f>IF($H$5=B475,A475,"")</f>
        <v>474</v>
      </c>
      <c r="M475" s="12">
        <f t="shared" si="24"/>
        <v>0</v>
      </c>
      <c r="N475" s="12">
        <f>IF(ISERROR(MATCH(listes!I479,formules!$M$2:$M$501,0)),"",A475)</f>
        <v>474</v>
      </c>
      <c r="O475" s="12" t="str">
        <f>IF(ISERROR(INDEX(long,SMALL($N$2:$N$501,A475),1)),"",INDEX(long,SMALL($N$2:$N$501,A475),1))</f>
        <v/>
      </c>
      <c r="P475" s="12">
        <f>IF($I$5=C475,A475,"")</f>
        <v>474</v>
      </c>
      <c r="Q475" s="12">
        <f t="shared" si="25"/>
        <v>0</v>
      </c>
      <c r="R475" s="12" t="str">
        <f>IF(ISERROR(MATCH(listes!N479,formules!$D$2:$D$501,0)),"",formules!A475)</f>
        <v/>
      </c>
      <c r="S475" s="12" t="str">
        <f>IF(ISERROR(INDEX(haut,SMALL($R$2:$R$501,A475),1)),"",INDEX(haut,SMALL($R$2:$R$501,A475),1))</f>
        <v/>
      </c>
    </row>
    <row r="476" spans="1:19" ht="24" customHeight="1">
      <c r="A476" s="10">
        <v>475</v>
      </c>
      <c r="B476" s="3">
        <f>tab!B477</f>
        <v>0</v>
      </c>
      <c r="C476" s="3">
        <f>IF(B476=$H$5,tab!C477,"")</f>
        <v>0</v>
      </c>
      <c r="D476" s="3">
        <f>IF(C476=$I$5,tab!D477,"")</f>
        <v>0</v>
      </c>
      <c r="E476" s="11">
        <f>IF(D476=$J$5,tab!E477,"")</f>
        <v>475</v>
      </c>
      <c r="F476" s="12">
        <f t="shared" si="26"/>
        <v>475</v>
      </c>
      <c r="L476" s="12">
        <f>IF($H$5=B476,A476,"")</f>
        <v>475</v>
      </c>
      <c r="M476" s="12">
        <f t="shared" si="24"/>
        <v>0</v>
      </c>
      <c r="N476" s="12">
        <f>IF(ISERROR(MATCH(listes!I480,formules!$M$2:$M$501,0)),"",A476)</f>
        <v>475</v>
      </c>
      <c r="O476" s="12" t="str">
        <f>IF(ISERROR(INDEX(long,SMALL($N$2:$N$501,A476),1)),"",INDEX(long,SMALL($N$2:$N$501,A476),1))</f>
        <v/>
      </c>
      <c r="P476" s="12">
        <f>IF($I$5=C476,A476,"")</f>
        <v>475</v>
      </c>
      <c r="Q476" s="12">
        <f t="shared" si="25"/>
        <v>0</v>
      </c>
      <c r="R476" s="12" t="str">
        <f>IF(ISERROR(MATCH(listes!N480,formules!$D$2:$D$501,0)),"",formules!A476)</f>
        <v/>
      </c>
      <c r="S476" s="12" t="str">
        <f>IF(ISERROR(INDEX(haut,SMALL($R$2:$R$501,A476),1)),"",INDEX(haut,SMALL($R$2:$R$501,A476),1))</f>
        <v/>
      </c>
    </row>
    <row r="477" spans="1:19" ht="24" customHeight="1">
      <c r="A477" s="10">
        <v>476</v>
      </c>
      <c r="B477" s="3">
        <f>tab!B478</f>
        <v>0</v>
      </c>
      <c r="C477" s="3">
        <f>IF(B477=$H$5,tab!C478,"")</f>
        <v>0</v>
      </c>
      <c r="D477" s="3">
        <f>IF(C477=$I$5,tab!D478,"")</f>
        <v>0</v>
      </c>
      <c r="E477" s="11">
        <f>IF(D477=$J$5,tab!E478,"")</f>
        <v>476</v>
      </c>
      <c r="F477" s="12">
        <f t="shared" si="26"/>
        <v>476</v>
      </c>
      <c r="L477" s="12">
        <f>IF($H$5=B477,A477,"")</f>
        <v>476</v>
      </c>
      <c r="M477" s="12">
        <f t="shared" si="24"/>
        <v>0</v>
      </c>
      <c r="N477" s="12">
        <f>IF(ISERROR(MATCH(listes!I481,formules!$M$2:$M$501,0)),"",A477)</f>
        <v>476</v>
      </c>
      <c r="O477" s="12" t="str">
        <f>IF(ISERROR(INDEX(long,SMALL($N$2:$N$501,A477),1)),"",INDEX(long,SMALL($N$2:$N$501,A477),1))</f>
        <v/>
      </c>
      <c r="P477" s="12">
        <f>IF($I$5=C477,A477,"")</f>
        <v>476</v>
      </c>
      <c r="Q477" s="12">
        <f t="shared" si="25"/>
        <v>0</v>
      </c>
      <c r="R477" s="12" t="str">
        <f>IF(ISERROR(MATCH(listes!N481,formules!$D$2:$D$501,0)),"",formules!A477)</f>
        <v/>
      </c>
      <c r="S477" s="12" t="str">
        <f>IF(ISERROR(INDEX(haut,SMALL($R$2:$R$501,A477),1)),"",INDEX(haut,SMALL($R$2:$R$501,A477),1))</f>
        <v/>
      </c>
    </row>
    <row r="478" spans="1:19" ht="24" customHeight="1">
      <c r="A478" s="10">
        <v>477</v>
      </c>
      <c r="B478" s="3">
        <f>tab!B479</f>
        <v>0</v>
      </c>
      <c r="C478" s="3">
        <f>IF(B478=$H$5,tab!C479,"")</f>
        <v>0</v>
      </c>
      <c r="D478" s="3">
        <f>IF(C478=$I$5,tab!D479,"")</f>
        <v>0</v>
      </c>
      <c r="E478" s="11">
        <f>IF(D478=$J$5,tab!E479,"")</f>
        <v>477</v>
      </c>
      <c r="F478" s="12">
        <f t="shared" si="26"/>
        <v>477</v>
      </c>
      <c r="L478" s="12">
        <f>IF($H$5=B478,A478,"")</f>
        <v>477</v>
      </c>
      <c r="M478" s="12">
        <f t="shared" si="24"/>
        <v>0</v>
      </c>
      <c r="N478" s="12">
        <f>IF(ISERROR(MATCH(listes!I482,formules!$M$2:$M$501,0)),"",A478)</f>
        <v>477</v>
      </c>
      <c r="O478" s="12" t="str">
        <f>IF(ISERROR(INDEX(long,SMALL($N$2:$N$501,A478),1)),"",INDEX(long,SMALL($N$2:$N$501,A478),1))</f>
        <v/>
      </c>
      <c r="P478" s="12">
        <f>IF($I$5=C478,A478,"")</f>
        <v>477</v>
      </c>
      <c r="Q478" s="12">
        <f t="shared" si="25"/>
        <v>0</v>
      </c>
      <c r="R478" s="12" t="str">
        <f>IF(ISERROR(MATCH(listes!N482,formules!$D$2:$D$501,0)),"",formules!A478)</f>
        <v/>
      </c>
      <c r="S478" s="12" t="str">
        <f>IF(ISERROR(INDEX(haut,SMALL($R$2:$R$501,A478),1)),"",INDEX(haut,SMALL($R$2:$R$501,A478),1))</f>
        <v/>
      </c>
    </row>
    <row r="479" spans="1:19" ht="24" customHeight="1">
      <c r="A479" s="10">
        <v>478</v>
      </c>
      <c r="B479" s="3">
        <f>tab!B480</f>
        <v>0</v>
      </c>
      <c r="C479" s="3">
        <f>IF(B479=$H$5,tab!C480,"")</f>
        <v>0</v>
      </c>
      <c r="D479" s="3">
        <f>IF(C479=$I$5,tab!D480,"")</f>
        <v>0</v>
      </c>
      <c r="E479" s="11">
        <f>IF(D479=$J$5,tab!E480,"")</f>
        <v>478</v>
      </c>
      <c r="F479" s="12">
        <f t="shared" si="26"/>
        <v>478</v>
      </c>
      <c r="L479" s="12">
        <f>IF($H$5=B479,A479,"")</f>
        <v>478</v>
      </c>
      <c r="M479" s="12">
        <f t="shared" si="24"/>
        <v>0</v>
      </c>
      <c r="N479" s="12">
        <f>IF(ISERROR(MATCH(listes!I483,formules!$M$2:$M$501,0)),"",A479)</f>
        <v>478</v>
      </c>
      <c r="O479" s="12" t="str">
        <f>IF(ISERROR(INDEX(long,SMALL($N$2:$N$501,A479),1)),"",INDEX(long,SMALL($N$2:$N$501,A479),1))</f>
        <v/>
      </c>
      <c r="P479" s="12">
        <f>IF($I$5=C479,A479,"")</f>
        <v>478</v>
      </c>
      <c r="Q479" s="12">
        <f t="shared" si="25"/>
        <v>0</v>
      </c>
      <c r="R479" s="12" t="str">
        <f>IF(ISERROR(MATCH(listes!N483,formules!$D$2:$D$501,0)),"",formules!A479)</f>
        <v/>
      </c>
      <c r="S479" s="12" t="str">
        <f>IF(ISERROR(INDEX(haut,SMALL($R$2:$R$501,A479),1)),"",INDEX(haut,SMALL($R$2:$R$501,A479),1))</f>
        <v/>
      </c>
    </row>
    <row r="480" spans="1:19" ht="24" customHeight="1">
      <c r="A480" s="10">
        <v>479</v>
      </c>
      <c r="B480" s="3">
        <f>tab!B481</f>
        <v>0</v>
      </c>
      <c r="C480" s="3">
        <f>IF(B480=$H$5,tab!C481,"")</f>
        <v>0</v>
      </c>
      <c r="D480" s="3">
        <f>IF(C480=$I$5,tab!D481,"")</f>
        <v>0</v>
      </c>
      <c r="E480" s="11">
        <f>IF(D480=$J$5,tab!E481,"")</f>
        <v>479</v>
      </c>
      <c r="F480" s="12">
        <f t="shared" si="26"/>
        <v>479</v>
      </c>
      <c r="L480" s="12">
        <f>IF($H$5=B480,A480,"")</f>
        <v>479</v>
      </c>
      <c r="M480" s="12" t="str">
        <f t="shared" si="24"/>
        <v/>
      </c>
      <c r="N480" s="12">
        <f>IF(ISERROR(MATCH(listes!I484,formules!$M$2:$M$501,0)),"",A480)</f>
        <v>479</v>
      </c>
      <c r="O480" s="12" t="str">
        <f>IF(ISERROR(INDEX(long,SMALL($N$2:$N$501,A480),1)),"",INDEX(long,SMALL($N$2:$N$501,A480),1))</f>
        <v/>
      </c>
      <c r="P480" s="12">
        <f>IF($I$5=C480,A480,"")</f>
        <v>479</v>
      </c>
      <c r="Q480" s="12">
        <f t="shared" si="25"/>
        <v>0</v>
      </c>
      <c r="R480" s="12" t="str">
        <f>IF(ISERROR(MATCH(listes!N484,formules!$D$2:$D$501,0)),"",formules!A480)</f>
        <v/>
      </c>
      <c r="S480" s="12" t="str">
        <f>IF(ISERROR(INDEX(haut,SMALL($R$2:$R$501,A480),1)),"",INDEX(haut,SMALL($R$2:$R$501,A480),1))</f>
        <v/>
      </c>
    </row>
    <row r="481" spans="1:19" ht="24" customHeight="1">
      <c r="A481" s="10">
        <v>480</v>
      </c>
      <c r="B481" s="3">
        <f>tab!B482</f>
        <v>0</v>
      </c>
      <c r="C481" s="3">
        <f>IF(B481=$H$5,tab!C482,"")</f>
        <v>0</v>
      </c>
      <c r="D481" s="3">
        <f>IF(C481=$I$5,tab!D482,"")</f>
        <v>0</v>
      </c>
      <c r="E481" s="11">
        <f>IF(D481=$J$5,tab!E482,"")</f>
        <v>480</v>
      </c>
      <c r="F481" s="12">
        <f t="shared" si="26"/>
        <v>480</v>
      </c>
      <c r="L481" s="12">
        <f>IF($H$5=B481,A481,"")</f>
        <v>480</v>
      </c>
      <c r="M481" s="12" t="str">
        <f t="shared" si="24"/>
        <v/>
      </c>
      <c r="N481" s="12">
        <f>IF(ISERROR(MATCH(listes!I485,formules!$M$2:$M$501,0)),"",A481)</f>
        <v>480</v>
      </c>
      <c r="O481" s="12" t="str">
        <f>IF(ISERROR(INDEX(long,SMALL($N$2:$N$501,A481),1)),"",INDEX(long,SMALL($N$2:$N$501,A481),1))</f>
        <v/>
      </c>
      <c r="P481" s="12">
        <f>IF($I$5=C481,A481,"")</f>
        <v>480</v>
      </c>
      <c r="Q481" s="12">
        <f t="shared" si="25"/>
        <v>0</v>
      </c>
      <c r="R481" s="12" t="str">
        <f>IF(ISERROR(MATCH(listes!N485,formules!$D$2:$D$501,0)),"",formules!A481)</f>
        <v/>
      </c>
      <c r="S481" s="12" t="str">
        <f>IF(ISERROR(INDEX(haut,SMALL($R$2:$R$501,A481),1)),"",INDEX(haut,SMALL($R$2:$R$501,A481),1))</f>
        <v/>
      </c>
    </row>
    <row r="482" spans="1:19" ht="24" customHeight="1">
      <c r="A482" s="10">
        <v>481</v>
      </c>
      <c r="B482" s="3">
        <f>tab!B483</f>
        <v>0</v>
      </c>
      <c r="C482" s="3">
        <f>IF(B482=$H$5,tab!C483,"")</f>
        <v>0</v>
      </c>
      <c r="D482" s="3">
        <f>IF(C482=$I$5,tab!D483,"")</f>
        <v>0</v>
      </c>
      <c r="E482" s="11">
        <f>IF(D482=$J$5,tab!E483,"")</f>
        <v>481</v>
      </c>
      <c r="F482" s="12">
        <f t="shared" si="26"/>
        <v>481</v>
      </c>
      <c r="L482" s="12">
        <f>IF($H$5=B482,A482,"")</f>
        <v>481</v>
      </c>
      <c r="M482" s="12" t="str">
        <f t="shared" si="24"/>
        <v/>
      </c>
      <c r="N482" s="12">
        <f>IF(ISERROR(MATCH(listes!I486,formules!$M$2:$M$501,0)),"",A482)</f>
        <v>481</v>
      </c>
      <c r="O482" s="12" t="str">
        <f>IF(ISERROR(INDEX(long,SMALL($N$2:$N$501,A482),1)),"",INDEX(long,SMALL($N$2:$N$501,A482),1))</f>
        <v/>
      </c>
      <c r="P482" s="12">
        <f>IF($I$5=C482,A482,"")</f>
        <v>481</v>
      </c>
      <c r="Q482" s="12">
        <f t="shared" si="25"/>
        <v>0</v>
      </c>
      <c r="R482" s="12" t="str">
        <f>IF(ISERROR(MATCH(listes!N486,formules!$D$2:$D$501,0)),"",formules!A482)</f>
        <v/>
      </c>
      <c r="S482" s="12" t="str">
        <f>IF(ISERROR(INDEX(haut,SMALL($R$2:$R$501,A482),1)),"",INDEX(haut,SMALL($R$2:$R$501,A482),1))</f>
        <v/>
      </c>
    </row>
    <row r="483" spans="1:19" ht="24" customHeight="1">
      <c r="A483" s="10">
        <v>482</v>
      </c>
      <c r="B483" s="3">
        <f>tab!B484</f>
        <v>0</v>
      </c>
      <c r="C483" s="3">
        <f>IF(B483=$H$5,tab!C484,"")</f>
        <v>0</v>
      </c>
      <c r="D483" s="3">
        <f>IF(C483=$I$5,tab!D484,"")</f>
        <v>0</v>
      </c>
      <c r="E483" s="11">
        <f>IF(D483=$J$5,tab!E484,"")</f>
        <v>482</v>
      </c>
      <c r="F483" s="12">
        <f t="shared" si="26"/>
        <v>482</v>
      </c>
      <c r="L483" s="12">
        <f>IF($H$5=B483,A483,"")</f>
        <v>482</v>
      </c>
      <c r="M483" s="12" t="str">
        <f t="shared" si="24"/>
        <v/>
      </c>
      <c r="N483" s="12">
        <f>IF(ISERROR(MATCH(listes!I487,formules!$M$2:$M$501,0)),"",A483)</f>
        <v>482</v>
      </c>
      <c r="O483" s="12" t="str">
        <f>IF(ISERROR(INDEX(long,SMALL($N$2:$N$501,A483),1)),"",INDEX(long,SMALL($N$2:$N$501,A483),1))</f>
        <v/>
      </c>
      <c r="P483" s="12">
        <f>IF($I$5=C483,A483,"")</f>
        <v>482</v>
      </c>
      <c r="Q483" s="12">
        <f t="shared" si="25"/>
        <v>0</v>
      </c>
      <c r="R483" s="12" t="str">
        <f>IF(ISERROR(MATCH(listes!N487,formules!$D$2:$D$501,0)),"",formules!A483)</f>
        <v/>
      </c>
      <c r="S483" s="12" t="str">
        <f>IF(ISERROR(INDEX(haut,SMALL($R$2:$R$501,A483),1)),"",INDEX(haut,SMALL($R$2:$R$501,A483),1))</f>
        <v/>
      </c>
    </row>
    <row r="484" spans="1:19" ht="24" customHeight="1">
      <c r="A484" s="10">
        <v>483</v>
      </c>
      <c r="B484" s="3">
        <f>tab!B485</f>
        <v>0</v>
      </c>
      <c r="C484" s="3">
        <f>IF(B484=$H$5,tab!C485,"")</f>
        <v>0</v>
      </c>
      <c r="D484" s="3">
        <f>IF(C484=$I$5,tab!D485,"")</f>
        <v>0</v>
      </c>
      <c r="E484" s="11">
        <f>IF(D484=$J$5,tab!E485,"")</f>
        <v>483</v>
      </c>
      <c r="F484" s="12">
        <f t="shared" si="26"/>
        <v>483</v>
      </c>
      <c r="L484" s="12">
        <f>IF($H$5=B484,A484,"")</f>
        <v>483</v>
      </c>
      <c r="M484" s="12" t="str">
        <f t="shared" si="24"/>
        <v/>
      </c>
      <c r="N484" s="12">
        <f>IF(ISERROR(MATCH(listes!I488,formules!$M$2:$M$501,0)),"",A484)</f>
        <v>483</v>
      </c>
      <c r="O484" s="12" t="str">
        <f>IF(ISERROR(INDEX(long,SMALL($N$2:$N$501,A484),1)),"",INDEX(long,SMALL($N$2:$N$501,A484),1))</f>
        <v/>
      </c>
      <c r="P484" s="12">
        <f>IF($I$5=C484,A484,"")</f>
        <v>483</v>
      </c>
      <c r="Q484" s="12">
        <f t="shared" si="25"/>
        <v>0</v>
      </c>
      <c r="R484" s="12" t="str">
        <f>IF(ISERROR(MATCH(listes!N488,formules!$D$2:$D$501,0)),"",formules!A484)</f>
        <v/>
      </c>
      <c r="S484" s="12" t="str">
        <f>IF(ISERROR(INDEX(haut,SMALL($R$2:$R$501,A484),1)),"",INDEX(haut,SMALL($R$2:$R$501,A484),1))</f>
        <v/>
      </c>
    </row>
    <row r="485" spans="1:19" ht="24" customHeight="1">
      <c r="A485" s="10">
        <v>484</v>
      </c>
      <c r="B485" s="3">
        <f>tab!B486</f>
        <v>0</v>
      </c>
      <c r="C485" s="3">
        <f>IF(B485=$H$5,tab!C486,"")</f>
        <v>0</v>
      </c>
      <c r="D485" s="3">
        <f>IF(C485=$I$5,tab!D486,"")</f>
        <v>0</v>
      </c>
      <c r="E485" s="11">
        <f>IF(D485=$J$5,tab!E486,"")</f>
        <v>484</v>
      </c>
      <c r="F485" s="12">
        <f t="shared" si="26"/>
        <v>484</v>
      </c>
      <c r="L485" s="12">
        <f>IF($H$5=B485,A485,"")</f>
        <v>484</v>
      </c>
      <c r="M485" s="12" t="str">
        <f t="shared" si="24"/>
        <v/>
      </c>
      <c r="N485" s="12">
        <f>IF(ISERROR(MATCH(listes!I489,formules!$M$2:$M$501,0)),"",A485)</f>
        <v>484</v>
      </c>
      <c r="O485" s="12" t="str">
        <f>IF(ISERROR(INDEX(long,SMALL($N$2:$N$501,A485),1)),"",INDEX(long,SMALL($N$2:$N$501,A485),1))</f>
        <v/>
      </c>
      <c r="P485" s="12">
        <f>IF($I$5=C485,A485,"")</f>
        <v>484</v>
      </c>
      <c r="Q485" s="12">
        <f t="shared" si="25"/>
        <v>0</v>
      </c>
      <c r="R485" s="12" t="str">
        <f>IF(ISERROR(MATCH(listes!N489,formules!$D$2:$D$501,0)),"",formules!A485)</f>
        <v/>
      </c>
      <c r="S485" s="12" t="str">
        <f>IF(ISERROR(INDEX(haut,SMALL($R$2:$R$501,A485),1)),"",INDEX(haut,SMALL($R$2:$R$501,A485),1))</f>
        <v/>
      </c>
    </row>
    <row r="486" spans="1:19" ht="24" customHeight="1">
      <c r="A486" s="10">
        <v>485</v>
      </c>
      <c r="B486" s="3">
        <f>tab!B487</f>
        <v>0</v>
      </c>
      <c r="C486" s="3">
        <f>IF(B486=$H$5,tab!C487,"")</f>
        <v>0</v>
      </c>
      <c r="D486" s="3">
        <f>IF(C486=$I$5,tab!D487,"")</f>
        <v>0</v>
      </c>
      <c r="E486" s="11">
        <f>IF(D486=$J$5,tab!E487,"")</f>
        <v>485</v>
      </c>
      <c r="F486" s="12">
        <f t="shared" si="26"/>
        <v>485</v>
      </c>
      <c r="L486" s="12">
        <f>IF($H$5=B486,A486,"")</f>
        <v>485</v>
      </c>
      <c r="M486" s="12" t="str">
        <f t="shared" si="24"/>
        <v/>
      </c>
      <c r="N486" s="12">
        <f>IF(ISERROR(MATCH(listes!I490,formules!$M$2:$M$501,0)),"",A486)</f>
        <v>485</v>
      </c>
      <c r="O486" s="12" t="str">
        <f>IF(ISERROR(INDEX(long,SMALL($N$2:$N$501,A486),1)),"",INDEX(long,SMALL($N$2:$N$501,A486),1))</f>
        <v/>
      </c>
      <c r="P486" s="12">
        <f>IF($I$5=C486,A486,"")</f>
        <v>485</v>
      </c>
      <c r="Q486" s="12">
        <f t="shared" si="25"/>
        <v>0</v>
      </c>
      <c r="R486" s="12" t="str">
        <f>IF(ISERROR(MATCH(listes!N490,formules!$D$2:$D$501,0)),"",formules!A486)</f>
        <v/>
      </c>
      <c r="S486" s="12" t="str">
        <f>IF(ISERROR(INDEX(haut,SMALL($R$2:$R$501,A486),1)),"",INDEX(haut,SMALL($R$2:$R$501,A486),1))</f>
        <v/>
      </c>
    </row>
    <row r="487" spans="1:19" ht="24" customHeight="1">
      <c r="A487" s="10">
        <v>486</v>
      </c>
      <c r="B487" s="3">
        <f>tab!B488</f>
        <v>0</v>
      </c>
      <c r="C487" s="3">
        <f>IF(B487=$H$5,tab!C488,"")</f>
        <v>0</v>
      </c>
      <c r="D487" s="3">
        <f>IF(C487=$I$5,tab!D488,"")</f>
        <v>0</v>
      </c>
      <c r="E487" s="11">
        <f>IF(D487=$J$5,tab!E488,"")</f>
        <v>486</v>
      </c>
      <c r="F487" s="12">
        <f t="shared" si="26"/>
        <v>486</v>
      </c>
      <c r="L487" s="12">
        <f>IF($H$5=B487,A487,"")</f>
        <v>486</v>
      </c>
      <c r="M487" s="12" t="str">
        <f t="shared" si="24"/>
        <v/>
      </c>
      <c r="N487" s="12">
        <f>IF(ISERROR(MATCH(listes!I491,formules!$M$2:$M$501,0)),"",A487)</f>
        <v>486</v>
      </c>
      <c r="O487" s="12" t="str">
        <f>IF(ISERROR(INDEX(long,SMALL($N$2:$N$501,A487),1)),"",INDEX(long,SMALL($N$2:$N$501,A487),1))</f>
        <v/>
      </c>
      <c r="P487" s="12">
        <f>IF($I$5=C487,A487,"")</f>
        <v>486</v>
      </c>
      <c r="Q487" s="12">
        <f t="shared" si="25"/>
        <v>0</v>
      </c>
      <c r="R487" s="12" t="str">
        <f>IF(ISERROR(MATCH(listes!N491,formules!$D$2:$D$501,0)),"",formules!A487)</f>
        <v/>
      </c>
      <c r="S487" s="12" t="str">
        <f>IF(ISERROR(INDEX(haut,SMALL($R$2:$R$501,A487),1)),"",INDEX(haut,SMALL($R$2:$R$501,A487),1))</f>
        <v/>
      </c>
    </row>
    <row r="488" spans="1:19" ht="24" customHeight="1">
      <c r="A488" s="10">
        <v>487</v>
      </c>
      <c r="B488" s="3">
        <f>tab!B489</f>
        <v>0</v>
      </c>
      <c r="C488" s="3">
        <f>IF(B488=$H$5,tab!C489,"")</f>
        <v>0</v>
      </c>
      <c r="D488" s="3">
        <f>IF(C488=$I$5,tab!D489,"")</f>
        <v>0</v>
      </c>
      <c r="E488" s="11">
        <f>IF(D488=$J$5,tab!E489,"")</f>
        <v>487</v>
      </c>
      <c r="F488" s="12">
        <f t="shared" si="26"/>
        <v>487</v>
      </c>
      <c r="L488" s="12">
        <f>IF($H$5=B488,A488,"")</f>
        <v>487</v>
      </c>
      <c r="M488" s="12" t="str">
        <f t="shared" si="24"/>
        <v/>
      </c>
      <c r="N488" s="12">
        <f>IF(ISERROR(MATCH(listes!I492,formules!$M$2:$M$501,0)),"",A488)</f>
        <v>487</v>
      </c>
      <c r="O488" s="12" t="str">
        <f>IF(ISERROR(INDEX(long,SMALL($N$2:$N$501,A488),1)),"",INDEX(long,SMALL($N$2:$N$501,A488),1))</f>
        <v/>
      </c>
      <c r="P488" s="12">
        <f>IF($I$5=C488,A488,"")</f>
        <v>487</v>
      </c>
      <c r="Q488" s="12">
        <f t="shared" si="25"/>
        <v>0</v>
      </c>
      <c r="R488" s="12" t="str">
        <f>IF(ISERROR(MATCH(listes!N492,formules!$D$2:$D$501,0)),"",formules!A488)</f>
        <v/>
      </c>
      <c r="S488" s="12" t="str">
        <f>IF(ISERROR(INDEX(haut,SMALL($R$2:$R$501,A488),1)),"",INDEX(haut,SMALL($R$2:$R$501,A488),1))</f>
        <v/>
      </c>
    </row>
    <row r="489" spans="1:19" ht="24" customHeight="1">
      <c r="A489" s="10">
        <v>488</v>
      </c>
      <c r="B489" s="3">
        <f>tab!B490</f>
        <v>0</v>
      </c>
      <c r="C489" s="3">
        <f>IF(B489=$H$5,tab!C490,"")</f>
        <v>0</v>
      </c>
      <c r="D489" s="3">
        <f>IF(C489=$I$5,tab!D490,"")</f>
        <v>0</v>
      </c>
      <c r="E489" s="11">
        <f>IF(D489=$J$5,tab!E490,"")</f>
        <v>488</v>
      </c>
      <c r="F489" s="12">
        <f t="shared" si="26"/>
        <v>488</v>
      </c>
      <c r="L489" s="12">
        <f>IF($H$5=B489,A489,"")</f>
        <v>488</v>
      </c>
      <c r="M489" s="12" t="str">
        <f t="shared" si="24"/>
        <v/>
      </c>
      <c r="N489" s="12">
        <f>IF(ISERROR(MATCH(listes!I493,formules!$M$2:$M$501,0)),"",A489)</f>
        <v>488</v>
      </c>
      <c r="O489" s="12" t="str">
        <f>IF(ISERROR(INDEX(long,SMALL($N$2:$N$501,A489),1)),"",INDEX(long,SMALL($N$2:$N$501,A489),1))</f>
        <v/>
      </c>
      <c r="P489" s="12">
        <f>IF($I$5=C489,A489,"")</f>
        <v>488</v>
      </c>
      <c r="Q489" s="12">
        <f t="shared" si="25"/>
        <v>0</v>
      </c>
      <c r="R489" s="12" t="str">
        <f>IF(ISERROR(MATCH(listes!N493,formules!$D$2:$D$501,0)),"",formules!A489)</f>
        <v/>
      </c>
      <c r="S489" s="12" t="str">
        <f>IF(ISERROR(INDEX(haut,SMALL($R$2:$R$501,A489),1)),"",INDEX(haut,SMALL($R$2:$R$501,A489),1))</f>
        <v/>
      </c>
    </row>
    <row r="490" spans="1:19" ht="24" customHeight="1">
      <c r="A490" s="10">
        <v>489</v>
      </c>
      <c r="B490" s="3">
        <f>tab!B491</f>
        <v>0</v>
      </c>
      <c r="C490" s="3">
        <f>IF(B490=$H$5,tab!C491,"")</f>
        <v>0</v>
      </c>
      <c r="D490" s="3">
        <f>IF(C490=$I$5,tab!D491,"")</f>
        <v>0</v>
      </c>
      <c r="E490" s="11">
        <f>IF(D490=$J$5,tab!E491,"")</f>
        <v>489</v>
      </c>
      <c r="F490" s="12">
        <f t="shared" si="26"/>
        <v>489</v>
      </c>
      <c r="L490" s="12">
        <f>IF($H$5=B490,A490,"")</f>
        <v>489</v>
      </c>
      <c r="M490" s="12" t="str">
        <f t="shared" si="24"/>
        <v/>
      </c>
      <c r="N490" s="12">
        <f>IF(ISERROR(MATCH(listes!I494,formules!$M$2:$M$501,0)),"",A490)</f>
        <v>489</v>
      </c>
      <c r="O490" s="12" t="str">
        <f>IF(ISERROR(INDEX(long,SMALL($N$2:$N$501,A490),1)),"",INDEX(long,SMALL($N$2:$N$501,A490),1))</f>
        <v/>
      </c>
      <c r="P490" s="12">
        <f>IF($I$5=C490,A490,"")</f>
        <v>489</v>
      </c>
      <c r="Q490" s="12">
        <f t="shared" si="25"/>
        <v>0</v>
      </c>
      <c r="R490" s="12" t="str">
        <f>IF(ISERROR(MATCH(listes!N494,formules!$D$2:$D$501,0)),"",formules!A490)</f>
        <v/>
      </c>
      <c r="S490" s="12" t="str">
        <f>IF(ISERROR(INDEX(haut,SMALL($R$2:$R$501,A490),1)),"",INDEX(haut,SMALL($R$2:$R$501,A490),1))</f>
        <v/>
      </c>
    </row>
    <row r="491" spans="1:19" ht="24" customHeight="1">
      <c r="A491" s="10">
        <v>490</v>
      </c>
      <c r="B491" s="3">
        <f>tab!B492</f>
        <v>0</v>
      </c>
      <c r="C491" s="3">
        <f>IF(B491=$H$5,tab!C492,"")</f>
        <v>0</v>
      </c>
      <c r="D491" s="3">
        <f>IF(C491=$I$5,tab!D492,"")</f>
        <v>0</v>
      </c>
      <c r="E491" s="11">
        <f>IF(D491=$J$5,tab!E492,"")</f>
        <v>490</v>
      </c>
      <c r="F491" s="12">
        <f t="shared" si="26"/>
        <v>490</v>
      </c>
      <c r="L491" s="12">
        <f>IF($H$5=B491,A491,"")</f>
        <v>490</v>
      </c>
      <c r="M491" s="12" t="str">
        <f t="shared" si="24"/>
        <v/>
      </c>
      <c r="N491" s="12">
        <f>IF(ISERROR(MATCH(listes!I495,formules!$M$2:$M$501,0)),"",A491)</f>
        <v>490</v>
      </c>
      <c r="O491" s="12" t="str">
        <f>IF(ISERROR(INDEX(long,SMALL($N$2:$N$501,A491),1)),"",INDEX(long,SMALL($N$2:$N$501,A491),1))</f>
        <v/>
      </c>
      <c r="P491" s="12">
        <f>IF($I$5=C491,A491,"")</f>
        <v>490</v>
      </c>
      <c r="Q491" s="12">
        <f t="shared" si="25"/>
        <v>0</v>
      </c>
      <c r="R491" s="12" t="str">
        <f>IF(ISERROR(MATCH(listes!N495,formules!$D$2:$D$501,0)),"",formules!A491)</f>
        <v/>
      </c>
      <c r="S491" s="12" t="str">
        <f>IF(ISERROR(INDEX(haut,SMALL($R$2:$R$501,A491),1)),"",INDEX(haut,SMALL($R$2:$R$501,A491),1))</f>
        <v/>
      </c>
    </row>
    <row r="492" spans="1:19" ht="24" customHeight="1">
      <c r="A492" s="10">
        <v>491</v>
      </c>
      <c r="B492" s="3">
        <f>tab!B493</f>
        <v>0</v>
      </c>
      <c r="C492" s="3">
        <f>IF(B492=$H$5,tab!C493,"")</f>
        <v>0</v>
      </c>
      <c r="D492" s="3">
        <f>IF(C492=$I$5,tab!D493,"")</f>
        <v>0</v>
      </c>
      <c r="E492" s="11">
        <f>IF(D492=$J$5,tab!E493,"")</f>
        <v>491</v>
      </c>
      <c r="F492" s="12">
        <f t="shared" si="26"/>
        <v>491</v>
      </c>
      <c r="L492" s="12">
        <f>IF($H$5=B492,A492,"")</f>
        <v>491</v>
      </c>
      <c r="M492" s="12" t="str">
        <f t="shared" si="24"/>
        <v/>
      </c>
      <c r="N492" s="12">
        <f>IF(ISERROR(MATCH(listes!I496,formules!$M$2:$M$501,0)),"",A492)</f>
        <v>491</v>
      </c>
      <c r="O492" s="12" t="str">
        <f>IF(ISERROR(INDEX(long,SMALL($N$2:$N$501,A492),1)),"",INDEX(long,SMALL($N$2:$N$501,A492),1))</f>
        <v/>
      </c>
      <c r="P492" s="12">
        <f>IF($I$5=C492,A492,"")</f>
        <v>491</v>
      </c>
      <c r="Q492" s="12">
        <f t="shared" si="25"/>
        <v>0</v>
      </c>
      <c r="R492" s="12" t="str">
        <f>IF(ISERROR(MATCH(listes!N496,formules!$D$2:$D$501,0)),"",formules!A492)</f>
        <v/>
      </c>
      <c r="S492" s="12" t="str">
        <f>IF(ISERROR(INDEX(haut,SMALL($R$2:$R$501,A492),1)),"",INDEX(haut,SMALL($R$2:$R$501,A492),1))</f>
        <v/>
      </c>
    </row>
    <row r="493" spans="1:19" ht="24" customHeight="1">
      <c r="A493" s="10">
        <v>492</v>
      </c>
      <c r="B493" s="3">
        <f>tab!B494</f>
        <v>0</v>
      </c>
      <c r="C493" s="3">
        <f>IF(B493=$H$5,tab!C494,"")</f>
        <v>0</v>
      </c>
      <c r="D493" s="3">
        <f>IF(C493=$I$5,tab!D494,"")</f>
        <v>0</v>
      </c>
      <c r="E493" s="11">
        <f>IF(D493=$J$5,tab!E494,"")</f>
        <v>492</v>
      </c>
      <c r="F493" s="12">
        <f t="shared" si="26"/>
        <v>492</v>
      </c>
      <c r="L493" s="12">
        <f>IF($H$5=B493,A493,"")</f>
        <v>492</v>
      </c>
      <c r="M493" s="12" t="str">
        <f t="shared" si="24"/>
        <v/>
      </c>
      <c r="N493" s="12">
        <f>IF(ISERROR(MATCH(listes!I497,formules!$M$2:$M$501,0)),"",A493)</f>
        <v>492</v>
      </c>
      <c r="O493" s="12" t="str">
        <f>IF(ISERROR(INDEX(long,SMALL($N$2:$N$501,A493),1)),"",INDEX(long,SMALL($N$2:$N$501,A493),1))</f>
        <v/>
      </c>
      <c r="P493" s="12">
        <f>IF($I$5=C493,A493,"")</f>
        <v>492</v>
      </c>
      <c r="Q493" s="12">
        <f t="shared" si="25"/>
        <v>0</v>
      </c>
      <c r="R493" s="12" t="str">
        <f>IF(ISERROR(MATCH(listes!N497,formules!$D$2:$D$501,0)),"",formules!A493)</f>
        <v/>
      </c>
      <c r="S493" s="12" t="str">
        <f>IF(ISERROR(INDEX(haut,SMALL($R$2:$R$501,A493),1)),"",INDEX(haut,SMALL($R$2:$R$501,A493),1))</f>
        <v/>
      </c>
    </row>
    <row r="494" spans="1:19" ht="24" customHeight="1">
      <c r="A494" s="10">
        <v>493</v>
      </c>
      <c r="B494" s="3">
        <f>tab!B495</f>
        <v>0</v>
      </c>
      <c r="C494" s="3">
        <f>IF(B494=$H$5,tab!C495,"")</f>
        <v>0</v>
      </c>
      <c r="D494" s="3">
        <f>IF(C494=$I$5,tab!D495,"")</f>
        <v>0</v>
      </c>
      <c r="E494" s="11">
        <f>IF(D494=$J$5,tab!E495,"")</f>
        <v>493</v>
      </c>
      <c r="F494" s="12">
        <f t="shared" si="26"/>
        <v>493</v>
      </c>
      <c r="L494" s="12">
        <f>IF($H$5=B494,A494,"")</f>
        <v>493</v>
      </c>
      <c r="M494" s="12" t="str">
        <f t="shared" si="24"/>
        <v/>
      </c>
      <c r="N494" s="12">
        <f>IF(ISERROR(MATCH(listes!I498,formules!$M$2:$M$501,0)),"",A494)</f>
        <v>493</v>
      </c>
      <c r="O494" s="12" t="str">
        <f>IF(ISERROR(INDEX(long,SMALL($N$2:$N$501,A494),1)),"",INDEX(long,SMALL($N$2:$N$501,A494),1))</f>
        <v/>
      </c>
      <c r="P494" s="12">
        <f>IF($I$5=C494,A494,"")</f>
        <v>493</v>
      </c>
      <c r="Q494" s="12">
        <f t="shared" si="25"/>
        <v>0</v>
      </c>
      <c r="R494" s="12" t="str">
        <f>IF(ISERROR(MATCH(listes!N498,formules!$D$2:$D$501,0)),"",formules!A494)</f>
        <v/>
      </c>
      <c r="S494" s="12" t="str">
        <f>IF(ISERROR(INDEX(haut,SMALL($R$2:$R$501,A494),1)),"",INDEX(haut,SMALL($R$2:$R$501,A494),1))</f>
        <v/>
      </c>
    </row>
    <row r="495" spans="1:19" ht="24" customHeight="1">
      <c r="A495" s="10">
        <v>494</v>
      </c>
      <c r="B495" s="3">
        <f>tab!B496</f>
        <v>0</v>
      </c>
      <c r="C495" s="3">
        <f>IF(B495=$H$5,tab!C496,"")</f>
        <v>0</v>
      </c>
      <c r="D495" s="3">
        <f>IF(C495=$I$5,tab!D496,"")</f>
        <v>0</v>
      </c>
      <c r="E495" s="11">
        <f>IF(D495=$J$5,tab!E496,"")</f>
        <v>494</v>
      </c>
      <c r="F495" s="12">
        <f t="shared" si="26"/>
        <v>494</v>
      </c>
      <c r="L495" s="12">
        <f>IF($H$5=B495,A495,"")</f>
        <v>494</v>
      </c>
      <c r="M495" s="12" t="str">
        <f t="shared" si="24"/>
        <v/>
      </c>
      <c r="N495" s="12">
        <f>IF(ISERROR(MATCH(listes!I499,formules!$M$2:$M$501,0)),"",A495)</f>
        <v>494</v>
      </c>
      <c r="O495" s="12" t="str">
        <f>IF(ISERROR(INDEX(long,SMALL($N$2:$N$501,A495),1)),"",INDEX(long,SMALL($N$2:$N$501,A495),1))</f>
        <v/>
      </c>
      <c r="P495" s="12">
        <f>IF($I$5=C495,A495,"")</f>
        <v>494</v>
      </c>
      <c r="Q495" s="12">
        <f t="shared" si="25"/>
        <v>0</v>
      </c>
      <c r="R495" s="12" t="str">
        <f>IF(ISERROR(MATCH(listes!N499,formules!$D$2:$D$501,0)),"",formules!A495)</f>
        <v/>
      </c>
      <c r="S495" s="12" t="str">
        <f>IF(ISERROR(INDEX(haut,SMALL($R$2:$R$501,A495),1)),"",INDEX(haut,SMALL($R$2:$R$501,A495),1))</f>
        <v/>
      </c>
    </row>
    <row r="496" spans="1:19" ht="24" customHeight="1">
      <c r="A496" s="10">
        <v>495</v>
      </c>
      <c r="B496" s="3">
        <f>tab!B497</f>
        <v>0</v>
      </c>
      <c r="C496" s="3">
        <f>IF(B496=$H$5,tab!C497,"")</f>
        <v>0</v>
      </c>
      <c r="D496" s="3">
        <f>IF(C496=$I$5,tab!D497,"")</f>
        <v>0</v>
      </c>
      <c r="E496" s="11">
        <f>IF(D496=$J$5,tab!E497,"")</f>
        <v>495</v>
      </c>
      <c r="F496" s="12">
        <f t="shared" si="26"/>
        <v>495</v>
      </c>
      <c r="L496" s="12">
        <f>IF($H$5=B496,A496,"")</f>
        <v>495</v>
      </c>
      <c r="M496" s="12" t="str">
        <f t="shared" si="24"/>
        <v/>
      </c>
      <c r="N496" s="12">
        <f>IF(ISERROR(MATCH(listes!I500,formules!$M$2:$M$501,0)),"",A496)</f>
        <v>495</v>
      </c>
      <c r="O496" s="12" t="str">
        <f>IF(ISERROR(INDEX(long,SMALL($N$2:$N$501,A496),1)),"",INDEX(long,SMALL($N$2:$N$501,A496),1))</f>
        <v/>
      </c>
      <c r="P496" s="12">
        <f>IF($I$5=C496,A496,"")</f>
        <v>495</v>
      </c>
      <c r="Q496" s="12">
        <f t="shared" si="25"/>
        <v>0</v>
      </c>
      <c r="R496" s="12" t="str">
        <f>IF(ISERROR(MATCH(listes!N500,formules!$D$2:$D$501,0)),"",formules!A496)</f>
        <v/>
      </c>
      <c r="S496" s="12" t="str">
        <f>IF(ISERROR(INDEX(haut,SMALL($R$2:$R$501,A496),1)),"",INDEX(haut,SMALL($R$2:$R$501,A496),1))</f>
        <v/>
      </c>
    </row>
    <row r="497" spans="1:19" ht="24" customHeight="1">
      <c r="A497" s="10">
        <v>496</v>
      </c>
      <c r="B497" s="3">
        <f>tab!B498</f>
        <v>0</v>
      </c>
      <c r="C497" s="3">
        <f>IF(B497=$H$5,tab!C498,"")</f>
        <v>0</v>
      </c>
      <c r="D497" s="3">
        <f>IF(C497=$I$5,tab!D498,"")</f>
        <v>0</v>
      </c>
      <c r="E497" s="11">
        <f>IF(D497=$J$5,tab!E498,"")</f>
        <v>496</v>
      </c>
      <c r="F497" s="12">
        <f t="shared" si="26"/>
        <v>496</v>
      </c>
      <c r="L497" s="12">
        <f>IF($H$5=B497,A497,"")</f>
        <v>496</v>
      </c>
      <c r="M497" s="12" t="str">
        <f t="shared" si="24"/>
        <v/>
      </c>
      <c r="N497" s="12">
        <f>IF(ISERROR(MATCH(listes!I501,formules!$M$2:$M$501,0)),"",A497)</f>
        <v>496</v>
      </c>
      <c r="O497" s="12" t="str">
        <f>IF(ISERROR(INDEX(long,SMALL($N$2:$N$501,A497),1)),"",INDEX(long,SMALL($N$2:$N$501,A497),1))</f>
        <v/>
      </c>
      <c r="P497" s="12">
        <f>IF($I$5=C497,A497,"")</f>
        <v>496</v>
      </c>
      <c r="Q497" s="12">
        <f t="shared" si="25"/>
        <v>0</v>
      </c>
      <c r="R497" s="12" t="str">
        <f>IF(ISERROR(MATCH(listes!N501,formules!$D$2:$D$501,0)),"",formules!A497)</f>
        <v/>
      </c>
      <c r="S497" s="12" t="str">
        <f>IF(ISERROR(INDEX(haut,SMALL($R$2:$R$501,A497),1)),"",INDEX(haut,SMALL($R$2:$R$501,A497),1))</f>
        <v/>
      </c>
    </row>
    <row r="498" spans="1:19" ht="24" customHeight="1">
      <c r="A498" s="10">
        <v>497</v>
      </c>
      <c r="B498" s="3">
        <f>tab!B499</f>
        <v>0</v>
      </c>
      <c r="C498" s="3">
        <f>IF(B498=$H$5,tab!C499,"")</f>
        <v>0</v>
      </c>
      <c r="D498" s="3">
        <f>IF(C498=$I$5,tab!D499,"")</f>
        <v>0</v>
      </c>
      <c r="E498" s="11">
        <f>IF(D498=$J$5,tab!E499,"")</f>
        <v>497</v>
      </c>
      <c r="F498" s="12">
        <f t="shared" si="26"/>
        <v>497</v>
      </c>
      <c r="L498" s="12">
        <f>IF($H$5=B498,A498,"")</f>
        <v>497</v>
      </c>
      <c r="M498" s="12" t="str">
        <f t="shared" si="24"/>
        <v/>
      </c>
      <c r="N498" s="12">
        <f>IF(ISERROR(MATCH(listes!I502,formules!$M$2:$M$501,0)),"",A498)</f>
        <v>497</v>
      </c>
      <c r="O498" s="12" t="str">
        <f>IF(ISERROR(INDEX(long,SMALL($N$2:$N$501,A498),1)),"",INDEX(long,SMALL($N$2:$N$501,A498),1))</f>
        <v/>
      </c>
      <c r="P498" s="12">
        <f>IF($I$5=C498,A498,"")</f>
        <v>497</v>
      </c>
      <c r="Q498" s="12">
        <f t="shared" si="25"/>
        <v>0</v>
      </c>
      <c r="R498" s="12" t="str">
        <f>IF(ISERROR(MATCH(listes!N502,formules!$D$2:$D$501,0)),"",formules!A498)</f>
        <v/>
      </c>
      <c r="S498" s="12" t="str">
        <f>IF(ISERROR(INDEX(haut,SMALL($R$2:$R$501,A498),1)),"",INDEX(haut,SMALL($R$2:$R$501,A498),1))</f>
        <v/>
      </c>
    </row>
    <row r="499" spans="1:19" ht="24" customHeight="1">
      <c r="A499" s="10">
        <v>498</v>
      </c>
      <c r="B499" s="3">
        <f>tab!B500</f>
        <v>0</v>
      </c>
      <c r="C499" s="3">
        <f>IF(B499=$H$5,tab!C500,"")</f>
        <v>0</v>
      </c>
      <c r="D499" s="3">
        <f>IF(C499=$I$5,tab!D500,"")</f>
        <v>0</v>
      </c>
      <c r="E499" s="11">
        <f>IF(D499=$J$5,tab!E500,"")</f>
        <v>498</v>
      </c>
      <c r="F499" s="12">
        <f t="shared" si="26"/>
        <v>498</v>
      </c>
      <c r="L499" s="12">
        <f>IF($H$5=B499,A499,"")</f>
        <v>498</v>
      </c>
      <c r="M499" s="12" t="str">
        <f t="shared" si="24"/>
        <v/>
      </c>
      <c r="N499" s="12">
        <f>IF(ISERROR(MATCH(listes!I503,formules!$M$2:$M$501,0)),"",A499)</f>
        <v>498</v>
      </c>
      <c r="O499" s="12" t="str">
        <f>IF(ISERROR(INDEX(long,SMALL($N$2:$N$501,A499),1)),"",INDEX(long,SMALL($N$2:$N$501,A499),1))</f>
        <v/>
      </c>
      <c r="P499" s="12">
        <f>IF($I$5=C499,A499,"")</f>
        <v>498</v>
      </c>
      <c r="Q499" s="12">
        <f t="shared" si="25"/>
        <v>0</v>
      </c>
      <c r="R499" s="12" t="str">
        <f>IF(ISERROR(MATCH(listes!N503,formules!$D$2:$D$501,0)),"",formules!A499)</f>
        <v/>
      </c>
      <c r="S499" s="12" t="str">
        <f>IF(ISERROR(INDEX(haut,SMALL($R$2:$R$501,A499),1)),"",INDEX(haut,SMALL($R$2:$R$501,A499),1))</f>
        <v/>
      </c>
    </row>
    <row r="500" spans="1:19" ht="24" customHeight="1">
      <c r="A500" s="10">
        <v>499</v>
      </c>
      <c r="B500" s="3">
        <f>tab!B501</f>
        <v>0</v>
      </c>
      <c r="C500" s="3">
        <f>IF(B500=$H$5,tab!C501,"")</f>
        <v>0</v>
      </c>
      <c r="D500" s="3">
        <f>IF(C500=$I$5,tab!D501,"")</f>
        <v>0</v>
      </c>
      <c r="E500" s="11">
        <f>IF(D500=$J$5,tab!E501,"")</f>
        <v>499</v>
      </c>
      <c r="F500" s="12">
        <f t="shared" si="26"/>
        <v>499</v>
      </c>
      <c r="L500" s="12">
        <f>IF($H$5=B500,A500,"")</f>
        <v>499</v>
      </c>
      <c r="M500" s="12" t="str">
        <f t="shared" si="24"/>
        <v/>
      </c>
      <c r="N500" s="12">
        <f>IF(ISERROR(MATCH(listes!I504,formules!$M$2:$M$501,0)),"",A500)</f>
        <v>499</v>
      </c>
      <c r="O500" s="12" t="str">
        <f>IF(ISERROR(INDEX(long,SMALL($N$2:$N$501,A500),1)),"",INDEX(long,SMALL($N$2:$N$501,A500),1))</f>
        <v/>
      </c>
      <c r="P500" s="12">
        <f>IF($I$5=C500,A500,"")</f>
        <v>499</v>
      </c>
      <c r="Q500" s="12">
        <f t="shared" si="25"/>
        <v>0</v>
      </c>
      <c r="R500" s="12" t="str">
        <f>IF(ISERROR(MATCH(listes!N504,formules!$D$2:$D$501,0)),"",formules!A500)</f>
        <v/>
      </c>
      <c r="S500" s="12" t="str">
        <f>IF(ISERROR(INDEX(haut,SMALL($R$2:$R$501,A500),1)),"",INDEX(haut,SMALL($R$2:$R$501,A500),1))</f>
        <v/>
      </c>
    </row>
    <row r="501" spans="1:19" ht="24" customHeight="1">
      <c r="A501" s="10">
        <v>500</v>
      </c>
      <c r="B501" s="3">
        <f>tab!B502</f>
        <v>0</v>
      </c>
      <c r="C501" s="3">
        <f>IF(B501=$H$5,tab!C502,"")</f>
        <v>0</v>
      </c>
      <c r="D501" s="3">
        <f>IF(C501=$I$5,tab!D502,"")</f>
        <v>0</v>
      </c>
      <c r="E501" s="11">
        <f>IF(D501=$J$5,tab!E502,"")</f>
        <v>500</v>
      </c>
      <c r="F501" s="12">
        <f t="shared" si="26"/>
        <v>500</v>
      </c>
      <c r="L501" s="12">
        <f>IF($H$5=B501,A501,"")</f>
        <v>500</v>
      </c>
      <c r="M501" s="12" t="str">
        <f t="shared" si="24"/>
        <v/>
      </c>
      <c r="N501" s="12">
        <f>IF(ISERROR(MATCH(listes!I505,formules!$M$2:$M$501,0)),"",A501)</f>
        <v>500</v>
      </c>
      <c r="O501" s="12" t="str">
        <f>IF(ISERROR(INDEX(long,SMALL($N$2:$N$501,A501),1)),"",INDEX(long,SMALL($N$2:$N$501,A501),1))</f>
        <v/>
      </c>
      <c r="P501" s="12">
        <f>IF($I$5=C501,A501,"")</f>
        <v>500</v>
      </c>
      <c r="Q501" s="12">
        <f t="shared" si="25"/>
        <v>0</v>
      </c>
      <c r="R501" s="12" t="str">
        <f>IF(ISERROR(MATCH(listes!N505,formules!$D$2:$D$501,0)),"",formules!A501)</f>
        <v/>
      </c>
      <c r="S501" s="12" t="str">
        <f>IF(ISERROR(INDEX(haut,SMALL($R$2:$R$501,A501),1)),"",INDEX(haut,SMALL($R$2:$R$501,A501),1))</f>
        <v/>
      </c>
    </row>
  </sheetData>
  <mergeCells count="1">
    <mergeCell ref="H14:J15"/>
  </mergeCells>
  <conditionalFormatting sqref="I5">
    <cfRule type="expression" dxfId="2" priority="3">
      <formula>ISERROR(I2)</formula>
    </cfRule>
  </conditionalFormatting>
  <conditionalFormatting sqref="J5">
    <cfRule type="expression" dxfId="1" priority="2">
      <formula>ISERROR(J2)</formula>
    </cfRule>
  </conditionalFormatting>
  <conditionalFormatting sqref="H5">
    <cfRule type="expression" dxfId="0" priority="1">
      <formula>ISERROR($H$2)</formula>
    </cfRule>
  </conditionalFormatting>
  <dataValidations count="3">
    <dataValidation type="list" allowBlank="1" showInputMessage="1" showErrorMessage="1" sqref="H5">
      <formula1>larg</formula1>
    </dataValidation>
    <dataValidation type="list" allowBlank="1" showInputMessage="1" showErrorMessage="1" sqref="I5">
      <formula1>$O$2:$O$23</formula1>
    </dataValidation>
    <dataValidation type="list" allowBlank="1" showInputMessage="1" showErrorMessage="1" sqref="J5">
      <formula1>$S$2:$S$23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02"/>
  <sheetViews>
    <sheetView workbookViewId="0">
      <selection activeCell="E3" sqref="E3"/>
    </sheetView>
  </sheetViews>
  <sheetFormatPr baseColWidth="10" defaultRowHeight="15"/>
  <cols>
    <col min="2" max="2" width="19.5703125" bestFit="1" customWidth="1"/>
    <col min="3" max="3" width="21.5703125" bestFit="1" customWidth="1"/>
    <col min="4" max="4" width="20.140625" bestFit="1" customWidth="1"/>
    <col min="5" max="5" width="30.28515625" bestFit="1" customWidth="1"/>
  </cols>
  <sheetData>
    <row r="1" spans="1:9">
      <c r="B1" s="8">
        <f>CHOOSE(H2,1,2,3,1,2,3)</f>
        <v>1</v>
      </c>
      <c r="C1" s="8">
        <f>CHOOSE(H2,2,3,1,3,1,2)</f>
        <v>2</v>
      </c>
      <c r="D1" s="8">
        <f>CHOOSE(H2,3,1,2,2,3,1)</f>
        <v>3</v>
      </c>
    </row>
    <row r="2" spans="1:9" ht="15.75">
      <c r="A2" s="10">
        <v>1</v>
      </c>
      <c r="B2" s="11" t="str">
        <f>INDEX(bdd!$A1:$C1,1,tab!B$1)</f>
        <v>larg</v>
      </c>
      <c r="C2" s="11" t="str">
        <f>INDEX(bdd!$A1:$C1,1,tab!C$1)</f>
        <v>long</v>
      </c>
      <c r="D2" s="11" t="str">
        <f>INDEX(bdd!$A1:$C1,1,tab!D$1)</f>
        <v>haut</v>
      </c>
      <c r="E2" s="11" t="s">
        <v>0</v>
      </c>
      <c r="G2" s="7" t="s">
        <v>2</v>
      </c>
      <c r="H2" s="9">
        <v>1</v>
      </c>
    </row>
    <row r="3" spans="1:9" ht="15.75">
      <c r="A3" s="10">
        <v>2</v>
      </c>
      <c r="B3" s="11">
        <f>INDEX(bdd!$A2:$C2,1,tab!B$1)</f>
        <v>16</v>
      </c>
      <c r="C3" s="11">
        <f>INDEX(bdd!$A2:$C2,1,tab!C$1)</f>
        <v>16</v>
      </c>
      <c r="D3" s="11">
        <f>INDEX(bdd!$A2:$C2,1,tab!D$1)</f>
        <v>23</v>
      </c>
      <c r="E3" s="11">
        <v>1</v>
      </c>
    </row>
    <row r="4" spans="1:9" ht="15.75">
      <c r="A4" s="10">
        <v>3</v>
      </c>
      <c r="B4" s="11">
        <f>INDEX(bdd!$A3:$C3,1,tab!B$1)</f>
        <v>20</v>
      </c>
      <c r="C4" s="11">
        <f>INDEX(bdd!$A3:$C3,1,tab!C$1)</f>
        <v>20</v>
      </c>
      <c r="D4" s="11">
        <f>INDEX(bdd!$A3:$C3,1,tab!D$1)</f>
        <v>23</v>
      </c>
      <c r="E4" s="11">
        <v>2</v>
      </c>
    </row>
    <row r="5" spans="1:9" ht="15.75">
      <c r="A5" s="10">
        <v>4</v>
      </c>
      <c r="B5" s="11">
        <f>INDEX(bdd!$A4:$C4,1,tab!B$1)</f>
        <v>20</v>
      </c>
      <c r="C5" s="11">
        <f>INDEX(bdd!$A4:$C4,1,tab!C$1)</f>
        <v>30</v>
      </c>
      <c r="D5" s="11">
        <f>INDEX(bdd!$A4:$C4,1,tab!D$1)</f>
        <v>23</v>
      </c>
      <c r="E5" s="11">
        <v>3</v>
      </c>
      <c r="G5" s="2" t="s">
        <v>8</v>
      </c>
      <c r="H5" s="2" t="s">
        <v>9</v>
      </c>
      <c r="I5" s="2" t="s">
        <v>5</v>
      </c>
    </row>
    <row r="6" spans="1:9" ht="15.75">
      <c r="A6" s="10">
        <v>5</v>
      </c>
      <c r="B6" s="11">
        <f>INDEX(bdd!$A5:$C5,1,tab!B$1)</f>
        <v>20</v>
      </c>
      <c r="C6" s="11">
        <f>INDEX(bdd!$A5:$C5,1,tab!C$1)</f>
        <v>40</v>
      </c>
      <c r="D6" s="11">
        <f>INDEX(bdd!$A5:$C5,1,tab!D$1)</f>
        <v>23</v>
      </c>
      <c r="E6" s="11">
        <v>4</v>
      </c>
      <c r="G6" s="2">
        <v>1</v>
      </c>
      <c r="H6" s="2">
        <v>2</v>
      </c>
      <c r="I6" s="2">
        <v>3</v>
      </c>
    </row>
    <row r="7" spans="1:9" ht="15.75">
      <c r="A7" s="10">
        <v>6</v>
      </c>
      <c r="B7" s="11">
        <f>INDEX(bdd!$A6:$C6,1,tab!B$1)</f>
        <v>25</v>
      </c>
      <c r="C7" s="11">
        <f>INDEX(bdd!$A6:$C6,1,tab!C$1)</f>
        <v>25</v>
      </c>
      <c r="D7" s="11">
        <f>INDEX(bdd!$A6:$C6,1,tab!D$1)</f>
        <v>23</v>
      </c>
      <c r="E7" s="11">
        <v>5</v>
      </c>
    </row>
    <row r="8" spans="1:9" ht="15.75">
      <c r="A8" s="10">
        <v>7</v>
      </c>
      <c r="B8" s="11">
        <f>INDEX(bdd!$A7:$C7,1,tab!B$1)</f>
        <v>30</v>
      </c>
      <c r="C8" s="11">
        <f>INDEX(bdd!$A7:$C7,1,tab!C$1)</f>
        <v>30</v>
      </c>
      <c r="D8" s="11">
        <f>INDEX(bdd!$A7:$C7,1,tab!D$1)</f>
        <v>23</v>
      </c>
      <c r="E8" s="11">
        <v>6</v>
      </c>
    </row>
    <row r="9" spans="1:9" ht="15.75">
      <c r="A9" s="10">
        <v>8</v>
      </c>
      <c r="B9" s="11">
        <f>INDEX(bdd!$A8:$C8,1,tab!B$1)</f>
        <v>30</v>
      </c>
      <c r="C9" s="11">
        <f>INDEX(bdd!$A8:$C8,1,tab!C$1)</f>
        <v>100</v>
      </c>
      <c r="D9" s="11">
        <f>INDEX(bdd!$A8:$C8,1,tab!D$1)</f>
        <v>23</v>
      </c>
      <c r="E9" s="11">
        <v>7</v>
      </c>
      <c r="G9" s="21" t="s">
        <v>14</v>
      </c>
      <c r="H9" s="21" t="s">
        <v>15</v>
      </c>
      <c r="I9" s="21" t="s">
        <v>16</v>
      </c>
    </row>
    <row r="10" spans="1:9" ht="15.75">
      <c r="A10" s="10">
        <v>9</v>
      </c>
      <c r="B10" s="11">
        <f>INDEX(bdd!$A9:$C9,1,tab!B$1)</f>
        <v>50</v>
      </c>
      <c r="C10" s="11">
        <f>INDEX(bdd!$A9:$C9,1,tab!C$1)</f>
        <v>50</v>
      </c>
      <c r="D10" s="11">
        <f>INDEX(bdd!$A9:$C9,1,tab!D$1)</f>
        <v>23</v>
      </c>
      <c r="E10" s="11">
        <v>8</v>
      </c>
      <c r="F10">
        <v>1</v>
      </c>
      <c r="G10" s="2">
        <v>1</v>
      </c>
      <c r="H10" s="2">
        <v>2</v>
      </c>
      <c r="I10" s="2">
        <v>3</v>
      </c>
    </row>
    <row r="11" spans="1:9" ht="15.75">
      <c r="A11" s="10">
        <v>10</v>
      </c>
      <c r="B11" s="11">
        <f>INDEX(bdd!$A10:$C10,1,tab!B$1)</f>
        <v>60</v>
      </c>
      <c r="C11" s="11">
        <f>INDEX(bdd!$A10:$C10,1,tab!C$1)</f>
        <v>20</v>
      </c>
      <c r="D11" s="11">
        <f>INDEX(bdd!$A10:$C10,1,tab!D$1)</f>
        <v>23</v>
      </c>
      <c r="E11" s="11">
        <v>9</v>
      </c>
      <c r="F11">
        <v>2</v>
      </c>
      <c r="G11" s="2">
        <v>2</v>
      </c>
      <c r="H11" s="2">
        <v>3</v>
      </c>
      <c r="I11" s="2">
        <v>1</v>
      </c>
    </row>
    <row r="12" spans="1:9" ht="15.75">
      <c r="A12" s="10">
        <v>11</v>
      </c>
      <c r="B12" s="11">
        <f>INDEX(bdd!$A11:$C11,1,tab!B$1)</f>
        <v>70</v>
      </c>
      <c r="C12" s="11">
        <f>INDEX(bdd!$A11:$C11,1,tab!C$1)</f>
        <v>60</v>
      </c>
      <c r="D12" s="11">
        <f>INDEX(bdd!$A11:$C11,1,tab!D$1)</f>
        <v>23</v>
      </c>
      <c r="E12" s="11">
        <v>10</v>
      </c>
      <c r="F12">
        <v>3</v>
      </c>
      <c r="G12" s="2">
        <v>3</v>
      </c>
      <c r="H12" s="2">
        <v>1</v>
      </c>
      <c r="I12" s="2">
        <v>2</v>
      </c>
    </row>
    <row r="13" spans="1:9" ht="15.75">
      <c r="A13" s="10">
        <v>12</v>
      </c>
      <c r="B13" s="11">
        <f>INDEX(bdd!$A12:$C12,1,tab!B$1)</f>
        <v>20</v>
      </c>
      <c r="C13" s="11">
        <f>INDEX(bdd!$A12:$C12,1,tab!C$1)</f>
        <v>20</v>
      </c>
      <c r="D13" s="11">
        <f>INDEX(bdd!$A12:$C12,1,tab!D$1)</f>
        <v>25</v>
      </c>
      <c r="E13" s="11">
        <v>11</v>
      </c>
      <c r="F13">
        <v>4</v>
      </c>
      <c r="G13" s="2">
        <v>1</v>
      </c>
      <c r="H13" s="2">
        <v>3</v>
      </c>
      <c r="I13" s="2">
        <v>2</v>
      </c>
    </row>
    <row r="14" spans="1:9" ht="15.75">
      <c r="A14" s="10">
        <v>13</v>
      </c>
      <c r="B14" s="11">
        <f>INDEX(bdd!$A13:$C13,1,tab!B$1)</f>
        <v>25</v>
      </c>
      <c r="C14" s="11">
        <f>INDEX(bdd!$A13:$C13,1,tab!C$1)</f>
        <v>25</v>
      </c>
      <c r="D14" s="11">
        <f>INDEX(bdd!$A13:$C13,1,tab!D$1)</f>
        <v>25</v>
      </c>
      <c r="E14" s="11">
        <v>12</v>
      </c>
      <c r="F14">
        <v>5</v>
      </c>
      <c r="G14" s="2">
        <v>2</v>
      </c>
      <c r="H14" s="2">
        <v>1</v>
      </c>
      <c r="I14" s="2">
        <v>3</v>
      </c>
    </row>
    <row r="15" spans="1:9" ht="15.75">
      <c r="A15" s="10">
        <v>14</v>
      </c>
      <c r="B15" s="11">
        <f>INDEX(bdd!$A14:$C14,1,tab!B$1)</f>
        <v>30</v>
      </c>
      <c r="C15" s="11">
        <f>INDEX(bdd!$A14:$C14,1,tab!C$1)</f>
        <v>30</v>
      </c>
      <c r="D15" s="11">
        <f>INDEX(bdd!$A14:$C14,1,tab!D$1)</f>
        <v>25</v>
      </c>
      <c r="E15" s="11">
        <v>13</v>
      </c>
      <c r="F15">
        <v>6</v>
      </c>
      <c r="G15" s="2">
        <v>3</v>
      </c>
      <c r="H15" s="2">
        <v>2</v>
      </c>
      <c r="I15" s="2">
        <v>1</v>
      </c>
    </row>
    <row r="16" spans="1:9" ht="15.75">
      <c r="A16" s="10">
        <v>15</v>
      </c>
      <c r="B16" s="11">
        <f>INDEX(bdd!$A15:$C15,1,tab!B$1)</f>
        <v>60</v>
      </c>
      <c r="C16" s="11">
        <f>INDEX(bdd!$A15:$C15,1,tab!C$1)</f>
        <v>20</v>
      </c>
      <c r="D16" s="11">
        <f>INDEX(bdd!$A15:$C15,1,tab!D$1)</f>
        <v>25</v>
      </c>
      <c r="E16" s="11">
        <v>14</v>
      </c>
    </row>
    <row r="17" spans="1:5" ht="15.75">
      <c r="A17" s="10">
        <v>16</v>
      </c>
      <c r="B17" s="11">
        <f>INDEX(bdd!$A16:$C16,1,tab!B$1)</f>
        <v>23</v>
      </c>
      <c r="C17" s="11">
        <f>INDEX(bdd!$A16:$C16,1,tab!C$1)</f>
        <v>75</v>
      </c>
      <c r="D17" s="11">
        <f>INDEX(bdd!$A16:$C16,1,tab!D$1)</f>
        <v>30</v>
      </c>
      <c r="E17" s="11">
        <v>15</v>
      </c>
    </row>
    <row r="18" spans="1:5" ht="15.75">
      <c r="A18" s="10">
        <v>17</v>
      </c>
      <c r="B18" s="11">
        <f>INDEX(bdd!$A17:$C17,1,tab!B$1)</f>
        <v>23</v>
      </c>
      <c r="C18" s="11">
        <f>INDEX(bdd!$A17:$C17,1,tab!C$1)</f>
        <v>40</v>
      </c>
      <c r="D18" s="11">
        <f>INDEX(bdd!$A17:$C17,1,tab!D$1)</f>
        <v>30</v>
      </c>
      <c r="E18" s="11">
        <v>16</v>
      </c>
    </row>
    <row r="19" spans="1:5" ht="15.75">
      <c r="A19" s="10">
        <v>18</v>
      </c>
      <c r="B19" s="11">
        <f>INDEX(bdd!$A18:$C18,1,tab!B$1)</f>
        <v>23</v>
      </c>
      <c r="C19" s="11">
        <f>INDEX(bdd!$A18:$C18,1,tab!C$1)</f>
        <v>55</v>
      </c>
      <c r="D19" s="11">
        <f>INDEX(bdd!$A18:$C18,1,tab!D$1)</f>
        <v>30</v>
      </c>
      <c r="E19" s="11">
        <v>17</v>
      </c>
    </row>
    <row r="20" spans="1:5" ht="15.75">
      <c r="A20" s="10">
        <v>19</v>
      </c>
      <c r="B20" s="11">
        <f>INDEX(bdd!$A19:$C19,1,tab!B$1)</f>
        <v>25</v>
      </c>
      <c r="C20" s="11">
        <f>INDEX(bdd!$A19:$C19,1,tab!C$1)</f>
        <v>25</v>
      </c>
      <c r="D20" s="11">
        <f>INDEX(bdd!$A19:$C19,1,tab!D$1)</f>
        <v>32</v>
      </c>
      <c r="E20" s="11">
        <v>18</v>
      </c>
    </row>
    <row r="21" spans="1:5" ht="15.75">
      <c r="A21" s="10">
        <v>20</v>
      </c>
      <c r="B21" s="11">
        <f>INDEX(bdd!$A20:$C20,1,tab!B$1)</f>
        <v>25</v>
      </c>
      <c r="C21" s="11">
        <f>INDEX(bdd!$A20:$C20,1,tab!C$1)</f>
        <v>25</v>
      </c>
      <c r="D21" s="11">
        <f>INDEX(bdd!$A20:$C20,1,tab!D$1)</f>
        <v>32</v>
      </c>
      <c r="E21" s="11">
        <v>19</v>
      </c>
    </row>
    <row r="22" spans="1:5" ht="15.75">
      <c r="A22" s="10">
        <v>21</v>
      </c>
      <c r="B22" s="11">
        <f>INDEX(bdd!$A21:$C21,1,tab!B$1)</f>
        <v>34</v>
      </c>
      <c r="C22" s="11">
        <f>INDEX(bdd!$A21:$C21,1,tab!C$1)</f>
        <v>34</v>
      </c>
      <c r="D22" s="11">
        <f>INDEX(bdd!$A21:$C21,1,tab!D$1)</f>
        <v>41</v>
      </c>
      <c r="E22" s="11">
        <v>20</v>
      </c>
    </row>
    <row r="23" spans="1:5" ht="15.75">
      <c r="A23" s="10">
        <v>22</v>
      </c>
      <c r="B23" s="11">
        <f>INDEX(bdd!$A22:$C22,1,tab!B$1)</f>
        <v>37</v>
      </c>
      <c r="C23" s="11">
        <f>INDEX(bdd!$A22:$C22,1,tab!C$1)</f>
        <v>50</v>
      </c>
      <c r="D23" s="11">
        <f>INDEX(bdd!$A22:$C22,1,tab!D$1)</f>
        <v>44</v>
      </c>
      <c r="E23" s="11">
        <v>21</v>
      </c>
    </row>
    <row r="24" spans="1:5" ht="15.75">
      <c r="A24" s="10">
        <v>23</v>
      </c>
      <c r="B24" s="11">
        <f>INDEX(bdd!$A23:$C23,1,tab!B$1)</f>
        <v>37</v>
      </c>
      <c r="C24" s="11">
        <f>INDEX(bdd!$A23:$C23,1,tab!C$1)</f>
        <v>37</v>
      </c>
      <c r="D24" s="11">
        <f>INDEX(bdd!$A23:$C23,1,tab!D$1)</f>
        <v>44</v>
      </c>
      <c r="E24" s="11">
        <v>22</v>
      </c>
    </row>
    <row r="25" spans="1:5" ht="15.75">
      <c r="A25" s="10">
        <v>24</v>
      </c>
      <c r="B25" s="11">
        <f>INDEX(bdd!$A24:$C24,1,tab!B$1)</f>
        <v>0</v>
      </c>
      <c r="C25" s="11">
        <f>INDEX(bdd!$A24:$C24,1,tab!C$1)</f>
        <v>0</v>
      </c>
      <c r="D25" s="11">
        <f>INDEX(bdd!$A24:$C24,1,tab!D$1)</f>
        <v>0</v>
      </c>
      <c r="E25" s="11">
        <v>23</v>
      </c>
    </row>
    <row r="26" spans="1:5" ht="15.75">
      <c r="A26" s="10">
        <v>25</v>
      </c>
      <c r="B26" s="11">
        <f>INDEX(bdd!$A25:$C25,1,tab!B$1)</f>
        <v>0</v>
      </c>
      <c r="C26" s="11">
        <f>INDEX(bdd!$A25:$C25,1,tab!C$1)</f>
        <v>0</v>
      </c>
      <c r="D26" s="11">
        <f>INDEX(bdd!$A25:$C25,1,tab!D$1)</f>
        <v>0</v>
      </c>
      <c r="E26" s="11">
        <v>24</v>
      </c>
    </row>
    <row r="27" spans="1:5" ht="15.75">
      <c r="A27" s="10">
        <v>26</v>
      </c>
      <c r="B27" s="11">
        <f>INDEX(bdd!$A26:$C26,1,tab!B$1)</f>
        <v>0</v>
      </c>
      <c r="C27" s="11">
        <f>INDEX(bdd!$A26:$C26,1,tab!C$1)</f>
        <v>0</v>
      </c>
      <c r="D27" s="11">
        <f>INDEX(bdd!$A26:$C26,1,tab!D$1)</f>
        <v>0</v>
      </c>
      <c r="E27" s="11">
        <v>25</v>
      </c>
    </row>
    <row r="28" spans="1:5" ht="15.75">
      <c r="A28" s="10">
        <v>27</v>
      </c>
      <c r="B28" s="11">
        <f>INDEX(bdd!$A27:$C27,1,tab!B$1)</f>
        <v>0</v>
      </c>
      <c r="C28" s="11">
        <f>INDEX(bdd!$A27:$C27,1,tab!C$1)</f>
        <v>0</v>
      </c>
      <c r="D28" s="11">
        <f>INDEX(bdd!$A27:$C27,1,tab!D$1)</f>
        <v>0</v>
      </c>
      <c r="E28" s="11">
        <v>26</v>
      </c>
    </row>
    <row r="29" spans="1:5" ht="15.75">
      <c r="A29" s="10">
        <v>28</v>
      </c>
      <c r="B29" s="11">
        <f>INDEX(bdd!$A28:$C28,1,tab!B$1)</f>
        <v>0</v>
      </c>
      <c r="C29" s="11">
        <f>INDEX(bdd!$A28:$C28,1,tab!C$1)</f>
        <v>0</v>
      </c>
      <c r="D29" s="11">
        <f>INDEX(bdd!$A28:$C28,1,tab!D$1)</f>
        <v>0</v>
      </c>
      <c r="E29" s="11">
        <v>27</v>
      </c>
    </row>
    <row r="30" spans="1:5" ht="15.75">
      <c r="A30" s="10">
        <v>29</v>
      </c>
      <c r="B30" s="11">
        <f>INDEX(bdd!$A29:$C29,1,tab!B$1)</f>
        <v>0</v>
      </c>
      <c r="C30" s="11">
        <f>INDEX(bdd!$A29:$C29,1,tab!C$1)</f>
        <v>0</v>
      </c>
      <c r="D30" s="11">
        <f>INDEX(bdd!$A29:$C29,1,tab!D$1)</f>
        <v>0</v>
      </c>
      <c r="E30" s="11">
        <v>28</v>
      </c>
    </row>
    <row r="31" spans="1:5" ht="15.75">
      <c r="A31" s="10">
        <v>30</v>
      </c>
      <c r="B31" s="11">
        <f>INDEX(bdd!$A30:$C30,1,tab!B$1)</f>
        <v>0</v>
      </c>
      <c r="C31" s="11">
        <f>INDEX(bdd!$A30:$C30,1,tab!C$1)</f>
        <v>0</v>
      </c>
      <c r="D31" s="11">
        <f>INDEX(bdd!$A30:$C30,1,tab!D$1)</f>
        <v>0</v>
      </c>
      <c r="E31" s="11">
        <v>29</v>
      </c>
    </row>
    <row r="32" spans="1:5" ht="15.75">
      <c r="A32" s="10">
        <v>31</v>
      </c>
      <c r="B32" s="11">
        <f>INDEX(bdd!$A31:$C31,1,tab!B$1)</f>
        <v>0</v>
      </c>
      <c r="C32" s="11">
        <f>INDEX(bdd!$A31:$C31,1,tab!C$1)</f>
        <v>0</v>
      </c>
      <c r="D32" s="11">
        <f>INDEX(bdd!$A31:$C31,1,tab!D$1)</f>
        <v>0</v>
      </c>
      <c r="E32" s="11">
        <v>30</v>
      </c>
    </row>
    <row r="33" spans="1:5" ht="15.75">
      <c r="A33" s="10">
        <v>32</v>
      </c>
      <c r="B33" s="11">
        <f>INDEX(bdd!$A32:$C32,1,tab!B$1)</f>
        <v>0</v>
      </c>
      <c r="C33" s="11">
        <f>INDEX(bdd!$A32:$C32,1,tab!C$1)</f>
        <v>0</v>
      </c>
      <c r="D33" s="11">
        <f>INDEX(bdd!$A32:$C32,1,tab!D$1)</f>
        <v>0</v>
      </c>
      <c r="E33" s="11">
        <v>31</v>
      </c>
    </row>
    <row r="34" spans="1:5" ht="15.75">
      <c r="A34" s="10">
        <v>33</v>
      </c>
      <c r="B34" s="11">
        <f>INDEX(bdd!$A33:$C33,1,tab!B$1)</f>
        <v>0</v>
      </c>
      <c r="C34" s="11">
        <f>INDEX(bdd!$A33:$C33,1,tab!C$1)</f>
        <v>0</v>
      </c>
      <c r="D34" s="11">
        <f>INDEX(bdd!$A33:$C33,1,tab!D$1)</f>
        <v>0</v>
      </c>
      <c r="E34" s="11">
        <v>32</v>
      </c>
    </row>
    <row r="35" spans="1:5" ht="15.75">
      <c r="A35" s="10">
        <v>34</v>
      </c>
      <c r="B35" s="11">
        <f>INDEX(bdd!$A34:$C34,1,tab!B$1)</f>
        <v>0</v>
      </c>
      <c r="C35" s="11">
        <f>INDEX(bdd!$A34:$C34,1,tab!C$1)</f>
        <v>0</v>
      </c>
      <c r="D35" s="11">
        <f>INDEX(bdd!$A34:$C34,1,tab!D$1)</f>
        <v>0</v>
      </c>
      <c r="E35" s="11">
        <v>33</v>
      </c>
    </row>
    <row r="36" spans="1:5" ht="15.75">
      <c r="A36" s="10">
        <v>35</v>
      </c>
      <c r="B36" s="11">
        <f>INDEX(bdd!$A35:$C35,1,tab!B$1)</f>
        <v>0</v>
      </c>
      <c r="C36" s="11">
        <f>INDEX(bdd!$A35:$C35,1,tab!C$1)</f>
        <v>0</v>
      </c>
      <c r="D36" s="11">
        <f>INDEX(bdd!$A35:$C35,1,tab!D$1)</f>
        <v>0</v>
      </c>
      <c r="E36" s="11">
        <v>34</v>
      </c>
    </row>
    <row r="37" spans="1:5" ht="15.75">
      <c r="A37" s="10">
        <v>36</v>
      </c>
      <c r="B37" s="11">
        <f>INDEX(bdd!$A36:$C36,1,tab!B$1)</f>
        <v>0</v>
      </c>
      <c r="C37" s="11">
        <f>INDEX(bdd!$A36:$C36,1,tab!C$1)</f>
        <v>0</v>
      </c>
      <c r="D37" s="11">
        <f>INDEX(bdd!$A36:$C36,1,tab!D$1)</f>
        <v>0</v>
      </c>
      <c r="E37" s="11">
        <v>35</v>
      </c>
    </row>
    <row r="38" spans="1:5" ht="15.75">
      <c r="A38" s="10">
        <v>37</v>
      </c>
      <c r="B38" s="11">
        <f>INDEX(bdd!$A37:$C37,1,tab!B$1)</f>
        <v>0</v>
      </c>
      <c r="C38" s="11">
        <f>INDEX(bdd!$A37:$C37,1,tab!C$1)</f>
        <v>0</v>
      </c>
      <c r="D38" s="11">
        <f>INDEX(bdd!$A37:$C37,1,tab!D$1)</f>
        <v>0</v>
      </c>
      <c r="E38" s="11">
        <v>36</v>
      </c>
    </row>
    <row r="39" spans="1:5" ht="15.75">
      <c r="A39" s="10">
        <v>38</v>
      </c>
      <c r="B39" s="11">
        <f>INDEX(bdd!$A38:$C38,1,tab!B$1)</f>
        <v>0</v>
      </c>
      <c r="C39" s="11">
        <f>INDEX(bdd!$A38:$C38,1,tab!C$1)</f>
        <v>0</v>
      </c>
      <c r="D39" s="11">
        <f>INDEX(bdd!$A38:$C38,1,tab!D$1)</f>
        <v>0</v>
      </c>
      <c r="E39" s="11">
        <v>37</v>
      </c>
    </row>
    <row r="40" spans="1:5" ht="15.75">
      <c r="A40" s="10">
        <v>39</v>
      </c>
      <c r="B40" s="11">
        <f>INDEX(bdd!$A39:$C39,1,tab!B$1)</f>
        <v>0</v>
      </c>
      <c r="C40" s="11">
        <f>INDEX(bdd!$A39:$C39,1,tab!C$1)</f>
        <v>0</v>
      </c>
      <c r="D40" s="11">
        <f>INDEX(bdd!$A39:$C39,1,tab!D$1)</f>
        <v>0</v>
      </c>
      <c r="E40" s="11">
        <v>38</v>
      </c>
    </row>
    <row r="41" spans="1:5" ht="15.75">
      <c r="A41" s="10">
        <v>40</v>
      </c>
      <c r="B41" s="11">
        <f>INDEX(bdd!$A40:$C40,1,tab!B$1)</f>
        <v>0</v>
      </c>
      <c r="C41" s="11">
        <f>INDEX(bdd!$A40:$C40,1,tab!C$1)</f>
        <v>0</v>
      </c>
      <c r="D41" s="11">
        <f>INDEX(bdd!$A40:$C40,1,tab!D$1)</f>
        <v>0</v>
      </c>
      <c r="E41" s="11">
        <v>39</v>
      </c>
    </row>
    <row r="42" spans="1:5" ht="15.75">
      <c r="A42" s="10">
        <v>41</v>
      </c>
      <c r="B42" s="11">
        <f>INDEX(bdd!$A41:$C41,1,tab!B$1)</f>
        <v>0</v>
      </c>
      <c r="C42" s="11">
        <f>INDEX(bdd!$A41:$C41,1,tab!C$1)</f>
        <v>0</v>
      </c>
      <c r="D42" s="11">
        <f>INDEX(bdd!$A41:$C41,1,tab!D$1)</f>
        <v>0</v>
      </c>
      <c r="E42" s="11">
        <v>40</v>
      </c>
    </row>
    <row r="43" spans="1:5" ht="15.75">
      <c r="A43" s="10">
        <v>42</v>
      </c>
      <c r="B43" s="11">
        <f>INDEX(bdd!$A42:$C42,1,tab!B$1)</f>
        <v>0</v>
      </c>
      <c r="C43" s="11">
        <f>INDEX(bdd!$A42:$C42,1,tab!C$1)</f>
        <v>0</v>
      </c>
      <c r="D43" s="11">
        <f>INDEX(bdd!$A42:$C42,1,tab!D$1)</f>
        <v>0</v>
      </c>
      <c r="E43" s="11">
        <v>41</v>
      </c>
    </row>
    <row r="44" spans="1:5" ht="15.75">
      <c r="A44" s="10">
        <v>43</v>
      </c>
      <c r="B44" s="11">
        <f>INDEX(bdd!$A43:$C43,1,tab!B$1)</f>
        <v>0</v>
      </c>
      <c r="C44" s="11">
        <f>INDEX(bdd!$A43:$C43,1,tab!C$1)</f>
        <v>0</v>
      </c>
      <c r="D44" s="11">
        <f>INDEX(bdd!$A43:$C43,1,tab!D$1)</f>
        <v>0</v>
      </c>
      <c r="E44" s="11">
        <v>42</v>
      </c>
    </row>
    <row r="45" spans="1:5" ht="15.75">
      <c r="A45" s="10">
        <v>44</v>
      </c>
      <c r="B45" s="11">
        <f>INDEX(bdd!$A44:$C44,1,tab!B$1)</f>
        <v>0</v>
      </c>
      <c r="C45" s="11">
        <f>INDEX(bdd!$A44:$C44,1,tab!C$1)</f>
        <v>0</v>
      </c>
      <c r="D45" s="11">
        <f>INDEX(bdd!$A44:$C44,1,tab!D$1)</f>
        <v>0</v>
      </c>
      <c r="E45" s="11">
        <v>43</v>
      </c>
    </row>
    <row r="46" spans="1:5" ht="15.75">
      <c r="A46" s="10">
        <v>45</v>
      </c>
      <c r="B46" s="11">
        <f>INDEX(bdd!$A45:$C45,1,tab!B$1)</f>
        <v>0</v>
      </c>
      <c r="C46" s="11">
        <f>INDEX(bdd!$A45:$C45,1,tab!C$1)</f>
        <v>0</v>
      </c>
      <c r="D46" s="11">
        <f>INDEX(bdd!$A45:$C45,1,tab!D$1)</f>
        <v>0</v>
      </c>
      <c r="E46" s="11">
        <v>44</v>
      </c>
    </row>
    <row r="47" spans="1:5" ht="15.75">
      <c r="A47" s="10">
        <v>46</v>
      </c>
      <c r="B47" s="11">
        <f>INDEX(bdd!$A46:$C46,1,tab!B$1)</f>
        <v>0</v>
      </c>
      <c r="C47" s="11">
        <f>INDEX(bdd!$A46:$C46,1,tab!C$1)</f>
        <v>0</v>
      </c>
      <c r="D47" s="11">
        <f>INDEX(bdd!$A46:$C46,1,tab!D$1)</f>
        <v>0</v>
      </c>
      <c r="E47" s="11">
        <v>45</v>
      </c>
    </row>
    <row r="48" spans="1:5" ht="15.75">
      <c r="A48" s="10">
        <v>47</v>
      </c>
      <c r="B48" s="11">
        <f>INDEX(bdd!$A47:$C47,1,tab!B$1)</f>
        <v>0</v>
      </c>
      <c r="C48" s="11">
        <f>INDEX(bdd!$A47:$C47,1,tab!C$1)</f>
        <v>0</v>
      </c>
      <c r="D48" s="11">
        <f>INDEX(bdd!$A47:$C47,1,tab!D$1)</f>
        <v>0</v>
      </c>
      <c r="E48" s="11">
        <v>46</v>
      </c>
    </row>
    <row r="49" spans="1:5" ht="15.75">
      <c r="A49" s="10">
        <v>48</v>
      </c>
      <c r="B49" s="11">
        <f>INDEX(bdd!$A48:$C48,1,tab!B$1)</f>
        <v>0</v>
      </c>
      <c r="C49" s="11">
        <f>INDEX(bdd!$A48:$C48,1,tab!C$1)</f>
        <v>0</v>
      </c>
      <c r="D49" s="11">
        <f>INDEX(bdd!$A48:$C48,1,tab!D$1)</f>
        <v>0</v>
      </c>
      <c r="E49" s="11">
        <v>47</v>
      </c>
    </row>
    <row r="50" spans="1:5" ht="15.75">
      <c r="A50" s="10">
        <v>49</v>
      </c>
      <c r="B50" s="11">
        <f>INDEX(bdd!$A49:$C49,1,tab!B$1)</f>
        <v>0</v>
      </c>
      <c r="C50" s="11">
        <f>INDEX(bdd!$A49:$C49,1,tab!C$1)</f>
        <v>0</v>
      </c>
      <c r="D50" s="11">
        <f>INDEX(bdd!$A49:$C49,1,tab!D$1)</f>
        <v>0</v>
      </c>
      <c r="E50" s="11">
        <v>48</v>
      </c>
    </row>
    <row r="51" spans="1:5" ht="15.75">
      <c r="A51" s="10">
        <v>50</v>
      </c>
      <c r="B51" s="11">
        <f>INDEX(bdd!$A50:$C50,1,tab!B$1)</f>
        <v>0</v>
      </c>
      <c r="C51" s="11">
        <f>INDEX(bdd!$A50:$C50,1,tab!C$1)</f>
        <v>0</v>
      </c>
      <c r="D51" s="11">
        <f>INDEX(bdd!$A50:$C50,1,tab!D$1)</f>
        <v>0</v>
      </c>
      <c r="E51" s="11">
        <v>49</v>
      </c>
    </row>
    <row r="52" spans="1:5" ht="15.75">
      <c r="A52" s="10">
        <v>51</v>
      </c>
      <c r="B52" s="11">
        <f>INDEX(bdd!$A51:$C51,1,tab!B$1)</f>
        <v>0</v>
      </c>
      <c r="C52" s="11">
        <f>INDEX(bdd!$A51:$C51,1,tab!C$1)</f>
        <v>0</v>
      </c>
      <c r="D52" s="11">
        <f>INDEX(bdd!$A51:$C51,1,tab!D$1)</f>
        <v>0</v>
      </c>
      <c r="E52" s="11">
        <v>50</v>
      </c>
    </row>
    <row r="53" spans="1:5" ht="15.75">
      <c r="A53" s="10">
        <v>52</v>
      </c>
      <c r="B53" s="11">
        <f>INDEX(bdd!$A52:$C52,1,tab!B$1)</f>
        <v>0</v>
      </c>
      <c r="C53" s="11">
        <f>INDEX(bdd!$A52:$C52,1,tab!C$1)</f>
        <v>0</v>
      </c>
      <c r="D53" s="11">
        <f>INDEX(bdd!$A52:$C52,1,tab!D$1)</f>
        <v>0</v>
      </c>
      <c r="E53" s="11">
        <v>51</v>
      </c>
    </row>
    <row r="54" spans="1:5" ht="15.75">
      <c r="A54" s="10">
        <v>53</v>
      </c>
      <c r="B54" s="11">
        <f>INDEX(bdd!$A53:$C53,1,tab!B$1)</f>
        <v>0</v>
      </c>
      <c r="C54" s="11">
        <f>INDEX(bdd!$A53:$C53,1,tab!C$1)</f>
        <v>0</v>
      </c>
      <c r="D54" s="11">
        <f>INDEX(bdd!$A53:$C53,1,tab!D$1)</f>
        <v>0</v>
      </c>
      <c r="E54" s="11">
        <v>52</v>
      </c>
    </row>
    <row r="55" spans="1:5" ht="15.75">
      <c r="A55" s="10">
        <v>54</v>
      </c>
      <c r="B55" s="11">
        <f>INDEX(bdd!$A54:$C54,1,tab!B$1)</f>
        <v>0</v>
      </c>
      <c r="C55" s="11">
        <f>INDEX(bdd!$A54:$C54,1,tab!C$1)</f>
        <v>0</v>
      </c>
      <c r="D55" s="11">
        <f>INDEX(bdd!$A54:$C54,1,tab!D$1)</f>
        <v>0</v>
      </c>
      <c r="E55" s="11">
        <v>53</v>
      </c>
    </row>
    <row r="56" spans="1:5" ht="15.75">
      <c r="A56" s="10">
        <v>55</v>
      </c>
      <c r="B56" s="11">
        <f>INDEX(bdd!$A55:$C55,1,tab!B$1)</f>
        <v>0</v>
      </c>
      <c r="C56" s="11">
        <f>INDEX(bdd!$A55:$C55,1,tab!C$1)</f>
        <v>0</v>
      </c>
      <c r="D56" s="11">
        <f>INDEX(bdd!$A55:$C55,1,tab!D$1)</f>
        <v>0</v>
      </c>
      <c r="E56" s="11">
        <v>54</v>
      </c>
    </row>
    <row r="57" spans="1:5" ht="15.75">
      <c r="A57" s="10">
        <v>56</v>
      </c>
      <c r="B57" s="11">
        <f>INDEX(bdd!$A56:$C56,1,tab!B$1)</f>
        <v>0</v>
      </c>
      <c r="C57" s="11">
        <f>INDEX(bdd!$A56:$C56,1,tab!C$1)</f>
        <v>0</v>
      </c>
      <c r="D57" s="11">
        <f>INDEX(bdd!$A56:$C56,1,tab!D$1)</f>
        <v>0</v>
      </c>
      <c r="E57" s="11">
        <v>55</v>
      </c>
    </row>
    <row r="58" spans="1:5" ht="15.75">
      <c r="A58" s="10">
        <v>57</v>
      </c>
      <c r="B58" s="11">
        <f>INDEX(bdd!$A57:$C57,1,tab!B$1)</f>
        <v>0</v>
      </c>
      <c r="C58" s="11">
        <f>INDEX(bdd!$A57:$C57,1,tab!C$1)</f>
        <v>0</v>
      </c>
      <c r="D58" s="11">
        <f>INDEX(bdd!$A57:$C57,1,tab!D$1)</f>
        <v>0</v>
      </c>
      <c r="E58" s="11">
        <v>56</v>
      </c>
    </row>
    <row r="59" spans="1:5" ht="15.75">
      <c r="A59" s="10">
        <v>58</v>
      </c>
      <c r="B59" s="11">
        <f>INDEX(bdd!$A58:$C58,1,tab!B$1)</f>
        <v>0</v>
      </c>
      <c r="C59" s="11">
        <f>INDEX(bdd!$A58:$C58,1,tab!C$1)</f>
        <v>0</v>
      </c>
      <c r="D59" s="11">
        <f>INDEX(bdd!$A58:$C58,1,tab!D$1)</f>
        <v>0</v>
      </c>
      <c r="E59" s="11">
        <v>57</v>
      </c>
    </row>
    <row r="60" spans="1:5" ht="15.75">
      <c r="A60" s="10">
        <v>59</v>
      </c>
      <c r="B60" s="11">
        <f>INDEX(bdd!$A59:$C59,1,tab!B$1)</f>
        <v>0</v>
      </c>
      <c r="C60" s="11">
        <f>INDEX(bdd!$A59:$C59,1,tab!C$1)</f>
        <v>0</v>
      </c>
      <c r="D60" s="11">
        <f>INDEX(bdd!$A59:$C59,1,tab!D$1)</f>
        <v>0</v>
      </c>
      <c r="E60" s="11">
        <v>58</v>
      </c>
    </row>
    <row r="61" spans="1:5" ht="15.75">
      <c r="A61" s="10">
        <v>60</v>
      </c>
      <c r="B61" s="11">
        <f>INDEX(bdd!$A60:$C60,1,tab!B$1)</f>
        <v>0</v>
      </c>
      <c r="C61" s="11">
        <f>INDEX(bdd!$A60:$C60,1,tab!C$1)</f>
        <v>0</v>
      </c>
      <c r="D61" s="11">
        <f>INDEX(bdd!$A60:$C60,1,tab!D$1)</f>
        <v>0</v>
      </c>
      <c r="E61" s="11">
        <v>59</v>
      </c>
    </row>
    <row r="62" spans="1:5" ht="15.75">
      <c r="A62" s="10">
        <v>61</v>
      </c>
      <c r="B62" s="11">
        <f>INDEX(bdd!$A61:$C61,1,tab!B$1)</f>
        <v>0</v>
      </c>
      <c r="C62" s="11">
        <f>INDEX(bdd!$A61:$C61,1,tab!C$1)</f>
        <v>0</v>
      </c>
      <c r="D62" s="11">
        <f>INDEX(bdd!$A61:$C61,1,tab!D$1)</f>
        <v>0</v>
      </c>
      <c r="E62" s="11">
        <v>60</v>
      </c>
    </row>
    <row r="63" spans="1:5" ht="15.75">
      <c r="A63" s="10">
        <v>62</v>
      </c>
      <c r="B63" s="11">
        <f>INDEX(bdd!$A62:$C62,1,tab!B$1)</f>
        <v>0</v>
      </c>
      <c r="C63" s="11">
        <f>INDEX(bdd!$A62:$C62,1,tab!C$1)</f>
        <v>0</v>
      </c>
      <c r="D63" s="11">
        <f>INDEX(bdd!$A62:$C62,1,tab!D$1)</f>
        <v>0</v>
      </c>
      <c r="E63" s="11">
        <v>61</v>
      </c>
    </row>
    <row r="64" spans="1:5" ht="15.75">
      <c r="A64" s="10">
        <v>63</v>
      </c>
      <c r="B64" s="11">
        <f>INDEX(bdd!$A63:$C63,1,tab!B$1)</f>
        <v>0</v>
      </c>
      <c r="C64" s="11">
        <f>INDEX(bdd!$A63:$C63,1,tab!C$1)</f>
        <v>0</v>
      </c>
      <c r="D64" s="11">
        <f>INDEX(bdd!$A63:$C63,1,tab!D$1)</f>
        <v>0</v>
      </c>
      <c r="E64" s="11">
        <v>62</v>
      </c>
    </row>
    <row r="65" spans="1:5" ht="15.75">
      <c r="A65" s="10">
        <v>64</v>
      </c>
      <c r="B65" s="11">
        <f>INDEX(bdd!$A64:$C64,1,tab!B$1)</f>
        <v>0</v>
      </c>
      <c r="C65" s="11">
        <f>INDEX(bdd!$A64:$C64,1,tab!C$1)</f>
        <v>0</v>
      </c>
      <c r="D65" s="11">
        <f>INDEX(bdd!$A64:$C64,1,tab!D$1)</f>
        <v>0</v>
      </c>
      <c r="E65" s="11">
        <v>63</v>
      </c>
    </row>
    <row r="66" spans="1:5" ht="15.75">
      <c r="A66" s="10">
        <v>65</v>
      </c>
      <c r="B66" s="11">
        <f>INDEX(bdd!$A65:$C65,1,tab!B$1)</f>
        <v>0</v>
      </c>
      <c r="C66" s="11">
        <f>INDEX(bdd!$A65:$C65,1,tab!C$1)</f>
        <v>0</v>
      </c>
      <c r="D66" s="11">
        <f>INDEX(bdd!$A65:$C65,1,tab!D$1)</f>
        <v>0</v>
      </c>
      <c r="E66" s="11">
        <v>64</v>
      </c>
    </row>
    <row r="67" spans="1:5" ht="15.75">
      <c r="A67" s="10">
        <v>66</v>
      </c>
      <c r="B67" s="11">
        <f>INDEX(bdd!$A66:$C66,1,tab!B$1)</f>
        <v>0</v>
      </c>
      <c r="C67" s="11">
        <f>INDEX(bdd!$A66:$C66,1,tab!C$1)</f>
        <v>0</v>
      </c>
      <c r="D67" s="11">
        <f>INDEX(bdd!$A66:$C66,1,tab!D$1)</f>
        <v>0</v>
      </c>
      <c r="E67" s="11">
        <v>65</v>
      </c>
    </row>
    <row r="68" spans="1:5" ht="15.75">
      <c r="A68" s="10">
        <v>67</v>
      </c>
      <c r="B68" s="11">
        <f>INDEX(bdd!$A67:$C67,1,tab!B$1)</f>
        <v>0</v>
      </c>
      <c r="C68" s="11">
        <f>INDEX(bdd!$A67:$C67,1,tab!C$1)</f>
        <v>0</v>
      </c>
      <c r="D68" s="11">
        <f>INDEX(bdd!$A67:$C67,1,tab!D$1)</f>
        <v>0</v>
      </c>
      <c r="E68" s="11">
        <v>66</v>
      </c>
    </row>
    <row r="69" spans="1:5" ht="15.75">
      <c r="A69" s="10">
        <v>68</v>
      </c>
      <c r="B69" s="11">
        <f>INDEX(bdd!$A68:$C68,1,tab!B$1)</f>
        <v>0</v>
      </c>
      <c r="C69" s="11">
        <f>INDEX(bdd!$A68:$C68,1,tab!C$1)</f>
        <v>0</v>
      </c>
      <c r="D69" s="11">
        <f>INDEX(bdd!$A68:$C68,1,tab!D$1)</f>
        <v>0</v>
      </c>
      <c r="E69" s="11">
        <v>67</v>
      </c>
    </row>
    <row r="70" spans="1:5" ht="15.75">
      <c r="A70" s="10">
        <v>69</v>
      </c>
      <c r="B70" s="11">
        <f>INDEX(bdd!$A69:$C69,1,tab!B$1)</f>
        <v>0</v>
      </c>
      <c r="C70" s="11">
        <f>INDEX(bdd!$A69:$C69,1,tab!C$1)</f>
        <v>0</v>
      </c>
      <c r="D70" s="11">
        <f>INDEX(bdd!$A69:$C69,1,tab!D$1)</f>
        <v>0</v>
      </c>
      <c r="E70" s="11">
        <v>68</v>
      </c>
    </row>
    <row r="71" spans="1:5" ht="15.75">
      <c r="A71" s="10">
        <v>70</v>
      </c>
      <c r="B71" s="11">
        <f>INDEX(bdd!$A70:$C70,1,tab!B$1)</f>
        <v>0</v>
      </c>
      <c r="C71" s="11">
        <f>INDEX(bdd!$A70:$C70,1,tab!C$1)</f>
        <v>0</v>
      </c>
      <c r="D71" s="11">
        <f>INDEX(bdd!$A70:$C70,1,tab!D$1)</f>
        <v>0</v>
      </c>
      <c r="E71" s="11">
        <v>69</v>
      </c>
    </row>
    <row r="72" spans="1:5" ht="15.75">
      <c r="A72" s="10">
        <v>71</v>
      </c>
      <c r="B72" s="11">
        <f>INDEX(bdd!$A71:$C71,1,tab!B$1)</f>
        <v>0</v>
      </c>
      <c r="C72" s="11">
        <f>INDEX(bdd!$A71:$C71,1,tab!C$1)</f>
        <v>0</v>
      </c>
      <c r="D72" s="11">
        <f>INDEX(bdd!$A71:$C71,1,tab!D$1)</f>
        <v>0</v>
      </c>
      <c r="E72" s="11">
        <v>70</v>
      </c>
    </row>
    <row r="73" spans="1:5" ht="15.75">
      <c r="A73" s="10">
        <v>72</v>
      </c>
      <c r="B73" s="11">
        <f>INDEX(bdd!$A72:$C72,1,tab!B$1)</f>
        <v>0</v>
      </c>
      <c r="C73" s="11">
        <f>INDEX(bdd!$A72:$C72,1,tab!C$1)</f>
        <v>0</v>
      </c>
      <c r="D73" s="11">
        <f>INDEX(bdd!$A72:$C72,1,tab!D$1)</f>
        <v>0</v>
      </c>
      <c r="E73" s="11">
        <v>71</v>
      </c>
    </row>
    <row r="74" spans="1:5" ht="15.75">
      <c r="A74" s="10">
        <v>73</v>
      </c>
      <c r="B74" s="11">
        <f>INDEX(bdd!$A73:$C73,1,tab!B$1)</f>
        <v>0</v>
      </c>
      <c r="C74" s="11">
        <f>INDEX(bdd!$A73:$C73,1,tab!C$1)</f>
        <v>0</v>
      </c>
      <c r="D74" s="11">
        <f>INDEX(bdd!$A73:$C73,1,tab!D$1)</f>
        <v>0</v>
      </c>
      <c r="E74" s="11">
        <v>72</v>
      </c>
    </row>
    <row r="75" spans="1:5" ht="15.75">
      <c r="A75" s="10">
        <v>74</v>
      </c>
      <c r="B75" s="11">
        <f>INDEX(bdd!$A74:$C74,1,tab!B$1)</f>
        <v>0</v>
      </c>
      <c r="C75" s="11">
        <f>INDEX(bdd!$A74:$C74,1,tab!C$1)</f>
        <v>0</v>
      </c>
      <c r="D75" s="11">
        <f>INDEX(bdd!$A74:$C74,1,tab!D$1)</f>
        <v>0</v>
      </c>
      <c r="E75" s="11">
        <v>73</v>
      </c>
    </row>
    <row r="76" spans="1:5" ht="15.75">
      <c r="A76" s="10">
        <v>75</v>
      </c>
      <c r="B76" s="11">
        <f>INDEX(bdd!$A75:$C75,1,tab!B$1)</f>
        <v>0</v>
      </c>
      <c r="C76" s="11">
        <f>INDEX(bdd!$A75:$C75,1,tab!C$1)</f>
        <v>0</v>
      </c>
      <c r="D76" s="11">
        <f>INDEX(bdd!$A75:$C75,1,tab!D$1)</f>
        <v>0</v>
      </c>
      <c r="E76" s="11">
        <v>74</v>
      </c>
    </row>
    <row r="77" spans="1:5" ht="15.75">
      <c r="A77" s="10">
        <v>76</v>
      </c>
      <c r="B77" s="11">
        <f>INDEX(bdd!$A76:$C76,1,tab!B$1)</f>
        <v>0</v>
      </c>
      <c r="C77" s="11">
        <f>INDEX(bdd!$A76:$C76,1,tab!C$1)</f>
        <v>0</v>
      </c>
      <c r="D77" s="11">
        <f>INDEX(bdd!$A76:$C76,1,tab!D$1)</f>
        <v>0</v>
      </c>
      <c r="E77" s="11">
        <v>75</v>
      </c>
    </row>
    <row r="78" spans="1:5" ht="15.75">
      <c r="A78" s="10">
        <v>77</v>
      </c>
      <c r="B78" s="11">
        <f>INDEX(bdd!$A77:$C77,1,tab!B$1)</f>
        <v>0</v>
      </c>
      <c r="C78" s="11">
        <f>INDEX(bdd!$A77:$C77,1,tab!C$1)</f>
        <v>0</v>
      </c>
      <c r="D78" s="11">
        <f>INDEX(bdd!$A77:$C77,1,tab!D$1)</f>
        <v>0</v>
      </c>
      <c r="E78" s="11">
        <v>76</v>
      </c>
    </row>
    <row r="79" spans="1:5" ht="15.75">
      <c r="A79" s="10">
        <v>78</v>
      </c>
      <c r="B79" s="11">
        <f>INDEX(bdd!$A78:$C78,1,tab!B$1)</f>
        <v>0</v>
      </c>
      <c r="C79" s="11">
        <f>INDEX(bdd!$A78:$C78,1,tab!C$1)</f>
        <v>0</v>
      </c>
      <c r="D79" s="11">
        <f>INDEX(bdd!$A78:$C78,1,tab!D$1)</f>
        <v>0</v>
      </c>
      <c r="E79" s="11">
        <v>77</v>
      </c>
    </row>
    <row r="80" spans="1:5" ht="15.75">
      <c r="A80" s="10">
        <v>79</v>
      </c>
      <c r="B80" s="11">
        <f>INDEX(bdd!$A79:$C79,1,tab!B$1)</f>
        <v>0</v>
      </c>
      <c r="C80" s="11">
        <f>INDEX(bdd!$A79:$C79,1,tab!C$1)</f>
        <v>0</v>
      </c>
      <c r="D80" s="11">
        <f>INDEX(bdd!$A79:$C79,1,tab!D$1)</f>
        <v>0</v>
      </c>
      <c r="E80" s="11">
        <v>78</v>
      </c>
    </row>
    <row r="81" spans="1:5" ht="15.75">
      <c r="A81" s="10">
        <v>80</v>
      </c>
      <c r="B81" s="11">
        <f>INDEX(bdd!$A80:$C80,1,tab!B$1)</f>
        <v>0</v>
      </c>
      <c r="C81" s="11">
        <f>INDEX(bdd!$A80:$C80,1,tab!C$1)</f>
        <v>0</v>
      </c>
      <c r="D81" s="11">
        <f>INDEX(bdd!$A80:$C80,1,tab!D$1)</f>
        <v>0</v>
      </c>
      <c r="E81" s="11">
        <v>79</v>
      </c>
    </row>
    <row r="82" spans="1:5" ht="15.75">
      <c r="A82" s="10">
        <v>81</v>
      </c>
      <c r="B82" s="11">
        <f>INDEX(bdd!$A81:$C81,1,tab!B$1)</f>
        <v>0</v>
      </c>
      <c r="C82" s="11">
        <f>INDEX(bdd!$A81:$C81,1,tab!C$1)</f>
        <v>0</v>
      </c>
      <c r="D82" s="11">
        <f>INDEX(bdd!$A81:$C81,1,tab!D$1)</f>
        <v>0</v>
      </c>
      <c r="E82" s="11">
        <v>80</v>
      </c>
    </row>
    <row r="83" spans="1:5" ht="15.75">
      <c r="A83" s="10">
        <v>82</v>
      </c>
      <c r="B83" s="11">
        <f>INDEX(bdd!$A82:$C82,1,tab!B$1)</f>
        <v>0</v>
      </c>
      <c r="C83" s="11">
        <f>INDEX(bdd!$A82:$C82,1,tab!C$1)</f>
        <v>0</v>
      </c>
      <c r="D83" s="11">
        <f>INDEX(bdd!$A82:$C82,1,tab!D$1)</f>
        <v>0</v>
      </c>
      <c r="E83" s="11">
        <v>81</v>
      </c>
    </row>
    <row r="84" spans="1:5" ht="15.75">
      <c r="A84" s="10">
        <v>83</v>
      </c>
      <c r="B84" s="11">
        <f>INDEX(bdd!$A83:$C83,1,tab!B$1)</f>
        <v>0</v>
      </c>
      <c r="C84" s="11">
        <f>INDEX(bdd!$A83:$C83,1,tab!C$1)</f>
        <v>0</v>
      </c>
      <c r="D84" s="11">
        <f>INDEX(bdd!$A83:$C83,1,tab!D$1)</f>
        <v>0</v>
      </c>
      <c r="E84" s="11">
        <v>82</v>
      </c>
    </row>
    <row r="85" spans="1:5" ht="15.75">
      <c r="A85" s="10">
        <v>84</v>
      </c>
      <c r="B85" s="11">
        <f>INDEX(bdd!$A84:$C84,1,tab!B$1)</f>
        <v>0</v>
      </c>
      <c r="C85" s="11">
        <f>INDEX(bdd!$A84:$C84,1,tab!C$1)</f>
        <v>0</v>
      </c>
      <c r="D85" s="11">
        <f>INDEX(bdd!$A84:$C84,1,tab!D$1)</f>
        <v>0</v>
      </c>
      <c r="E85" s="11">
        <v>83</v>
      </c>
    </row>
    <row r="86" spans="1:5" ht="15.75">
      <c r="A86" s="10">
        <v>85</v>
      </c>
      <c r="B86" s="11">
        <f>INDEX(bdd!$A85:$C85,1,tab!B$1)</f>
        <v>0</v>
      </c>
      <c r="C86" s="11">
        <f>INDEX(bdd!$A85:$C85,1,tab!C$1)</f>
        <v>0</v>
      </c>
      <c r="D86" s="11">
        <f>INDEX(bdd!$A85:$C85,1,tab!D$1)</f>
        <v>0</v>
      </c>
      <c r="E86" s="11">
        <v>84</v>
      </c>
    </row>
    <row r="87" spans="1:5" ht="15.75">
      <c r="A87" s="10">
        <v>86</v>
      </c>
      <c r="B87" s="11">
        <f>INDEX(bdd!$A86:$C86,1,tab!B$1)</f>
        <v>0</v>
      </c>
      <c r="C87" s="11">
        <f>INDEX(bdd!$A86:$C86,1,tab!C$1)</f>
        <v>0</v>
      </c>
      <c r="D87" s="11">
        <f>INDEX(bdd!$A86:$C86,1,tab!D$1)</f>
        <v>0</v>
      </c>
      <c r="E87" s="11">
        <v>85</v>
      </c>
    </row>
    <row r="88" spans="1:5" ht="15.75">
      <c r="A88" s="10">
        <v>87</v>
      </c>
      <c r="B88" s="11">
        <f>INDEX(bdd!$A87:$C87,1,tab!B$1)</f>
        <v>0</v>
      </c>
      <c r="C88" s="11">
        <f>INDEX(bdd!$A87:$C87,1,tab!C$1)</f>
        <v>0</v>
      </c>
      <c r="D88" s="11">
        <f>INDEX(bdd!$A87:$C87,1,tab!D$1)</f>
        <v>0</v>
      </c>
      <c r="E88" s="11">
        <v>86</v>
      </c>
    </row>
    <row r="89" spans="1:5" ht="15.75">
      <c r="A89" s="10">
        <v>88</v>
      </c>
      <c r="B89" s="11">
        <f>INDEX(bdd!$A88:$C88,1,tab!B$1)</f>
        <v>0</v>
      </c>
      <c r="C89" s="11">
        <f>INDEX(bdd!$A88:$C88,1,tab!C$1)</f>
        <v>0</v>
      </c>
      <c r="D89" s="11">
        <f>INDEX(bdd!$A88:$C88,1,tab!D$1)</f>
        <v>0</v>
      </c>
      <c r="E89" s="11">
        <v>87</v>
      </c>
    </row>
    <row r="90" spans="1:5" ht="15.75">
      <c r="A90" s="10">
        <v>89</v>
      </c>
      <c r="B90" s="11">
        <f>INDEX(bdd!$A89:$C89,1,tab!B$1)</f>
        <v>0</v>
      </c>
      <c r="C90" s="11">
        <f>INDEX(bdd!$A89:$C89,1,tab!C$1)</f>
        <v>0</v>
      </c>
      <c r="D90" s="11">
        <f>INDEX(bdd!$A89:$C89,1,tab!D$1)</f>
        <v>0</v>
      </c>
      <c r="E90" s="11">
        <v>88</v>
      </c>
    </row>
    <row r="91" spans="1:5" ht="15.75">
      <c r="A91" s="10">
        <v>90</v>
      </c>
      <c r="B91" s="11">
        <f>INDEX(bdd!$A90:$C90,1,tab!B$1)</f>
        <v>0</v>
      </c>
      <c r="C91" s="11">
        <f>INDEX(bdd!$A90:$C90,1,tab!C$1)</f>
        <v>0</v>
      </c>
      <c r="D91" s="11">
        <f>INDEX(bdd!$A90:$C90,1,tab!D$1)</f>
        <v>0</v>
      </c>
      <c r="E91" s="11">
        <v>89</v>
      </c>
    </row>
    <row r="92" spans="1:5" ht="15.75">
      <c r="A92" s="10">
        <v>91</v>
      </c>
      <c r="B92" s="11">
        <f>INDEX(bdd!$A91:$C91,1,tab!B$1)</f>
        <v>0</v>
      </c>
      <c r="C92" s="11">
        <f>INDEX(bdd!$A91:$C91,1,tab!C$1)</f>
        <v>0</v>
      </c>
      <c r="D92" s="11">
        <f>INDEX(bdd!$A91:$C91,1,tab!D$1)</f>
        <v>0</v>
      </c>
      <c r="E92" s="11">
        <v>90</v>
      </c>
    </row>
    <row r="93" spans="1:5" ht="15.75">
      <c r="A93" s="10">
        <v>92</v>
      </c>
      <c r="B93" s="11">
        <f>INDEX(bdd!$A92:$C92,1,tab!B$1)</f>
        <v>0</v>
      </c>
      <c r="C93" s="11">
        <f>INDEX(bdd!$A92:$C92,1,tab!C$1)</f>
        <v>0</v>
      </c>
      <c r="D93" s="11">
        <f>INDEX(bdd!$A92:$C92,1,tab!D$1)</f>
        <v>0</v>
      </c>
      <c r="E93" s="11">
        <v>91</v>
      </c>
    </row>
    <row r="94" spans="1:5" ht="15.75">
      <c r="A94" s="10">
        <v>93</v>
      </c>
      <c r="B94" s="11">
        <f>INDEX(bdd!$A93:$C93,1,tab!B$1)</f>
        <v>0</v>
      </c>
      <c r="C94" s="11">
        <f>INDEX(bdd!$A93:$C93,1,tab!C$1)</f>
        <v>0</v>
      </c>
      <c r="D94" s="11">
        <f>INDEX(bdd!$A93:$C93,1,tab!D$1)</f>
        <v>0</v>
      </c>
      <c r="E94" s="11">
        <v>92</v>
      </c>
    </row>
    <row r="95" spans="1:5" ht="15.75">
      <c r="A95" s="10">
        <v>94</v>
      </c>
      <c r="B95" s="11">
        <f>INDEX(bdd!$A94:$C94,1,tab!B$1)</f>
        <v>0</v>
      </c>
      <c r="C95" s="11">
        <f>INDEX(bdd!$A94:$C94,1,tab!C$1)</f>
        <v>0</v>
      </c>
      <c r="D95" s="11">
        <f>INDEX(bdd!$A94:$C94,1,tab!D$1)</f>
        <v>0</v>
      </c>
      <c r="E95" s="11">
        <v>93</v>
      </c>
    </row>
    <row r="96" spans="1:5" ht="15.75">
      <c r="A96" s="10">
        <v>95</v>
      </c>
      <c r="B96" s="11">
        <f>INDEX(bdd!$A95:$C95,1,tab!B$1)</f>
        <v>0</v>
      </c>
      <c r="C96" s="11">
        <f>INDEX(bdd!$A95:$C95,1,tab!C$1)</f>
        <v>0</v>
      </c>
      <c r="D96" s="11">
        <f>INDEX(bdd!$A95:$C95,1,tab!D$1)</f>
        <v>0</v>
      </c>
      <c r="E96" s="11">
        <v>94</v>
      </c>
    </row>
    <row r="97" spans="1:5" ht="15.75">
      <c r="A97" s="10">
        <v>96</v>
      </c>
      <c r="B97" s="11">
        <f>INDEX(bdd!$A96:$C96,1,tab!B$1)</f>
        <v>0</v>
      </c>
      <c r="C97" s="11">
        <f>INDEX(bdd!$A96:$C96,1,tab!C$1)</f>
        <v>0</v>
      </c>
      <c r="D97" s="11">
        <f>INDEX(bdd!$A96:$C96,1,tab!D$1)</f>
        <v>0</v>
      </c>
      <c r="E97" s="11">
        <v>95</v>
      </c>
    </row>
    <row r="98" spans="1:5" ht="15.75">
      <c r="A98" s="10">
        <v>97</v>
      </c>
      <c r="B98" s="11">
        <f>INDEX(bdd!$A97:$C97,1,tab!B$1)</f>
        <v>0</v>
      </c>
      <c r="C98" s="11">
        <f>INDEX(bdd!$A97:$C97,1,tab!C$1)</f>
        <v>0</v>
      </c>
      <c r="D98" s="11">
        <f>INDEX(bdd!$A97:$C97,1,tab!D$1)</f>
        <v>0</v>
      </c>
      <c r="E98" s="11">
        <v>96</v>
      </c>
    </row>
    <row r="99" spans="1:5" ht="15.75">
      <c r="A99" s="10">
        <v>98</v>
      </c>
      <c r="B99" s="11">
        <f>INDEX(bdd!$A98:$C98,1,tab!B$1)</f>
        <v>0</v>
      </c>
      <c r="C99" s="11">
        <f>INDEX(bdd!$A98:$C98,1,tab!C$1)</f>
        <v>0</v>
      </c>
      <c r="D99" s="11">
        <f>INDEX(bdd!$A98:$C98,1,tab!D$1)</f>
        <v>0</v>
      </c>
      <c r="E99" s="11">
        <v>97</v>
      </c>
    </row>
    <row r="100" spans="1:5" ht="15.75">
      <c r="A100" s="10">
        <v>99</v>
      </c>
      <c r="B100" s="11">
        <f>INDEX(bdd!$A99:$C99,1,tab!B$1)</f>
        <v>0</v>
      </c>
      <c r="C100" s="11">
        <f>INDEX(bdd!$A99:$C99,1,tab!C$1)</f>
        <v>0</v>
      </c>
      <c r="D100" s="11">
        <f>INDEX(bdd!$A99:$C99,1,tab!D$1)</f>
        <v>0</v>
      </c>
      <c r="E100" s="11">
        <v>98</v>
      </c>
    </row>
    <row r="101" spans="1:5" ht="15.75">
      <c r="A101" s="10">
        <v>100</v>
      </c>
      <c r="B101" s="11">
        <f>INDEX(bdd!$A100:$C100,1,tab!B$1)</f>
        <v>0</v>
      </c>
      <c r="C101" s="11">
        <f>INDEX(bdd!$A100:$C100,1,tab!C$1)</f>
        <v>0</v>
      </c>
      <c r="D101" s="11">
        <f>INDEX(bdd!$A100:$C100,1,tab!D$1)</f>
        <v>0</v>
      </c>
      <c r="E101" s="11">
        <v>99</v>
      </c>
    </row>
    <row r="102" spans="1:5" ht="15.75">
      <c r="A102" s="10">
        <v>101</v>
      </c>
      <c r="B102" s="11">
        <f>INDEX(bdd!$A101:$C101,1,tab!B$1)</f>
        <v>0</v>
      </c>
      <c r="C102" s="11">
        <f>INDEX(bdd!$A101:$C101,1,tab!C$1)</f>
        <v>0</v>
      </c>
      <c r="D102" s="11">
        <f>INDEX(bdd!$A101:$C101,1,tab!D$1)</f>
        <v>0</v>
      </c>
      <c r="E102" s="11">
        <v>100</v>
      </c>
    </row>
    <row r="103" spans="1:5" ht="15.75">
      <c r="A103" s="10">
        <v>102</v>
      </c>
      <c r="B103" s="11">
        <f>INDEX(bdd!$A102:$C102,1,tab!B$1)</f>
        <v>0</v>
      </c>
      <c r="C103" s="11">
        <f>INDEX(bdd!$A102:$C102,1,tab!C$1)</f>
        <v>0</v>
      </c>
      <c r="D103" s="11">
        <f>INDEX(bdd!$A102:$C102,1,tab!D$1)</f>
        <v>0</v>
      </c>
      <c r="E103" s="11">
        <v>101</v>
      </c>
    </row>
    <row r="104" spans="1:5" ht="15.75">
      <c r="A104" s="10">
        <v>103</v>
      </c>
      <c r="B104" s="11">
        <f>INDEX(bdd!$A103:$C103,1,tab!B$1)</f>
        <v>0</v>
      </c>
      <c r="C104" s="11">
        <f>INDEX(bdd!$A103:$C103,1,tab!C$1)</f>
        <v>0</v>
      </c>
      <c r="D104" s="11">
        <f>INDEX(bdd!$A103:$C103,1,tab!D$1)</f>
        <v>0</v>
      </c>
      <c r="E104" s="11">
        <v>102</v>
      </c>
    </row>
    <row r="105" spans="1:5" ht="15.75">
      <c r="A105" s="10">
        <v>104</v>
      </c>
      <c r="B105" s="11">
        <f>INDEX(bdd!$A104:$C104,1,tab!B$1)</f>
        <v>0</v>
      </c>
      <c r="C105" s="11">
        <f>INDEX(bdd!$A104:$C104,1,tab!C$1)</f>
        <v>0</v>
      </c>
      <c r="D105" s="11">
        <f>INDEX(bdd!$A104:$C104,1,tab!D$1)</f>
        <v>0</v>
      </c>
      <c r="E105" s="11">
        <v>103</v>
      </c>
    </row>
    <row r="106" spans="1:5" ht="15.75">
      <c r="A106" s="10">
        <v>105</v>
      </c>
      <c r="B106" s="11">
        <f>INDEX(bdd!$A105:$C105,1,tab!B$1)</f>
        <v>0</v>
      </c>
      <c r="C106" s="11">
        <f>INDEX(bdd!$A105:$C105,1,tab!C$1)</f>
        <v>0</v>
      </c>
      <c r="D106" s="11">
        <f>INDEX(bdd!$A105:$C105,1,tab!D$1)</f>
        <v>0</v>
      </c>
      <c r="E106" s="11">
        <v>104</v>
      </c>
    </row>
    <row r="107" spans="1:5" ht="15.75">
      <c r="A107" s="10">
        <v>106</v>
      </c>
      <c r="B107" s="11">
        <f>INDEX(bdd!$A106:$C106,1,tab!B$1)</f>
        <v>0</v>
      </c>
      <c r="C107" s="11">
        <f>INDEX(bdd!$A106:$C106,1,tab!C$1)</f>
        <v>0</v>
      </c>
      <c r="D107" s="11">
        <f>INDEX(bdd!$A106:$C106,1,tab!D$1)</f>
        <v>0</v>
      </c>
      <c r="E107" s="11">
        <v>105</v>
      </c>
    </row>
    <row r="108" spans="1:5" ht="15.75">
      <c r="A108" s="10">
        <v>107</v>
      </c>
      <c r="B108" s="11">
        <f>INDEX(bdd!$A107:$C107,1,tab!B$1)</f>
        <v>0</v>
      </c>
      <c r="C108" s="11">
        <f>INDEX(bdd!$A107:$C107,1,tab!C$1)</f>
        <v>0</v>
      </c>
      <c r="D108" s="11">
        <f>INDEX(bdd!$A107:$C107,1,tab!D$1)</f>
        <v>0</v>
      </c>
      <c r="E108" s="11">
        <v>106</v>
      </c>
    </row>
    <row r="109" spans="1:5" ht="15.75">
      <c r="A109" s="10">
        <v>108</v>
      </c>
      <c r="B109" s="11">
        <f>INDEX(bdd!$A108:$C108,1,tab!B$1)</f>
        <v>0</v>
      </c>
      <c r="C109" s="11">
        <f>INDEX(bdd!$A108:$C108,1,tab!C$1)</f>
        <v>0</v>
      </c>
      <c r="D109" s="11">
        <f>INDEX(bdd!$A108:$C108,1,tab!D$1)</f>
        <v>0</v>
      </c>
      <c r="E109" s="11">
        <v>107</v>
      </c>
    </row>
    <row r="110" spans="1:5" ht="15.75">
      <c r="A110" s="10">
        <v>109</v>
      </c>
      <c r="B110" s="11">
        <f>INDEX(bdd!$A109:$C109,1,tab!B$1)</f>
        <v>0</v>
      </c>
      <c r="C110" s="11">
        <f>INDEX(bdd!$A109:$C109,1,tab!C$1)</f>
        <v>0</v>
      </c>
      <c r="D110" s="11">
        <f>INDEX(bdd!$A109:$C109,1,tab!D$1)</f>
        <v>0</v>
      </c>
      <c r="E110" s="11">
        <v>108</v>
      </c>
    </row>
    <row r="111" spans="1:5" ht="15.75">
      <c r="A111" s="10">
        <v>110</v>
      </c>
      <c r="B111" s="11">
        <f>INDEX(bdd!$A110:$C110,1,tab!B$1)</f>
        <v>0</v>
      </c>
      <c r="C111" s="11">
        <f>INDEX(bdd!$A110:$C110,1,tab!C$1)</f>
        <v>0</v>
      </c>
      <c r="D111" s="11">
        <f>INDEX(bdd!$A110:$C110,1,tab!D$1)</f>
        <v>0</v>
      </c>
      <c r="E111" s="11">
        <v>109</v>
      </c>
    </row>
    <row r="112" spans="1:5" ht="15.75">
      <c r="A112" s="10">
        <v>111</v>
      </c>
      <c r="B112" s="11">
        <f>INDEX(bdd!$A111:$C111,1,tab!B$1)</f>
        <v>0</v>
      </c>
      <c r="C112" s="11">
        <f>INDEX(bdd!$A111:$C111,1,tab!C$1)</f>
        <v>0</v>
      </c>
      <c r="D112" s="11">
        <f>INDEX(bdd!$A111:$C111,1,tab!D$1)</f>
        <v>0</v>
      </c>
      <c r="E112" s="11">
        <v>110</v>
      </c>
    </row>
    <row r="113" spans="1:5" ht="15.75">
      <c r="A113" s="10">
        <v>112</v>
      </c>
      <c r="B113" s="11">
        <f>INDEX(bdd!$A112:$C112,1,tab!B$1)</f>
        <v>0</v>
      </c>
      <c r="C113" s="11">
        <f>INDEX(bdd!$A112:$C112,1,tab!C$1)</f>
        <v>0</v>
      </c>
      <c r="D113" s="11">
        <f>INDEX(bdd!$A112:$C112,1,tab!D$1)</f>
        <v>0</v>
      </c>
      <c r="E113" s="11">
        <v>111</v>
      </c>
    </row>
    <row r="114" spans="1:5" ht="15.75">
      <c r="A114" s="10">
        <v>113</v>
      </c>
      <c r="B114" s="11">
        <f>INDEX(bdd!$A113:$C113,1,tab!B$1)</f>
        <v>0</v>
      </c>
      <c r="C114" s="11">
        <f>INDEX(bdd!$A113:$C113,1,tab!C$1)</f>
        <v>0</v>
      </c>
      <c r="D114" s="11">
        <f>INDEX(bdd!$A113:$C113,1,tab!D$1)</f>
        <v>0</v>
      </c>
      <c r="E114" s="11">
        <v>112</v>
      </c>
    </row>
    <row r="115" spans="1:5" ht="15.75">
      <c r="A115" s="10">
        <v>114</v>
      </c>
      <c r="B115" s="11">
        <f>INDEX(bdd!$A114:$C114,1,tab!B$1)</f>
        <v>0</v>
      </c>
      <c r="C115" s="11">
        <f>INDEX(bdd!$A114:$C114,1,tab!C$1)</f>
        <v>0</v>
      </c>
      <c r="D115" s="11">
        <f>INDEX(bdd!$A114:$C114,1,tab!D$1)</f>
        <v>0</v>
      </c>
      <c r="E115" s="11">
        <v>113</v>
      </c>
    </row>
    <row r="116" spans="1:5" ht="15.75">
      <c r="A116" s="10">
        <v>115</v>
      </c>
      <c r="B116" s="11">
        <f>INDEX(bdd!$A115:$C115,1,tab!B$1)</f>
        <v>0</v>
      </c>
      <c r="C116" s="11">
        <f>INDEX(bdd!$A115:$C115,1,tab!C$1)</f>
        <v>0</v>
      </c>
      <c r="D116" s="11">
        <f>INDEX(bdd!$A115:$C115,1,tab!D$1)</f>
        <v>0</v>
      </c>
      <c r="E116" s="11">
        <v>114</v>
      </c>
    </row>
    <row r="117" spans="1:5" ht="15.75">
      <c r="A117" s="10">
        <v>116</v>
      </c>
      <c r="B117" s="11">
        <f>INDEX(bdd!$A116:$C116,1,tab!B$1)</f>
        <v>0</v>
      </c>
      <c r="C117" s="11">
        <f>INDEX(bdd!$A116:$C116,1,tab!C$1)</f>
        <v>0</v>
      </c>
      <c r="D117" s="11">
        <f>INDEX(bdd!$A116:$C116,1,tab!D$1)</f>
        <v>0</v>
      </c>
      <c r="E117" s="11">
        <v>115</v>
      </c>
    </row>
    <row r="118" spans="1:5" ht="15.75">
      <c r="A118" s="10">
        <v>117</v>
      </c>
      <c r="B118" s="11">
        <f>INDEX(bdd!$A117:$C117,1,tab!B$1)</f>
        <v>0</v>
      </c>
      <c r="C118" s="11">
        <f>INDEX(bdd!$A117:$C117,1,tab!C$1)</f>
        <v>0</v>
      </c>
      <c r="D118" s="11">
        <f>INDEX(bdd!$A117:$C117,1,tab!D$1)</f>
        <v>0</v>
      </c>
      <c r="E118" s="11">
        <v>116</v>
      </c>
    </row>
    <row r="119" spans="1:5" ht="15.75">
      <c r="A119" s="10">
        <v>118</v>
      </c>
      <c r="B119" s="11">
        <f>INDEX(bdd!$A118:$C118,1,tab!B$1)</f>
        <v>0</v>
      </c>
      <c r="C119" s="11">
        <f>INDEX(bdd!$A118:$C118,1,tab!C$1)</f>
        <v>0</v>
      </c>
      <c r="D119" s="11">
        <f>INDEX(bdd!$A118:$C118,1,tab!D$1)</f>
        <v>0</v>
      </c>
      <c r="E119" s="11">
        <v>117</v>
      </c>
    </row>
    <row r="120" spans="1:5" ht="15.75">
      <c r="A120" s="10">
        <v>119</v>
      </c>
      <c r="B120" s="11">
        <f>INDEX(bdd!$A119:$C119,1,tab!B$1)</f>
        <v>0</v>
      </c>
      <c r="C120" s="11">
        <f>INDEX(bdd!$A119:$C119,1,tab!C$1)</f>
        <v>0</v>
      </c>
      <c r="D120" s="11">
        <f>INDEX(bdd!$A119:$C119,1,tab!D$1)</f>
        <v>0</v>
      </c>
      <c r="E120" s="11">
        <v>118</v>
      </c>
    </row>
    <row r="121" spans="1:5" ht="15.75">
      <c r="A121" s="10">
        <v>120</v>
      </c>
      <c r="B121" s="11">
        <f>INDEX(bdd!$A120:$C120,1,tab!B$1)</f>
        <v>0</v>
      </c>
      <c r="C121" s="11">
        <f>INDEX(bdd!$A120:$C120,1,tab!C$1)</f>
        <v>0</v>
      </c>
      <c r="D121" s="11">
        <f>INDEX(bdd!$A120:$C120,1,tab!D$1)</f>
        <v>0</v>
      </c>
      <c r="E121" s="11">
        <v>119</v>
      </c>
    </row>
    <row r="122" spans="1:5" ht="15.75">
      <c r="A122" s="10">
        <v>121</v>
      </c>
      <c r="B122" s="11">
        <f>INDEX(bdd!$A121:$C121,1,tab!B$1)</f>
        <v>0</v>
      </c>
      <c r="C122" s="11">
        <f>INDEX(bdd!$A121:$C121,1,tab!C$1)</f>
        <v>0</v>
      </c>
      <c r="D122" s="11">
        <f>INDEX(bdd!$A121:$C121,1,tab!D$1)</f>
        <v>0</v>
      </c>
      <c r="E122" s="11">
        <v>120</v>
      </c>
    </row>
    <row r="123" spans="1:5" ht="15.75">
      <c r="A123" s="10">
        <v>122</v>
      </c>
      <c r="B123" s="11">
        <f>INDEX(bdd!$A122:$C122,1,tab!B$1)</f>
        <v>0</v>
      </c>
      <c r="C123" s="11">
        <f>INDEX(bdd!$A122:$C122,1,tab!C$1)</f>
        <v>0</v>
      </c>
      <c r="D123" s="11">
        <f>INDEX(bdd!$A122:$C122,1,tab!D$1)</f>
        <v>0</v>
      </c>
      <c r="E123" s="11">
        <v>121</v>
      </c>
    </row>
    <row r="124" spans="1:5" ht="15.75">
      <c r="A124" s="10">
        <v>123</v>
      </c>
      <c r="B124" s="11">
        <f>INDEX(bdd!$A123:$C123,1,tab!B$1)</f>
        <v>0</v>
      </c>
      <c r="C124" s="11">
        <f>INDEX(bdd!$A123:$C123,1,tab!C$1)</f>
        <v>0</v>
      </c>
      <c r="D124" s="11">
        <f>INDEX(bdd!$A123:$C123,1,tab!D$1)</f>
        <v>0</v>
      </c>
      <c r="E124" s="11">
        <v>122</v>
      </c>
    </row>
    <row r="125" spans="1:5" ht="15.75">
      <c r="A125" s="10">
        <v>124</v>
      </c>
      <c r="B125" s="11">
        <f>INDEX(bdd!$A124:$C124,1,tab!B$1)</f>
        <v>0</v>
      </c>
      <c r="C125" s="11">
        <f>INDEX(bdd!$A124:$C124,1,tab!C$1)</f>
        <v>0</v>
      </c>
      <c r="D125" s="11">
        <f>INDEX(bdd!$A124:$C124,1,tab!D$1)</f>
        <v>0</v>
      </c>
      <c r="E125" s="11">
        <v>123</v>
      </c>
    </row>
    <row r="126" spans="1:5" ht="15.75">
      <c r="A126" s="10">
        <v>125</v>
      </c>
      <c r="B126" s="11">
        <f>INDEX(bdd!$A125:$C125,1,tab!B$1)</f>
        <v>0</v>
      </c>
      <c r="C126" s="11">
        <f>INDEX(bdd!$A125:$C125,1,tab!C$1)</f>
        <v>0</v>
      </c>
      <c r="D126" s="11">
        <f>INDEX(bdd!$A125:$C125,1,tab!D$1)</f>
        <v>0</v>
      </c>
      <c r="E126" s="11">
        <v>124</v>
      </c>
    </row>
    <row r="127" spans="1:5" ht="15.75">
      <c r="A127" s="10">
        <v>126</v>
      </c>
      <c r="B127" s="11">
        <f>INDEX(bdd!$A126:$C126,1,tab!B$1)</f>
        <v>0</v>
      </c>
      <c r="C127" s="11">
        <f>INDEX(bdd!$A126:$C126,1,tab!C$1)</f>
        <v>0</v>
      </c>
      <c r="D127" s="11">
        <f>INDEX(bdd!$A126:$C126,1,tab!D$1)</f>
        <v>0</v>
      </c>
      <c r="E127" s="11">
        <v>125</v>
      </c>
    </row>
    <row r="128" spans="1:5" ht="15.75">
      <c r="A128" s="10">
        <v>127</v>
      </c>
      <c r="B128" s="11">
        <f>INDEX(bdd!$A127:$C127,1,tab!B$1)</f>
        <v>0</v>
      </c>
      <c r="C128" s="11">
        <f>INDEX(bdd!$A127:$C127,1,tab!C$1)</f>
        <v>0</v>
      </c>
      <c r="D128" s="11">
        <f>INDEX(bdd!$A127:$C127,1,tab!D$1)</f>
        <v>0</v>
      </c>
      <c r="E128" s="11">
        <v>126</v>
      </c>
    </row>
    <row r="129" spans="1:5" ht="15.75">
      <c r="A129" s="10">
        <v>128</v>
      </c>
      <c r="B129" s="11">
        <f>INDEX(bdd!$A128:$C128,1,tab!B$1)</f>
        <v>0</v>
      </c>
      <c r="C129" s="11">
        <f>INDEX(bdd!$A128:$C128,1,tab!C$1)</f>
        <v>0</v>
      </c>
      <c r="D129" s="11">
        <f>INDEX(bdd!$A128:$C128,1,tab!D$1)</f>
        <v>0</v>
      </c>
      <c r="E129" s="11">
        <v>127</v>
      </c>
    </row>
    <row r="130" spans="1:5" ht="15.75">
      <c r="A130" s="10">
        <v>129</v>
      </c>
      <c r="B130" s="11">
        <f>INDEX(bdd!$A129:$C129,1,tab!B$1)</f>
        <v>0</v>
      </c>
      <c r="C130" s="11">
        <f>INDEX(bdd!$A129:$C129,1,tab!C$1)</f>
        <v>0</v>
      </c>
      <c r="D130" s="11">
        <f>INDEX(bdd!$A129:$C129,1,tab!D$1)</f>
        <v>0</v>
      </c>
      <c r="E130" s="11">
        <v>128</v>
      </c>
    </row>
    <row r="131" spans="1:5" ht="15.75">
      <c r="A131" s="10">
        <v>130</v>
      </c>
      <c r="B131" s="11">
        <f>INDEX(bdd!$A130:$C130,1,tab!B$1)</f>
        <v>0</v>
      </c>
      <c r="C131" s="11">
        <f>INDEX(bdd!$A130:$C130,1,tab!C$1)</f>
        <v>0</v>
      </c>
      <c r="D131" s="11">
        <f>INDEX(bdd!$A130:$C130,1,tab!D$1)</f>
        <v>0</v>
      </c>
      <c r="E131" s="11">
        <v>129</v>
      </c>
    </row>
    <row r="132" spans="1:5" ht="15.75">
      <c r="A132" s="10">
        <v>131</v>
      </c>
      <c r="B132" s="11">
        <f>INDEX(bdd!$A131:$C131,1,tab!B$1)</f>
        <v>0</v>
      </c>
      <c r="C132" s="11">
        <f>INDEX(bdd!$A131:$C131,1,tab!C$1)</f>
        <v>0</v>
      </c>
      <c r="D132" s="11">
        <f>INDEX(bdd!$A131:$C131,1,tab!D$1)</f>
        <v>0</v>
      </c>
      <c r="E132" s="11">
        <v>130</v>
      </c>
    </row>
    <row r="133" spans="1:5" ht="15.75">
      <c r="A133" s="10">
        <v>132</v>
      </c>
      <c r="B133" s="11">
        <f>INDEX(bdd!$A132:$C132,1,tab!B$1)</f>
        <v>0</v>
      </c>
      <c r="C133" s="11">
        <f>INDEX(bdd!$A132:$C132,1,tab!C$1)</f>
        <v>0</v>
      </c>
      <c r="D133" s="11">
        <f>INDEX(bdd!$A132:$C132,1,tab!D$1)</f>
        <v>0</v>
      </c>
      <c r="E133" s="11">
        <v>131</v>
      </c>
    </row>
    <row r="134" spans="1:5" ht="15.75">
      <c r="A134" s="10">
        <v>133</v>
      </c>
      <c r="B134" s="11">
        <f>INDEX(bdd!$A133:$C133,1,tab!B$1)</f>
        <v>0</v>
      </c>
      <c r="C134" s="11">
        <f>INDEX(bdd!$A133:$C133,1,tab!C$1)</f>
        <v>0</v>
      </c>
      <c r="D134" s="11">
        <f>INDEX(bdd!$A133:$C133,1,tab!D$1)</f>
        <v>0</v>
      </c>
      <c r="E134" s="11">
        <v>132</v>
      </c>
    </row>
    <row r="135" spans="1:5" ht="15.75">
      <c r="A135" s="10">
        <v>134</v>
      </c>
      <c r="B135" s="11">
        <f>INDEX(bdd!$A134:$C134,1,tab!B$1)</f>
        <v>0</v>
      </c>
      <c r="C135" s="11">
        <f>INDEX(bdd!$A134:$C134,1,tab!C$1)</f>
        <v>0</v>
      </c>
      <c r="D135" s="11">
        <f>INDEX(bdd!$A134:$C134,1,tab!D$1)</f>
        <v>0</v>
      </c>
      <c r="E135" s="11">
        <v>133</v>
      </c>
    </row>
    <row r="136" spans="1:5" ht="15.75">
      <c r="A136" s="10">
        <v>135</v>
      </c>
      <c r="B136" s="11">
        <f>INDEX(bdd!$A135:$C135,1,tab!B$1)</f>
        <v>0</v>
      </c>
      <c r="C136" s="11">
        <f>INDEX(bdd!$A135:$C135,1,tab!C$1)</f>
        <v>0</v>
      </c>
      <c r="D136" s="11">
        <f>INDEX(bdd!$A135:$C135,1,tab!D$1)</f>
        <v>0</v>
      </c>
      <c r="E136" s="11">
        <v>134</v>
      </c>
    </row>
    <row r="137" spans="1:5" ht="15.75">
      <c r="A137" s="10">
        <v>136</v>
      </c>
      <c r="B137" s="11">
        <f>INDEX(bdd!$A136:$C136,1,tab!B$1)</f>
        <v>0</v>
      </c>
      <c r="C137" s="11">
        <f>INDEX(bdd!$A136:$C136,1,tab!C$1)</f>
        <v>0</v>
      </c>
      <c r="D137" s="11">
        <f>INDEX(bdd!$A136:$C136,1,tab!D$1)</f>
        <v>0</v>
      </c>
      <c r="E137" s="11">
        <v>135</v>
      </c>
    </row>
    <row r="138" spans="1:5" ht="15.75">
      <c r="A138" s="10">
        <v>137</v>
      </c>
      <c r="B138" s="11">
        <f>INDEX(bdd!$A137:$C137,1,tab!B$1)</f>
        <v>0</v>
      </c>
      <c r="C138" s="11">
        <f>INDEX(bdd!$A137:$C137,1,tab!C$1)</f>
        <v>0</v>
      </c>
      <c r="D138" s="11">
        <f>INDEX(bdd!$A137:$C137,1,tab!D$1)</f>
        <v>0</v>
      </c>
      <c r="E138" s="11">
        <v>136</v>
      </c>
    </row>
    <row r="139" spans="1:5" ht="15.75">
      <c r="A139" s="10">
        <v>138</v>
      </c>
      <c r="B139" s="11">
        <f>INDEX(bdd!$A138:$C138,1,tab!B$1)</f>
        <v>0</v>
      </c>
      <c r="C139" s="11">
        <f>INDEX(bdd!$A138:$C138,1,tab!C$1)</f>
        <v>0</v>
      </c>
      <c r="D139" s="11">
        <f>INDEX(bdd!$A138:$C138,1,tab!D$1)</f>
        <v>0</v>
      </c>
      <c r="E139" s="11">
        <v>137</v>
      </c>
    </row>
    <row r="140" spans="1:5" ht="15.75">
      <c r="A140" s="10">
        <v>139</v>
      </c>
      <c r="B140" s="11">
        <f>INDEX(bdd!$A139:$C139,1,tab!B$1)</f>
        <v>0</v>
      </c>
      <c r="C140" s="11">
        <f>INDEX(bdd!$A139:$C139,1,tab!C$1)</f>
        <v>0</v>
      </c>
      <c r="D140" s="11">
        <f>INDEX(bdd!$A139:$C139,1,tab!D$1)</f>
        <v>0</v>
      </c>
      <c r="E140" s="11">
        <v>138</v>
      </c>
    </row>
    <row r="141" spans="1:5" ht="15.75">
      <c r="A141" s="10">
        <v>140</v>
      </c>
      <c r="B141" s="11">
        <f>INDEX(bdd!$A140:$C140,1,tab!B$1)</f>
        <v>0</v>
      </c>
      <c r="C141" s="11">
        <f>INDEX(bdd!$A140:$C140,1,tab!C$1)</f>
        <v>0</v>
      </c>
      <c r="D141" s="11">
        <f>INDEX(bdd!$A140:$C140,1,tab!D$1)</f>
        <v>0</v>
      </c>
      <c r="E141" s="11">
        <v>139</v>
      </c>
    </row>
    <row r="142" spans="1:5" ht="15.75">
      <c r="A142" s="10">
        <v>141</v>
      </c>
      <c r="B142" s="11">
        <f>INDEX(bdd!$A141:$C141,1,tab!B$1)</f>
        <v>0</v>
      </c>
      <c r="C142" s="11">
        <f>INDEX(bdd!$A141:$C141,1,tab!C$1)</f>
        <v>0</v>
      </c>
      <c r="D142" s="11">
        <f>INDEX(bdd!$A141:$C141,1,tab!D$1)</f>
        <v>0</v>
      </c>
      <c r="E142" s="11">
        <v>140</v>
      </c>
    </row>
    <row r="143" spans="1:5" ht="15.75">
      <c r="A143" s="10">
        <v>142</v>
      </c>
      <c r="B143" s="11">
        <f>INDEX(bdd!$A142:$C142,1,tab!B$1)</f>
        <v>0</v>
      </c>
      <c r="C143" s="11">
        <f>INDEX(bdd!$A142:$C142,1,tab!C$1)</f>
        <v>0</v>
      </c>
      <c r="D143" s="11">
        <f>INDEX(bdd!$A142:$C142,1,tab!D$1)</f>
        <v>0</v>
      </c>
      <c r="E143" s="11">
        <v>141</v>
      </c>
    </row>
    <row r="144" spans="1:5" ht="15.75">
      <c r="A144" s="10">
        <v>143</v>
      </c>
      <c r="B144" s="11">
        <f>INDEX(bdd!$A143:$C143,1,tab!B$1)</f>
        <v>0</v>
      </c>
      <c r="C144" s="11">
        <f>INDEX(bdd!$A143:$C143,1,tab!C$1)</f>
        <v>0</v>
      </c>
      <c r="D144" s="11">
        <f>INDEX(bdd!$A143:$C143,1,tab!D$1)</f>
        <v>0</v>
      </c>
      <c r="E144" s="11">
        <v>142</v>
      </c>
    </row>
    <row r="145" spans="1:5" ht="15.75">
      <c r="A145" s="10">
        <v>144</v>
      </c>
      <c r="B145" s="11">
        <f>INDEX(bdd!$A144:$C144,1,tab!B$1)</f>
        <v>0</v>
      </c>
      <c r="C145" s="11">
        <f>INDEX(bdd!$A144:$C144,1,tab!C$1)</f>
        <v>0</v>
      </c>
      <c r="D145" s="11">
        <f>INDEX(bdd!$A144:$C144,1,tab!D$1)</f>
        <v>0</v>
      </c>
      <c r="E145" s="11">
        <v>143</v>
      </c>
    </row>
    <row r="146" spans="1:5" ht="15.75">
      <c r="A146" s="10">
        <v>145</v>
      </c>
      <c r="B146" s="11">
        <f>INDEX(bdd!$A145:$C145,1,tab!B$1)</f>
        <v>0</v>
      </c>
      <c r="C146" s="11">
        <f>INDEX(bdd!$A145:$C145,1,tab!C$1)</f>
        <v>0</v>
      </c>
      <c r="D146" s="11">
        <f>INDEX(bdd!$A145:$C145,1,tab!D$1)</f>
        <v>0</v>
      </c>
      <c r="E146" s="11">
        <v>144</v>
      </c>
    </row>
    <row r="147" spans="1:5" ht="15.75">
      <c r="A147" s="10">
        <v>146</v>
      </c>
      <c r="B147" s="11">
        <f>INDEX(bdd!$A146:$C146,1,tab!B$1)</f>
        <v>0</v>
      </c>
      <c r="C147" s="11">
        <f>INDEX(bdd!$A146:$C146,1,tab!C$1)</f>
        <v>0</v>
      </c>
      <c r="D147" s="11">
        <f>INDEX(bdd!$A146:$C146,1,tab!D$1)</f>
        <v>0</v>
      </c>
      <c r="E147" s="11">
        <v>145</v>
      </c>
    </row>
    <row r="148" spans="1:5" ht="15.75">
      <c r="A148" s="10">
        <v>147</v>
      </c>
      <c r="B148" s="11">
        <f>INDEX(bdd!$A147:$C147,1,tab!B$1)</f>
        <v>0</v>
      </c>
      <c r="C148" s="11">
        <f>INDEX(bdd!$A147:$C147,1,tab!C$1)</f>
        <v>0</v>
      </c>
      <c r="D148" s="11">
        <f>INDEX(bdd!$A147:$C147,1,tab!D$1)</f>
        <v>0</v>
      </c>
      <c r="E148" s="11">
        <v>146</v>
      </c>
    </row>
    <row r="149" spans="1:5" ht="15.75">
      <c r="A149" s="10">
        <v>148</v>
      </c>
      <c r="B149" s="11">
        <f>INDEX(bdd!$A148:$C148,1,tab!B$1)</f>
        <v>0</v>
      </c>
      <c r="C149" s="11">
        <f>INDEX(bdd!$A148:$C148,1,tab!C$1)</f>
        <v>0</v>
      </c>
      <c r="D149" s="11">
        <f>INDEX(bdd!$A148:$C148,1,tab!D$1)</f>
        <v>0</v>
      </c>
      <c r="E149" s="11">
        <v>147</v>
      </c>
    </row>
    <row r="150" spans="1:5" ht="15.75">
      <c r="A150" s="10">
        <v>149</v>
      </c>
      <c r="B150" s="11">
        <f>INDEX(bdd!$A149:$C149,1,tab!B$1)</f>
        <v>0</v>
      </c>
      <c r="C150" s="11">
        <f>INDEX(bdd!$A149:$C149,1,tab!C$1)</f>
        <v>0</v>
      </c>
      <c r="D150" s="11">
        <f>INDEX(bdd!$A149:$C149,1,tab!D$1)</f>
        <v>0</v>
      </c>
      <c r="E150" s="11">
        <v>148</v>
      </c>
    </row>
    <row r="151" spans="1:5" ht="15.75">
      <c r="A151" s="10">
        <v>150</v>
      </c>
      <c r="B151" s="11">
        <f>INDEX(bdd!$A150:$C150,1,tab!B$1)</f>
        <v>0</v>
      </c>
      <c r="C151" s="11">
        <f>INDEX(bdd!$A150:$C150,1,tab!C$1)</f>
        <v>0</v>
      </c>
      <c r="D151" s="11">
        <f>INDEX(bdd!$A150:$C150,1,tab!D$1)</f>
        <v>0</v>
      </c>
      <c r="E151" s="11">
        <v>149</v>
      </c>
    </row>
    <row r="152" spans="1:5" ht="15.75">
      <c r="A152" s="10">
        <v>151</v>
      </c>
      <c r="B152" s="11">
        <f>INDEX(bdd!$A151:$C151,1,tab!B$1)</f>
        <v>0</v>
      </c>
      <c r="C152" s="11">
        <f>INDEX(bdd!$A151:$C151,1,tab!C$1)</f>
        <v>0</v>
      </c>
      <c r="D152" s="11">
        <f>INDEX(bdd!$A151:$C151,1,tab!D$1)</f>
        <v>0</v>
      </c>
      <c r="E152" s="11">
        <v>150</v>
      </c>
    </row>
    <row r="153" spans="1:5" ht="15.75">
      <c r="A153" s="10">
        <v>152</v>
      </c>
      <c r="B153" s="11">
        <f>INDEX(bdd!$A152:$C152,1,tab!B$1)</f>
        <v>0</v>
      </c>
      <c r="C153" s="11">
        <f>INDEX(bdd!$A152:$C152,1,tab!C$1)</f>
        <v>0</v>
      </c>
      <c r="D153" s="11">
        <f>INDEX(bdd!$A152:$C152,1,tab!D$1)</f>
        <v>0</v>
      </c>
      <c r="E153" s="11">
        <v>151</v>
      </c>
    </row>
    <row r="154" spans="1:5" ht="15.75">
      <c r="A154" s="10">
        <v>153</v>
      </c>
      <c r="B154" s="11">
        <f>INDEX(bdd!$A153:$C153,1,tab!B$1)</f>
        <v>0</v>
      </c>
      <c r="C154" s="11">
        <f>INDEX(bdd!$A153:$C153,1,tab!C$1)</f>
        <v>0</v>
      </c>
      <c r="D154" s="11">
        <f>INDEX(bdd!$A153:$C153,1,tab!D$1)</f>
        <v>0</v>
      </c>
      <c r="E154" s="11">
        <v>152</v>
      </c>
    </row>
    <row r="155" spans="1:5" ht="15.75">
      <c r="A155" s="10">
        <v>154</v>
      </c>
      <c r="B155" s="11">
        <f>INDEX(bdd!$A154:$C154,1,tab!B$1)</f>
        <v>0</v>
      </c>
      <c r="C155" s="11">
        <f>INDEX(bdd!$A154:$C154,1,tab!C$1)</f>
        <v>0</v>
      </c>
      <c r="D155" s="11">
        <f>INDEX(bdd!$A154:$C154,1,tab!D$1)</f>
        <v>0</v>
      </c>
      <c r="E155" s="11">
        <v>153</v>
      </c>
    </row>
    <row r="156" spans="1:5" ht="15.75">
      <c r="A156" s="10">
        <v>155</v>
      </c>
      <c r="B156" s="11">
        <f>INDEX(bdd!$A155:$C155,1,tab!B$1)</f>
        <v>0</v>
      </c>
      <c r="C156" s="11">
        <f>INDEX(bdd!$A155:$C155,1,tab!C$1)</f>
        <v>0</v>
      </c>
      <c r="D156" s="11">
        <f>INDEX(bdd!$A155:$C155,1,tab!D$1)</f>
        <v>0</v>
      </c>
      <c r="E156" s="11">
        <v>154</v>
      </c>
    </row>
    <row r="157" spans="1:5" ht="15.75">
      <c r="A157" s="10">
        <v>156</v>
      </c>
      <c r="B157" s="11">
        <f>INDEX(bdd!$A156:$C156,1,tab!B$1)</f>
        <v>0</v>
      </c>
      <c r="C157" s="11">
        <f>INDEX(bdd!$A156:$C156,1,tab!C$1)</f>
        <v>0</v>
      </c>
      <c r="D157" s="11">
        <f>INDEX(bdd!$A156:$C156,1,tab!D$1)</f>
        <v>0</v>
      </c>
      <c r="E157" s="11">
        <v>155</v>
      </c>
    </row>
    <row r="158" spans="1:5" ht="15.75">
      <c r="A158" s="10">
        <v>157</v>
      </c>
      <c r="B158" s="11">
        <f>INDEX(bdd!$A157:$C157,1,tab!B$1)</f>
        <v>0</v>
      </c>
      <c r="C158" s="11">
        <f>INDEX(bdd!$A157:$C157,1,tab!C$1)</f>
        <v>0</v>
      </c>
      <c r="D158" s="11">
        <f>INDEX(bdd!$A157:$C157,1,tab!D$1)</f>
        <v>0</v>
      </c>
      <c r="E158" s="11">
        <v>156</v>
      </c>
    </row>
    <row r="159" spans="1:5" ht="15.75">
      <c r="A159" s="10">
        <v>158</v>
      </c>
      <c r="B159" s="11">
        <f>INDEX(bdd!$A158:$C158,1,tab!B$1)</f>
        <v>0</v>
      </c>
      <c r="C159" s="11">
        <f>INDEX(bdd!$A158:$C158,1,tab!C$1)</f>
        <v>0</v>
      </c>
      <c r="D159" s="11">
        <f>INDEX(bdd!$A158:$C158,1,tab!D$1)</f>
        <v>0</v>
      </c>
      <c r="E159" s="11">
        <v>157</v>
      </c>
    </row>
    <row r="160" spans="1:5" ht="15.75">
      <c r="A160" s="10">
        <v>159</v>
      </c>
      <c r="B160" s="11">
        <f>INDEX(bdd!$A159:$C159,1,tab!B$1)</f>
        <v>0</v>
      </c>
      <c r="C160" s="11">
        <f>INDEX(bdd!$A159:$C159,1,tab!C$1)</f>
        <v>0</v>
      </c>
      <c r="D160" s="11">
        <f>INDEX(bdd!$A159:$C159,1,tab!D$1)</f>
        <v>0</v>
      </c>
      <c r="E160" s="11">
        <v>158</v>
      </c>
    </row>
    <row r="161" spans="1:5" ht="15.75">
      <c r="A161" s="10">
        <v>160</v>
      </c>
      <c r="B161" s="11">
        <f>INDEX(bdd!$A160:$C160,1,tab!B$1)</f>
        <v>0</v>
      </c>
      <c r="C161" s="11">
        <f>INDEX(bdd!$A160:$C160,1,tab!C$1)</f>
        <v>0</v>
      </c>
      <c r="D161" s="11">
        <f>INDEX(bdd!$A160:$C160,1,tab!D$1)</f>
        <v>0</v>
      </c>
      <c r="E161" s="11">
        <v>159</v>
      </c>
    </row>
    <row r="162" spans="1:5" ht="15.75">
      <c r="A162" s="10">
        <v>161</v>
      </c>
      <c r="B162" s="11">
        <f>INDEX(bdd!$A161:$C161,1,tab!B$1)</f>
        <v>0</v>
      </c>
      <c r="C162" s="11">
        <f>INDEX(bdd!$A161:$C161,1,tab!C$1)</f>
        <v>0</v>
      </c>
      <c r="D162" s="11">
        <f>INDEX(bdd!$A161:$C161,1,tab!D$1)</f>
        <v>0</v>
      </c>
      <c r="E162" s="11">
        <v>160</v>
      </c>
    </row>
    <row r="163" spans="1:5" ht="15.75">
      <c r="A163" s="10">
        <v>162</v>
      </c>
      <c r="B163" s="11">
        <f>INDEX(bdd!$A162:$C162,1,tab!B$1)</f>
        <v>0</v>
      </c>
      <c r="C163" s="11">
        <f>INDEX(bdd!$A162:$C162,1,tab!C$1)</f>
        <v>0</v>
      </c>
      <c r="D163" s="11">
        <f>INDEX(bdd!$A162:$C162,1,tab!D$1)</f>
        <v>0</v>
      </c>
      <c r="E163" s="11">
        <v>161</v>
      </c>
    </row>
    <row r="164" spans="1:5" ht="15.75">
      <c r="A164" s="10">
        <v>163</v>
      </c>
      <c r="B164" s="11">
        <f>INDEX(bdd!$A163:$C163,1,tab!B$1)</f>
        <v>0</v>
      </c>
      <c r="C164" s="11">
        <f>INDEX(bdd!$A163:$C163,1,tab!C$1)</f>
        <v>0</v>
      </c>
      <c r="D164" s="11">
        <f>INDEX(bdd!$A163:$C163,1,tab!D$1)</f>
        <v>0</v>
      </c>
      <c r="E164" s="11">
        <v>162</v>
      </c>
    </row>
    <row r="165" spans="1:5" ht="15.75">
      <c r="A165" s="10">
        <v>164</v>
      </c>
      <c r="B165" s="11">
        <f>INDEX(bdd!$A164:$C164,1,tab!B$1)</f>
        <v>0</v>
      </c>
      <c r="C165" s="11">
        <f>INDEX(bdd!$A164:$C164,1,tab!C$1)</f>
        <v>0</v>
      </c>
      <c r="D165" s="11">
        <f>INDEX(bdd!$A164:$C164,1,tab!D$1)</f>
        <v>0</v>
      </c>
      <c r="E165" s="11">
        <v>163</v>
      </c>
    </row>
    <row r="166" spans="1:5" ht="15.75">
      <c r="A166" s="10">
        <v>165</v>
      </c>
      <c r="B166" s="11">
        <f>INDEX(bdd!$A165:$C165,1,tab!B$1)</f>
        <v>0</v>
      </c>
      <c r="C166" s="11">
        <f>INDEX(bdd!$A165:$C165,1,tab!C$1)</f>
        <v>0</v>
      </c>
      <c r="D166" s="11">
        <f>INDEX(bdd!$A165:$C165,1,tab!D$1)</f>
        <v>0</v>
      </c>
      <c r="E166" s="11">
        <v>164</v>
      </c>
    </row>
    <row r="167" spans="1:5" ht="15.75">
      <c r="A167" s="10">
        <v>166</v>
      </c>
      <c r="B167" s="11">
        <f>INDEX(bdd!$A166:$C166,1,tab!B$1)</f>
        <v>0</v>
      </c>
      <c r="C167" s="11">
        <f>INDEX(bdd!$A166:$C166,1,tab!C$1)</f>
        <v>0</v>
      </c>
      <c r="D167" s="11">
        <f>INDEX(bdd!$A166:$C166,1,tab!D$1)</f>
        <v>0</v>
      </c>
      <c r="E167" s="11">
        <v>165</v>
      </c>
    </row>
    <row r="168" spans="1:5" ht="15.75">
      <c r="A168" s="10">
        <v>167</v>
      </c>
      <c r="B168" s="11">
        <f>INDEX(bdd!$A167:$C167,1,tab!B$1)</f>
        <v>0</v>
      </c>
      <c r="C168" s="11">
        <f>INDEX(bdd!$A167:$C167,1,tab!C$1)</f>
        <v>0</v>
      </c>
      <c r="D168" s="11">
        <f>INDEX(bdd!$A167:$C167,1,tab!D$1)</f>
        <v>0</v>
      </c>
      <c r="E168" s="11">
        <v>166</v>
      </c>
    </row>
    <row r="169" spans="1:5" ht="15.75">
      <c r="A169" s="10">
        <v>168</v>
      </c>
      <c r="B169" s="11">
        <f>INDEX(bdd!$A168:$C168,1,tab!B$1)</f>
        <v>0</v>
      </c>
      <c r="C169" s="11">
        <f>INDEX(bdd!$A168:$C168,1,tab!C$1)</f>
        <v>0</v>
      </c>
      <c r="D169" s="11">
        <f>INDEX(bdd!$A168:$C168,1,tab!D$1)</f>
        <v>0</v>
      </c>
      <c r="E169" s="11">
        <v>167</v>
      </c>
    </row>
    <row r="170" spans="1:5" ht="15.75">
      <c r="A170" s="10">
        <v>169</v>
      </c>
      <c r="B170" s="11">
        <f>INDEX(bdd!$A169:$C169,1,tab!B$1)</f>
        <v>0</v>
      </c>
      <c r="C170" s="11">
        <f>INDEX(bdd!$A169:$C169,1,tab!C$1)</f>
        <v>0</v>
      </c>
      <c r="D170" s="11">
        <f>INDEX(bdd!$A169:$C169,1,tab!D$1)</f>
        <v>0</v>
      </c>
      <c r="E170" s="11">
        <v>168</v>
      </c>
    </row>
    <row r="171" spans="1:5" ht="15.75">
      <c r="A171" s="10">
        <v>170</v>
      </c>
      <c r="B171" s="11">
        <f>INDEX(bdd!$A170:$C170,1,tab!B$1)</f>
        <v>0</v>
      </c>
      <c r="C171" s="11">
        <f>INDEX(bdd!$A170:$C170,1,tab!C$1)</f>
        <v>0</v>
      </c>
      <c r="D171" s="11">
        <f>INDEX(bdd!$A170:$C170,1,tab!D$1)</f>
        <v>0</v>
      </c>
      <c r="E171" s="11">
        <v>169</v>
      </c>
    </row>
    <row r="172" spans="1:5" ht="15.75">
      <c r="A172" s="10">
        <v>171</v>
      </c>
      <c r="B172" s="11">
        <f>INDEX(bdd!$A171:$C171,1,tab!B$1)</f>
        <v>0</v>
      </c>
      <c r="C172" s="11">
        <f>INDEX(bdd!$A171:$C171,1,tab!C$1)</f>
        <v>0</v>
      </c>
      <c r="D172" s="11">
        <f>INDEX(bdd!$A171:$C171,1,tab!D$1)</f>
        <v>0</v>
      </c>
      <c r="E172" s="11">
        <v>170</v>
      </c>
    </row>
    <row r="173" spans="1:5" ht="15.75">
      <c r="A173" s="10">
        <v>172</v>
      </c>
      <c r="B173" s="11">
        <f>INDEX(bdd!$A172:$C172,1,tab!B$1)</f>
        <v>0</v>
      </c>
      <c r="C173" s="11">
        <f>INDEX(bdd!$A172:$C172,1,tab!C$1)</f>
        <v>0</v>
      </c>
      <c r="D173" s="11">
        <f>INDEX(bdd!$A172:$C172,1,tab!D$1)</f>
        <v>0</v>
      </c>
      <c r="E173" s="11">
        <v>171</v>
      </c>
    </row>
    <row r="174" spans="1:5" ht="15.75">
      <c r="A174" s="10">
        <v>173</v>
      </c>
      <c r="B174" s="11">
        <f>INDEX(bdd!$A173:$C173,1,tab!B$1)</f>
        <v>0</v>
      </c>
      <c r="C174" s="11">
        <f>INDEX(bdd!$A173:$C173,1,tab!C$1)</f>
        <v>0</v>
      </c>
      <c r="D174" s="11">
        <f>INDEX(bdd!$A173:$C173,1,tab!D$1)</f>
        <v>0</v>
      </c>
      <c r="E174" s="11">
        <v>172</v>
      </c>
    </row>
    <row r="175" spans="1:5" ht="15.75">
      <c r="A175" s="10">
        <v>174</v>
      </c>
      <c r="B175" s="11">
        <f>INDEX(bdd!$A174:$C174,1,tab!B$1)</f>
        <v>0</v>
      </c>
      <c r="C175" s="11">
        <f>INDEX(bdd!$A174:$C174,1,tab!C$1)</f>
        <v>0</v>
      </c>
      <c r="D175" s="11">
        <f>INDEX(bdd!$A174:$C174,1,tab!D$1)</f>
        <v>0</v>
      </c>
      <c r="E175" s="11">
        <v>173</v>
      </c>
    </row>
    <row r="176" spans="1:5" ht="15.75">
      <c r="A176" s="10">
        <v>175</v>
      </c>
      <c r="B176" s="11">
        <f>INDEX(bdd!$A175:$C175,1,tab!B$1)</f>
        <v>0</v>
      </c>
      <c r="C176" s="11">
        <f>INDEX(bdd!$A175:$C175,1,tab!C$1)</f>
        <v>0</v>
      </c>
      <c r="D176" s="11">
        <f>INDEX(bdd!$A175:$C175,1,tab!D$1)</f>
        <v>0</v>
      </c>
      <c r="E176" s="11">
        <v>174</v>
      </c>
    </row>
    <row r="177" spans="1:5" ht="15.75">
      <c r="A177" s="10">
        <v>176</v>
      </c>
      <c r="B177" s="11">
        <f>INDEX(bdd!$A176:$C176,1,tab!B$1)</f>
        <v>0</v>
      </c>
      <c r="C177" s="11">
        <f>INDEX(bdd!$A176:$C176,1,tab!C$1)</f>
        <v>0</v>
      </c>
      <c r="D177" s="11">
        <f>INDEX(bdd!$A176:$C176,1,tab!D$1)</f>
        <v>0</v>
      </c>
      <c r="E177" s="11">
        <v>175</v>
      </c>
    </row>
    <row r="178" spans="1:5" ht="15.75">
      <c r="A178" s="10">
        <v>177</v>
      </c>
      <c r="B178" s="11">
        <f>INDEX(bdd!$A177:$C177,1,tab!B$1)</f>
        <v>0</v>
      </c>
      <c r="C178" s="11">
        <f>INDEX(bdd!$A177:$C177,1,tab!C$1)</f>
        <v>0</v>
      </c>
      <c r="D178" s="11">
        <f>INDEX(bdd!$A177:$C177,1,tab!D$1)</f>
        <v>0</v>
      </c>
      <c r="E178" s="11">
        <v>176</v>
      </c>
    </row>
    <row r="179" spans="1:5" ht="15.75">
      <c r="A179" s="10">
        <v>178</v>
      </c>
      <c r="B179" s="11">
        <f>INDEX(bdd!$A178:$C178,1,tab!B$1)</f>
        <v>0</v>
      </c>
      <c r="C179" s="11">
        <f>INDEX(bdd!$A178:$C178,1,tab!C$1)</f>
        <v>0</v>
      </c>
      <c r="D179" s="11">
        <f>INDEX(bdd!$A178:$C178,1,tab!D$1)</f>
        <v>0</v>
      </c>
      <c r="E179" s="11">
        <v>177</v>
      </c>
    </row>
    <row r="180" spans="1:5" ht="15.75">
      <c r="A180" s="10">
        <v>179</v>
      </c>
      <c r="B180" s="11">
        <f>INDEX(bdd!$A179:$C179,1,tab!B$1)</f>
        <v>0</v>
      </c>
      <c r="C180" s="11">
        <f>INDEX(bdd!$A179:$C179,1,tab!C$1)</f>
        <v>0</v>
      </c>
      <c r="D180" s="11">
        <f>INDEX(bdd!$A179:$C179,1,tab!D$1)</f>
        <v>0</v>
      </c>
      <c r="E180" s="11">
        <v>178</v>
      </c>
    </row>
    <row r="181" spans="1:5" ht="15.75">
      <c r="A181" s="10">
        <v>180</v>
      </c>
      <c r="B181" s="11">
        <f>INDEX(bdd!$A180:$C180,1,tab!B$1)</f>
        <v>0</v>
      </c>
      <c r="C181" s="11">
        <f>INDEX(bdd!$A180:$C180,1,tab!C$1)</f>
        <v>0</v>
      </c>
      <c r="D181" s="11">
        <f>INDEX(bdd!$A180:$C180,1,tab!D$1)</f>
        <v>0</v>
      </c>
      <c r="E181" s="11">
        <v>179</v>
      </c>
    </row>
    <row r="182" spans="1:5" ht="15.75">
      <c r="A182" s="10">
        <v>181</v>
      </c>
      <c r="B182" s="11">
        <f>INDEX(bdd!$A181:$C181,1,tab!B$1)</f>
        <v>0</v>
      </c>
      <c r="C182" s="11">
        <f>INDEX(bdd!$A181:$C181,1,tab!C$1)</f>
        <v>0</v>
      </c>
      <c r="D182" s="11">
        <f>INDEX(bdd!$A181:$C181,1,tab!D$1)</f>
        <v>0</v>
      </c>
      <c r="E182" s="11">
        <v>180</v>
      </c>
    </row>
    <row r="183" spans="1:5" ht="15.75">
      <c r="A183" s="10">
        <v>182</v>
      </c>
      <c r="B183" s="11">
        <f>INDEX(bdd!$A182:$C182,1,tab!B$1)</f>
        <v>0</v>
      </c>
      <c r="C183" s="11">
        <f>INDEX(bdd!$A182:$C182,1,tab!C$1)</f>
        <v>0</v>
      </c>
      <c r="D183" s="11">
        <f>INDEX(bdd!$A182:$C182,1,tab!D$1)</f>
        <v>0</v>
      </c>
      <c r="E183" s="11">
        <v>181</v>
      </c>
    </row>
    <row r="184" spans="1:5" ht="15.75">
      <c r="A184" s="10">
        <v>183</v>
      </c>
      <c r="B184" s="11">
        <f>INDEX(bdd!$A183:$C183,1,tab!B$1)</f>
        <v>0</v>
      </c>
      <c r="C184" s="11">
        <f>INDEX(bdd!$A183:$C183,1,tab!C$1)</f>
        <v>0</v>
      </c>
      <c r="D184" s="11">
        <f>INDEX(bdd!$A183:$C183,1,tab!D$1)</f>
        <v>0</v>
      </c>
      <c r="E184" s="11">
        <v>182</v>
      </c>
    </row>
    <row r="185" spans="1:5" ht="15.75">
      <c r="A185" s="10">
        <v>184</v>
      </c>
      <c r="B185" s="11">
        <f>INDEX(bdd!$A184:$C184,1,tab!B$1)</f>
        <v>0</v>
      </c>
      <c r="C185" s="11">
        <f>INDEX(bdd!$A184:$C184,1,tab!C$1)</f>
        <v>0</v>
      </c>
      <c r="D185" s="11">
        <f>INDEX(bdd!$A184:$C184,1,tab!D$1)</f>
        <v>0</v>
      </c>
      <c r="E185" s="11">
        <v>183</v>
      </c>
    </row>
    <row r="186" spans="1:5" ht="15.75">
      <c r="A186" s="10">
        <v>185</v>
      </c>
      <c r="B186" s="11">
        <f>INDEX(bdd!$A185:$C185,1,tab!B$1)</f>
        <v>0</v>
      </c>
      <c r="C186" s="11">
        <f>INDEX(bdd!$A185:$C185,1,tab!C$1)</f>
        <v>0</v>
      </c>
      <c r="D186" s="11">
        <f>INDEX(bdd!$A185:$C185,1,tab!D$1)</f>
        <v>0</v>
      </c>
      <c r="E186" s="11">
        <v>184</v>
      </c>
    </row>
    <row r="187" spans="1:5" ht="15.75">
      <c r="A187" s="10">
        <v>186</v>
      </c>
      <c r="B187" s="11">
        <f>INDEX(bdd!$A186:$C186,1,tab!B$1)</f>
        <v>0</v>
      </c>
      <c r="C187" s="11">
        <f>INDEX(bdd!$A186:$C186,1,tab!C$1)</f>
        <v>0</v>
      </c>
      <c r="D187" s="11">
        <f>INDEX(bdd!$A186:$C186,1,tab!D$1)</f>
        <v>0</v>
      </c>
      <c r="E187" s="11">
        <v>185</v>
      </c>
    </row>
    <row r="188" spans="1:5" ht="15.75">
      <c r="A188" s="10">
        <v>187</v>
      </c>
      <c r="B188" s="11">
        <f>INDEX(bdd!$A187:$C187,1,tab!B$1)</f>
        <v>0</v>
      </c>
      <c r="C188" s="11">
        <f>INDEX(bdd!$A187:$C187,1,tab!C$1)</f>
        <v>0</v>
      </c>
      <c r="D188" s="11">
        <f>INDEX(bdd!$A187:$C187,1,tab!D$1)</f>
        <v>0</v>
      </c>
      <c r="E188" s="11">
        <v>186</v>
      </c>
    </row>
    <row r="189" spans="1:5" ht="15.75">
      <c r="A189" s="10">
        <v>188</v>
      </c>
      <c r="B189" s="11">
        <f>INDEX(bdd!$A188:$C188,1,tab!B$1)</f>
        <v>0</v>
      </c>
      <c r="C189" s="11">
        <f>INDEX(bdd!$A188:$C188,1,tab!C$1)</f>
        <v>0</v>
      </c>
      <c r="D189" s="11">
        <f>INDEX(bdd!$A188:$C188,1,tab!D$1)</f>
        <v>0</v>
      </c>
      <c r="E189" s="11">
        <v>187</v>
      </c>
    </row>
    <row r="190" spans="1:5" ht="15.75">
      <c r="A190" s="10">
        <v>189</v>
      </c>
      <c r="B190" s="11">
        <f>INDEX(bdd!$A189:$C189,1,tab!B$1)</f>
        <v>0</v>
      </c>
      <c r="C190" s="11">
        <f>INDEX(bdd!$A189:$C189,1,tab!C$1)</f>
        <v>0</v>
      </c>
      <c r="D190" s="11">
        <f>INDEX(bdd!$A189:$C189,1,tab!D$1)</f>
        <v>0</v>
      </c>
      <c r="E190" s="11">
        <v>188</v>
      </c>
    </row>
    <row r="191" spans="1:5" ht="15.75">
      <c r="A191" s="10">
        <v>190</v>
      </c>
      <c r="B191" s="11">
        <f>INDEX(bdd!$A190:$C190,1,tab!B$1)</f>
        <v>0</v>
      </c>
      <c r="C191" s="11">
        <f>INDEX(bdd!$A190:$C190,1,tab!C$1)</f>
        <v>0</v>
      </c>
      <c r="D191" s="11">
        <f>INDEX(bdd!$A190:$C190,1,tab!D$1)</f>
        <v>0</v>
      </c>
      <c r="E191" s="11">
        <v>189</v>
      </c>
    </row>
    <row r="192" spans="1:5" ht="15.75">
      <c r="A192" s="10">
        <v>191</v>
      </c>
      <c r="B192" s="11">
        <f>INDEX(bdd!$A191:$C191,1,tab!B$1)</f>
        <v>0</v>
      </c>
      <c r="C192" s="11">
        <f>INDEX(bdd!$A191:$C191,1,tab!C$1)</f>
        <v>0</v>
      </c>
      <c r="D192" s="11">
        <f>INDEX(bdd!$A191:$C191,1,tab!D$1)</f>
        <v>0</v>
      </c>
      <c r="E192" s="11">
        <v>190</v>
      </c>
    </row>
    <row r="193" spans="1:5" ht="15.75">
      <c r="A193" s="10">
        <v>192</v>
      </c>
      <c r="B193" s="11">
        <f>INDEX(bdd!$A192:$C192,1,tab!B$1)</f>
        <v>0</v>
      </c>
      <c r="C193" s="11">
        <f>INDEX(bdd!$A192:$C192,1,tab!C$1)</f>
        <v>0</v>
      </c>
      <c r="D193" s="11">
        <f>INDEX(bdd!$A192:$C192,1,tab!D$1)</f>
        <v>0</v>
      </c>
      <c r="E193" s="11">
        <v>191</v>
      </c>
    </row>
    <row r="194" spans="1:5" ht="15.75">
      <c r="A194" s="10">
        <v>193</v>
      </c>
      <c r="B194" s="11">
        <f>INDEX(bdd!$A193:$C193,1,tab!B$1)</f>
        <v>0</v>
      </c>
      <c r="C194" s="11">
        <f>INDEX(bdd!$A193:$C193,1,tab!C$1)</f>
        <v>0</v>
      </c>
      <c r="D194" s="11">
        <f>INDEX(bdd!$A193:$C193,1,tab!D$1)</f>
        <v>0</v>
      </c>
      <c r="E194" s="11">
        <v>192</v>
      </c>
    </row>
    <row r="195" spans="1:5" ht="15.75">
      <c r="A195" s="10">
        <v>194</v>
      </c>
      <c r="B195" s="11">
        <f>INDEX(bdd!$A194:$C194,1,tab!B$1)</f>
        <v>0</v>
      </c>
      <c r="C195" s="11">
        <f>INDEX(bdd!$A194:$C194,1,tab!C$1)</f>
        <v>0</v>
      </c>
      <c r="D195" s="11">
        <f>INDEX(bdd!$A194:$C194,1,tab!D$1)</f>
        <v>0</v>
      </c>
      <c r="E195" s="11">
        <v>193</v>
      </c>
    </row>
    <row r="196" spans="1:5" ht="15.75">
      <c r="A196" s="10">
        <v>195</v>
      </c>
      <c r="B196" s="11">
        <f>INDEX(bdd!$A195:$C195,1,tab!B$1)</f>
        <v>0</v>
      </c>
      <c r="C196" s="11">
        <f>INDEX(bdd!$A195:$C195,1,tab!C$1)</f>
        <v>0</v>
      </c>
      <c r="D196" s="11">
        <f>INDEX(bdd!$A195:$C195,1,tab!D$1)</f>
        <v>0</v>
      </c>
      <c r="E196" s="11">
        <v>194</v>
      </c>
    </row>
    <row r="197" spans="1:5" ht="15.75">
      <c r="A197" s="10">
        <v>196</v>
      </c>
      <c r="B197" s="11">
        <f>INDEX(bdd!$A196:$C196,1,tab!B$1)</f>
        <v>0</v>
      </c>
      <c r="C197" s="11">
        <f>INDEX(bdd!$A196:$C196,1,tab!C$1)</f>
        <v>0</v>
      </c>
      <c r="D197" s="11">
        <f>INDEX(bdd!$A196:$C196,1,tab!D$1)</f>
        <v>0</v>
      </c>
      <c r="E197" s="11">
        <v>195</v>
      </c>
    </row>
    <row r="198" spans="1:5" ht="15.75">
      <c r="A198" s="10">
        <v>197</v>
      </c>
      <c r="B198" s="11">
        <f>INDEX(bdd!$A197:$C197,1,tab!B$1)</f>
        <v>0</v>
      </c>
      <c r="C198" s="11">
        <f>INDEX(bdd!$A197:$C197,1,tab!C$1)</f>
        <v>0</v>
      </c>
      <c r="D198" s="11">
        <f>INDEX(bdd!$A197:$C197,1,tab!D$1)</f>
        <v>0</v>
      </c>
      <c r="E198" s="11">
        <v>196</v>
      </c>
    </row>
    <row r="199" spans="1:5" ht="15.75">
      <c r="A199" s="10">
        <v>198</v>
      </c>
      <c r="B199" s="11">
        <f>INDEX(bdd!$A198:$C198,1,tab!B$1)</f>
        <v>0</v>
      </c>
      <c r="C199" s="11">
        <f>INDEX(bdd!$A198:$C198,1,tab!C$1)</f>
        <v>0</v>
      </c>
      <c r="D199" s="11">
        <f>INDEX(bdd!$A198:$C198,1,tab!D$1)</f>
        <v>0</v>
      </c>
      <c r="E199" s="11">
        <v>197</v>
      </c>
    </row>
    <row r="200" spans="1:5" ht="15.75">
      <c r="A200" s="10">
        <v>199</v>
      </c>
      <c r="B200" s="11">
        <f>INDEX(bdd!$A199:$C199,1,tab!B$1)</f>
        <v>0</v>
      </c>
      <c r="C200" s="11">
        <f>INDEX(bdd!$A199:$C199,1,tab!C$1)</f>
        <v>0</v>
      </c>
      <c r="D200" s="11">
        <f>INDEX(bdd!$A199:$C199,1,tab!D$1)</f>
        <v>0</v>
      </c>
      <c r="E200" s="11">
        <v>198</v>
      </c>
    </row>
    <row r="201" spans="1:5" ht="15.75">
      <c r="A201" s="10">
        <v>200</v>
      </c>
      <c r="B201" s="11">
        <f>INDEX(bdd!$A200:$C200,1,tab!B$1)</f>
        <v>0</v>
      </c>
      <c r="C201" s="11">
        <f>INDEX(bdd!$A200:$C200,1,tab!C$1)</f>
        <v>0</v>
      </c>
      <c r="D201" s="11">
        <f>INDEX(bdd!$A200:$C200,1,tab!D$1)</f>
        <v>0</v>
      </c>
      <c r="E201" s="11">
        <v>199</v>
      </c>
    </row>
    <row r="202" spans="1:5" ht="15.75">
      <c r="A202" s="10">
        <v>201</v>
      </c>
      <c r="B202" s="11">
        <f>INDEX(bdd!$A201:$C201,1,tab!B$1)</f>
        <v>0</v>
      </c>
      <c r="C202" s="11">
        <f>INDEX(bdd!$A201:$C201,1,tab!C$1)</f>
        <v>0</v>
      </c>
      <c r="D202" s="11">
        <f>INDEX(bdd!$A201:$C201,1,tab!D$1)</f>
        <v>0</v>
      </c>
      <c r="E202" s="11">
        <v>200</v>
      </c>
    </row>
    <row r="203" spans="1:5" ht="15.75">
      <c r="A203" s="10">
        <v>202</v>
      </c>
      <c r="B203" s="11">
        <f>INDEX(bdd!$A202:$C202,1,tab!B$1)</f>
        <v>0</v>
      </c>
      <c r="C203" s="11">
        <f>INDEX(bdd!$A202:$C202,1,tab!C$1)</f>
        <v>0</v>
      </c>
      <c r="D203" s="11">
        <f>INDEX(bdd!$A202:$C202,1,tab!D$1)</f>
        <v>0</v>
      </c>
      <c r="E203" s="11">
        <v>201</v>
      </c>
    </row>
    <row r="204" spans="1:5" ht="15.75">
      <c r="A204" s="10">
        <v>203</v>
      </c>
      <c r="B204" s="11">
        <f>INDEX(bdd!$A203:$C203,1,tab!B$1)</f>
        <v>0</v>
      </c>
      <c r="C204" s="11">
        <f>INDEX(bdd!$A203:$C203,1,tab!C$1)</f>
        <v>0</v>
      </c>
      <c r="D204" s="11">
        <f>INDEX(bdd!$A203:$C203,1,tab!D$1)</f>
        <v>0</v>
      </c>
      <c r="E204" s="11">
        <v>202</v>
      </c>
    </row>
    <row r="205" spans="1:5" ht="15.75">
      <c r="A205" s="10">
        <v>204</v>
      </c>
      <c r="B205" s="11">
        <f>INDEX(bdd!$A204:$C204,1,tab!B$1)</f>
        <v>0</v>
      </c>
      <c r="C205" s="11">
        <f>INDEX(bdd!$A204:$C204,1,tab!C$1)</f>
        <v>0</v>
      </c>
      <c r="D205" s="11">
        <f>INDEX(bdd!$A204:$C204,1,tab!D$1)</f>
        <v>0</v>
      </c>
      <c r="E205" s="11">
        <v>203</v>
      </c>
    </row>
    <row r="206" spans="1:5" ht="15.75">
      <c r="A206" s="10">
        <v>205</v>
      </c>
      <c r="B206" s="11">
        <f>INDEX(bdd!$A205:$C205,1,tab!B$1)</f>
        <v>0</v>
      </c>
      <c r="C206" s="11">
        <f>INDEX(bdd!$A205:$C205,1,tab!C$1)</f>
        <v>0</v>
      </c>
      <c r="D206" s="11">
        <f>INDEX(bdd!$A205:$C205,1,tab!D$1)</f>
        <v>0</v>
      </c>
      <c r="E206" s="11">
        <v>204</v>
      </c>
    </row>
    <row r="207" spans="1:5" ht="15.75">
      <c r="A207" s="10">
        <v>206</v>
      </c>
      <c r="B207" s="11">
        <f>INDEX(bdd!$A206:$C206,1,tab!B$1)</f>
        <v>0</v>
      </c>
      <c r="C207" s="11">
        <f>INDEX(bdd!$A206:$C206,1,tab!C$1)</f>
        <v>0</v>
      </c>
      <c r="D207" s="11">
        <f>INDEX(bdd!$A206:$C206,1,tab!D$1)</f>
        <v>0</v>
      </c>
      <c r="E207" s="11">
        <v>205</v>
      </c>
    </row>
    <row r="208" spans="1:5" ht="15.75">
      <c r="A208" s="10">
        <v>207</v>
      </c>
      <c r="B208" s="11">
        <f>INDEX(bdd!$A207:$C207,1,tab!B$1)</f>
        <v>0</v>
      </c>
      <c r="C208" s="11">
        <f>INDEX(bdd!$A207:$C207,1,tab!C$1)</f>
        <v>0</v>
      </c>
      <c r="D208" s="11">
        <f>INDEX(bdd!$A207:$C207,1,tab!D$1)</f>
        <v>0</v>
      </c>
      <c r="E208" s="11">
        <v>206</v>
      </c>
    </row>
    <row r="209" spans="1:5" ht="15.75">
      <c r="A209" s="10">
        <v>208</v>
      </c>
      <c r="B209" s="11">
        <f>INDEX(bdd!$A208:$C208,1,tab!B$1)</f>
        <v>0</v>
      </c>
      <c r="C209" s="11">
        <f>INDEX(bdd!$A208:$C208,1,tab!C$1)</f>
        <v>0</v>
      </c>
      <c r="D209" s="11">
        <f>INDEX(bdd!$A208:$C208,1,tab!D$1)</f>
        <v>0</v>
      </c>
      <c r="E209" s="11">
        <v>207</v>
      </c>
    </row>
    <row r="210" spans="1:5" ht="15.75">
      <c r="A210" s="10">
        <v>209</v>
      </c>
      <c r="B210" s="11">
        <f>INDEX(bdd!$A209:$C209,1,tab!B$1)</f>
        <v>0</v>
      </c>
      <c r="C210" s="11">
        <f>INDEX(bdd!$A209:$C209,1,tab!C$1)</f>
        <v>0</v>
      </c>
      <c r="D210" s="11">
        <f>INDEX(bdd!$A209:$C209,1,tab!D$1)</f>
        <v>0</v>
      </c>
      <c r="E210" s="11">
        <v>208</v>
      </c>
    </row>
    <row r="211" spans="1:5" ht="15.75">
      <c r="A211" s="10">
        <v>210</v>
      </c>
      <c r="B211" s="11">
        <f>INDEX(bdd!$A210:$C210,1,tab!B$1)</f>
        <v>0</v>
      </c>
      <c r="C211" s="11">
        <f>INDEX(bdd!$A210:$C210,1,tab!C$1)</f>
        <v>0</v>
      </c>
      <c r="D211" s="11">
        <f>INDEX(bdd!$A210:$C210,1,tab!D$1)</f>
        <v>0</v>
      </c>
      <c r="E211" s="11">
        <v>209</v>
      </c>
    </row>
    <row r="212" spans="1:5" ht="15.75">
      <c r="A212" s="10">
        <v>211</v>
      </c>
      <c r="B212" s="11">
        <f>INDEX(bdd!$A211:$C211,1,tab!B$1)</f>
        <v>0</v>
      </c>
      <c r="C212" s="11">
        <f>INDEX(bdd!$A211:$C211,1,tab!C$1)</f>
        <v>0</v>
      </c>
      <c r="D212" s="11">
        <f>INDEX(bdd!$A211:$C211,1,tab!D$1)</f>
        <v>0</v>
      </c>
      <c r="E212" s="11">
        <v>210</v>
      </c>
    </row>
    <row r="213" spans="1:5" ht="15.75">
      <c r="A213" s="10">
        <v>212</v>
      </c>
      <c r="B213" s="11">
        <f>INDEX(bdd!$A212:$C212,1,tab!B$1)</f>
        <v>0</v>
      </c>
      <c r="C213" s="11">
        <f>INDEX(bdd!$A212:$C212,1,tab!C$1)</f>
        <v>0</v>
      </c>
      <c r="D213" s="11">
        <f>INDEX(bdd!$A212:$C212,1,tab!D$1)</f>
        <v>0</v>
      </c>
      <c r="E213" s="11">
        <v>211</v>
      </c>
    </row>
    <row r="214" spans="1:5" ht="15.75">
      <c r="A214" s="10">
        <v>213</v>
      </c>
      <c r="B214" s="11">
        <f>INDEX(bdd!$A213:$C213,1,tab!B$1)</f>
        <v>0</v>
      </c>
      <c r="C214" s="11">
        <f>INDEX(bdd!$A213:$C213,1,tab!C$1)</f>
        <v>0</v>
      </c>
      <c r="D214" s="11">
        <f>INDEX(bdd!$A213:$C213,1,tab!D$1)</f>
        <v>0</v>
      </c>
      <c r="E214" s="11">
        <v>212</v>
      </c>
    </row>
    <row r="215" spans="1:5" ht="15.75">
      <c r="A215" s="10">
        <v>214</v>
      </c>
      <c r="B215" s="11">
        <f>INDEX(bdd!$A214:$C214,1,tab!B$1)</f>
        <v>0</v>
      </c>
      <c r="C215" s="11">
        <f>INDEX(bdd!$A214:$C214,1,tab!C$1)</f>
        <v>0</v>
      </c>
      <c r="D215" s="11">
        <f>INDEX(bdd!$A214:$C214,1,tab!D$1)</f>
        <v>0</v>
      </c>
      <c r="E215" s="11">
        <v>213</v>
      </c>
    </row>
    <row r="216" spans="1:5" ht="15.75">
      <c r="A216" s="10">
        <v>215</v>
      </c>
      <c r="B216" s="11">
        <f>INDEX(bdd!$A215:$C215,1,tab!B$1)</f>
        <v>0</v>
      </c>
      <c r="C216" s="11">
        <f>INDEX(bdd!$A215:$C215,1,tab!C$1)</f>
        <v>0</v>
      </c>
      <c r="D216" s="11">
        <f>INDEX(bdd!$A215:$C215,1,tab!D$1)</f>
        <v>0</v>
      </c>
      <c r="E216" s="11">
        <v>214</v>
      </c>
    </row>
    <row r="217" spans="1:5" ht="15.75">
      <c r="A217" s="10">
        <v>216</v>
      </c>
      <c r="B217" s="11">
        <f>INDEX(bdd!$A216:$C216,1,tab!B$1)</f>
        <v>0</v>
      </c>
      <c r="C217" s="11">
        <f>INDEX(bdd!$A216:$C216,1,tab!C$1)</f>
        <v>0</v>
      </c>
      <c r="D217" s="11">
        <f>INDEX(bdd!$A216:$C216,1,tab!D$1)</f>
        <v>0</v>
      </c>
      <c r="E217" s="11">
        <v>215</v>
      </c>
    </row>
    <row r="218" spans="1:5" ht="15.75">
      <c r="A218" s="10">
        <v>217</v>
      </c>
      <c r="B218" s="11">
        <f>INDEX(bdd!$A217:$C217,1,tab!B$1)</f>
        <v>0</v>
      </c>
      <c r="C218" s="11">
        <f>INDEX(bdd!$A217:$C217,1,tab!C$1)</f>
        <v>0</v>
      </c>
      <c r="D218" s="11">
        <f>INDEX(bdd!$A217:$C217,1,tab!D$1)</f>
        <v>0</v>
      </c>
      <c r="E218" s="11">
        <v>216</v>
      </c>
    </row>
    <row r="219" spans="1:5" ht="15.75">
      <c r="A219" s="10">
        <v>218</v>
      </c>
      <c r="B219" s="11">
        <f>INDEX(bdd!$A218:$C218,1,tab!B$1)</f>
        <v>0</v>
      </c>
      <c r="C219" s="11">
        <f>INDEX(bdd!$A218:$C218,1,tab!C$1)</f>
        <v>0</v>
      </c>
      <c r="D219" s="11">
        <f>INDEX(bdd!$A218:$C218,1,tab!D$1)</f>
        <v>0</v>
      </c>
      <c r="E219" s="11">
        <v>217</v>
      </c>
    </row>
    <row r="220" spans="1:5" ht="15.75">
      <c r="A220" s="10">
        <v>219</v>
      </c>
      <c r="B220" s="11">
        <f>INDEX(bdd!$A219:$C219,1,tab!B$1)</f>
        <v>0</v>
      </c>
      <c r="C220" s="11">
        <f>INDEX(bdd!$A219:$C219,1,tab!C$1)</f>
        <v>0</v>
      </c>
      <c r="D220" s="11">
        <f>INDEX(bdd!$A219:$C219,1,tab!D$1)</f>
        <v>0</v>
      </c>
      <c r="E220" s="11">
        <v>218</v>
      </c>
    </row>
    <row r="221" spans="1:5" ht="15.75">
      <c r="A221" s="10">
        <v>220</v>
      </c>
      <c r="B221" s="11">
        <f>INDEX(bdd!$A220:$C220,1,tab!B$1)</f>
        <v>0</v>
      </c>
      <c r="C221" s="11">
        <f>INDEX(bdd!$A220:$C220,1,tab!C$1)</f>
        <v>0</v>
      </c>
      <c r="D221" s="11">
        <f>INDEX(bdd!$A220:$C220,1,tab!D$1)</f>
        <v>0</v>
      </c>
      <c r="E221" s="11">
        <v>219</v>
      </c>
    </row>
    <row r="222" spans="1:5" ht="15.75">
      <c r="A222" s="10">
        <v>221</v>
      </c>
      <c r="B222" s="11">
        <f>INDEX(bdd!$A221:$C221,1,tab!B$1)</f>
        <v>0</v>
      </c>
      <c r="C222" s="11">
        <f>INDEX(bdd!$A221:$C221,1,tab!C$1)</f>
        <v>0</v>
      </c>
      <c r="D222" s="11">
        <f>INDEX(bdd!$A221:$C221,1,tab!D$1)</f>
        <v>0</v>
      </c>
      <c r="E222" s="11">
        <v>220</v>
      </c>
    </row>
    <row r="223" spans="1:5" ht="15.75">
      <c r="A223" s="10">
        <v>222</v>
      </c>
      <c r="B223" s="11">
        <f>INDEX(bdd!$A222:$C222,1,tab!B$1)</f>
        <v>0</v>
      </c>
      <c r="C223" s="11">
        <f>INDEX(bdd!$A222:$C222,1,tab!C$1)</f>
        <v>0</v>
      </c>
      <c r="D223" s="11">
        <f>INDEX(bdd!$A222:$C222,1,tab!D$1)</f>
        <v>0</v>
      </c>
      <c r="E223" s="11">
        <v>221</v>
      </c>
    </row>
    <row r="224" spans="1:5" ht="15.75">
      <c r="A224" s="10">
        <v>223</v>
      </c>
      <c r="B224" s="11">
        <f>INDEX(bdd!$A223:$C223,1,tab!B$1)</f>
        <v>0</v>
      </c>
      <c r="C224" s="11">
        <f>INDEX(bdd!$A223:$C223,1,tab!C$1)</f>
        <v>0</v>
      </c>
      <c r="D224" s="11">
        <f>INDEX(bdd!$A223:$C223,1,tab!D$1)</f>
        <v>0</v>
      </c>
      <c r="E224" s="11">
        <v>222</v>
      </c>
    </row>
    <row r="225" spans="1:5" ht="15.75">
      <c r="A225" s="10">
        <v>224</v>
      </c>
      <c r="B225" s="11">
        <f>INDEX(bdd!$A224:$C224,1,tab!B$1)</f>
        <v>0</v>
      </c>
      <c r="C225" s="11">
        <f>INDEX(bdd!$A224:$C224,1,tab!C$1)</f>
        <v>0</v>
      </c>
      <c r="D225" s="11">
        <f>INDEX(bdd!$A224:$C224,1,tab!D$1)</f>
        <v>0</v>
      </c>
      <c r="E225" s="11">
        <v>223</v>
      </c>
    </row>
    <row r="226" spans="1:5" ht="15.75">
      <c r="A226" s="10">
        <v>225</v>
      </c>
      <c r="B226" s="11">
        <f>INDEX(bdd!$A225:$C225,1,tab!B$1)</f>
        <v>0</v>
      </c>
      <c r="C226" s="11">
        <f>INDEX(bdd!$A225:$C225,1,tab!C$1)</f>
        <v>0</v>
      </c>
      <c r="D226" s="11">
        <f>INDEX(bdd!$A225:$C225,1,tab!D$1)</f>
        <v>0</v>
      </c>
      <c r="E226" s="11">
        <v>224</v>
      </c>
    </row>
    <row r="227" spans="1:5" ht="15.75">
      <c r="A227" s="10">
        <v>226</v>
      </c>
      <c r="B227" s="11">
        <f>INDEX(bdd!$A226:$C226,1,tab!B$1)</f>
        <v>0</v>
      </c>
      <c r="C227" s="11">
        <f>INDEX(bdd!$A226:$C226,1,tab!C$1)</f>
        <v>0</v>
      </c>
      <c r="D227" s="11">
        <f>INDEX(bdd!$A226:$C226,1,tab!D$1)</f>
        <v>0</v>
      </c>
      <c r="E227" s="11">
        <v>225</v>
      </c>
    </row>
    <row r="228" spans="1:5" ht="15.75">
      <c r="A228" s="10">
        <v>227</v>
      </c>
      <c r="B228" s="11">
        <f>INDEX(bdd!$A227:$C227,1,tab!B$1)</f>
        <v>0</v>
      </c>
      <c r="C228" s="11">
        <f>INDEX(bdd!$A227:$C227,1,tab!C$1)</f>
        <v>0</v>
      </c>
      <c r="D228" s="11">
        <f>INDEX(bdd!$A227:$C227,1,tab!D$1)</f>
        <v>0</v>
      </c>
      <c r="E228" s="11">
        <v>226</v>
      </c>
    </row>
    <row r="229" spans="1:5" ht="15.75">
      <c r="A229" s="10">
        <v>228</v>
      </c>
      <c r="B229" s="11">
        <f>INDEX(bdd!$A228:$C228,1,tab!B$1)</f>
        <v>0</v>
      </c>
      <c r="C229" s="11">
        <f>INDEX(bdd!$A228:$C228,1,tab!C$1)</f>
        <v>0</v>
      </c>
      <c r="D229" s="11">
        <f>INDEX(bdd!$A228:$C228,1,tab!D$1)</f>
        <v>0</v>
      </c>
      <c r="E229" s="11">
        <v>227</v>
      </c>
    </row>
    <row r="230" spans="1:5" ht="15.75">
      <c r="A230" s="10">
        <v>229</v>
      </c>
      <c r="B230" s="11">
        <f>INDEX(bdd!$A229:$C229,1,tab!B$1)</f>
        <v>0</v>
      </c>
      <c r="C230" s="11">
        <f>INDEX(bdd!$A229:$C229,1,tab!C$1)</f>
        <v>0</v>
      </c>
      <c r="D230" s="11">
        <f>INDEX(bdd!$A229:$C229,1,tab!D$1)</f>
        <v>0</v>
      </c>
      <c r="E230" s="11">
        <v>228</v>
      </c>
    </row>
    <row r="231" spans="1:5" ht="15.75">
      <c r="A231" s="10">
        <v>230</v>
      </c>
      <c r="B231" s="11">
        <f>INDEX(bdd!$A230:$C230,1,tab!B$1)</f>
        <v>0</v>
      </c>
      <c r="C231" s="11">
        <f>INDEX(bdd!$A230:$C230,1,tab!C$1)</f>
        <v>0</v>
      </c>
      <c r="D231" s="11">
        <f>INDEX(bdd!$A230:$C230,1,tab!D$1)</f>
        <v>0</v>
      </c>
      <c r="E231" s="11">
        <v>229</v>
      </c>
    </row>
    <row r="232" spans="1:5" ht="15.75">
      <c r="A232" s="10">
        <v>231</v>
      </c>
      <c r="B232" s="11">
        <f>INDEX(bdd!$A231:$C231,1,tab!B$1)</f>
        <v>0</v>
      </c>
      <c r="C232" s="11">
        <f>INDEX(bdd!$A231:$C231,1,tab!C$1)</f>
        <v>0</v>
      </c>
      <c r="D232" s="11">
        <f>INDEX(bdd!$A231:$C231,1,tab!D$1)</f>
        <v>0</v>
      </c>
      <c r="E232" s="11">
        <v>230</v>
      </c>
    </row>
    <row r="233" spans="1:5" ht="15.75">
      <c r="A233" s="10">
        <v>232</v>
      </c>
      <c r="B233" s="11">
        <f>INDEX(bdd!$A232:$C232,1,tab!B$1)</f>
        <v>0</v>
      </c>
      <c r="C233" s="11">
        <f>INDEX(bdd!$A232:$C232,1,tab!C$1)</f>
        <v>0</v>
      </c>
      <c r="D233" s="11">
        <f>INDEX(bdd!$A232:$C232,1,tab!D$1)</f>
        <v>0</v>
      </c>
      <c r="E233" s="11">
        <v>231</v>
      </c>
    </row>
    <row r="234" spans="1:5" ht="15.75">
      <c r="A234" s="10">
        <v>233</v>
      </c>
      <c r="B234" s="11">
        <f>INDEX(bdd!$A233:$C233,1,tab!B$1)</f>
        <v>0</v>
      </c>
      <c r="C234" s="11">
        <f>INDEX(bdd!$A233:$C233,1,tab!C$1)</f>
        <v>0</v>
      </c>
      <c r="D234" s="11">
        <f>INDEX(bdd!$A233:$C233,1,tab!D$1)</f>
        <v>0</v>
      </c>
      <c r="E234" s="11">
        <v>232</v>
      </c>
    </row>
    <row r="235" spans="1:5" ht="15.75">
      <c r="A235" s="10">
        <v>234</v>
      </c>
      <c r="B235" s="11">
        <f>INDEX(bdd!$A234:$C234,1,tab!B$1)</f>
        <v>0</v>
      </c>
      <c r="C235" s="11">
        <f>INDEX(bdd!$A234:$C234,1,tab!C$1)</f>
        <v>0</v>
      </c>
      <c r="D235" s="11">
        <f>INDEX(bdd!$A234:$C234,1,tab!D$1)</f>
        <v>0</v>
      </c>
      <c r="E235" s="11">
        <v>233</v>
      </c>
    </row>
    <row r="236" spans="1:5" ht="15.75">
      <c r="A236" s="10">
        <v>235</v>
      </c>
      <c r="B236" s="11">
        <f>INDEX(bdd!$A235:$C235,1,tab!B$1)</f>
        <v>0</v>
      </c>
      <c r="C236" s="11">
        <f>INDEX(bdd!$A235:$C235,1,tab!C$1)</f>
        <v>0</v>
      </c>
      <c r="D236" s="11">
        <f>INDEX(bdd!$A235:$C235,1,tab!D$1)</f>
        <v>0</v>
      </c>
      <c r="E236" s="11">
        <v>234</v>
      </c>
    </row>
    <row r="237" spans="1:5" ht="15.75">
      <c r="A237" s="10">
        <v>236</v>
      </c>
      <c r="B237" s="11">
        <f>INDEX(bdd!$A236:$C236,1,tab!B$1)</f>
        <v>0</v>
      </c>
      <c r="C237" s="11">
        <f>INDEX(bdd!$A236:$C236,1,tab!C$1)</f>
        <v>0</v>
      </c>
      <c r="D237" s="11">
        <f>INDEX(bdd!$A236:$C236,1,tab!D$1)</f>
        <v>0</v>
      </c>
      <c r="E237" s="11">
        <v>235</v>
      </c>
    </row>
    <row r="238" spans="1:5" ht="15.75">
      <c r="A238" s="10">
        <v>237</v>
      </c>
      <c r="B238" s="11">
        <f>INDEX(bdd!$A237:$C237,1,tab!B$1)</f>
        <v>0</v>
      </c>
      <c r="C238" s="11">
        <f>INDEX(bdd!$A237:$C237,1,tab!C$1)</f>
        <v>0</v>
      </c>
      <c r="D238" s="11">
        <f>INDEX(bdd!$A237:$C237,1,tab!D$1)</f>
        <v>0</v>
      </c>
      <c r="E238" s="11">
        <v>236</v>
      </c>
    </row>
    <row r="239" spans="1:5" ht="15.75">
      <c r="A239" s="10">
        <v>238</v>
      </c>
      <c r="B239" s="11">
        <f>INDEX(bdd!$A238:$C238,1,tab!B$1)</f>
        <v>0</v>
      </c>
      <c r="C239" s="11">
        <f>INDEX(bdd!$A238:$C238,1,tab!C$1)</f>
        <v>0</v>
      </c>
      <c r="D239" s="11">
        <f>INDEX(bdd!$A238:$C238,1,tab!D$1)</f>
        <v>0</v>
      </c>
      <c r="E239" s="11">
        <v>237</v>
      </c>
    </row>
    <row r="240" spans="1:5" ht="15.75">
      <c r="A240" s="10">
        <v>239</v>
      </c>
      <c r="B240" s="11">
        <f>INDEX(bdd!$A239:$C239,1,tab!B$1)</f>
        <v>0</v>
      </c>
      <c r="C240" s="11">
        <f>INDEX(bdd!$A239:$C239,1,tab!C$1)</f>
        <v>0</v>
      </c>
      <c r="D240" s="11">
        <f>INDEX(bdd!$A239:$C239,1,tab!D$1)</f>
        <v>0</v>
      </c>
      <c r="E240" s="11">
        <v>238</v>
      </c>
    </row>
    <row r="241" spans="1:5" ht="15.75">
      <c r="A241" s="10">
        <v>240</v>
      </c>
      <c r="B241" s="11">
        <f>INDEX(bdd!$A240:$C240,1,tab!B$1)</f>
        <v>0</v>
      </c>
      <c r="C241" s="11">
        <f>INDEX(bdd!$A240:$C240,1,tab!C$1)</f>
        <v>0</v>
      </c>
      <c r="D241" s="11">
        <f>INDEX(bdd!$A240:$C240,1,tab!D$1)</f>
        <v>0</v>
      </c>
      <c r="E241" s="11">
        <v>239</v>
      </c>
    </row>
    <row r="242" spans="1:5" ht="15.75">
      <c r="A242" s="10">
        <v>241</v>
      </c>
      <c r="B242" s="11">
        <f>INDEX(bdd!$A241:$C241,1,tab!B$1)</f>
        <v>0</v>
      </c>
      <c r="C242" s="11">
        <f>INDEX(bdd!$A241:$C241,1,tab!C$1)</f>
        <v>0</v>
      </c>
      <c r="D242" s="11">
        <f>INDEX(bdd!$A241:$C241,1,tab!D$1)</f>
        <v>0</v>
      </c>
      <c r="E242" s="11">
        <v>240</v>
      </c>
    </row>
    <row r="243" spans="1:5" ht="15.75">
      <c r="A243" s="10">
        <v>242</v>
      </c>
      <c r="B243" s="11">
        <f>INDEX(bdd!$A242:$C242,1,tab!B$1)</f>
        <v>0</v>
      </c>
      <c r="C243" s="11">
        <f>INDEX(bdd!$A242:$C242,1,tab!C$1)</f>
        <v>0</v>
      </c>
      <c r="D243" s="11">
        <f>INDEX(bdd!$A242:$C242,1,tab!D$1)</f>
        <v>0</v>
      </c>
      <c r="E243" s="11">
        <v>241</v>
      </c>
    </row>
    <row r="244" spans="1:5" ht="15.75">
      <c r="A244" s="10">
        <v>243</v>
      </c>
      <c r="B244" s="11">
        <f>INDEX(bdd!$A243:$C243,1,tab!B$1)</f>
        <v>0</v>
      </c>
      <c r="C244" s="11">
        <f>INDEX(bdd!$A243:$C243,1,tab!C$1)</f>
        <v>0</v>
      </c>
      <c r="D244" s="11">
        <f>INDEX(bdd!$A243:$C243,1,tab!D$1)</f>
        <v>0</v>
      </c>
      <c r="E244" s="11">
        <v>242</v>
      </c>
    </row>
    <row r="245" spans="1:5" ht="15.75">
      <c r="A245" s="10">
        <v>244</v>
      </c>
      <c r="B245" s="11">
        <f>INDEX(bdd!$A244:$C244,1,tab!B$1)</f>
        <v>0</v>
      </c>
      <c r="C245" s="11">
        <f>INDEX(bdd!$A244:$C244,1,tab!C$1)</f>
        <v>0</v>
      </c>
      <c r="D245" s="11">
        <f>INDEX(bdd!$A244:$C244,1,tab!D$1)</f>
        <v>0</v>
      </c>
      <c r="E245" s="11">
        <v>243</v>
      </c>
    </row>
    <row r="246" spans="1:5" ht="15.75">
      <c r="A246" s="10">
        <v>245</v>
      </c>
      <c r="B246" s="11">
        <f>INDEX(bdd!$A245:$C245,1,tab!B$1)</f>
        <v>0</v>
      </c>
      <c r="C246" s="11">
        <f>INDEX(bdd!$A245:$C245,1,tab!C$1)</f>
        <v>0</v>
      </c>
      <c r="D246" s="11">
        <f>INDEX(bdd!$A245:$C245,1,tab!D$1)</f>
        <v>0</v>
      </c>
      <c r="E246" s="11">
        <v>244</v>
      </c>
    </row>
    <row r="247" spans="1:5" ht="15.75">
      <c r="A247" s="10">
        <v>246</v>
      </c>
      <c r="B247" s="11">
        <f>INDEX(bdd!$A246:$C246,1,tab!B$1)</f>
        <v>0</v>
      </c>
      <c r="C247" s="11">
        <f>INDEX(bdd!$A246:$C246,1,tab!C$1)</f>
        <v>0</v>
      </c>
      <c r="D247" s="11">
        <f>INDEX(bdd!$A246:$C246,1,tab!D$1)</f>
        <v>0</v>
      </c>
      <c r="E247" s="11">
        <v>245</v>
      </c>
    </row>
    <row r="248" spans="1:5" ht="15.75">
      <c r="A248" s="10">
        <v>247</v>
      </c>
      <c r="B248" s="11">
        <f>INDEX(bdd!$A247:$C247,1,tab!B$1)</f>
        <v>0</v>
      </c>
      <c r="C248" s="11">
        <f>INDEX(bdd!$A247:$C247,1,tab!C$1)</f>
        <v>0</v>
      </c>
      <c r="D248" s="11">
        <f>INDEX(bdd!$A247:$C247,1,tab!D$1)</f>
        <v>0</v>
      </c>
      <c r="E248" s="11">
        <v>246</v>
      </c>
    </row>
    <row r="249" spans="1:5" ht="15.75">
      <c r="A249" s="10">
        <v>248</v>
      </c>
      <c r="B249" s="11">
        <f>INDEX(bdd!$A248:$C248,1,tab!B$1)</f>
        <v>0</v>
      </c>
      <c r="C249" s="11">
        <f>INDEX(bdd!$A248:$C248,1,tab!C$1)</f>
        <v>0</v>
      </c>
      <c r="D249" s="11">
        <f>INDEX(bdd!$A248:$C248,1,tab!D$1)</f>
        <v>0</v>
      </c>
      <c r="E249" s="11">
        <v>247</v>
      </c>
    </row>
    <row r="250" spans="1:5" ht="15.75">
      <c r="A250" s="10">
        <v>249</v>
      </c>
      <c r="B250" s="11">
        <f>INDEX(bdd!$A249:$C249,1,tab!B$1)</f>
        <v>0</v>
      </c>
      <c r="C250" s="11">
        <f>INDEX(bdd!$A249:$C249,1,tab!C$1)</f>
        <v>0</v>
      </c>
      <c r="D250" s="11">
        <f>INDEX(bdd!$A249:$C249,1,tab!D$1)</f>
        <v>0</v>
      </c>
      <c r="E250" s="11">
        <v>248</v>
      </c>
    </row>
    <row r="251" spans="1:5" ht="15.75">
      <c r="A251" s="10">
        <v>250</v>
      </c>
      <c r="B251" s="11">
        <f>INDEX(bdd!$A250:$C250,1,tab!B$1)</f>
        <v>0</v>
      </c>
      <c r="C251" s="11">
        <f>INDEX(bdd!$A250:$C250,1,tab!C$1)</f>
        <v>0</v>
      </c>
      <c r="D251" s="11">
        <f>INDEX(bdd!$A250:$C250,1,tab!D$1)</f>
        <v>0</v>
      </c>
      <c r="E251" s="11">
        <v>249</v>
      </c>
    </row>
    <row r="252" spans="1:5" ht="15.75">
      <c r="A252" s="10">
        <v>251</v>
      </c>
      <c r="B252" s="11">
        <f>INDEX(bdd!$A251:$C251,1,tab!B$1)</f>
        <v>0</v>
      </c>
      <c r="C252" s="11">
        <f>INDEX(bdd!$A251:$C251,1,tab!C$1)</f>
        <v>0</v>
      </c>
      <c r="D252" s="11">
        <f>INDEX(bdd!$A251:$C251,1,tab!D$1)</f>
        <v>0</v>
      </c>
      <c r="E252" s="11">
        <v>250</v>
      </c>
    </row>
    <row r="253" spans="1:5" ht="15.75">
      <c r="A253" s="10">
        <v>252</v>
      </c>
      <c r="B253" s="11">
        <f>INDEX(bdd!$A252:$C252,1,tab!B$1)</f>
        <v>0</v>
      </c>
      <c r="C253" s="11">
        <f>INDEX(bdd!$A252:$C252,1,tab!C$1)</f>
        <v>0</v>
      </c>
      <c r="D253" s="11">
        <f>INDEX(bdd!$A252:$C252,1,tab!D$1)</f>
        <v>0</v>
      </c>
      <c r="E253" s="11">
        <v>251</v>
      </c>
    </row>
    <row r="254" spans="1:5" ht="15.75">
      <c r="A254" s="10">
        <v>253</v>
      </c>
      <c r="B254" s="11">
        <f>INDEX(bdd!$A253:$C253,1,tab!B$1)</f>
        <v>0</v>
      </c>
      <c r="C254" s="11">
        <f>INDEX(bdd!$A253:$C253,1,tab!C$1)</f>
        <v>0</v>
      </c>
      <c r="D254" s="11">
        <f>INDEX(bdd!$A253:$C253,1,tab!D$1)</f>
        <v>0</v>
      </c>
      <c r="E254" s="11">
        <v>252</v>
      </c>
    </row>
    <row r="255" spans="1:5" ht="15.75">
      <c r="A255" s="10">
        <v>254</v>
      </c>
      <c r="B255" s="11">
        <f>INDEX(bdd!$A254:$C254,1,tab!B$1)</f>
        <v>0</v>
      </c>
      <c r="C255" s="11">
        <f>INDEX(bdd!$A254:$C254,1,tab!C$1)</f>
        <v>0</v>
      </c>
      <c r="D255" s="11">
        <f>INDEX(bdd!$A254:$C254,1,tab!D$1)</f>
        <v>0</v>
      </c>
      <c r="E255" s="11">
        <v>253</v>
      </c>
    </row>
    <row r="256" spans="1:5" ht="15.75">
      <c r="A256" s="10">
        <v>255</v>
      </c>
      <c r="B256" s="11">
        <f>INDEX(bdd!$A255:$C255,1,tab!B$1)</f>
        <v>0</v>
      </c>
      <c r="C256" s="11">
        <f>INDEX(bdd!$A255:$C255,1,tab!C$1)</f>
        <v>0</v>
      </c>
      <c r="D256" s="11">
        <f>INDEX(bdd!$A255:$C255,1,tab!D$1)</f>
        <v>0</v>
      </c>
      <c r="E256" s="11">
        <v>254</v>
      </c>
    </row>
    <row r="257" spans="1:5" ht="15.75">
      <c r="A257" s="10">
        <v>256</v>
      </c>
      <c r="B257" s="11">
        <f>INDEX(bdd!$A256:$C256,1,tab!B$1)</f>
        <v>0</v>
      </c>
      <c r="C257" s="11">
        <f>INDEX(bdd!$A256:$C256,1,tab!C$1)</f>
        <v>0</v>
      </c>
      <c r="D257" s="11">
        <f>INDEX(bdd!$A256:$C256,1,tab!D$1)</f>
        <v>0</v>
      </c>
      <c r="E257" s="11">
        <v>255</v>
      </c>
    </row>
    <row r="258" spans="1:5" ht="15.75">
      <c r="A258" s="10">
        <v>257</v>
      </c>
      <c r="B258" s="11">
        <f>INDEX(bdd!$A257:$C257,1,tab!B$1)</f>
        <v>0</v>
      </c>
      <c r="C258" s="11">
        <f>INDEX(bdd!$A257:$C257,1,tab!C$1)</f>
        <v>0</v>
      </c>
      <c r="D258" s="11">
        <f>INDEX(bdd!$A257:$C257,1,tab!D$1)</f>
        <v>0</v>
      </c>
      <c r="E258" s="11">
        <v>256</v>
      </c>
    </row>
    <row r="259" spans="1:5" ht="15.75">
      <c r="A259" s="10">
        <v>258</v>
      </c>
      <c r="B259" s="11">
        <f>INDEX(bdd!$A258:$C258,1,tab!B$1)</f>
        <v>0</v>
      </c>
      <c r="C259" s="11">
        <f>INDEX(bdd!$A258:$C258,1,tab!C$1)</f>
        <v>0</v>
      </c>
      <c r="D259" s="11">
        <f>INDEX(bdd!$A258:$C258,1,tab!D$1)</f>
        <v>0</v>
      </c>
      <c r="E259" s="11">
        <v>257</v>
      </c>
    </row>
    <row r="260" spans="1:5" ht="15.75">
      <c r="A260" s="10">
        <v>259</v>
      </c>
      <c r="B260" s="11">
        <f>INDEX(bdd!$A259:$C259,1,tab!B$1)</f>
        <v>0</v>
      </c>
      <c r="C260" s="11">
        <f>INDEX(bdd!$A259:$C259,1,tab!C$1)</f>
        <v>0</v>
      </c>
      <c r="D260" s="11">
        <f>INDEX(bdd!$A259:$C259,1,tab!D$1)</f>
        <v>0</v>
      </c>
      <c r="E260" s="11">
        <v>258</v>
      </c>
    </row>
    <row r="261" spans="1:5" ht="15.75">
      <c r="A261" s="10">
        <v>260</v>
      </c>
      <c r="B261" s="11">
        <f>INDEX(bdd!$A260:$C260,1,tab!B$1)</f>
        <v>0</v>
      </c>
      <c r="C261" s="11">
        <f>INDEX(bdd!$A260:$C260,1,tab!C$1)</f>
        <v>0</v>
      </c>
      <c r="D261" s="11">
        <f>INDEX(bdd!$A260:$C260,1,tab!D$1)</f>
        <v>0</v>
      </c>
      <c r="E261" s="11">
        <v>259</v>
      </c>
    </row>
    <row r="262" spans="1:5" ht="15.75">
      <c r="A262" s="10">
        <v>261</v>
      </c>
      <c r="B262" s="11">
        <f>INDEX(bdd!$A261:$C261,1,tab!B$1)</f>
        <v>0</v>
      </c>
      <c r="C262" s="11">
        <f>INDEX(bdd!$A261:$C261,1,tab!C$1)</f>
        <v>0</v>
      </c>
      <c r="D262" s="11">
        <f>INDEX(bdd!$A261:$C261,1,tab!D$1)</f>
        <v>0</v>
      </c>
      <c r="E262" s="11">
        <v>260</v>
      </c>
    </row>
    <row r="263" spans="1:5" ht="15.75">
      <c r="A263" s="10">
        <v>262</v>
      </c>
      <c r="B263" s="11">
        <f>INDEX(bdd!$A262:$C262,1,tab!B$1)</f>
        <v>0</v>
      </c>
      <c r="C263" s="11">
        <f>INDEX(bdd!$A262:$C262,1,tab!C$1)</f>
        <v>0</v>
      </c>
      <c r="D263" s="11">
        <f>INDEX(bdd!$A262:$C262,1,tab!D$1)</f>
        <v>0</v>
      </c>
      <c r="E263" s="11">
        <v>261</v>
      </c>
    </row>
    <row r="264" spans="1:5" ht="15.75">
      <c r="A264" s="10">
        <v>263</v>
      </c>
      <c r="B264" s="11">
        <f>INDEX(bdd!$A263:$C263,1,tab!B$1)</f>
        <v>0</v>
      </c>
      <c r="C264" s="11">
        <f>INDEX(bdd!$A263:$C263,1,tab!C$1)</f>
        <v>0</v>
      </c>
      <c r="D264" s="11">
        <f>INDEX(bdd!$A263:$C263,1,tab!D$1)</f>
        <v>0</v>
      </c>
      <c r="E264" s="11">
        <v>262</v>
      </c>
    </row>
    <row r="265" spans="1:5" ht="15.75">
      <c r="A265" s="10">
        <v>264</v>
      </c>
      <c r="B265" s="11">
        <f>INDEX(bdd!$A264:$C264,1,tab!B$1)</f>
        <v>0</v>
      </c>
      <c r="C265" s="11">
        <f>INDEX(bdd!$A264:$C264,1,tab!C$1)</f>
        <v>0</v>
      </c>
      <c r="D265" s="11">
        <f>INDEX(bdd!$A264:$C264,1,tab!D$1)</f>
        <v>0</v>
      </c>
      <c r="E265" s="11">
        <v>263</v>
      </c>
    </row>
    <row r="266" spans="1:5" ht="15.75">
      <c r="A266" s="10">
        <v>265</v>
      </c>
      <c r="B266" s="11">
        <f>INDEX(bdd!$A265:$C265,1,tab!B$1)</f>
        <v>0</v>
      </c>
      <c r="C266" s="11">
        <f>INDEX(bdd!$A265:$C265,1,tab!C$1)</f>
        <v>0</v>
      </c>
      <c r="D266" s="11">
        <f>INDEX(bdd!$A265:$C265,1,tab!D$1)</f>
        <v>0</v>
      </c>
      <c r="E266" s="11">
        <v>264</v>
      </c>
    </row>
    <row r="267" spans="1:5" ht="15.75">
      <c r="A267" s="10">
        <v>266</v>
      </c>
      <c r="B267" s="11">
        <f>INDEX(bdd!$A266:$C266,1,tab!B$1)</f>
        <v>0</v>
      </c>
      <c r="C267" s="11">
        <f>INDEX(bdd!$A266:$C266,1,tab!C$1)</f>
        <v>0</v>
      </c>
      <c r="D267" s="11">
        <f>INDEX(bdd!$A266:$C266,1,tab!D$1)</f>
        <v>0</v>
      </c>
      <c r="E267" s="11">
        <v>265</v>
      </c>
    </row>
    <row r="268" spans="1:5" ht="15.75">
      <c r="A268" s="10">
        <v>267</v>
      </c>
      <c r="B268" s="11">
        <f>INDEX(bdd!$A267:$C267,1,tab!B$1)</f>
        <v>0</v>
      </c>
      <c r="C268" s="11">
        <f>INDEX(bdd!$A267:$C267,1,tab!C$1)</f>
        <v>0</v>
      </c>
      <c r="D268" s="11">
        <f>INDEX(bdd!$A267:$C267,1,tab!D$1)</f>
        <v>0</v>
      </c>
      <c r="E268" s="11">
        <v>266</v>
      </c>
    </row>
    <row r="269" spans="1:5" ht="15.75">
      <c r="A269" s="10">
        <v>268</v>
      </c>
      <c r="B269" s="11">
        <f>INDEX(bdd!$A268:$C268,1,tab!B$1)</f>
        <v>0</v>
      </c>
      <c r="C269" s="11">
        <f>INDEX(bdd!$A268:$C268,1,tab!C$1)</f>
        <v>0</v>
      </c>
      <c r="D269" s="11">
        <f>INDEX(bdd!$A268:$C268,1,tab!D$1)</f>
        <v>0</v>
      </c>
      <c r="E269" s="11">
        <v>267</v>
      </c>
    </row>
    <row r="270" spans="1:5" ht="15.75">
      <c r="A270" s="10">
        <v>269</v>
      </c>
      <c r="B270" s="11">
        <f>INDEX(bdd!$A269:$C269,1,tab!B$1)</f>
        <v>0</v>
      </c>
      <c r="C270" s="11">
        <f>INDEX(bdd!$A269:$C269,1,tab!C$1)</f>
        <v>0</v>
      </c>
      <c r="D270" s="11">
        <f>INDEX(bdd!$A269:$C269,1,tab!D$1)</f>
        <v>0</v>
      </c>
      <c r="E270" s="11">
        <v>268</v>
      </c>
    </row>
    <row r="271" spans="1:5" ht="15.75">
      <c r="A271" s="10">
        <v>270</v>
      </c>
      <c r="B271" s="11">
        <f>INDEX(bdd!$A270:$C270,1,tab!B$1)</f>
        <v>0</v>
      </c>
      <c r="C271" s="11">
        <f>INDEX(bdd!$A270:$C270,1,tab!C$1)</f>
        <v>0</v>
      </c>
      <c r="D271" s="11">
        <f>INDEX(bdd!$A270:$C270,1,tab!D$1)</f>
        <v>0</v>
      </c>
      <c r="E271" s="11">
        <v>269</v>
      </c>
    </row>
    <row r="272" spans="1:5" ht="15.75">
      <c r="A272" s="10">
        <v>271</v>
      </c>
      <c r="B272" s="11">
        <f>INDEX(bdd!$A271:$C271,1,tab!B$1)</f>
        <v>0</v>
      </c>
      <c r="C272" s="11">
        <f>INDEX(bdd!$A271:$C271,1,tab!C$1)</f>
        <v>0</v>
      </c>
      <c r="D272" s="11">
        <f>INDEX(bdd!$A271:$C271,1,tab!D$1)</f>
        <v>0</v>
      </c>
      <c r="E272" s="11">
        <v>270</v>
      </c>
    </row>
    <row r="273" spans="1:5" ht="15.75">
      <c r="A273" s="10">
        <v>272</v>
      </c>
      <c r="B273" s="11">
        <f>INDEX(bdd!$A272:$C272,1,tab!B$1)</f>
        <v>0</v>
      </c>
      <c r="C273" s="11">
        <f>INDEX(bdd!$A272:$C272,1,tab!C$1)</f>
        <v>0</v>
      </c>
      <c r="D273" s="11">
        <f>INDEX(bdd!$A272:$C272,1,tab!D$1)</f>
        <v>0</v>
      </c>
      <c r="E273" s="11">
        <v>271</v>
      </c>
    </row>
    <row r="274" spans="1:5" ht="15.75">
      <c r="A274" s="10">
        <v>273</v>
      </c>
      <c r="B274" s="11">
        <f>INDEX(bdd!$A273:$C273,1,tab!B$1)</f>
        <v>0</v>
      </c>
      <c r="C274" s="11">
        <f>INDEX(bdd!$A273:$C273,1,tab!C$1)</f>
        <v>0</v>
      </c>
      <c r="D274" s="11">
        <f>INDEX(bdd!$A273:$C273,1,tab!D$1)</f>
        <v>0</v>
      </c>
      <c r="E274" s="11">
        <v>272</v>
      </c>
    </row>
    <row r="275" spans="1:5" ht="15.75">
      <c r="A275" s="10">
        <v>274</v>
      </c>
      <c r="B275" s="11">
        <f>INDEX(bdd!$A274:$C274,1,tab!B$1)</f>
        <v>0</v>
      </c>
      <c r="C275" s="11">
        <f>INDEX(bdd!$A274:$C274,1,tab!C$1)</f>
        <v>0</v>
      </c>
      <c r="D275" s="11">
        <f>INDEX(bdd!$A274:$C274,1,tab!D$1)</f>
        <v>0</v>
      </c>
      <c r="E275" s="11">
        <v>273</v>
      </c>
    </row>
    <row r="276" spans="1:5" ht="15.75">
      <c r="A276" s="10">
        <v>275</v>
      </c>
      <c r="B276" s="11">
        <f>INDEX(bdd!$A275:$C275,1,tab!B$1)</f>
        <v>0</v>
      </c>
      <c r="C276" s="11">
        <f>INDEX(bdd!$A275:$C275,1,tab!C$1)</f>
        <v>0</v>
      </c>
      <c r="D276" s="11">
        <f>INDEX(bdd!$A275:$C275,1,tab!D$1)</f>
        <v>0</v>
      </c>
      <c r="E276" s="11">
        <v>274</v>
      </c>
    </row>
    <row r="277" spans="1:5" ht="15.75">
      <c r="A277" s="10">
        <v>276</v>
      </c>
      <c r="B277" s="11">
        <f>INDEX(bdd!$A276:$C276,1,tab!B$1)</f>
        <v>0</v>
      </c>
      <c r="C277" s="11">
        <f>INDEX(bdd!$A276:$C276,1,tab!C$1)</f>
        <v>0</v>
      </c>
      <c r="D277" s="11">
        <f>INDEX(bdd!$A276:$C276,1,tab!D$1)</f>
        <v>0</v>
      </c>
      <c r="E277" s="11">
        <v>275</v>
      </c>
    </row>
    <row r="278" spans="1:5" ht="15.75">
      <c r="A278" s="10">
        <v>277</v>
      </c>
      <c r="B278" s="11">
        <f>INDEX(bdd!$A277:$C277,1,tab!B$1)</f>
        <v>0</v>
      </c>
      <c r="C278" s="11">
        <f>INDEX(bdd!$A277:$C277,1,tab!C$1)</f>
        <v>0</v>
      </c>
      <c r="D278" s="11">
        <f>INDEX(bdd!$A277:$C277,1,tab!D$1)</f>
        <v>0</v>
      </c>
      <c r="E278" s="11">
        <v>276</v>
      </c>
    </row>
    <row r="279" spans="1:5" ht="15.75">
      <c r="A279" s="10">
        <v>278</v>
      </c>
      <c r="B279" s="11">
        <f>INDEX(bdd!$A278:$C278,1,tab!B$1)</f>
        <v>0</v>
      </c>
      <c r="C279" s="11">
        <f>INDEX(bdd!$A278:$C278,1,tab!C$1)</f>
        <v>0</v>
      </c>
      <c r="D279" s="11">
        <f>INDEX(bdd!$A278:$C278,1,tab!D$1)</f>
        <v>0</v>
      </c>
      <c r="E279" s="11">
        <v>277</v>
      </c>
    </row>
    <row r="280" spans="1:5" ht="15.75">
      <c r="A280" s="10">
        <v>279</v>
      </c>
      <c r="B280" s="11">
        <f>INDEX(bdd!$A279:$C279,1,tab!B$1)</f>
        <v>0</v>
      </c>
      <c r="C280" s="11">
        <f>INDEX(bdd!$A279:$C279,1,tab!C$1)</f>
        <v>0</v>
      </c>
      <c r="D280" s="11">
        <f>INDEX(bdd!$A279:$C279,1,tab!D$1)</f>
        <v>0</v>
      </c>
      <c r="E280" s="11">
        <v>278</v>
      </c>
    </row>
    <row r="281" spans="1:5" ht="15.75">
      <c r="A281" s="10">
        <v>280</v>
      </c>
      <c r="B281" s="11">
        <f>INDEX(bdd!$A280:$C280,1,tab!B$1)</f>
        <v>0</v>
      </c>
      <c r="C281" s="11">
        <f>INDEX(bdd!$A280:$C280,1,tab!C$1)</f>
        <v>0</v>
      </c>
      <c r="D281" s="11">
        <f>INDEX(bdd!$A280:$C280,1,tab!D$1)</f>
        <v>0</v>
      </c>
      <c r="E281" s="11">
        <v>279</v>
      </c>
    </row>
    <row r="282" spans="1:5" ht="15.75">
      <c r="A282" s="10">
        <v>281</v>
      </c>
      <c r="B282" s="11">
        <f>INDEX(bdd!$A281:$C281,1,tab!B$1)</f>
        <v>0</v>
      </c>
      <c r="C282" s="11">
        <f>INDEX(bdd!$A281:$C281,1,tab!C$1)</f>
        <v>0</v>
      </c>
      <c r="D282" s="11">
        <f>INDEX(bdd!$A281:$C281,1,tab!D$1)</f>
        <v>0</v>
      </c>
      <c r="E282" s="11">
        <v>280</v>
      </c>
    </row>
    <row r="283" spans="1:5" ht="15.75">
      <c r="A283" s="10">
        <v>282</v>
      </c>
      <c r="B283" s="11">
        <f>INDEX(bdd!$A282:$C282,1,tab!B$1)</f>
        <v>0</v>
      </c>
      <c r="C283" s="11">
        <f>INDEX(bdd!$A282:$C282,1,tab!C$1)</f>
        <v>0</v>
      </c>
      <c r="D283" s="11">
        <f>INDEX(bdd!$A282:$C282,1,tab!D$1)</f>
        <v>0</v>
      </c>
      <c r="E283" s="11">
        <v>281</v>
      </c>
    </row>
    <row r="284" spans="1:5" ht="15.75">
      <c r="A284" s="10">
        <v>283</v>
      </c>
      <c r="B284" s="11">
        <f>INDEX(bdd!$A283:$C283,1,tab!B$1)</f>
        <v>0</v>
      </c>
      <c r="C284" s="11">
        <f>INDEX(bdd!$A283:$C283,1,tab!C$1)</f>
        <v>0</v>
      </c>
      <c r="D284" s="11">
        <f>INDEX(bdd!$A283:$C283,1,tab!D$1)</f>
        <v>0</v>
      </c>
      <c r="E284" s="11">
        <v>282</v>
      </c>
    </row>
    <row r="285" spans="1:5" ht="15.75">
      <c r="A285" s="10">
        <v>284</v>
      </c>
      <c r="B285" s="11">
        <f>INDEX(bdd!$A284:$C284,1,tab!B$1)</f>
        <v>0</v>
      </c>
      <c r="C285" s="11">
        <f>INDEX(bdd!$A284:$C284,1,tab!C$1)</f>
        <v>0</v>
      </c>
      <c r="D285" s="11">
        <f>INDEX(bdd!$A284:$C284,1,tab!D$1)</f>
        <v>0</v>
      </c>
      <c r="E285" s="11">
        <v>283</v>
      </c>
    </row>
    <row r="286" spans="1:5" ht="15.75">
      <c r="A286" s="10">
        <v>285</v>
      </c>
      <c r="B286" s="11">
        <f>INDEX(bdd!$A285:$C285,1,tab!B$1)</f>
        <v>0</v>
      </c>
      <c r="C286" s="11">
        <f>INDEX(bdd!$A285:$C285,1,tab!C$1)</f>
        <v>0</v>
      </c>
      <c r="D286" s="11">
        <f>INDEX(bdd!$A285:$C285,1,tab!D$1)</f>
        <v>0</v>
      </c>
      <c r="E286" s="11">
        <v>284</v>
      </c>
    </row>
    <row r="287" spans="1:5" ht="15.75">
      <c r="A287" s="10">
        <v>286</v>
      </c>
      <c r="B287" s="11">
        <f>INDEX(bdd!$A286:$C286,1,tab!B$1)</f>
        <v>0</v>
      </c>
      <c r="C287" s="11">
        <f>INDEX(bdd!$A286:$C286,1,tab!C$1)</f>
        <v>0</v>
      </c>
      <c r="D287" s="11">
        <f>INDEX(bdd!$A286:$C286,1,tab!D$1)</f>
        <v>0</v>
      </c>
      <c r="E287" s="11">
        <v>285</v>
      </c>
    </row>
    <row r="288" spans="1:5" ht="15.75">
      <c r="A288" s="10">
        <v>287</v>
      </c>
      <c r="B288" s="11">
        <f>INDEX(bdd!$A287:$C287,1,tab!B$1)</f>
        <v>0</v>
      </c>
      <c r="C288" s="11">
        <f>INDEX(bdd!$A287:$C287,1,tab!C$1)</f>
        <v>0</v>
      </c>
      <c r="D288" s="11">
        <f>INDEX(bdd!$A287:$C287,1,tab!D$1)</f>
        <v>0</v>
      </c>
      <c r="E288" s="11">
        <v>286</v>
      </c>
    </row>
    <row r="289" spans="1:5" ht="15.75">
      <c r="A289" s="10">
        <v>288</v>
      </c>
      <c r="B289" s="11">
        <f>INDEX(bdd!$A288:$C288,1,tab!B$1)</f>
        <v>0</v>
      </c>
      <c r="C289" s="11">
        <f>INDEX(bdd!$A288:$C288,1,tab!C$1)</f>
        <v>0</v>
      </c>
      <c r="D289" s="11">
        <f>INDEX(bdd!$A288:$C288,1,tab!D$1)</f>
        <v>0</v>
      </c>
      <c r="E289" s="11">
        <v>287</v>
      </c>
    </row>
    <row r="290" spans="1:5" ht="15.75">
      <c r="A290" s="10">
        <v>289</v>
      </c>
      <c r="B290" s="11">
        <f>INDEX(bdd!$A289:$C289,1,tab!B$1)</f>
        <v>0</v>
      </c>
      <c r="C290" s="11">
        <f>INDEX(bdd!$A289:$C289,1,tab!C$1)</f>
        <v>0</v>
      </c>
      <c r="D290" s="11">
        <f>INDEX(bdd!$A289:$C289,1,tab!D$1)</f>
        <v>0</v>
      </c>
      <c r="E290" s="11">
        <v>288</v>
      </c>
    </row>
    <row r="291" spans="1:5" ht="15.75">
      <c r="A291" s="10">
        <v>290</v>
      </c>
      <c r="B291" s="11">
        <f>INDEX(bdd!$A290:$C290,1,tab!B$1)</f>
        <v>0</v>
      </c>
      <c r="C291" s="11">
        <f>INDEX(bdd!$A290:$C290,1,tab!C$1)</f>
        <v>0</v>
      </c>
      <c r="D291" s="11">
        <f>INDEX(bdd!$A290:$C290,1,tab!D$1)</f>
        <v>0</v>
      </c>
      <c r="E291" s="11">
        <v>289</v>
      </c>
    </row>
    <row r="292" spans="1:5" ht="15.75">
      <c r="A292" s="10">
        <v>291</v>
      </c>
      <c r="B292" s="11">
        <f>INDEX(bdd!$A291:$C291,1,tab!B$1)</f>
        <v>0</v>
      </c>
      <c r="C292" s="11">
        <f>INDEX(bdd!$A291:$C291,1,tab!C$1)</f>
        <v>0</v>
      </c>
      <c r="D292" s="11">
        <f>INDEX(bdd!$A291:$C291,1,tab!D$1)</f>
        <v>0</v>
      </c>
      <c r="E292" s="11">
        <v>290</v>
      </c>
    </row>
    <row r="293" spans="1:5" ht="15.75">
      <c r="A293" s="10">
        <v>292</v>
      </c>
      <c r="B293" s="11">
        <f>INDEX(bdd!$A292:$C292,1,tab!B$1)</f>
        <v>0</v>
      </c>
      <c r="C293" s="11">
        <f>INDEX(bdd!$A292:$C292,1,tab!C$1)</f>
        <v>0</v>
      </c>
      <c r="D293" s="11">
        <f>INDEX(bdd!$A292:$C292,1,tab!D$1)</f>
        <v>0</v>
      </c>
      <c r="E293" s="11">
        <v>291</v>
      </c>
    </row>
    <row r="294" spans="1:5" ht="15.75">
      <c r="A294" s="10">
        <v>293</v>
      </c>
      <c r="B294" s="11">
        <f>INDEX(bdd!$A293:$C293,1,tab!B$1)</f>
        <v>0</v>
      </c>
      <c r="C294" s="11">
        <f>INDEX(bdd!$A293:$C293,1,tab!C$1)</f>
        <v>0</v>
      </c>
      <c r="D294" s="11">
        <f>INDEX(bdd!$A293:$C293,1,tab!D$1)</f>
        <v>0</v>
      </c>
      <c r="E294" s="11">
        <v>292</v>
      </c>
    </row>
    <row r="295" spans="1:5" ht="15.75">
      <c r="A295" s="10">
        <v>294</v>
      </c>
      <c r="B295" s="11">
        <f>INDEX(bdd!$A294:$C294,1,tab!B$1)</f>
        <v>0</v>
      </c>
      <c r="C295" s="11">
        <f>INDEX(bdd!$A294:$C294,1,tab!C$1)</f>
        <v>0</v>
      </c>
      <c r="D295" s="11">
        <f>INDEX(bdd!$A294:$C294,1,tab!D$1)</f>
        <v>0</v>
      </c>
      <c r="E295" s="11">
        <v>293</v>
      </c>
    </row>
    <row r="296" spans="1:5" ht="15.75">
      <c r="A296" s="10">
        <v>295</v>
      </c>
      <c r="B296" s="11">
        <f>INDEX(bdd!$A295:$C295,1,tab!B$1)</f>
        <v>0</v>
      </c>
      <c r="C296" s="11">
        <f>INDEX(bdd!$A295:$C295,1,tab!C$1)</f>
        <v>0</v>
      </c>
      <c r="D296" s="11">
        <f>INDEX(bdd!$A295:$C295,1,tab!D$1)</f>
        <v>0</v>
      </c>
      <c r="E296" s="11">
        <v>294</v>
      </c>
    </row>
    <row r="297" spans="1:5" ht="15.75">
      <c r="A297" s="10">
        <v>296</v>
      </c>
      <c r="B297" s="11">
        <f>INDEX(bdd!$A296:$C296,1,tab!B$1)</f>
        <v>0</v>
      </c>
      <c r="C297" s="11">
        <f>INDEX(bdd!$A296:$C296,1,tab!C$1)</f>
        <v>0</v>
      </c>
      <c r="D297" s="11">
        <f>INDEX(bdd!$A296:$C296,1,tab!D$1)</f>
        <v>0</v>
      </c>
      <c r="E297" s="11">
        <v>295</v>
      </c>
    </row>
    <row r="298" spans="1:5" ht="15.75">
      <c r="A298" s="10">
        <v>297</v>
      </c>
      <c r="B298" s="11">
        <f>INDEX(bdd!$A297:$C297,1,tab!B$1)</f>
        <v>0</v>
      </c>
      <c r="C298" s="11">
        <f>INDEX(bdd!$A297:$C297,1,tab!C$1)</f>
        <v>0</v>
      </c>
      <c r="D298" s="11">
        <f>INDEX(bdd!$A297:$C297,1,tab!D$1)</f>
        <v>0</v>
      </c>
      <c r="E298" s="11">
        <v>296</v>
      </c>
    </row>
    <row r="299" spans="1:5" ht="15.75">
      <c r="A299" s="10">
        <v>298</v>
      </c>
      <c r="B299" s="11">
        <f>INDEX(bdd!$A298:$C298,1,tab!B$1)</f>
        <v>0</v>
      </c>
      <c r="C299" s="11">
        <f>INDEX(bdd!$A298:$C298,1,tab!C$1)</f>
        <v>0</v>
      </c>
      <c r="D299" s="11">
        <f>INDEX(bdd!$A298:$C298,1,tab!D$1)</f>
        <v>0</v>
      </c>
      <c r="E299" s="11">
        <v>297</v>
      </c>
    </row>
    <row r="300" spans="1:5" ht="15.75">
      <c r="A300" s="10">
        <v>299</v>
      </c>
      <c r="B300" s="11">
        <f>INDEX(bdd!$A299:$C299,1,tab!B$1)</f>
        <v>0</v>
      </c>
      <c r="C300" s="11">
        <f>INDEX(bdd!$A299:$C299,1,tab!C$1)</f>
        <v>0</v>
      </c>
      <c r="D300" s="11">
        <f>INDEX(bdd!$A299:$C299,1,tab!D$1)</f>
        <v>0</v>
      </c>
      <c r="E300" s="11">
        <v>298</v>
      </c>
    </row>
    <row r="301" spans="1:5" ht="15.75">
      <c r="A301" s="10">
        <v>300</v>
      </c>
      <c r="B301" s="11">
        <f>INDEX(bdd!$A300:$C300,1,tab!B$1)</f>
        <v>0</v>
      </c>
      <c r="C301" s="11">
        <f>INDEX(bdd!$A300:$C300,1,tab!C$1)</f>
        <v>0</v>
      </c>
      <c r="D301" s="11">
        <f>INDEX(bdd!$A300:$C300,1,tab!D$1)</f>
        <v>0</v>
      </c>
      <c r="E301" s="11">
        <v>299</v>
      </c>
    </row>
    <row r="302" spans="1:5" ht="15.75">
      <c r="A302" s="10">
        <v>301</v>
      </c>
      <c r="B302" s="11">
        <f>INDEX(bdd!$A301:$C301,1,tab!B$1)</f>
        <v>0</v>
      </c>
      <c r="C302" s="11">
        <f>INDEX(bdd!$A301:$C301,1,tab!C$1)</f>
        <v>0</v>
      </c>
      <c r="D302" s="11">
        <f>INDEX(bdd!$A301:$C301,1,tab!D$1)</f>
        <v>0</v>
      </c>
      <c r="E302" s="11">
        <v>300</v>
      </c>
    </row>
    <row r="303" spans="1:5" ht="15.75">
      <c r="A303" s="10">
        <v>302</v>
      </c>
      <c r="B303" s="11">
        <f>INDEX(bdd!$A302:$C302,1,tab!B$1)</f>
        <v>0</v>
      </c>
      <c r="C303" s="11">
        <f>INDEX(bdd!$A302:$C302,1,tab!C$1)</f>
        <v>0</v>
      </c>
      <c r="D303" s="11">
        <f>INDEX(bdd!$A302:$C302,1,tab!D$1)</f>
        <v>0</v>
      </c>
      <c r="E303" s="11">
        <v>301</v>
      </c>
    </row>
    <row r="304" spans="1:5" ht="15.75">
      <c r="A304" s="10">
        <v>303</v>
      </c>
      <c r="B304" s="11">
        <f>INDEX(bdd!$A303:$C303,1,tab!B$1)</f>
        <v>0</v>
      </c>
      <c r="C304" s="11">
        <f>INDEX(bdd!$A303:$C303,1,tab!C$1)</f>
        <v>0</v>
      </c>
      <c r="D304" s="11">
        <f>INDEX(bdd!$A303:$C303,1,tab!D$1)</f>
        <v>0</v>
      </c>
      <c r="E304" s="11">
        <v>302</v>
      </c>
    </row>
    <row r="305" spans="1:5" ht="15.75">
      <c r="A305" s="10">
        <v>304</v>
      </c>
      <c r="B305" s="11">
        <f>INDEX(bdd!$A304:$C304,1,tab!B$1)</f>
        <v>0</v>
      </c>
      <c r="C305" s="11">
        <f>INDEX(bdd!$A304:$C304,1,tab!C$1)</f>
        <v>0</v>
      </c>
      <c r="D305" s="11">
        <f>INDEX(bdd!$A304:$C304,1,tab!D$1)</f>
        <v>0</v>
      </c>
      <c r="E305" s="11">
        <v>303</v>
      </c>
    </row>
    <row r="306" spans="1:5" ht="15.75">
      <c r="A306" s="10">
        <v>305</v>
      </c>
      <c r="B306" s="11">
        <f>INDEX(bdd!$A305:$C305,1,tab!B$1)</f>
        <v>0</v>
      </c>
      <c r="C306" s="11">
        <f>INDEX(bdd!$A305:$C305,1,tab!C$1)</f>
        <v>0</v>
      </c>
      <c r="D306" s="11">
        <f>INDEX(bdd!$A305:$C305,1,tab!D$1)</f>
        <v>0</v>
      </c>
      <c r="E306" s="11">
        <v>304</v>
      </c>
    </row>
    <row r="307" spans="1:5" ht="15.75">
      <c r="A307" s="10">
        <v>306</v>
      </c>
      <c r="B307" s="11">
        <f>INDEX(bdd!$A306:$C306,1,tab!B$1)</f>
        <v>0</v>
      </c>
      <c r="C307" s="11">
        <f>INDEX(bdd!$A306:$C306,1,tab!C$1)</f>
        <v>0</v>
      </c>
      <c r="D307" s="11">
        <f>INDEX(bdd!$A306:$C306,1,tab!D$1)</f>
        <v>0</v>
      </c>
      <c r="E307" s="11">
        <v>305</v>
      </c>
    </row>
    <row r="308" spans="1:5" ht="15.75">
      <c r="A308" s="10">
        <v>307</v>
      </c>
      <c r="B308" s="11">
        <f>INDEX(bdd!$A307:$C307,1,tab!B$1)</f>
        <v>0</v>
      </c>
      <c r="C308" s="11">
        <f>INDEX(bdd!$A307:$C307,1,tab!C$1)</f>
        <v>0</v>
      </c>
      <c r="D308" s="11">
        <f>INDEX(bdd!$A307:$C307,1,tab!D$1)</f>
        <v>0</v>
      </c>
      <c r="E308" s="11">
        <v>306</v>
      </c>
    </row>
    <row r="309" spans="1:5" ht="15.75">
      <c r="A309" s="10">
        <v>308</v>
      </c>
      <c r="B309" s="11">
        <f>INDEX(bdd!$A308:$C308,1,tab!B$1)</f>
        <v>0</v>
      </c>
      <c r="C309" s="11">
        <f>INDEX(bdd!$A308:$C308,1,tab!C$1)</f>
        <v>0</v>
      </c>
      <c r="D309" s="11">
        <f>INDEX(bdd!$A308:$C308,1,tab!D$1)</f>
        <v>0</v>
      </c>
      <c r="E309" s="11">
        <v>307</v>
      </c>
    </row>
    <row r="310" spans="1:5" ht="15.75">
      <c r="A310" s="10">
        <v>309</v>
      </c>
      <c r="B310" s="11">
        <f>INDEX(bdd!$A309:$C309,1,tab!B$1)</f>
        <v>0</v>
      </c>
      <c r="C310" s="11">
        <f>INDEX(bdd!$A309:$C309,1,tab!C$1)</f>
        <v>0</v>
      </c>
      <c r="D310" s="11">
        <f>INDEX(bdd!$A309:$C309,1,tab!D$1)</f>
        <v>0</v>
      </c>
      <c r="E310" s="11">
        <v>308</v>
      </c>
    </row>
    <row r="311" spans="1:5" ht="15.75">
      <c r="A311" s="10">
        <v>310</v>
      </c>
      <c r="B311" s="11">
        <f>INDEX(bdd!$A310:$C310,1,tab!B$1)</f>
        <v>0</v>
      </c>
      <c r="C311" s="11">
        <f>INDEX(bdd!$A310:$C310,1,tab!C$1)</f>
        <v>0</v>
      </c>
      <c r="D311" s="11">
        <f>INDEX(bdd!$A310:$C310,1,tab!D$1)</f>
        <v>0</v>
      </c>
      <c r="E311" s="11">
        <v>309</v>
      </c>
    </row>
    <row r="312" spans="1:5" ht="15.75">
      <c r="A312" s="10">
        <v>311</v>
      </c>
      <c r="B312" s="11">
        <f>INDEX(bdd!$A311:$C311,1,tab!B$1)</f>
        <v>0</v>
      </c>
      <c r="C312" s="11">
        <f>INDEX(bdd!$A311:$C311,1,tab!C$1)</f>
        <v>0</v>
      </c>
      <c r="D312" s="11">
        <f>INDEX(bdd!$A311:$C311,1,tab!D$1)</f>
        <v>0</v>
      </c>
      <c r="E312" s="11">
        <v>310</v>
      </c>
    </row>
    <row r="313" spans="1:5" ht="15.75">
      <c r="A313" s="10">
        <v>312</v>
      </c>
      <c r="B313" s="11">
        <f>INDEX(bdd!$A312:$C312,1,tab!B$1)</f>
        <v>0</v>
      </c>
      <c r="C313" s="11">
        <f>INDEX(bdd!$A312:$C312,1,tab!C$1)</f>
        <v>0</v>
      </c>
      <c r="D313" s="11">
        <f>INDEX(bdd!$A312:$C312,1,tab!D$1)</f>
        <v>0</v>
      </c>
      <c r="E313" s="11">
        <v>311</v>
      </c>
    </row>
    <row r="314" spans="1:5" ht="15.75">
      <c r="A314" s="10">
        <v>313</v>
      </c>
      <c r="B314" s="11">
        <f>INDEX(bdd!$A313:$C313,1,tab!B$1)</f>
        <v>0</v>
      </c>
      <c r="C314" s="11">
        <f>INDEX(bdd!$A313:$C313,1,tab!C$1)</f>
        <v>0</v>
      </c>
      <c r="D314" s="11">
        <f>INDEX(bdd!$A313:$C313,1,tab!D$1)</f>
        <v>0</v>
      </c>
      <c r="E314" s="11">
        <v>312</v>
      </c>
    </row>
    <row r="315" spans="1:5" ht="15.75">
      <c r="A315" s="10">
        <v>314</v>
      </c>
      <c r="B315" s="11">
        <f>INDEX(bdd!$A314:$C314,1,tab!B$1)</f>
        <v>0</v>
      </c>
      <c r="C315" s="11">
        <f>INDEX(bdd!$A314:$C314,1,tab!C$1)</f>
        <v>0</v>
      </c>
      <c r="D315" s="11">
        <f>INDEX(bdd!$A314:$C314,1,tab!D$1)</f>
        <v>0</v>
      </c>
      <c r="E315" s="11">
        <v>313</v>
      </c>
    </row>
    <row r="316" spans="1:5" ht="15.75">
      <c r="A316" s="10">
        <v>315</v>
      </c>
      <c r="B316" s="11">
        <f>INDEX(bdd!$A315:$C315,1,tab!B$1)</f>
        <v>0</v>
      </c>
      <c r="C316" s="11">
        <f>INDEX(bdd!$A315:$C315,1,tab!C$1)</f>
        <v>0</v>
      </c>
      <c r="D316" s="11">
        <f>INDEX(bdd!$A315:$C315,1,tab!D$1)</f>
        <v>0</v>
      </c>
      <c r="E316" s="11">
        <v>314</v>
      </c>
    </row>
    <row r="317" spans="1:5" ht="15.75">
      <c r="A317" s="10">
        <v>316</v>
      </c>
      <c r="B317" s="11">
        <f>INDEX(bdd!$A316:$C316,1,tab!B$1)</f>
        <v>0</v>
      </c>
      <c r="C317" s="11">
        <f>INDEX(bdd!$A316:$C316,1,tab!C$1)</f>
        <v>0</v>
      </c>
      <c r="D317" s="11">
        <f>INDEX(bdd!$A316:$C316,1,tab!D$1)</f>
        <v>0</v>
      </c>
      <c r="E317" s="11">
        <v>315</v>
      </c>
    </row>
    <row r="318" spans="1:5" ht="15.75">
      <c r="A318" s="10">
        <v>317</v>
      </c>
      <c r="B318" s="11">
        <f>INDEX(bdd!$A317:$C317,1,tab!B$1)</f>
        <v>0</v>
      </c>
      <c r="C318" s="11">
        <f>INDEX(bdd!$A317:$C317,1,tab!C$1)</f>
        <v>0</v>
      </c>
      <c r="D318" s="11">
        <f>INDEX(bdd!$A317:$C317,1,tab!D$1)</f>
        <v>0</v>
      </c>
      <c r="E318" s="11">
        <v>316</v>
      </c>
    </row>
    <row r="319" spans="1:5" ht="15.75">
      <c r="A319" s="10">
        <v>318</v>
      </c>
      <c r="B319" s="11">
        <f>INDEX(bdd!$A318:$C318,1,tab!B$1)</f>
        <v>0</v>
      </c>
      <c r="C319" s="11">
        <f>INDEX(bdd!$A318:$C318,1,tab!C$1)</f>
        <v>0</v>
      </c>
      <c r="D319" s="11">
        <f>INDEX(bdd!$A318:$C318,1,tab!D$1)</f>
        <v>0</v>
      </c>
      <c r="E319" s="11">
        <v>317</v>
      </c>
    </row>
    <row r="320" spans="1:5" ht="15.75">
      <c r="A320" s="10">
        <v>319</v>
      </c>
      <c r="B320" s="11">
        <f>INDEX(bdd!$A319:$C319,1,tab!B$1)</f>
        <v>0</v>
      </c>
      <c r="C320" s="11">
        <f>INDEX(bdd!$A319:$C319,1,tab!C$1)</f>
        <v>0</v>
      </c>
      <c r="D320" s="11">
        <f>INDEX(bdd!$A319:$C319,1,tab!D$1)</f>
        <v>0</v>
      </c>
      <c r="E320" s="11">
        <v>318</v>
      </c>
    </row>
    <row r="321" spans="1:5" ht="15.75">
      <c r="A321" s="10">
        <v>320</v>
      </c>
      <c r="B321" s="11">
        <f>INDEX(bdd!$A320:$C320,1,tab!B$1)</f>
        <v>0</v>
      </c>
      <c r="C321" s="11">
        <f>INDEX(bdd!$A320:$C320,1,tab!C$1)</f>
        <v>0</v>
      </c>
      <c r="D321" s="11">
        <f>INDEX(bdd!$A320:$C320,1,tab!D$1)</f>
        <v>0</v>
      </c>
      <c r="E321" s="11">
        <v>319</v>
      </c>
    </row>
    <row r="322" spans="1:5" ht="15.75">
      <c r="A322" s="10">
        <v>321</v>
      </c>
      <c r="B322" s="11">
        <f>INDEX(bdd!$A321:$C321,1,tab!B$1)</f>
        <v>0</v>
      </c>
      <c r="C322" s="11">
        <f>INDEX(bdd!$A321:$C321,1,tab!C$1)</f>
        <v>0</v>
      </c>
      <c r="D322" s="11">
        <f>INDEX(bdd!$A321:$C321,1,tab!D$1)</f>
        <v>0</v>
      </c>
      <c r="E322" s="11">
        <v>320</v>
      </c>
    </row>
    <row r="323" spans="1:5" ht="15.75">
      <c r="A323" s="10">
        <v>322</v>
      </c>
      <c r="B323" s="11">
        <f>INDEX(bdd!$A322:$C322,1,tab!B$1)</f>
        <v>0</v>
      </c>
      <c r="C323" s="11">
        <f>INDEX(bdd!$A322:$C322,1,tab!C$1)</f>
        <v>0</v>
      </c>
      <c r="D323" s="11">
        <f>INDEX(bdd!$A322:$C322,1,tab!D$1)</f>
        <v>0</v>
      </c>
      <c r="E323" s="11">
        <v>321</v>
      </c>
    </row>
    <row r="324" spans="1:5" ht="15.75">
      <c r="A324" s="10">
        <v>323</v>
      </c>
      <c r="B324" s="11">
        <f>INDEX(bdd!$A323:$C323,1,tab!B$1)</f>
        <v>0</v>
      </c>
      <c r="C324" s="11">
        <f>INDEX(bdd!$A323:$C323,1,tab!C$1)</f>
        <v>0</v>
      </c>
      <c r="D324" s="11">
        <f>INDEX(bdd!$A323:$C323,1,tab!D$1)</f>
        <v>0</v>
      </c>
      <c r="E324" s="11">
        <v>322</v>
      </c>
    </row>
    <row r="325" spans="1:5" ht="15.75">
      <c r="A325" s="10">
        <v>324</v>
      </c>
      <c r="B325" s="11">
        <f>INDEX(bdd!$A324:$C324,1,tab!B$1)</f>
        <v>0</v>
      </c>
      <c r="C325" s="11">
        <f>INDEX(bdd!$A324:$C324,1,tab!C$1)</f>
        <v>0</v>
      </c>
      <c r="D325" s="11">
        <f>INDEX(bdd!$A324:$C324,1,tab!D$1)</f>
        <v>0</v>
      </c>
      <c r="E325" s="11">
        <v>323</v>
      </c>
    </row>
    <row r="326" spans="1:5" ht="15.75">
      <c r="A326" s="10">
        <v>325</v>
      </c>
      <c r="B326" s="11">
        <f>INDEX(bdd!$A325:$C325,1,tab!B$1)</f>
        <v>0</v>
      </c>
      <c r="C326" s="11">
        <f>INDEX(bdd!$A325:$C325,1,tab!C$1)</f>
        <v>0</v>
      </c>
      <c r="D326" s="11">
        <f>INDEX(bdd!$A325:$C325,1,tab!D$1)</f>
        <v>0</v>
      </c>
      <c r="E326" s="11">
        <v>324</v>
      </c>
    </row>
    <row r="327" spans="1:5" ht="15.75">
      <c r="A327" s="10">
        <v>326</v>
      </c>
      <c r="B327" s="11">
        <f>INDEX(bdd!$A326:$C326,1,tab!B$1)</f>
        <v>0</v>
      </c>
      <c r="C327" s="11">
        <f>INDEX(bdd!$A326:$C326,1,tab!C$1)</f>
        <v>0</v>
      </c>
      <c r="D327" s="11">
        <f>INDEX(bdd!$A326:$C326,1,tab!D$1)</f>
        <v>0</v>
      </c>
      <c r="E327" s="11">
        <v>325</v>
      </c>
    </row>
    <row r="328" spans="1:5" ht="15.75">
      <c r="A328" s="10">
        <v>327</v>
      </c>
      <c r="B328" s="11">
        <f>INDEX(bdd!$A327:$C327,1,tab!B$1)</f>
        <v>0</v>
      </c>
      <c r="C328" s="11">
        <f>INDEX(bdd!$A327:$C327,1,tab!C$1)</f>
        <v>0</v>
      </c>
      <c r="D328" s="11">
        <f>INDEX(bdd!$A327:$C327,1,tab!D$1)</f>
        <v>0</v>
      </c>
      <c r="E328" s="11">
        <v>326</v>
      </c>
    </row>
    <row r="329" spans="1:5" ht="15.75">
      <c r="A329" s="10">
        <v>328</v>
      </c>
      <c r="B329" s="11">
        <f>INDEX(bdd!$A328:$C328,1,tab!B$1)</f>
        <v>0</v>
      </c>
      <c r="C329" s="11">
        <f>INDEX(bdd!$A328:$C328,1,tab!C$1)</f>
        <v>0</v>
      </c>
      <c r="D329" s="11">
        <f>INDEX(bdd!$A328:$C328,1,tab!D$1)</f>
        <v>0</v>
      </c>
      <c r="E329" s="11">
        <v>327</v>
      </c>
    </row>
    <row r="330" spans="1:5" ht="15.75">
      <c r="A330" s="10">
        <v>329</v>
      </c>
      <c r="B330" s="11">
        <f>INDEX(bdd!$A329:$C329,1,tab!B$1)</f>
        <v>0</v>
      </c>
      <c r="C330" s="11">
        <f>INDEX(bdd!$A329:$C329,1,tab!C$1)</f>
        <v>0</v>
      </c>
      <c r="D330" s="11">
        <f>INDEX(bdd!$A329:$C329,1,tab!D$1)</f>
        <v>0</v>
      </c>
      <c r="E330" s="11">
        <v>328</v>
      </c>
    </row>
    <row r="331" spans="1:5" ht="15.75">
      <c r="A331" s="10">
        <v>330</v>
      </c>
      <c r="B331" s="11">
        <f>INDEX(bdd!$A330:$C330,1,tab!B$1)</f>
        <v>0</v>
      </c>
      <c r="C331" s="11">
        <f>INDEX(bdd!$A330:$C330,1,tab!C$1)</f>
        <v>0</v>
      </c>
      <c r="D331" s="11">
        <f>INDEX(bdd!$A330:$C330,1,tab!D$1)</f>
        <v>0</v>
      </c>
      <c r="E331" s="11">
        <v>329</v>
      </c>
    </row>
    <row r="332" spans="1:5" ht="15.75">
      <c r="A332" s="10">
        <v>331</v>
      </c>
      <c r="B332" s="11">
        <f>INDEX(bdd!$A331:$C331,1,tab!B$1)</f>
        <v>0</v>
      </c>
      <c r="C332" s="11">
        <f>INDEX(bdd!$A331:$C331,1,tab!C$1)</f>
        <v>0</v>
      </c>
      <c r="D332" s="11">
        <f>INDEX(bdd!$A331:$C331,1,tab!D$1)</f>
        <v>0</v>
      </c>
      <c r="E332" s="11">
        <v>330</v>
      </c>
    </row>
    <row r="333" spans="1:5" ht="15.75">
      <c r="A333" s="10">
        <v>332</v>
      </c>
      <c r="B333" s="11">
        <f>INDEX(bdd!$A332:$C332,1,tab!B$1)</f>
        <v>0</v>
      </c>
      <c r="C333" s="11">
        <f>INDEX(bdd!$A332:$C332,1,tab!C$1)</f>
        <v>0</v>
      </c>
      <c r="D333" s="11">
        <f>INDEX(bdd!$A332:$C332,1,tab!D$1)</f>
        <v>0</v>
      </c>
      <c r="E333" s="11">
        <v>331</v>
      </c>
    </row>
    <row r="334" spans="1:5" ht="15.75">
      <c r="A334" s="10">
        <v>333</v>
      </c>
      <c r="B334" s="11">
        <f>INDEX(bdd!$A333:$C333,1,tab!B$1)</f>
        <v>0</v>
      </c>
      <c r="C334" s="11">
        <f>INDEX(bdd!$A333:$C333,1,tab!C$1)</f>
        <v>0</v>
      </c>
      <c r="D334" s="11">
        <f>INDEX(bdd!$A333:$C333,1,tab!D$1)</f>
        <v>0</v>
      </c>
      <c r="E334" s="11">
        <v>332</v>
      </c>
    </row>
    <row r="335" spans="1:5" ht="15.75">
      <c r="A335" s="10">
        <v>334</v>
      </c>
      <c r="B335" s="11">
        <f>INDEX(bdd!$A334:$C334,1,tab!B$1)</f>
        <v>0</v>
      </c>
      <c r="C335" s="11">
        <f>INDEX(bdd!$A334:$C334,1,tab!C$1)</f>
        <v>0</v>
      </c>
      <c r="D335" s="11">
        <f>INDEX(bdd!$A334:$C334,1,tab!D$1)</f>
        <v>0</v>
      </c>
      <c r="E335" s="11">
        <v>333</v>
      </c>
    </row>
    <row r="336" spans="1:5" ht="15.75">
      <c r="A336" s="10">
        <v>335</v>
      </c>
      <c r="B336" s="11">
        <f>INDEX(bdd!$A335:$C335,1,tab!B$1)</f>
        <v>0</v>
      </c>
      <c r="C336" s="11">
        <f>INDEX(bdd!$A335:$C335,1,tab!C$1)</f>
        <v>0</v>
      </c>
      <c r="D336" s="11">
        <f>INDEX(bdd!$A335:$C335,1,tab!D$1)</f>
        <v>0</v>
      </c>
      <c r="E336" s="11">
        <v>334</v>
      </c>
    </row>
    <row r="337" spans="1:5" ht="15.75">
      <c r="A337" s="10">
        <v>336</v>
      </c>
      <c r="B337" s="11">
        <f>INDEX(bdd!$A336:$C336,1,tab!B$1)</f>
        <v>0</v>
      </c>
      <c r="C337" s="11">
        <f>INDEX(bdd!$A336:$C336,1,tab!C$1)</f>
        <v>0</v>
      </c>
      <c r="D337" s="11">
        <f>INDEX(bdd!$A336:$C336,1,tab!D$1)</f>
        <v>0</v>
      </c>
      <c r="E337" s="11">
        <v>335</v>
      </c>
    </row>
    <row r="338" spans="1:5" ht="15.75">
      <c r="A338" s="10">
        <v>337</v>
      </c>
      <c r="B338" s="11">
        <f>INDEX(bdd!$A337:$C337,1,tab!B$1)</f>
        <v>0</v>
      </c>
      <c r="C338" s="11">
        <f>INDEX(bdd!$A337:$C337,1,tab!C$1)</f>
        <v>0</v>
      </c>
      <c r="D338" s="11">
        <f>INDEX(bdd!$A337:$C337,1,tab!D$1)</f>
        <v>0</v>
      </c>
      <c r="E338" s="11">
        <v>336</v>
      </c>
    </row>
    <row r="339" spans="1:5" ht="15.75">
      <c r="A339" s="10">
        <v>338</v>
      </c>
      <c r="B339" s="11">
        <f>INDEX(bdd!$A338:$C338,1,tab!B$1)</f>
        <v>0</v>
      </c>
      <c r="C339" s="11">
        <f>INDEX(bdd!$A338:$C338,1,tab!C$1)</f>
        <v>0</v>
      </c>
      <c r="D339" s="11">
        <f>INDEX(bdd!$A338:$C338,1,tab!D$1)</f>
        <v>0</v>
      </c>
      <c r="E339" s="11">
        <v>337</v>
      </c>
    </row>
    <row r="340" spans="1:5" ht="15.75">
      <c r="A340" s="10">
        <v>339</v>
      </c>
      <c r="B340" s="11">
        <f>INDEX(bdd!$A339:$C339,1,tab!B$1)</f>
        <v>0</v>
      </c>
      <c r="C340" s="11">
        <f>INDEX(bdd!$A339:$C339,1,tab!C$1)</f>
        <v>0</v>
      </c>
      <c r="D340" s="11">
        <f>INDEX(bdd!$A339:$C339,1,tab!D$1)</f>
        <v>0</v>
      </c>
      <c r="E340" s="11">
        <v>338</v>
      </c>
    </row>
    <row r="341" spans="1:5" ht="15.75">
      <c r="A341" s="10">
        <v>340</v>
      </c>
      <c r="B341" s="11">
        <f>INDEX(bdd!$A340:$C340,1,tab!B$1)</f>
        <v>0</v>
      </c>
      <c r="C341" s="11">
        <f>INDEX(bdd!$A340:$C340,1,tab!C$1)</f>
        <v>0</v>
      </c>
      <c r="D341" s="11">
        <f>INDEX(bdd!$A340:$C340,1,tab!D$1)</f>
        <v>0</v>
      </c>
      <c r="E341" s="11">
        <v>339</v>
      </c>
    </row>
    <row r="342" spans="1:5" ht="15.75">
      <c r="A342" s="10">
        <v>341</v>
      </c>
      <c r="B342" s="11">
        <f>INDEX(bdd!$A341:$C341,1,tab!B$1)</f>
        <v>0</v>
      </c>
      <c r="C342" s="11">
        <f>INDEX(bdd!$A341:$C341,1,tab!C$1)</f>
        <v>0</v>
      </c>
      <c r="D342" s="11">
        <f>INDEX(bdd!$A341:$C341,1,tab!D$1)</f>
        <v>0</v>
      </c>
      <c r="E342" s="11">
        <v>340</v>
      </c>
    </row>
    <row r="343" spans="1:5" ht="15.75">
      <c r="A343" s="10">
        <v>342</v>
      </c>
      <c r="B343" s="11">
        <f>INDEX(bdd!$A342:$C342,1,tab!B$1)</f>
        <v>0</v>
      </c>
      <c r="C343" s="11">
        <f>INDEX(bdd!$A342:$C342,1,tab!C$1)</f>
        <v>0</v>
      </c>
      <c r="D343" s="11">
        <f>INDEX(bdd!$A342:$C342,1,tab!D$1)</f>
        <v>0</v>
      </c>
      <c r="E343" s="11">
        <v>341</v>
      </c>
    </row>
    <row r="344" spans="1:5" ht="15.75">
      <c r="A344" s="10">
        <v>343</v>
      </c>
      <c r="B344" s="11">
        <f>INDEX(bdd!$A343:$C343,1,tab!B$1)</f>
        <v>0</v>
      </c>
      <c r="C344" s="11">
        <f>INDEX(bdd!$A343:$C343,1,tab!C$1)</f>
        <v>0</v>
      </c>
      <c r="D344" s="11">
        <f>INDEX(bdd!$A343:$C343,1,tab!D$1)</f>
        <v>0</v>
      </c>
      <c r="E344" s="11">
        <v>342</v>
      </c>
    </row>
    <row r="345" spans="1:5" ht="15.75">
      <c r="A345" s="10">
        <v>344</v>
      </c>
      <c r="B345" s="11">
        <f>INDEX(bdd!$A344:$C344,1,tab!B$1)</f>
        <v>0</v>
      </c>
      <c r="C345" s="11">
        <f>INDEX(bdd!$A344:$C344,1,tab!C$1)</f>
        <v>0</v>
      </c>
      <c r="D345" s="11">
        <f>INDEX(bdd!$A344:$C344,1,tab!D$1)</f>
        <v>0</v>
      </c>
      <c r="E345" s="11">
        <v>343</v>
      </c>
    </row>
    <row r="346" spans="1:5" ht="15.75">
      <c r="A346" s="10">
        <v>345</v>
      </c>
      <c r="B346" s="11">
        <f>INDEX(bdd!$A345:$C345,1,tab!B$1)</f>
        <v>0</v>
      </c>
      <c r="C346" s="11">
        <f>INDEX(bdd!$A345:$C345,1,tab!C$1)</f>
        <v>0</v>
      </c>
      <c r="D346" s="11">
        <f>INDEX(bdd!$A345:$C345,1,tab!D$1)</f>
        <v>0</v>
      </c>
      <c r="E346" s="11">
        <v>344</v>
      </c>
    </row>
    <row r="347" spans="1:5" ht="15.75">
      <c r="A347" s="10">
        <v>346</v>
      </c>
      <c r="B347" s="11">
        <f>INDEX(bdd!$A346:$C346,1,tab!B$1)</f>
        <v>0</v>
      </c>
      <c r="C347" s="11">
        <f>INDEX(bdd!$A346:$C346,1,tab!C$1)</f>
        <v>0</v>
      </c>
      <c r="D347" s="11">
        <f>INDEX(bdd!$A346:$C346,1,tab!D$1)</f>
        <v>0</v>
      </c>
      <c r="E347" s="11">
        <v>345</v>
      </c>
    </row>
    <row r="348" spans="1:5" ht="15.75">
      <c r="A348" s="10">
        <v>347</v>
      </c>
      <c r="B348" s="11">
        <f>INDEX(bdd!$A347:$C347,1,tab!B$1)</f>
        <v>0</v>
      </c>
      <c r="C348" s="11">
        <f>INDEX(bdd!$A347:$C347,1,tab!C$1)</f>
        <v>0</v>
      </c>
      <c r="D348" s="11">
        <f>INDEX(bdd!$A347:$C347,1,tab!D$1)</f>
        <v>0</v>
      </c>
      <c r="E348" s="11">
        <v>346</v>
      </c>
    </row>
    <row r="349" spans="1:5" ht="15.75">
      <c r="A349" s="10">
        <v>348</v>
      </c>
      <c r="B349" s="11">
        <f>INDEX(bdd!$A348:$C348,1,tab!B$1)</f>
        <v>0</v>
      </c>
      <c r="C349" s="11">
        <f>INDEX(bdd!$A348:$C348,1,tab!C$1)</f>
        <v>0</v>
      </c>
      <c r="D349" s="11">
        <f>INDEX(bdd!$A348:$C348,1,tab!D$1)</f>
        <v>0</v>
      </c>
      <c r="E349" s="11">
        <v>347</v>
      </c>
    </row>
    <row r="350" spans="1:5" ht="15.75">
      <c r="A350" s="10">
        <v>349</v>
      </c>
      <c r="B350" s="11">
        <f>INDEX(bdd!$A349:$C349,1,tab!B$1)</f>
        <v>0</v>
      </c>
      <c r="C350" s="11">
        <f>INDEX(bdd!$A349:$C349,1,tab!C$1)</f>
        <v>0</v>
      </c>
      <c r="D350" s="11">
        <f>INDEX(bdd!$A349:$C349,1,tab!D$1)</f>
        <v>0</v>
      </c>
      <c r="E350" s="11">
        <v>348</v>
      </c>
    </row>
    <row r="351" spans="1:5" ht="15.75">
      <c r="A351" s="10">
        <v>350</v>
      </c>
      <c r="B351" s="11">
        <f>INDEX(bdd!$A350:$C350,1,tab!B$1)</f>
        <v>0</v>
      </c>
      <c r="C351" s="11">
        <f>INDEX(bdd!$A350:$C350,1,tab!C$1)</f>
        <v>0</v>
      </c>
      <c r="D351" s="11">
        <f>INDEX(bdd!$A350:$C350,1,tab!D$1)</f>
        <v>0</v>
      </c>
      <c r="E351" s="11">
        <v>349</v>
      </c>
    </row>
    <row r="352" spans="1:5" ht="15.75">
      <c r="A352" s="10">
        <v>351</v>
      </c>
      <c r="B352" s="11">
        <f>INDEX(bdd!$A351:$C351,1,tab!B$1)</f>
        <v>0</v>
      </c>
      <c r="C352" s="11">
        <f>INDEX(bdd!$A351:$C351,1,tab!C$1)</f>
        <v>0</v>
      </c>
      <c r="D352" s="11">
        <f>INDEX(bdd!$A351:$C351,1,tab!D$1)</f>
        <v>0</v>
      </c>
      <c r="E352" s="11">
        <v>350</v>
      </c>
    </row>
    <row r="353" spans="1:5" ht="15.75">
      <c r="A353" s="10">
        <v>352</v>
      </c>
      <c r="B353" s="11">
        <f>INDEX(bdd!$A352:$C352,1,tab!B$1)</f>
        <v>0</v>
      </c>
      <c r="C353" s="11">
        <f>INDEX(bdd!$A352:$C352,1,tab!C$1)</f>
        <v>0</v>
      </c>
      <c r="D353" s="11">
        <f>INDEX(bdd!$A352:$C352,1,tab!D$1)</f>
        <v>0</v>
      </c>
      <c r="E353" s="11">
        <v>351</v>
      </c>
    </row>
    <row r="354" spans="1:5" ht="15.75">
      <c r="A354" s="10">
        <v>353</v>
      </c>
      <c r="B354" s="11">
        <f>INDEX(bdd!$A353:$C353,1,tab!B$1)</f>
        <v>0</v>
      </c>
      <c r="C354" s="11">
        <f>INDEX(bdd!$A353:$C353,1,tab!C$1)</f>
        <v>0</v>
      </c>
      <c r="D354" s="11">
        <f>INDEX(bdd!$A353:$C353,1,tab!D$1)</f>
        <v>0</v>
      </c>
      <c r="E354" s="11">
        <v>352</v>
      </c>
    </row>
    <row r="355" spans="1:5" ht="15.75">
      <c r="A355" s="10">
        <v>354</v>
      </c>
      <c r="B355" s="11">
        <f>INDEX(bdd!$A354:$C354,1,tab!B$1)</f>
        <v>0</v>
      </c>
      <c r="C355" s="11">
        <f>INDEX(bdd!$A354:$C354,1,tab!C$1)</f>
        <v>0</v>
      </c>
      <c r="D355" s="11">
        <f>INDEX(bdd!$A354:$C354,1,tab!D$1)</f>
        <v>0</v>
      </c>
      <c r="E355" s="11">
        <v>353</v>
      </c>
    </row>
    <row r="356" spans="1:5" ht="15.75">
      <c r="A356" s="10">
        <v>355</v>
      </c>
      <c r="B356" s="11">
        <f>INDEX(bdd!$A355:$C355,1,tab!B$1)</f>
        <v>0</v>
      </c>
      <c r="C356" s="11">
        <f>INDEX(bdd!$A355:$C355,1,tab!C$1)</f>
        <v>0</v>
      </c>
      <c r="D356" s="11">
        <f>INDEX(bdd!$A355:$C355,1,tab!D$1)</f>
        <v>0</v>
      </c>
      <c r="E356" s="11">
        <v>354</v>
      </c>
    </row>
    <row r="357" spans="1:5" ht="15.75">
      <c r="A357" s="10">
        <v>356</v>
      </c>
      <c r="B357" s="11">
        <f>INDEX(bdd!$A356:$C356,1,tab!B$1)</f>
        <v>0</v>
      </c>
      <c r="C357" s="11">
        <f>INDEX(bdd!$A356:$C356,1,tab!C$1)</f>
        <v>0</v>
      </c>
      <c r="D357" s="11">
        <f>INDEX(bdd!$A356:$C356,1,tab!D$1)</f>
        <v>0</v>
      </c>
      <c r="E357" s="11">
        <v>355</v>
      </c>
    </row>
    <row r="358" spans="1:5" ht="15.75">
      <c r="A358" s="10">
        <v>357</v>
      </c>
      <c r="B358" s="11">
        <f>INDEX(bdd!$A357:$C357,1,tab!B$1)</f>
        <v>0</v>
      </c>
      <c r="C358" s="11">
        <f>INDEX(bdd!$A357:$C357,1,tab!C$1)</f>
        <v>0</v>
      </c>
      <c r="D358" s="11">
        <f>INDEX(bdd!$A357:$C357,1,tab!D$1)</f>
        <v>0</v>
      </c>
      <c r="E358" s="11">
        <v>356</v>
      </c>
    </row>
    <row r="359" spans="1:5" ht="15.75">
      <c r="A359" s="10">
        <v>358</v>
      </c>
      <c r="B359" s="11">
        <f>INDEX(bdd!$A358:$C358,1,tab!B$1)</f>
        <v>0</v>
      </c>
      <c r="C359" s="11">
        <f>INDEX(bdd!$A358:$C358,1,tab!C$1)</f>
        <v>0</v>
      </c>
      <c r="D359" s="11">
        <f>INDEX(bdd!$A358:$C358,1,tab!D$1)</f>
        <v>0</v>
      </c>
      <c r="E359" s="11">
        <v>357</v>
      </c>
    </row>
    <row r="360" spans="1:5" ht="15.75">
      <c r="A360" s="10">
        <v>359</v>
      </c>
      <c r="B360" s="11">
        <f>INDEX(bdd!$A359:$C359,1,tab!B$1)</f>
        <v>0</v>
      </c>
      <c r="C360" s="11">
        <f>INDEX(bdd!$A359:$C359,1,tab!C$1)</f>
        <v>0</v>
      </c>
      <c r="D360" s="11">
        <f>INDEX(bdd!$A359:$C359,1,tab!D$1)</f>
        <v>0</v>
      </c>
      <c r="E360" s="11">
        <v>358</v>
      </c>
    </row>
    <row r="361" spans="1:5" ht="15.75">
      <c r="A361" s="10">
        <v>360</v>
      </c>
      <c r="B361" s="11">
        <f>INDEX(bdd!$A360:$C360,1,tab!B$1)</f>
        <v>0</v>
      </c>
      <c r="C361" s="11">
        <f>INDEX(bdd!$A360:$C360,1,tab!C$1)</f>
        <v>0</v>
      </c>
      <c r="D361" s="11">
        <f>INDEX(bdd!$A360:$C360,1,tab!D$1)</f>
        <v>0</v>
      </c>
      <c r="E361" s="11">
        <v>359</v>
      </c>
    </row>
    <row r="362" spans="1:5" ht="15.75">
      <c r="A362" s="10">
        <v>361</v>
      </c>
      <c r="B362" s="11">
        <f>INDEX(bdd!$A361:$C361,1,tab!B$1)</f>
        <v>0</v>
      </c>
      <c r="C362" s="11">
        <f>INDEX(bdd!$A361:$C361,1,tab!C$1)</f>
        <v>0</v>
      </c>
      <c r="D362" s="11">
        <f>INDEX(bdd!$A361:$C361,1,tab!D$1)</f>
        <v>0</v>
      </c>
      <c r="E362" s="11">
        <v>360</v>
      </c>
    </row>
    <row r="363" spans="1:5" ht="15.75">
      <c r="A363" s="10">
        <v>362</v>
      </c>
      <c r="B363" s="11">
        <f>INDEX(bdd!$A362:$C362,1,tab!B$1)</f>
        <v>0</v>
      </c>
      <c r="C363" s="11">
        <f>INDEX(bdd!$A362:$C362,1,tab!C$1)</f>
        <v>0</v>
      </c>
      <c r="D363" s="11">
        <f>INDEX(bdd!$A362:$C362,1,tab!D$1)</f>
        <v>0</v>
      </c>
      <c r="E363" s="11">
        <v>361</v>
      </c>
    </row>
    <row r="364" spans="1:5" ht="15.75">
      <c r="A364" s="10">
        <v>363</v>
      </c>
      <c r="B364" s="11">
        <f>INDEX(bdd!$A363:$C363,1,tab!B$1)</f>
        <v>0</v>
      </c>
      <c r="C364" s="11">
        <f>INDEX(bdd!$A363:$C363,1,tab!C$1)</f>
        <v>0</v>
      </c>
      <c r="D364" s="11">
        <f>INDEX(bdd!$A363:$C363,1,tab!D$1)</f>
        <v>0</v>
      </c>
      <c r="E364" s="11">
        <v>362</v>
      </c>
    </row>
    <row r="365" spans="1:5" ht="15.75">
      <c r="A365" s="10">
        <v>364</v>
      </c>
      <c r="B365" s="11">
        <f>INDEX(bdd!$A364:$C364,1,tab!B$1)</f>
        <v>0</v>
      </c>
      <c r="C365" s="11">
        <f>INDEX(bdd!$A364:$C364,1,tab!C$1)</f>
        <v>0</v>
      </c>
      <c r="D365" s="11">
        <f>INDEX(bdd!$A364:$C364,1,tab!D$1)</f>
        <v>0</v>
      </c>
      <c r="E365" s="11">
        <v>363</v>
      </c>
    </row>
    <row r="366" spans="1:5" ht="15.75">
      <c r="A366" s="10">
        <v>365</v>
      </c>
      <c r="B366" s="11">
        <f>INDEX(bdd!$A365:$C365,1,tab!B$1)</f>
        <v>0</v>
      </c>
      <c r="C366" s="11">
        <f>INDEX(bdd!$A365:$C365,1,tab!C$1)</f>
        <v>0</v>
      </c>
      <c r="D366" s="11">
        <f>INDEX(bdd!$A365:$C365,1,tab!D$1)</f>
        <v>0</v>
      </c>
      <c r="E366" s="11">
        <v>364</v>
      </c>
    </row>
    <row r="367" spans="1:5" ht="15.75">
      <c r="A367" s="10">
        <v>366</v>
      </c>
      <c r="B367" s="11">
        <f>INDEX(bdd!$A366:$C366,1,tab!B$1)</f>
        <v>0</v>
      </c>
      <c r="C367" s="11">
        <f>INDEX(bdd!$A366:$C366,1,tab!C$1)</f>
        <v>0</v>
      </c>
      <c r="D367" s="11">
        <f>INDEX(bdd!$A366:$C366,1,tab!D$1)</f>
        <v>0</v>
      </c>
      <c r="E367" s="11">
        <v>365</v>
      </c>
    </row>
    <row r="368" spans="1:5" ht="15.75">
      <c r="A368" s="10">
        <v>367</v>
      </c>
      <c r="B368" s="11">
        <f>INDEX(bdd!$A367:$C367,1,tab!B$1)</f>
        <v>0</v>
      </c>
      <c r="C368" s="11">
        <f>INDEX(bdd!$A367:$C367,1,tab!C$1)</f>
        <v>0</v>
      </c>
      <c r="D368" s="11">
        <f>INDEX(bdd!$A367:$C367,1,tab!D$1)</f>
        <v>0</v>
      </c>
      <c r="E368" s="11">
        <v>366</v>
      </c>
    </row>
    <row r="369" spans="1:5" ht="15.75">
      <c r="A369" s="10">
        <v>368</v>
      </c>
      <c r="B369" s="11">
        <f>INDEX(bdd!$A368:$C368,1,tab!B$1)</f>
        <v>0</v>
      </c>
      <c r="C369" s="11">
        <f>INDEX(bdd!$A368:$C368,1,tab!C$1)</f>
        <v>0</v>
      </c>
      <c r="D369" s="11">
        <f>INDEX(bdd!$A368:$C368,1,tab!D$1)</f>
        <v>0</v>
      </c>
      <c r="E369" s="11">
        <v>367</v>
      </c>
    </row>
    <row r="370" spans="1:5" ht="15.75">
      <c r="A370" s="10">
        <v>369</v>
      </c>
      <c r="B370" s="11">
        <f>INDEX(bdd!$A369:$C369,1,tab!B$1)</f>
        <v>0</v>
      </c>
      <c r="C370" s="11">
        <f>INDEX(bdd!$A369:$C369,1,tab!C$1)</f>
        <v>0</v>
      </c>
      <c r="D370" s="11">
        <f>INDEX(bdd!$A369:$C369,1,tab!D$1)</f>
        <v>0</v>
      </c>
      <c r="E370" s="11">
        <v>368</v>
      </c>
    </row>
    <row r="371" spans="1:5" ht="15.75">
      <c r="A371" s="10">
        <v>370</v>
      </c>
      <c r="B371" s="11">
        <f>INDEX(bdd!$A370:$C370,1,tab!B$1)</f>
        <v>0</v>
      </c>
      <c r="C371" s="11">
        <f>INDEX(bdd!$A370:$C370,1,tab!C$1)</f>
        <v>0</v>
      </c>
      <c r="D371" s="11">
        <f>INDEX(bdd!$A370:$C370,1,tab!D$1)</f>
        <v>0</v>
      </c>
      <c r="E371" s="11">
        <v>369</v>
      </c>
    </row>
    <row r="372" spans="1:5" ht="15.75">
      <c r="A372" s="10">
        <v>371</v>
      </c>
      <c r="B372" s="11">
        <f>INDEX(bdd!$A371:$C371,1,tab!B$1)</f>
        <v>0</v>
      </c>
      <c r="C372" s="11">
        <f>INDEX(bdd!$A371:$C371,1,tab!C$1)</f>
        <v>0</v>
      </c>
      <c r="D372" s="11">
        <f>INDEX(bdd!$A371:$C371,1,tab!D$1)</f>
        <v>0</v>
      </c>
      <c r="E372" s="11">
        <v>370</v>
      </c>
    </row>
    <row r="373" spans="1:5" ht="15.75">
      <c r="A373" s="10">
        <v>372</v>
      </c>
      <c r="B373" s="11">
        <f>INDEX(bdd!$A372:$C372,1,tab!B$1)</f>
        <v>0</v>
      </c>
      <c r="C373" s="11">
        <f>INDEX(bdd!$A372:$C372,1,tab!C$1)</f>
        <v>0</v>
      </c>
      <c r="D373" s="11">
        <f>INDEX(bdd!$A372:$C372,1,tab!D$1)</f>
        <v>0</v>
      </c>
      <c r="E373" s="11">
        <v>371</v>
      </c>
    </row>
    <row r="374" spans="1:5" ht="15.75">
      <c r="A374" s="10">
        <v>373</v>
      </c>
      <c r="B374" s="11">
        <f>INDEX(bdd!$A373:$C373,1,tab!B$1)</f>
        <v>0</v>
      </c>
      <c r="C374" s="11">
        <f>INDEX(bdd!$A373:$C373,1,tab!C$1)</f>
        <v>0</v>
      </c>
      <c r="D374" s="11">
        <f>INDEX(bdd!$A373:$C373,1,tab!D$1)</f>
        <v>0</v>
      </c>
      <c r="E374" s="11">
        <v>372</v>
      </c>
    </row>
    <row r="375" spans="1:5" ht="15.75">
      <c r="A375" s="10">
        <v>374</v>
      </c>
      <c r="B375" s="11">
        <f>INDEX(bdd!$A374:$C374,1,tab!B$1)</f>
        <v>0</v>
      </c>
      <c r="C375" s="11">
        <f>INDEX(bdd!$A374:$C374,1,tab!C$1)</f>
        <v>0</v>
      </c>
      <c r="D375" s="11">
        <f>INDEX(bdd!$A374:$C374,1,tab!D$1)</f>
        <v>0</v>
      </c>
      <c r="E375" s="11">
        <v>373</v>
      </c>
    </row>
    <row r="376" spans="1:5" ht="15.75">
      <c r="A376" s="10">
        <v>375</v>
      </c>
      <c r="B376" s="11">
        <f>INDEX(bdd!$A375:$C375,1,tab!B$1)</f>
        <v>0</v>
      </c>
      <c r="C376" s="11">
        <f>INDEX(bdd!$A375:$C375,1,tab!C$1)</f>
        <v>0</v>
      </c>
      <c r="D376" s="11">
        <f>INDEX(bdd!$A375:$C375,1,tab!D$1)</f>
        <v>0</v>
      </c>
      <c r="E376" s="11">
        <v>374</v>
      </c>
    </row>
    <row r="377" spans="1:5" ht="15.75">
      <c r="A377" s="10">
        <v>376</v>
      </c>
      <c r="B377" s="11">
        <f>INDEX(bdd!$A376:$C376,1,tab!B$1)</f>
        <v>0</v>
      </c>
      <c r="C377" s="11">
        <f>INDEX(bdd!$A376:$C376,1,tab!C$1)</f>
        <v>0</v>
      </c>
      <c r="D377" s="11">
        <f>INDEX(bdd!$A376:$C376,1,tab!D$1)</f>
        <v>0</v>
      </c>
      <c r="E377" s="11">
        <v>375</v>
      </c>
    </row>
    <row r="378" spans="1:5" ht="15.75">
      <c r="A378" s="10">
        <v>377</v>
      </c>
      <c r="B378" s="11">
        <f>INDEX(bdd!$A377:$C377,1,tab!B$1)</f>
        <v>0</v>
      </c>
      <c r="C378" s="11">
        <f>INDEX(bdd!$A377:$C377,1,tab!C$1)</f>
        <v>0</v>
      </c>
      <c r="D378" s="11">
        <f>INDEX(bdd!$A377:$C377,1,tab!D$1)</f>
        <v>0</v>
      </c>
      <c r="E378" s="11">
        <v>376</v>
      </c>
    </row>
    <row r="379" spans="1:5" ht="15.75">
      <c r="A379" s="10">
        <v>378</v>
      </c>
      <c r="B379" s="11">
        <f>INDEX(bdd!$A378:$C378,1,tab!B$1)</f>
        <v>0</v>
      </c>
      <c r="C379" s="11">
        <f>INDEX(bdd!$A378:$C378,1,tab!C$1)</f>
        <v>0</v>
      </c>
      <c r="D379" s="11">
        <f>INDEX(bdd!$A378:$C378,1,tab!D$1)</f>
        <v>0</v>
      </c>
      <c r="E379" s="11">
        <v>377</v>
      </c>
    </row>
    <row r="380" spans="1:5" ht="15.75">
      <c r="A380" s="10">
        <v>379</v>
      </c>
      <c r="B380" s="11">
        <f>INDEX(bdd!$A379:$C379,1,tab!B$1)</f>
        <v>0</v>
      </c>
      <c r="C380" s="11">
        <f>INDEX(bdd!$A379:$C379,1,tab!C$1)</f>
        <v>0</v>
      </c>
      <c r="D380" s="11">
        <f>INDEX(bdd!$A379:$C379,1,tab!D$1)</f>
        <v>0</v>
      </c>
      <c r="E380" s="11">
        <v>378</v>
      </c>
    </row>
    <row r="381" spans="1:5" ht="15.75">
      <c r="A381" s="10">
        <v>380</v>
      </c>
      <c r="B381" s="11">
        <f>INDEX(bdd!$A380:$C380,1,tab!B$1)</f>
        <v>0</v>
      </c>
      <c r="C381" s="11">
        <f>INDEX(bdd!$A380:$C380,1,tab!C$1)</f>
        <v>0</v>
      </c>
      <c r="D381" s="11">
        <f>INDEX(bdd!$A380:$C380,1,tab!D$1)</f>
        <v>0</v>
      </c>
      <c r="E381" s="11">
        <v>379</v>
      </c>
    </row>
    <row r="382" spans="1:5" ht="15.75">
      <c r="A382" s="10">
        <v>381</v>
      </c>
      <c r="B382" s="11">
        <f>INDEX(bdd!$A381:$C381,1,tab!B$1)</f>
        <v>0</v>
      </c>
      <c r="C382" s="11">
        <f>INDEX(bdd!$A381:$C381,1,tab!C$1)</f>
        <v>0</v>
      </c>
      <c r="D382" s="11">
        <f>INDEX(bdd!$A381:$C381,1,tab!D$1)</f>
        <v>0</v>
      </c>
      <c r="E382" s="11">
        <v>380</v>
      </c>
    </row>
    <row r="383" spans="1:5" ht="15.75">
      <c r="A383" s="10">
        <v>382</v>
      </c>
      <c r="B383" s="11">
        <f>INDEX(bdd!$A382:$C382,1,tab!B$1)</f>
        <v>0</v>
      </c>
      <c r="C383" s="11">
        <f>INDEX(bdd!$A382:$C382,1,tab!C$1)</f>
        <v>0</v>
      </c>
      <c r="D383" s="11">
        <f>INDEX(bdd!$A382:$C382,1,tab!D$1)</f>
        <v>0</v>
      </c>
      <c r="E383" s="11">
        <v>381</v>
      </c>
    </row>
    <row r="384" spans="1:5" ht="15.75">
      <c r="A384" s="10">
        <v>383</v>
      </c>
      <c r="B384" s="11">
        <f>INDEX(bdd!$A383:$C383,1,tab!B$1)</f>
        <v>0</v>
      </c>
      <c r="C384" s="11">
        <f>INDEX(bdd!$A383:$C383,1,tab!C$1)</f>
        <v>0</v>
      </c>
      <c r="D384" s="11">
        <f>INDEX(bdd!$A383:$C383,1,tab!D$1)</f>
        <v>0</v>
      </c>
      <c r="E384" s="11">
        <v>382</v>
      </c>
    </row>
    <row r="385" spans="1:5" ht="15.75">
      <c r="A385" s="10">
        <v>384</v>
      </c>
      <c r="B385" s="11">
        <f>INDEX(bdd!$A384:$C384,1,tab!B$1)</f>
        <v>0</v>
      </c>
      <c r="C385" s="11">
        <f>INDEX(bdd!$A384:$C384,1,tab!C$1)</f>
        <v>0</v>
      </c>
      <c r="D385" s="11">
        <f>INDEX(bdd!$A384:$C384,1,tab!D$1)</f>
        <v>0</v>
      </c>
      <c r="E385" s="11">
        <v>383</v>
      </c>
    </row>
    <row r="386" spans="1:5" ht="15.75">
      <c r="A386" s="10">
        <v>385</v>
      </c>
      <c r="B386" s="11">
        <f>INDEX(bdd!$A385:$C385,1,tab!B$1)</f>
        <v>0</v>
      </c>
      <c r="C386" s="11">
        <f>INDEX(bdd!$A385:$C385,1,tab!C$1)</f>
        <v>0</v>
      </c>
      <c r="D386" s="11">
        <f>INDEX(bdd!$A385:$C385,1,tab!D$1)</f>
        <v>0</v>
      </c>
      <c r="E386" s="11">
        <v>384</v>
      </c>
    </row>
    <row r="387" spans="1:5" ht="15.75">
      <c r="A387" s="10">
        <v>386</v>
      </c>
      <c r="B387" s="11">
        <f>INDEX(bdd!$A386:$C386,1,tab!B$1)</f>
        <v>0</v>
      </c>
      <c r="C387" s="11">
        <f>INDEX(bdd!$A386:$C386,1,tab!C$1)</f>
        <v>0</v>
      </c>
      <c r="D387" s="11">
        <f>INDEX(bdd!$A386:$C386,1,tab!D$1)</f>
        <v>0</v>
      </c>
      <c r="E387" s="11">
        <v>385</v>
      </c>
    </row>
    <row r="388" spans="1:5" ht="15.75">
      <c r="A388" s="10">
        <v>387</v>
      </c>
      <c r="B388" s="11">
        <f>INDEX(bdd!$A387:$C387,1,tab!B$1)</f>
        <v>0</v>
      </c>
      <c r="C388" s="11">
        <f>INDEX(bdd!$A387:$C387,1,tab!C$1)</f>
        <v>0</v>
      </c>
      <c r="D388" s="11">
        <f>INDEX(bdd!$A387:$C387,1,tab!D$1)</f>
        <v>0</v>
      </c>
      <c r="E388" s="11">
        <v>386</v>
      </c>
    </row>
    <row r="389" spans="1:5" ht="15.75">
      <c r="A389" s="10">
        <v>388</v>
      </c>
      <c r="B389" s="11">
        <f>INDEX(bdd!$A388:$C388,1,tab!B$1)</f>
        <v>0</v>
      </c>
      <c r="C389" s="11">
        <f>INDEX(bdd!$A388:$C388,1,tab!C$1)</f>
        <v>0</v>
      </c>
      <c r="D389" s="11">
        <f>INDEX(bdd!$A388:$C388,1,tab!D$1)</f>
        <v>0</v>
      </c>
      <c r="E389" s="11">
        <v>387</v>
      </c>
    </row>
    <row r="390" spans="1:5" ht="15.75">
      <c r="A390" s="10">
        <v>389</v>
      </c>
      <c r="B390" s="11">
        <f>INDEX(bdd!$A389:$C389,1,tab!B$1)</f>
        <v>0</v>
      </c>
      <c r="C390" s="11">
        <f>INDEX(bdd!$A389:$C389,1,tab!C$1)</f>
        <v>0</v>
      </c>
      <c r="D390" s="11">
        <f>INDEX(bdd!$A389:$C389,1,tab!D$1)</f>
        <v>0</v>
      </c>
      <c r="E390" s="11">
        <v>388</v>
      </c>
    </row>
    <row r="391" spans="1:5" ht="15.75">
      <c r="A391" s="10">
        <v>390</v>
      </c>
      <c r="B391" s="11">
        <f>INDEX(bdd!$A390:$C390,1,tab!B$1)</f>
        <v>0</v>
      </c>
      <c r="C391" s="11">
        <f>INDEX(bdd!$A390:$C390,1,tab!C$1)</f>
        <v>0</v>
      </c>
      <c r="D391" s="11">
        <f>INDEX(bdd!$A390:$C390,1,tab!D$1)</f>
        <v>0</v>
      </c>
      <c r="E391" s="11">
        <v>389</v>
      </c>
    </row>
    <row r="392" spans="1:5" ht="15.75">
      <c r="A392" s="10">
        <v>391</v>
      </c>
      <c r="B392" s="11">
        <f>INDEX(bdd!$A391:$C391,1,tab!B$1)</f>
        <v>0</v>
      </c>
      <c r="C392" s="11">
        <f>INDEX(bdd!$A391:$C391,1,tab!C$1)</f>
        <v>0</v>
      </c>
      <c r="D392" s="11">
        <f>INDEX(bdd!$A391:$C391,1,tab!D$1)</f>
        <v>0</v>
      </c>
      <c r="E392" s="11">
        <v>390</v>
      </c>
    </row>
    <row r="393" spans="1:5" ht="15.75">
      <c r="A393" s="10">
        <v>392</v>
      </c>
      <c r="B393" s="11">
        <f>INDEX(bdd!$A392:$C392,1,tab!B$1)</f>
        <v>0</v>
      </c>
      <c r="C393" s="11">
        <f>INDEX(bdd!$A392:$C392,1,tab!C$1)</f>
        <v>0</v>
      </c>
      <c r="D393" s="11">
        <f>INDEX(bdd!$A392:$C392,1,tab!D$1)</f>
        <v>0</v>
      </c>
      <c r="E393" s="11">
        <v>391</v>
      </c>
    </row>
    <row r="394" spans="1:5" ht="15.75">
      <c r="A394" s="10">
        <v>393</v>
      </c>
      <c r="B394" s="11">
        <f>INDEX(bdd!$A393:$C393,1,tab!B$1)</f>
        <v>0</v>
      </c>
      <c r="C394" s="11">
        <f>INDEX(bdd!$A393:$C393,1,tab!C$1)</f>
        <v>0</v>
      </c>
      <c r="D394" s="11">
        <f>INDEX(bdd!$A393:$C393,1,tab!D$1)</f>
        <v>0</v>
      </c>
      <c r="E394" s="11">
        <v>392</v>
      </c>
    </row>
    <row r="395" spans="1:5" ht="15.75">
      <c r="A395" s="10">
        <v>394</v>
      </c>
      <c r="B395" s="11">
        <f>INDEX(bdd!$A394:$C394,1,tab!B$1)</f>
        <v>0</v>
      </c>
      <c r="C395" s="11">
        <f>INDEX(bdd!$A394:$C394,1,tab!C$1)</f>
        <v>0</v>
      </c>
      <c r="D395" s="11">
        <f>INDEX(bdd!$A394:$C394,1,tab!D$1)</f>
        <v>0</v>
      </c>
      <c r="E395" s="11">
        <v>393</v>
      </c>
    </row>
    <row r="396" spans="1:5" ht="15.75">
      <c r="A396" s="10">
        <v>395</v>
      </c>
      <c r="B396" s="11">
        <f>INDEX(bdd!$A395:$C395,1,tab!B$1)</f>
        <v>0</v>
      </c>
      <c r="C396" s="11">
        <f>INDEX(bdd!$A395:$C395,1,tab!C$1)</f>
        <v>0</v>
      </c>
      <c r="D396" s="11">
        <f>INDEX(bdd!$A395:$C395,1,tab!D$1)</f>
        <v>0</v>
      </c>
      <c r="E396" s="11">
        <v>394</v>
      </c>
    </row>
    <row r="397" spans="1:5" ht="15.75">
      <c r="A397" s="10">
        <v>396</v>
      </c>
      <c r="B397" s="11">
        <f>INDEX(bdd!$A396:$C396,1,tab!B$1)</f>
        <v>0</v>
      </c>
      <c r="C397" s="11">
        <f>INDEX(bdd!$A396:$C396,1,tab!C$1)</f>
        <v>0</v>
      </c>
      <c r="D397" s="11">
        <f>INDEX(bdd!$A396:$C396,1,tab!D$1)</f>
        <v>0</v>
      </c>
      <c r="E397" s="11">
        <v>395</v>
      </c>
    </row>
    <row r="398" spans="1:5" ht="15.75">
      <c r="A398" s="10">
        <v>397</v>
      </c>
      <c r="B398" s="11">
        <f>INDEX(bdd!$A397:$C397,1,tab!B$1)</f>
        <v>0</v>
      </c>
      <c r="C398" s="11">
        <f>INDEX(bdd!$A397:$C397,1,tab!C$1)</f>
        <v>0</v>
      </c>
      <c r="D398" s="11">
        <f>INDEX(bdd!$A397:$C397,1,tab!D$1)</f>
        <v>0</v>
      </c>
      <c r="E398" s="11">
        <v>396</v>
      </c>
    </row>
    <row r="399" spans="1:5" ht="15.75">
      <c r="A399" s="10">
        <v>398</v>
      </c>
      <c r="B399" s="11">
        <f>INDEX(bdd!$A398:$C398,1,tab!B$1)</f>
        <v>0</v>
      </c>
      <c r="C399" s="11">
        <f>INDEX(bdd!$A398:$C398,1,tab!C$1)</f>
        <v>0</v>
      </c>
      <c r="D399" s="11">
        <f>INDEX(bdd!$A398:$C398,1,tab!D$1)</f>
        <v>0</v>
      </c>
      <c r="E399" s="11">
        <v>397</v>
      </c>
    </row>
    <row r="400" spans="1:5" ht="15.75">
      <c r="A400" s="10">
        <v>399</v>
      </c>
      <c r="B400" s="11">
        <f>INDEX(bdd!$A399:$C399,1,tab!B$1)</f>
        <v>0</v>
      </c>
      <c r="C400" s="11">
        <f>INDEX(bdd!$A399:$C399,1,tab!C$1)</f>
        <v>0</v>
      </c>
      <c r="D400" s="11">
        <f>INDEX(bdd!$A399:$C399,1,tab!D$1)</f>
        <v>0</v>
      </c>
      <c r="E400" s="11">
        <v>398</v>
      </c>
    </row>
    <row r="401" spans="1:5" ht="15.75">
      <c r="A401" s="10">
        <v>400</v>
      </c>
      <c r="B401" s="11">
        <f>INDEX(bdd!$A400:$C400,1,tab!B$1)</f>
        <v>0</v>
      </c>
      <c r="C401" s="11">
        <f>INDEX(bdd!$A400:$C400,1,tab!C$1)</f>
        <v>0</v>
      </c>
      <c r="D401" s="11">
        <f>INDEX(bdd!$A400:$C400,1,tab!D$1)</f>
        <v>0</v>
      </c>
      <c r="E401" s="11">
        <v>399</v>
      </c>
    </row>
    <row r="402" spans="1:5" ht="15.75">
      <c r="A402" s="10">
        <v>401</v>
      </c>
      <c r="B402" s="11">
        <f>INDEX(bdd!$A401:$C401,1,tab!B$1)</f>
        <v>0</v>
      </c>
      <c r="C402" s="11">
        <f>INDEX(bdd!$A401:$C401,1,tab!C$1)</f>
        <v>0</v>
      </c>
      <c r="D402" s="11">
        <f>INDEX(bdd!$A401:$C401,1,tab!D$1)</f>
        <v>0</v>
      </c>
      <c r="E402" s="11">
        <v>400</v>
      </c>
    </row>
    <row r="403" spans="1:5" ht="15.75">
      <c r="A403" s="10">
        <v>402</v>
      </c>
      <c r="B403" s="11">
        <f>INDEX(bdd!$A402:$C402,1,tab!B$1)</f>
        <v>0</v>
      </c>
      <c r="C403" s="11">
        <f>INDEX(bdd!$A402:$C402,1,tab!C$1)</f>
        <v>0</v>
      </c>
      <c r="D403" s="11">
        <f>INDEX(bdd!$A402:$C402,1,tab!D$1)</f>
        <v>0</v>
      </c>
      <c r="E403" s="11">
        <v>401</v>
      </c>
    </row>
    <row r="404" spans="1:5" ht="15.75">
      <c r="A404" s="10">
        <v>403</v>
      </c>
      <c r="B404" s="11">
        <f>INDEX(bdd!$A403:$C403,1,tab!B$1)</f>
        <v>0</v>
      </c>
      <c r="C404" s="11">
        <f>INDEX(bdd!$A403:$C403,1,tab!C$1)</f>
        <v>0</v>
      </c>
      <c r="D404" s="11">
        <f>INDEX(bdd!$A403:$C403,1,tab!D$1)</f>
        <v>0</v>
      </c>
      <c r="E404" s="11">
        <v>402</v>
      </c>
    </row>
    <row r="405" spans="1:5" ht="15.75">
      <c r="A405" s="10">
        <v>404</v>
      </c>
      <c r="B405" s="11">
        <f>INDEX(bdd!$A404:$C404,1,tab!B$1)</f>
        <v>0</v>
      </c>
      <c r="C405" s="11">
        <f>INDEX(bdd!$A404:$C404,1,tab!C$1)</f>
        <v>0</v>
      </c>
      <c r="D405" s="11">
        <f>INDEX(bdd!$A404:$C404,1,tab!D$1)</f>
        <v>0</v>
      </c>
      <c r="E405" s="11">
        <v>403</v>
      </c>
    </row>
    <row r="406" spans="1:5" ht="15.75">
      <c r="A406" s="10">
        <v>405</v>
      </c>
      <c r="B406" s="11">
        <f>INDEX(bdd!$A405:$C405,1,tab!B$1)</f>
        <v>0</v>
      </c>
      <c r="C406" s="11">
        <f>INDEX(bdd!$A405:$C405,1,tab!C$1)</f>
        <v>0</v>
      </c>
      <c r="D406" s="11">
        <f>INDEX(bdd!$A405:$C405,1,tab!D$1)</f>
        <v>0</v>
      </c>
      <c r="E406" s="11">
        <v>404</v>
      </c>
    </row>
    <row r="407" spans="1:5" ht="15.75">
      <c r="A407" s="10">
        <v>406</v>
      </c>
      <c r="B407" s="11">
        <f>INDEX(bdd!$A406:$C406,1,tab!B$1)</f>
        <v>0</v>
      </c>
      <c r="C407" s="11">
        <f>INDEX(bdd!$A406:$C406,1,tab!C$1)</f>
        <v>0</v>
      </c>
      <c r="D407" s="11">
        <f>INDEX(bdd!$A406:$C406,1,tab!D$1)</f>
        <v>0</v>
      </c>
      <c r="E407" s="11">
        <v>405</v>
      </c>
    </row>
    <row r="408" spans="1:5" ht="15.75">
      <c r="A408" s="10">
        <v>407</v>
      </c>
      <c r="B408" s="11">
        <f>INDEX(bdd!$A407:$C407,1,tab!B$1)</f>
        <v>0</v>
      </c>
      <c r="C408" s="11">
        <f>INDEX(bdd!$A407:$C407,1,tab!C$1)</f>
        <v>0</v>
      </c>
      <c r="D408" s="11">
        <f>INDEX(bdd!$A407:$C407,1,tab!D$1)</f>
        <v>0</v>
      </c>
      <c r="E408" s="11">
        <v>406</v>
      </c>
    </row>
    <row r="409" spans="1:5" ht="15.75">
      <c r="A409" s="10">
        <v>408</v>
      </c>
      <c r="B409" s="11">
        <f>INDEX(bdd!$A408:$C408,1,tab!B$1)</f>
        <v>0</v>
      </c>
      <c r="C409" s="11">
        <f>INDEX(bdd!$A408:$C408,1,tab!C$1)</f>
        <v>0</v>
      </c>
      <c r="D409" s="11">
        <f>INDEX(bdd!$A408:$C408,1,tab!D$1)</f>
        <v>0</v>
      </c>
      <c r="E409" s="11">
        <v>407</v>
      </c>
    </row>
    <row r="410" spans="1:5" ht="15.75">
      <c r="A410" s="10">
        <v>409</v>
      </c>
      <c r="B410" s="11">
        <f>INDEX(bdd!$A409:$C409,1,tab!B$1)</f>
        <v>0</v>
      </c>
      <c r="C410" s="11">
        <f>INDEX(bdd!$A409:$C409,1,tab!C$1)</f>
        <v>0</v>
      </c>
      <c r="D410" s="11">
        <f>INDEX(bdd!$A409:$C409,1,tab!D$1)</f>
        <v>0</v>
      </c>
      <c r="E410" s="11">
        <v>408</v>
      </c>
    </row>
    <row r="411" spans="1:5" ht="15.75">
      <c r="A411" s="10">
        <v>410</v>
      </c>
      <c r="B411" s="11">
        <f>INDEX(bdd!$A410:$C410,1,tab!B$1)</f>
        <v>0</v>
      </c>
      <c r="C411" s="11">
        <f>INDEX(bdd!$A410:$C410,1,tab!C$1)</f>
        <v>0</v>
      </c>
      <c r="D411" s="11">
        <f>INDEX(bdd!$A410:$C410,1,tab!D$1)</f>
        <v>0</v>
      </c>
      <c r="E411" s="11">
        <v>409</v>
      </c>
    </row>
    <row r="412" spans="1:5" ht="15.75">
      <c r="A412" s="10">
        <v>411</v>
      </c>
      <c r="B412" s="11">
        <f>INDEX(bdd!$A411:$C411,1,tab!B$1)</f>
        <v>0</v>
      </c>
      <c r="C412" s="11">
        <f>INDEX(bdd!$A411:$C411,1,tab!C$1)</f>
        <v>0</v>
      </c>
      <c r="D412" s="11">
        <f>INDEX(bdd!$A411:$C411,1,tab!D$1)</f>
        <v>0</v>
      </c>
      <c r="E412" s="11">
        <v>410</v>
      </c>
    </row>
    <row r="413" spans="1:5" ht="15.75">
      <c r="A413" s="10">
        <v>412</v>
      </c>
      <c r="B413" s="11">
        <f>INDEX(bdd!$A412:$C412,1,tab!B$1)</f>
        <v>0</v>
      </c>
      <c r="C413" s="11">
        <f>INDEX(bdd!$A412:$C412,1,tab!C$1)</f>
        <v>0</v>
      </c>
      <c r="D413" s="11">
        <f>INDEX(bdd!$A412:$C412,1,tab!D$1)</f>
        <v>0</v>
      </c>
      <c r="E413" s="11">
        <v>411</v>
      </c>
    </row>
    <row r="414" spans="1:5" ht="15.75">
      <c r="A414" s="10">
        <v>413</v>
      </c>
      <c r="B414" s="11">
        <f>INDEX(bdd!$A413:$C413,1,tab!B$1)</f>
        <v>0</v>
      </c>
      <c r="C414" s="11">
        <f>INDEX(bdd!$A413:$C413,1,tab!C$1)</f>
        <v>0</v>
      </c>
      <c r="D414" s="11">
        <f>INDEX(bdd!$A413:$C413,1,tab!D$1)</f>
        <v>0</v>
      </c>
      <c r="E414" s="11">
        <v>412</v>
      </c>
    </row>
    <row r="415" spans="1:5" ht="15.75">
      <c r="A415" s="10">
        <v>414</v>
      </c>
      <c r="B415" s="11">
        <f>INDEX(bdd!$A414:$C414,1,tab!B$1)</f>
        <v>0</v>
      </c>
      <c r="C415" s="11">
        <f>INDEX(bdd!$A414:$C414,1,tab!C$1)</f>
        <v>0</v>
      </c>
      <c r="D415" s="11">
        <f>INDEX(bdd!$A414:$C414,1,tab!D$1)</f>
        <v>0</v>
      </c>
      <c r="E415" s="11">
        <v>413</v>
      </c>
    </row>
    <row r="416" spans="1:5" ht="15.75">
      <c r="A416" s="10">
        <v>415</v>
      </c>
      <c r="B416" s="11">
        <f>INDEX(bdd!$A415:$C415,1,tab!B$1)</f>
        <v>0</v>
      </c>
      <c r="C416" s="11">
        <f>INDEX(bdd!$A415:$C415,1,tab!C$1)</f>
        <v>0</v>
      </c>
      <c r="D416" s="11">
        <f>INDEX(bdd!$A415:$C415,1,tab!D$1)</f>
        <v>0</v>
      </c>
      <c r="E416" s="11">
        <v>414</v>
      </c>
    </row>
    <row r="417" spans="1:5" ht="15.75">
      <c r="A417" s="10">
        <v>416</v>
      </c>
      <c r="B417" s="11">
        <f>INDEX(bdd!$A416:$C416,1,tab!B$1)</f>
        <v>0</v>
      </c>
      <c r="C417" s="11">
        <f>INDEX(bdd!$A416:$C416,1,tab!C$1)</f>
        <v>0</v>
      </c>
      <c r="D417" s="11">
        <f>INDEX(bdd!$A416:$C416,1,tab!D$1)</f>
        <v>0</v>
      </c>
      <c r="E417" s="11">
        <v>415</v>
      </c>
    </row>
    <row r="418" spans="1:5" ht="15.75">
      <c r="A418" s="10">
        <v>417</v>
      </c>
      <c r="B418" s="11">
        <f>INDEX(bdd!$A417:$C417,1,tab!B$1)</f>
        <v>0</v>
      </c>
      <c r="C418" s="11">
        <f>INDEX(bdd!$A417:$C417,1,tab!C$1)</f>
        <v>0</v>
      </c>
      <c r="D418" s="11">
        <f>INDEX(bdd!$A417:$C417,1,tab!D$1)</f>
        <v>0</v>
      </c>
      <c r="E418" s="11">
        <v>416</v>
      </c>
    </row>
    <row r="419" spans="1:5" ht="15.75">
      <c r="A419" s="10">
        <v>418</v>
      </c>
      <c r="B419" s="11">
        <f>INDEX(bdd!$A418:$C418,1,tab!B$1)</f>
        <v>0</v>
      </c>
      <c r="C419" s="11">
        <f>INDEX(bdd!$A418:$C418,1,tab!C$1)</f>
        <v>0</v>
      </c>
      <c r="D419" s="11">
        <f>INDEX(bdd!$A418:$C418,1,tab!D$1)</f>
        <v>0</v>
      </c>
      <c r="E419" s="11">
        <v>417</v>
      </c>
    </row>
    <row r="420" spans="1:5" ht="15.75">
      <c r="A420" s="10">
        <v>419</v>
      </c>
      <c r="B420" s="11">
        <f>INDEX(bdd!$A419:$C419,1,tab!B$1)</f>
        <v>0</v>
      </c>
      <c r="C420" s="11">
        <f>INDEX(bdd!$A419:$C419,1,tab!C$1)</f>
        <v>0</v>
      </c>
      <c r="D420" s="11">
        <f>INDEX(bdd!$A419:$C419,1,tab!D$1)</f>
        <v>0</v>
      </c>
      <c r="E420" s="11">
        <v>418</v>
      </c>
    </row>
    <row r="421" spans="1:5" ht="15.75">
      <c r="A421" s="10">
        <v>420</v>
      </c>
      <c r="B421" s="11">
        <f>INDEX(bdd!$A420:$C420,1,tab!B$1)</f>
        <v>0</v>
      </c>
      <c r="C421" s="11">
        <f>INDEX(bdd!$A420:$C420,1,tab!C$1)</f>
        <v>0</v>
      </c>
      <c r="D421" s="11">
        <f>INDEX(bdd!$A420:$C420,1,tab!D$1)</f>
        <v>0</v>
      </c>
      <c r="E421" s="11">
        <v>419</v>
      </c>
    </row>
    <row r="422" spans="1:5" ht="15.75">
      <c r="A422" s="10">
        <v>421</v>
      </c>
      <c r="B422" s="11">
        <f>INDEX(bdd!$A421:$C421,1,tab!B$1)</f>
        <v>0</v>
      </c>
      <c r="C422" s="11">
        <f>INDEX(bdd!$A421:$C421,1,tab!C$1)</f>
        <v>0</v>
      </c>
      <c r="D422" s="11">
        <f>INDEX(bdd!$A421:$C421,1,tab!D$1)</f>
        <v>0</v>
      </c>
      <c r="E422" s="11">
        <v>420</v>
      </c>
    </row>
    <row r="423" spans="1:5" ht="15.75">
      <c r="A423" s="10">
        <v>422</v>
      </c>
      <c r="B423" s="11">
        <f>INDEX(bdd!$A422:$C422,1,tab!B$1)</f>
        <v>0</v>
      </c>
      <c r="C423" s="11">
        <f>INDEX(bdd!$A422:$C422,1,tab!C$1)</f>
        <v>0</v>
      </c>
      <c r="D423" s="11">
        <f>INDEX(bdd!$A422:$C422,1,tab!D$1)</f>
        <v>0</v>
      </c>
      <c r="E423" s="11">
        <v>421</v>
      </c>
    </row>
    <row r="424" spans="1:5" ht="15.75">
      <c r="A424" s="10">
        <v>423</v>
      </c>
      <c r="B424" s="11">
        <f>INDEX(bdd!$A423:$C423,1,tab!B$1)</f>
        <v>0</v>
      </c>
      <c r="C424" s="11">
        <f>INDEX(bdd!$A423:$C423,1,tab!C$1)</f>
        <v>0</v>
      </c>
      <c r="D424" s="11">
        <f>INDEX(bdd!$A423:$C423,1,tab!D$1)</f>
        <v>0</v>
      </c>
      <c r="E424" s="11">
        <v>422</v>
      </c>
    </row>
    <row r="425" spans="1:5" ht="15.75">
      <c r="A425" s="10">
        <v>424</v>
      </c>
      <c r="B425" s="11">
        <f>INDEX(bdd!$A424:$C424,1,tab!B$1)</f>
        <v>0</v>
      </c>
      <c r="C425" s="11">
        <f>INDEX(bdd!$A424:$C424,1,tab!C$1)</f>
        <v>0</v>
      </c>
      <c r="D425" s="11">
        <f>INDEX(bdd!$A424:$C424,1,tab!D$1)</f>
        <v>0</v>
      </c>
      <c r="E425" s="11">
        <v>423</v>
      </c>
    </row>
    <row r="426" spans="1:5" ht="15.75">
      <c r="A426" s="10">
        <v>425</v>
      </c>
      <c r="B426" s="11">
        <f>INDEX(bdd!$A425:$C425,1,tab!B$1)</f>
        <v>0</v>
      </c>
      <c r="C426" s="11">
        <f>INDEX(bdd!$A425:$C425,1,tab!C$1)</f>
        <v>0</v>
      </c>
      <c r="D426" s="11">
        <f>INDEX(bdd!$A425:$C425,1,tab!D$1)</f>
        <v>0</v>
      </c>
      <c r="E426" s="11">
        <v>424</v>
      </c>
    </row>
    <row r="427" spans="1:5" ht="15.75">
      <c r="A427" s="10">
        <v>426</v>
      </c>
      <c r="B427" s="11">
        <f>INDEX(bdd!$A426:$C426,1,tab!B$1)</f>
        <v>0</v>
      </c>
      <c r="C427" s="11">
        <f>INDEX(bdd!$A426:$C426,1,tab!C$1)</f>
        <v>0</v>
      </c>
      <c r="D427" s="11">
        <f>INDEX(bdd!$A426:$C426,1,tab!D$1)</f>
        <v>0</v>
      </c>
      <c r="E427" s="11">
        <v>425</v>
      </c>
    </row>
    <row r="428" spans="1:5" ht="15.75">
      <c r="A428" s="10">
        <v>427</v>
      </c>
      <c r="B428" s="11">
        <f>INDEX(bdd!$A427:$C427,1,tab!B$1)</f>
        <v>0</v>
      </c>
      <c r="C428" s="11">
        <f>INDEX(bdd!$A427:$C427,1,tab!C$1)</f>
        <v>0</v>
      </c>
      <c r="D428" s="11">
        <f>INDEX(bdd!$A427:$C427,1,tab!D$1)</f>
        <v>0</v>
      </c>
      <c r="E428" s="11">
        <v>426</v>
      </c>
    </row>
    <row r="429" spans="1:5" ht="15.75">
      <c r="A429" s="10">
        <v>428</v>
      </c>
      <c r="B429" s="11">
        <f>INDEX(bdd!$A428:$C428,1,tab!B$1)</f>
        <v>0</v>
      </c>
      <c r="C429" s="11">
        <f>INDEX(bdd!$A428:$C428,1,tab!C$1)</f>
        <v>0</v>
      </c>
      <c r="D429" s="11">
        <f>INDEX(bdd!$A428:$C428,1,tab!D$1)</f>
        <v>0</v>
      </c>
      <c r="E429" s="11">
        <v>427</v>
      </c>
    </row>
    <row r="430" spans="1:5" ht="15.75">
      <c r="A430" s="10">
        <v>429</v>
      </c>
      <c r="B430" s="11">
        <f>INDEX(bdd!$A429:$C429,1,tab!B$1)</f>
        <v>0</v>
      </c>
      <c r="C430" s="11">
        <f>INDEX(bdd!$A429:$C429,1,tab!C$1)</f>
        <v>0</v>
      </c>
      <c r="D430" s="11">
        <f>INDEX(bdd!$A429:$C429,1,tab!D$1)</f>
        <v>0</v>
      </c>
      <c r="E430" s="11">
        <v>428</v>
      </c>
    </row>
    <row r="431" spans="1:5" ht="15.75">
      <c r="A431" s="10">
        <v>430</v>
      </c>
      <c r="B431" s="11">
        <f>INDEX(bdd!$A430:$C430,1,tab!B$1)</f>
        <v>0</v>
      </c>
      <c r="C431" s="11">
        <f>INDEX(bdd!$A430:$C430,1,tab!C$1)</f>
        <v>0</v>
      </c>
      <c r="D431" s="11">
        <f>INDEX(bdd!$A430:$C430,1,tab!D$1)</f>
        <v>0</v>
      </c>
      <c r="E431" s="11">
        <v>429</v>
      </c>
    </row>
    <row r="432" spans="1:5" ht="15.75">
      <c r="A432" s="10">
        <v>431</v>
      </c>
      <c r="B432" s="11">
        <f>INDEX(bdd!$A431:$C431,1,tab!B$1)</f>
        <v>0</v>
      </c>
      <c r="C432" s="11">
        <f>INDEX(bdd!$A431:$C431,1,tab!C$1)</f>
        <v>0</v>
      </c>
      <c r="D432" s="11">
        <f>INDEX(bdd!$A431:$C431,1,tab!D$1)</f>
        <v>0</v>
      </c>
      <c r="E432" s="11">
        <v>430</v>
      </c>
    </row>
    <row r="433" spans="1:5" ht="15.75">
      <c r="A433" s="10">
        <v>432</v>
      </c>
      <c r="B433" s="11">
        <f>INDEX(bdd!$A432:$C432,1,tab!B$1)</f>
        <v>0</v>
      </c>
      <c r="C433" s="11">
        <f>INDEX(bdd!$A432:$C432,1,tab!C$1)</f>
        <v>0</v>
      </c>
      <c r="D433" s="11">
        <f>INDEX(bdd!$A432:$C432,1,tab!D$1)</f>
        <v>0</v>
      </c>
      <c r="E433" s="11">
        <v>431</v>
      </c>
    </row>
    <row r="434" spans="1:5" ht="15.75">
      <c r="A434" s="10">
        <v>433</v>
      </c>
      <c r="B434" s="11">
        <f>INDEX(bdd!$A433:$C433,1,tab!B$1)</f>
        <v>0</v>
      </c>
      <c r="C434" s="11">
        <f>INDEX(bdd!$A433:$C433,1,tab!C$1)</f>
        <v>0</v>
      </c>
      <c r="D434" s="11">
        <f>INDEX(bdd!$A433:$C433,1,tab!D$1)</f>
        <v>0</v>
      </c>
      <c r="E434" s="11">
        <v>432</v>
      </c>
    </row>
    <row r="435" spans="1:5" ht="15.75">
      <c r="A435" s="10">
        <v>434</v>
      </c>
      <c r="B435" s="11">
        <f>INDEX(bdd!$A434:$C434,1,tab!B$1)</f>
        <v>0</v>
      </c>
      <c r="C435" s="11">
        <f>INDEX(bdd!$A434:$C434,1,tab!C$1)</f>
        <v>0</v>
      </c>
      <c r="D435" s="11">
        <f>INDEX(bdd!$A434:$C434,1,tab!D$1)</f>
        <v>0</v>
      </c>
      <c r="E435" s="11">
        <v>433</v>
      </c>
    </row>
    <row r="436" spans="1:5" ht="15.75">
      <c r="A436" s="10">
        <v>435</v>
      </c>
      <c r="B436" s="11">
        <f>INDEX(bdd!$A435:$C435,1,tab!B$1)</f>
        <v>0</v>
      </c>
      <c r="C436" s="11">
        <f>INDEX(bdd!$A435:$C435,1,tab!C$1)</f>
        <v>0</v>
      </c>
      <c r="D436" s="11">
        <f>INDEX(bdd!$A435:$C435,1,tab!D$1)</f>
        <v>0</v>
      </c>
      <c r="E436" s="11">
        <v>434</v>
      </c>
    </row>
    <row r="437" spans="1:5" ht="15.75">
      <c r="A437" s="10">
        <v>436</v>
      </c>
      <c r="B437" s="11">
        <f>INDEX(bdd!$A436:$C436,1,tab!B$1)</f>
        <v>0</v>
      </c>
      <c r="C437" s="11">
        <f>INDEX(bdd!$A436:$C436,1,tab!C$1)</f>
        <v>0</v>
      </c>
      <c r="D437" s="11">
        <f>INDEX(bdd!$A436:$C436,1,tab!D$1)</f>
        <v>0</v>
      </c>
      <c r="E437" s="11">
        <v>435</v>
      </c>
    </row>
    <row r="438" spans="1:5" ht="15.75">
      <c r="A438" s="10">
        <v>437</v>
      </c>
      <c r="B438" s="11">
        <f>INDEX(bdd!$A437:$C437,1,tab!B$1)</f>
        <v>0</v>
      </c>
      <c r="C438" s="11">
        <f>INDEX(bdd!$A437:$C437,1,tab!C$1)</f>
        <v>0</v>
      </c>
      <c r="D438" s="11">
        <f>INDEX(bdd!$A437:$C437,1,tab!D$1)</f>
        <v>0</v>
      </c>
      <c r="E438" s="11">
        <v>436</v>
      </c>
    </row>
    <row r="439" spans="1:5" ht="15.75">
      <c r="A439" s="10">
        <v>438</v>
      </c>
      <c r="B439" s="11">
        <f>INDEX(bdd!$A438:$C438,1,tab!B$1)</f>
        <v>0</v>
      </c>
      <c r="C439" s="11">
        <f>INDEX(bdd!$A438:$C438,1,tab!C$1)</f>
        <v>0</v>
      </c>
      <c r="D439" s="11">
        <f>INDEX(bdd!$A438:$C438,1,tab!D$1)</f>
        <v>0</v>
      </c>
      <c r="E439" s="11">
        <v>437</v>
      </c>
    </row>
    <row r="440" spans="1:5" ht="15.75">
      <c r="A440" s="10">
        <v>439</v>
      </c>
      <c r="B440" s="11">
        <f>INDEX(bdd!$A439:$C439,1,tab!B$1)</f>
        <v>0</v>
      </c>
      <c r="C440" s="11">
        <f>INDEX(bdd!$A439:$C439,1,tab!C$1)</f>
        <v>0</v>
      </c>
      <c r="D440" s="11">
        <f>INDEX(bdd!$A439:$C439,1,tab!D$1)</f>
        <v>0</v>
      </c>
      <c r="E440" s="11">
        <v>438</v>
      </c>
    </row>
    <row r="441" spans="1:5" ht="15.75">
      <c r="A441" s="10">
        <v>440</v>
      </c>
      <c r="B441" s="11">
        <f>INDEX(bdd!$A440:$C440,1,tab!B$1)</f>
        <v>0</v>
      </c>
      <c r="C441" s="11">
        <f>INDEX(bdd!$A440:$C440,1,tab!C$1)</f>
        <v>0</v>
      </c>
      <c r="D441" s="11">
        <f>INDEX(bdd!$A440:$C440,1,tab!D$1)</f>
        <v>0</v>
      </c>
      <c r="E441" s="11">
        <v>439</v>
      </c>
    </row>
    <row r="442" spans="1:5" ht="15.75">
      <c r="A442" s="10">
        <v>441</v>
      </c>
      <c r="B442" s="11">
        <f>INDEX(bdd!$A441:$C441,1,tab!B$1)</f>
        <v>0</v>
      </c>
      <c r="C442" s="11">
        <f>INDEX(bdd!$A441:$C441,1,tab!C$1)</f>
        <v>0</v>
      </c>
      <c r="D442" s="11">
        <f>INDEX(bdd!$A441:$C441,1,tab!D$1)</f>
        <v>0</v>
      </c>
      <c r="E442" s="11">
        <v>440</v>
      </c>
    </row>
    <row r="443" spans="1:5" ht="15.75">
      <c r="A443" s="10">
        <v>442</v>
      </c>
      <c r="B443" s="11">
        <f>INDEX(bdd!$A442:$C442,1,tab!B$1)</f>
        <v>0</v>
      </c>
      <c r="C443" s="11">
        <f>INDEX(bdd!$A442:$C442,1,tab!C$1)</f>
        <v>0</v>
      </c>
      <c r="D443" s="11">
        <f>INDEX(bdd!$A442:$C442,1,tab!D$1)</f>
        <v>0</v>
      </c>
      <c r="E443" s="11">
        <v>441</v>
      </c>
    </row>
    <row r="444" spans="1:5" ht="15.75">
      <c r="A444" s="10">
        <v>443</v>
      </c>
      <c r="B444" s="11">
        <f>INDEX(bdd!$A443:$C443,1,tab!B$1)</f>
        <v>0</v>
      </c>
      <c r="C444" s="11">
        <f>INDEX(bdd!$A443:$C443,1,tab!C$1)</f>
        <v>0</v>
      </c>
      <c r="D444" s="11">
        <f>INDEX(bdd!$A443:$C443,1,tab!D$1)</f>
        <v>0</v>
      </c>
      <c r="E444" s="11">
        <v>442</v>
      </c>
    </row>
    <row r="445" spans="1:5" ht="15.75">
      <c r="A445" s="10">
        <v>444</v>
      </c>
      <c r="B445" s="11">
        <f>INDEX(bdd!$A444:$C444,1,tab!B$1)</f>
        <v>0</v>
      </c>
      <c r="C445" s="11">
        <f>INDEX(bdd!$A444:$C444,1,tab!C$1)</f>
        <v>0</v>
      </c>
      <c r="D445" s="11">
        <f>INDEX(bdd!$A444:$C444,1,tab!D$1)</f>
        <v>0</v>
      </c>
      <c r="E445" s="11">
        <v>443</v>
      </c>
    </row>
    <row r="446" spans="1:5" ht="15.75">
      <c r="A446" s="10">
        <v>445</v>
      </c>
      <c r="B446" s="11">
        <f>INDEX(bdd!$A445:$C445,1,tab!B$1)</f>
        <v>0</v>
      </c>
      <c r="C446" s="11">
        <f>INDEX(bdd!$A445:$C445,1,tab!C$1)</f>
        <v>0</v>
      </c>
      <c r="D446" s="11">
        <f>INDEX(bdd!$A445:$C445,1,tab!D$1)</f>
        <v>0</v>
      </c>
      <c r="E446" s="11">
        <v>444</v>
      </c>
    </row>
    <row r="447" spans="1:5" ht="15.75">
      <c r="A447" s="10">
        <v>446</v>
      </c>
      <c r="B447" s="11">
        <f>INDEX(bdd!$A446:$C446,1,tab!B$1)</f>
        <v>0</v>
      </c>
      <c r="C447" s="11">
        <f>INDEX(bdd!$A446:$C446,1,tab!C$1)</f>
        <v>0</v>
      </c>
      <c r="D447" s="11">
        <f>INDEX(bdd!$A446:$C446,1,tab!D$1)</f>
        <v>0</v>
      </c>
      <c r="E447" s="11">
        <v>445</v>
      </c>
    </row>
    <row r="448" spans="1:5" ht="15.75">
      <c r="A448" s="10">
        <v>447</v>
      </c>
      <c r="B448" s="11">
        <f>INDEX(bdd!$A447:$C447,1,tab!B$1)</f>
        <v>0</v>
      </c>
      <c r="C448" s="11">
        <f>INDEX(bdd!$A447:$C447,1,tab!C$1)</f>
        <v>0</v>
      </c>
      <c r="D448" s="11">
        <f>INDEX(bdd!$A447:$C447,1,tab!D$1)</f>
        <v>0</v>
      </c>
      <c r="E448" s="11">
        <v>446</v>
      </c>
    </row>
    <row r="449" spans="1:5" ht="15.75">
      <c r="A449" s="10">
        <v>448</v>
      </c>
      <c r="B449" s="11">
        <f>INDEX(bdd!$A448:$C448,1,tab!B$1)</f>
        <v>0</v>
      </c>
      <c r="C449" s="11">
        <f>INDEX(bdd!$A448:$C448,1,tab!C$1)</f>
        <v>0</v>
      </c>
      <c r="D449" s="11">
        <f>INDEX(bdd!$A448:$C448,1,tab!D$1)</f>
        <v>0</v>
      </c>
      <c r="E449" s="11">
        <v>447</v>
      </c>
    </row>
    <row r="450" spans="1:5" ht="15.75">
      <c r="A450" s="10">
        <v>449</v>
      </c>
      <c r="B450" s="11">
        <f>INDEX(bdd!$A449:$C449,1,tab!B$1)</f>
        <v>0</v>
      </c>
      <c r="C450" s="11">
        <f>INDEX(bdd!$A449:$C449,1,tab!C$1)</f>
        <v>0</v>
      </c>
      <c r="D450" s="11">
        <f>INDEX(bdd!$A449:$C449,1,tab!D$1)</f>
        <v>0</v>
      </c>
      <c r="E450" s="11">
        <v>448</v>
      </c>
    </row>
    <row r="451" spans="1:5" ht="15.75">
      <c r="A451" s="10">
        <v>450</v>
      </c>
      <c r="B451" s="11">
        <f>INDEX(bdd!$A450:$C450,1,tab!B$1)</f>
        <v>0</v>
      </c>
      <c r="C451" s="11">
        <f>INDEX(bdd!$A450:$C450,1,tab!C$1)</f>
        <v>0</v>
      </c>
      <c r="D451" s="11">
        <f>INDEX(bdd!$A450:$C450,1,tab!D$1)</f>
        <v>0</v>
      </c>
      <c r="E451" s="11">
        <v>449</v>
      </c>
    </row>
    <row r="452" spans="1:5" ht="15.75">
      <c r="A452" s="10">
        <v>451</v>
      </c>
      <c r="B452" s="11">
        <f>INDEX(bdd!$A451:$C451,1,tab!B$1)</f>
        <v>0</v>
      </c>
      <c r="C452" s="11">
        <f>INDEX(bdd!$A451:$C451,1,tab!C$1)</f>
        <v>0</v>
      </c>
      <c r="D452" s="11">
        <f>INDEX(bdd!$A451:$C451,1,tab!D$1)</f>
        <v>0</v>
      </c>
      <c r="E452" s="11">
        <v>450</v>
      </c>
    </row>
    <row r="453" spans="1:5" ht="15.75">
      <c r="A453" s="10">
        <v>452</v>
      </c>
      <c r="B453" s="11">
        <f>INDEX(bdd!$A452:$C452,1,tab!B$1)</f>
        <v>0</v>
      </c>
      <c r="C453" s="11">
        <f>INDEX(bdd!$A452:$C452,1,tab!C$1)</f>
        <v>0</v>
      </c>
      <c r="D453" s="11">
        <f>INDEX(bdd!$A452:$C452,1,tab!D$1)</f>
        <v>0</v>
      </c>
      <c r="E453" s="11">
        <v>451</v>
      </c>
    </row>
    <row r="454" spans="1:5" ht="15.75">
      <c r="A454" s="10">
        <v>453</v>
      </c>
      <c r="B454" s="11">
        <f>INDEX(bdd!$A453:$C453,1,tab!B$1)</f>
        <v>0</v>
      </c>
      <c r="C454" s="11">
        <f>INDEX(bdd!$A453:$C453,1,tab!C$1)</f>
        <v>0</v>
      </c>
      <c r="D454" s="11">
        <f>INDEX(bdd!$A453:$C453,1,tab!D$1)</f>
        <v>0</v>
      </c>
      <c r="E454" s="11">
        <v>452</v>
      </c>
    </row>
    <row r="455" spans="1:5" ht="15.75">
      <c r="A455" s="10">
        <v>454</v>
      </c>
      <c r="B455" s="11">
        <f>INDEX(bdd!$A454:$C454,1,tab!B$1)</f>
        <v>0</v>
      </c>
      <c r="C455" s="11">
        <f>INDEX(bdd!$A454:$C454,1,tab!C$1)</f>
        <v>0</v>
      </c>
      <c r="D455" s="11">
        <f>INDEX(bdd!$A454:$C454,1,tab!D$1)</f>
        <v>0</v>
      </c>
      <c r="E455" s="11">
        <v>453</v>
      </c>
    </row>
    <row r="456" spans="1:5" ht="15.75">
      <c r="A456" s="10">
        <v>455</v>
      </c>
      <c r="B456" s="11">
        <f>INDEX(bdd!$A455:$C455,1,tab!B$1)</f>
        <v>0</v>
      </c>
      <c r="C456" s="11">
        <f>INDEX(bdd!$A455:$C455,1,tab!C$1)</f>
        <v>0</v>
      </c>
      <c r="D456" s="11">
        <f>INDEX(bdd!$A455:$C455,1,tab!D$1)</f>
        <v>0</v>
      </c>
      <c r="E456" s="11">
        <v>454</v>
      </c>
    </row>
    <row r="457" spans="1:5" ht="15.75">
      <c r="A457" s="10">
        <v>456</v>
      </c>
      <c r="B457" s="11">
        <f>INDEX(bdd!$A456:$C456,1,tab!B$1)</f>
        <v>0</v>
      </c>
      <c r="C457" s="11">
        <f>INDEX(bdd!$A456:$C456,1,tab!C$1)</f>
        <v>0</v>
      </c>
      <c r="D457" s="11">
        <f>INDEX(bdd!$A456:$C456,1,tab!D$1)</f>
        <v>0</v>
      </c>
      <c r="E457" s="11">
        <v>455</v>
      </c>
    </row>
    <row r="458" spans="1:5" ht="15.75">
      <c r="A458" s="10">
        <v>457</v>
      </c>
      <c r="B458" s="11">
        <f>INDEX(bdd!$A457:$C457,1,tab!B$1)</f>
        <v>0</v>
      </c>
      <c r="C458" s="11">
        <f>INDEX(bdd!$A457:$C457,1,tab!C$1)</f>
        <v>0</v>
      </c>
      <c r="D458" s="11">
        <f>INDEX(bdd!$A457:$C457,1,tab!D$1)</f>
        <v>0</v>
      </c>
      <c r="E458" s="11">
        <v>456</v>
      </c>
    </row>
    <row r="459" spans="1:5" ht="15.75">
      <c r="A459" s="10">
        <v>458</v>
      </c>
      <c r="B459" s="11">
        <f>INDEX(bdd!$A458:$C458,1,tab!B$1)</f>
        <v>0</v>
      </c>
      <c r="C459" s="11">
        <f>INDEX(bdd!$A458:$C458,1,tab!C$1)</f>
        <v>0</v>
      </c>
      <c r="D459" s="11">
        <f>INDEX(bdd!$A458:$C458,1,tab!D$1)</f>
        <v>0</v>
      </c>
      <c r="E459" s="11">
        <v>457</v>
      </c>
    </row>
    <row r="460" spans="1:5" ht="15.75">
      <c r="A460" s="10">
        <v>459</v>
      </c>
      <c r="B460" s="11">
        <f>INDEX(bdd!$A459:$C459,1,tab!B$1)</f>
        <v>0</v>
      </c>
      <c r="C460" s="11">
        <f>INDEX(bdd!$A459:$C459,1,tab!C$1)</f>
        <v>0</v>
      </c>
      <c r="D460" s="11">
        <f>INDEX(bdd!$A459:$C459,1,tab!D$1)</f>
        <v>0</v>
      </c>
      <c r="E460" s="11">
        <v>458</v>
      </c>
    </row>
    <row r="461" spans="1:5" ht="15.75">
      <c r="A461" s="10">
        <v>460</v>
      </c>
      <c r="B461" s="11">
        <f>INDEX(bdd!$A460:$C460,1,tab!B$1)</f>
        <v>0</v>
      </c>
      <c r="C461" s="11">
        <f>INDEX(bdd!$A460:$C460,1,tab!C$1)</f>
        <v>0</v>
      </c>
      <c r="D461" s="11">
        <f>INDEX(bdd!$A460:$C460,1,tab!D$1)</f>
        <v>0</v>
      </c>
      <c r="E461" s="11">
        <v>459</v>
      </c>
    </row>
    <row r="462" spans="1:5" ht="15.75">
      <c r="A462" s="10">
        <v>461</v>
      </c>
      <c r="B462" s="11">
        <f>INDEX(bdd!$A461:$C461,1,tab!B$1)</f>
        <v>0</v>
      </c>
      <c r="C462" s="11">
        <f>INDEX(bdd!$A461:$C461,1,tab!C$1)</f>
        <v>0</v>
      </c>
      <c r="D462" s="11">
        <f>INDEX(bdd!$A461:$C461,1,tab!D$1)</f>
        <v>0</v>
      </c>
      <c r="E462" s="11">
        <v>460</v>
      </c>
    </row>
    <row r="463" spans="1:5" ht="15.75">
      <c r="A463" s="10">
        <v>462</v>
      </c>
      <c r="B463" s="11">
        <f>INDEX(bdd!$A462:$C462,1,tab!B$1)</f>
        <v>0</v>
      </c>
      <c r="C463" s="11">
        <f>INDEX(bdd!$A462:$C462,1,tab!C$1)</f>
        <v>0</v>
      </c>
      <c r="D463" s="11">
        <f>INDEX(bdd!$A462:$C462,1,tab!D$1)</f>
        <v>0</v>
      </c>
      <c r="E463" s="11">
        <v>461</v>
      </c>
    </row>
    <row r="464" spans="1:5" ht="15.75">
      <c r="A464" s="10">
        <v>463</v>
      </c>
      <c r="B464" s="11">
        <f>INDEX(bdd!$A463:$C463,1,tab!B$1)</f>
        <v>0</v>
      </c>
      <c r="C464" s="11">
        <f>INDEX(bdd!$A463:$C463,1,tab!C$1)</f>
        <v>0</v>
      </c>
      <c r="D464" s="11">
        <f>INDEX(bdd!$A463:$C463,1,tab!D$1)</f>
        <v>0</v>
      </c>
      <c r="E464" s="11">
        <v>462</v>
      </c>
    </row>
    <row r="465" spans="1:5" ht="15.75">
      <c r="A465" s="10">
        <v>464</v>
      </c>
      <c r="B465" s="11">
        <f>INDEX(bdd!$A464:$C464,1,tab!B$1)</f>
        <v>0</v>
      </c>
      <c r="C465" s="11">
        <f>INDEX(bdd!$A464:$C464,1,tab!C$1)</f>
        <v>0</v>
      </c>
      <c r="D465" s="11">
        <f>INDEX(bdd!$A464:$C464,1,tab!D$1)</f>
        <v>0</v>
      </c>
      <c r="E465" s="11">
        <v>463</v>
      </c>
    </row>
    <row r="466" spans="1:5" ht="15.75">
      <c r="A466" s="10">
        <v>465</v>
      </c>
      <c r="B466" s="11">
        <f>INDEX(bdd!$A465:$C465,1,tab!B$1)</f>
        <v>0</v>
      </c>
      <c r="C466" s="11">
        <f>INDEX(bdd!$A465:$C465,1,tab!C$1)</f>
        <v>0</v>
      </c>
      <c r="D466" s="11">
        <f>INDEX(bdd!$A465:$C465,1,tab!D$1)</f>
        <v>0</v>
      </c>
      <c r="E466" s="11">
        <v>464</v>
      </c>
    </row>
    <row r="467" spans="1:5" ht="15.75">
      <c r="A467" s="10">
        <v>466</v>
      </c>
      <c r="B467" s="11">
        <f>INDEX(bdd!$A466:$C466,1,tab!B$1)</f>
        <v>0</v>
      </c>
      <c r="C467" s="11">
        <f>INDEX(bdd!$A466:$C466,1,tab!C$1)</f>
        <v>0</v>
      </c>
      <c r="D467" s="11">
        <f>INDEX(bdd!$A466:$C466,1,tab!D$1)</f>
        <v>0</v>
      </c>
      <c r="E467" s="11">
        <v>465</v>
      </c>
    </row>
    <row r="468" spans="1:5" ht="15.75">
      <c r="A468" s="10">
        <v>467</v>
      </c>
      <c r="B468" s="11">
        <f>INDEX(bdd!$A467:$C467,1,tab!B$1)</f>
        <v>0</v>
      </c>
      <c r="C468" s="11">
        <f>INDEX(bdd!$A467:$C467,1,tab!C$1)</f>
        <v>0</v>
      </c>
      <c r="D468" s="11">
        <f>INDEX(bdd!$A467:$C467,1,tab!D$1)</f>
        <v>0</v>
      </c>
      <c r="E468" s="11">
        <v>466</v>
      </c>
    </row>
    <row r="469" spans="1:5" ht="15.75">
      <c r="A469" s="10">
        <v>468</v>
      </c>
      <c r="B469" s="11">
        <f>INDEX(bdd!$A468:$C468,1,tab!B$1)</f>
        <v>0</v>
      </c>
      <c r="C469" s="11">
        <f>INDEX(bdd!$A468:$C468,1,tab!C$1)</f>
        <v>0</v>
      </c>
      <c r="D469" s="11">
        <f>INDEX(bdd!$A468:$C468,1,tab!D$1)</f>
        <v>0</v>
      </c>
      <c r="E469" s="11">
        <v>467</v>
      </c>
    </row>
    <row r="470" spans="1:5" ht="15.75">
      <c r="A470" s="10">
        <v>469</v>
      </c>
      <c r="B470" s="11">
        <f>INDEX(bdd!$A469:$C469,1,tab!B$1)</f>
        <v>0</v>
      </c>
      <c r="C470" s="11">
        <f>INDEX(bdd!$A469:$C469,1,tab!C$1)</f>
        <v>0</v>
      </c>
      <c r="D470" s="11">
        <f>INDEX(bdd!$A469:$C469,1,tab!D$1)</f>
        <v>0</v>
      </c>
      <c r="E470" s="11">
        <v>468</v>
      </c>
    </row>
    <row r="471" spans="1:5" ht="15.75">
      <c r="A471" s="10">
        <v>470</v>
      </c>
      <c r="B471" s="11">
        <f>INDEX(bdd!$A470:$C470,1,tab!B$1)</f>
        <v>0</v>
      </c>
      <c r="C471" s="11">
        <f>INDEX(bdd!$A470:$C470,1,tab!C$1)</f>
        <v>0</v>
      </c>
      <c r="D471" s="11">
        <f>INDEX(bdd!$A470:$C470,1,tab!D$1)</f>
        <v>0</v>
      </c>
      <c r="E471" s="11">
        <v>469</v>
      </c>
    </row>
    <row r="472" spans="1:5" ht="15.75">
      <c r="A472" s="10">
        <v>471</v>
      </c>
      <c r="B472" s="11">
        <f>INDEX(bdd!$A471:$C471,1,tab!B$1)</f>
        <v>0</v>
      </c>
      <c r="C472" s="11">
        <f>INDEX(bdd!$A471:$C471,1,tab!C$1)</f>
        <v>0</v>
      </c>
      <c r="D472" s="11">
        <f>INDEX(bdd!$A471:$C471,1,tab!D$1)</f>
        <v>0</v>
      </c>
      <c r="E472" s="11">
        <v>470</v>
      </c>
    </row>
    <row r="473" spans="1:5" ht="15.75">
      <c r="A473" s="10">
        <v>472</v>
      </c>
      <c r="B473" s="11">
        <f>INDEX(bdd!$A472:$C472,1,tab!B$1)</f>
        <v>0</v>
      </c>
      <c r="C473" s="11">
        <f>INDEX(bdd!$A472:$C472,1,tab!C$1)</f>
        <v>0</v>
      </c>
      <c r="D473" s="11">
        <f>INDEX(bdd!$A472:$C472,1,tab!D$1)</f>
        <v>0</v>
      </c>
      <c r="E473" s="11">
        <v>471</v>
      </c>
    </row>
    <row r="474" spans="1:5" ht="15.75">
      <c r="A474" s="10">
        <v>473</v>
      </c>
      <c r="B474" s="11">
        <f>INDEX(bdd!$A473:$C473,1,tab!B$1)</f>
        <v>0</v>
      </c>
      <c r="C474" s="11">
        <f>INDEX(bdd!$A473:$C473,1,tab!C$1)</f>
        <v>0</v>
      </c>
      <c r="D474" s="11">
        <f>INDEX(bdd!$A473:$C473,1,tab!D$1)</f>
        <v>0</v>
      </c>
      <c r="E474" s="11">
        <v>472</v>
      </c>
    </row>
    <row r="475" spans="1:5" ht="15.75">
      <c r="A475" s="10">
        <v>474</v>
      </c>
      <c r="B475" s="11">
        <f>INDEX(bdd!$A474:$C474,1,tab!B$1)</f>
        <v>0</v>
      </c>
      <c r="C475" s="11">
        <f>INDEX(bdd!$A474:$C474,1,tab!C$1)</f>
        <v>0</v>
      </c>
      <c r="D475" s="11">
        <f>INDEX(bdd!$A474:$C474,1,tab!D$1)</f>
        <v>0</v>
      </c>
      <c r="E475" s="11">
        <v>473</v>
      </c>
    </row>
    <row r="476" spans="1:5" ht="15.75">
      <c r="A476" s="10">
        <v>475</v>
      </c>
      <c r="B476" s="11">
        <f>INDEX(bdd!$A475:$C475,1,tab!B$1)</f>
        <v>0</v>
      </c>
      <c r="C476" s="11">
        <f>INDEX(bdd!$A475:$C475,1,tab!C$1)</f>
        <v>0</v>
      </c>
      <c r="D476" s="11">
        <f>INDEX(bdd!$A475:$C475,1,tab!D$1)</f>
        <v>0</v>
      </c>
      <c r="E476" s="11">
        <v>474</v>
      </c>
    </row>
    <row r="477" spans="1:5" ht="15.75">
      <c r="A477" s="10">
        <v>476</v>
      </c>
      <c r="B477" s="11">
        <f>INDEX(bdd!$A476:$C476,1,tab!B$1)</f>
        <v>0</v>
      </c>
      <c r="C477" s="11">
        <f>INDEX(bdd!$A476:$C476,1,tab!C$1)</f>
        <v>0</v>
      </c>
      <c r="D477" s="11">
        <f>INDEX(bdd!$A476:$C476,1,tab!D$1)</f>
        <v>0</v>
      </c>
      <c r="E477" s="11">
        <v>475</v>
      </c>
    </row>
    <row r="478" spans="1:5" ht="15.75">
      <c r="A478" s="10">
        <v>477</v>
      </c>
      <c r="B478" s="11">
        <f>INDEX(bdd!$A477:$C477,1,tab!B$1)</f>
        <v>0</v>
      </c>
      <c r="C478" s="11">
        <f>INDEX(bdd!$A477:$C477,1,tab!C$1)</f>
        <v>0</v>
      </c>
      <c r="D478" s="11">
        <f>INDEX(bdd!$A477:$C477,1,tab!D$1)</f>
        <v>0</v>
      </c>
      <c r="E478" s="11">
        <v>476</v>
      </c>
    </row>
    <row r="479" spans="1:5" ht="15.75">
      <c r="A479" s="10">
        <v>478</v>
      </c>
      <c r="B479" s="11">
        <f>INDEX(bdd!$A478:$C478,1,tab!B$1)</f>
        <v>0</v>
      </c>
      <c r="C479" s="11">
        <f>INDEX(bdd!$A478:$C478,1,tab!C$1)</f>
        <v>0</v>
      </c>
      <c r="D479" s="11">
        <f>INDEX(bdd!$A478:$C478,1,tab!D$1)</f>
        <v>0</v>
      </c>
      <c r="E479" s="11">
        <v>477</v>
      </c>
    </row>
    <row r="480" spans="1:5" ht="15.75">
      <c r="A480" s="10">
        <v>479</v>
      </c>
      <c r="B480" s="11">
        <f>INDEX(bdd!$A479:$C479,1,tab!B$1)</f>
        <v>0</v>
      </c>
      <c r="C480" s="11">
        <f>INDEX(bdd!$A479:$C479,1,tab!C$1)</f>
        <v>0</v>
      </c>
      <c r="D480" s="11">
        <f>INDEX(bdd!$A479:$C479,1,tab!D$1)</f>
        <v>0</v>
      </c>
      <c r="E480" s="11">
        <v>478</v>
      </c>
    </row>
    <row r="481" spans="1:5" ht="15.75">
      <c r="A481" s="10">
        <v>480</v>
      </c>
      <c r="B481" s="11">
        <f>INDEX(bdd!$A480:$C480,1,tab!B$1)</f>
        <v>0</v>
      </c>
      <c r="C481" s="11">
        <f>INDEX(bdd!$A480:$C480,1,tab!C$1)</f>
        <v>0</v>
      </c>
      <c r="D481" s="11">
        <f>INDEX(bdd!$A480:$C480,1,tab!D$1)</f>
        <v>0</v>
      </c>
      <c r="E481" s="11">
        <v>479</v>
      </c>
    </row>
    <row r="482" spans="1:5" ht="15.75">
      <c r="A482" s="10">
        <v>481</v>
      </c>
      <c r="B482" s="11">
        <f>INDEX(bdd!$A481:$C481,1,tab!B$1)</f>
        <v>0</v>
      </c>
      <c r="C482" s="11">
        <f>INDEX(bdd!$A481:$C481,1,tab!C$1)</f>
        <v>0</v>
      </c>
      <c r="D482" s="11">
        <f>INDEX(bdd!$A481:$C481,1,tab!D$1)</f>
        <v>0</v>
      </c>
      <c r="E482" s="11">
        <v>480</v>
      </c>
    </row>
    <row r="483" spans="1:5" ht="15.75">
      <c r="A483" s="10">
        <v>482</v>
      </c>
      <c r="B483" s="11">
        <f>INDEX(bdd!$A482:$C482,1,tab!B$1)</f>
        <v>0</v>
      </c>
      <c r="C483" s="11">
        <f>INDEX(bdd!$A482:$C482,1,tab!C$1)</f>
        <v>0</v>
      </c>
      <c r="D483" s="11">
        <f>INDEX(bdd!$A482:$C482,1,tab!D$1)</f>
        <v>0</v>
      </c>
      <c r="E483" s="11">
        <v>481</v>
      </c>
    </row>
    <row r="484" spans="1:5" ht="15.75">
      <c r="A484" s="10">
        <v>483</v>
      </c>
      <c r="B484" s="11">
        <f>INDEX(bdd!$A483:$C483,1,tab!B$1)</f>
        <v>0</v>
      </c>
      <c r="C484" s="11">
        <f>INDEX(bdd!$A483:$C483,1,tab!C$1)</f>
        <v>0</v>
      </c>
      <c r="D484" s="11">
        <f>INDEX(bdd!$A483:$C483,1,tab!D$1)</f>
        <v>0</v>
      </c>
      <c r="E484" s="11">
        <v>482</v>
      </c>
    </row>
    <row r="485" spans="1:5" ht="15.75">
      <c r="A485" s="10">
        <v>484</v>
      </c>
      <c r="B485" s="11">
        <f>INDEX(bdd!$A484:$C484,1,tab!B$1)</f>
        <v>0</v>
      </c>
      <c r="C485" s="11">
        <f>INDEX(bdd!$A484:$C484,1,tab!C$1)</f>
        <v>0</v>
      </c>
      <c r="D485" s="11">
        <f>INDEX(bdd!$A484:$C484,1,tab!D$1)</f>
        <v>0</v>
      </c>
      <c r="E485" s="11">
        <v>483</v>
      </c>
    </row>
    <row r="486" spans="1:5" ht="15.75">
      <c r="A486" s="10">
        <v>485</v>
      </c>
      <c r="B486" s="11">
        <f>INDEX(bdd!$A485:$C485,1,tab!B$1)</f>
        <v>0</v>
      </c>
      <c r="C486" s="11">
        <f>INDEX(bdd!$A485:$C485,1,tab!C$1)</f>
        <v>0</v>
      </c>
      <c r="D486" s="11">
        <f>INDEX(bdd!$A485:$C485,1,tab!D$1)</f>
        <v>0</v>
      </c>
      <c r="E486" s="11">
        <v>484</v>
      </c>
    </row>
    <row r="487" spans="1:5" ht="15.75">
      <c r="A487" s="10">
        <v>486</v>
      </c>
      <c r="B487" s="11">
        <f>INDEX(bdd!$A486:$C486,1,tab!B$1)</f>
        <v>0</v>
      </c>
      <c r="C487" s="11">
        <f>INDEX(bdd!$A486:$C486,1,tab!C$1)</f>
        <v>0</v>
      </c>
      <c r="D487" s="11">
        <f>INDEX(bdd!$A486:$C486,1,tab!D$1)</f>
        <v>0</v>
      </c>
      <c r="E487" s="11">
        <v>485</v>
      </c>
    </row>
    <row r="488" spans="1:5" ht="15.75">
      <c r="A488" s="10">
        <v>487</v>
      </c>
      <c r="B488" s="11">
        <f>INDEX(bdd!$A487:$C487,1,tab!B$1)</f>
        <v>0</v>
      </c>
      <c r="C488" s="11">
        <f>INDEX(bdd!$A487:$C487,1,tab!C$1)</f>
        <v>0</v>
      </c>
      <c r="D488" s="11">
        <f>INDEX(bdd!$A487:$C487,1,tab!D$1)</f>
        <v>0</v>
      </c>
      <c r="E488" s="11">
        <v>486</v>
      </c>
    </row>
    <row r="489" spans="1:5" ht="15.75">
      <c r="A489" s="10">
        <v>488</v>
      </c>
      <c r="B489" s="11">
        <f>INDEX(bdd!$A488:$C488,1,tab!B$1)</f>
        <v>0</v>
      </c>
      <c r="C489" s="11">
        <f>INDEX(bdd!$A488:$C488,1,tab!C$1)</f>
        <v>0</v>
      </c>
      <c r="D489" s="11">
        <f>INDEX(bdd!$A488:$C488,1,tab!D$1)</f>
        <v>0</v>
      </c>
      <c r="E489" s="11">
        <v>487</v>
      </c>
    </row>
    <row r="490" spans="1:5" ht="15.75">
      <c r="A490" s="10">
        <v>489</v>
      </c>
      <c r="B490" s="11">
        <f>INDEX(bdd!$A489:$C489,1,tab!B$1)</f>
        <v>0</v>
      </c>
      <c r="C490" s="11">
        <f>INDEX(bdd!$A489:$C489,1,tab!C$1)</f>
        <v>0</v>
      </c>
      <c r="D490" s="11">
        <f>INDEX(bdd!$A489:$C489,1,tab!D$1)</f>
        <v>0</v>
      </c>
      <c r="E490" s="11">
        <v>488</v>
      </c>
    </row>
    <row r="491" spans="1:5" ht="15.75">
      <c r="A491" s="10">
        <v>490</v>
      </c>
      <c r="B491" s="11">
        <f>INDEX(bdd!$A490:$C490,1,tab!B$1)</f>
        <v>0</v>
      </c>
      <c r="C491" s="11">
        <f>INDEX(bdd!$A490:$C490,1,tab!C$1)</f>
        <v>0</v>
      </c>
      <c r="D491" s="11">
        <f>INDEX(bdd!$A490:$C490,1,tab!D$1)</f>
        <v>0</v>
      </c>
      <c r="E491" s="11">
        <v>489</v>
      </c>
    </row>
    <row r="492" spans="1:5" ht="15.75">
      <c r="A492" s="10">
        <v>491</v>
      </c>
      <c r="B492" s="11">
        <f>INDEX(bdd!$A491:$C491,1,tab!B$1)</f>
        <v>0</v>
      </c>
      <c r="C492" s="11">
        <f>INDEX(bdd!$A491:$C491,1,tab!C$1)</f>
        <v>0</v>
      </c>
      <c r="D492" s="11">
        <f>INDEX(bdd!$A491:$C491,1,tab!D$1)</f>
        <v>0</v>
      </c>
      <c r="E492" s="11">
        <v>490</v>
      </c>
    </row>
    <row r="493" spans="1:5" ht="15.75">
      <c r="A493" s="10">
        <v>492</v>
      </c>
      <c r="B493" s="11">
        <f>INDEX(bdd!$A492:$C492,1,tab!B$1)</f>
        <v>0</v>
      </c>
      <c r="C493" s="11">
        <f>INDEX(bdd!$A492:$C492,1,tab!C$1)</f>
        <v>0</v>
      </c>
      <c r="D493" s="11">
        <f>INDEX(bdd!$A492:$C492,1,tab!D$1)</f>
        <v>0</v>
      </c>
      <c r="E493" s="11">
        <v>491</v>
      </c>
    </row>
    <row r="494" spans="1:5" ht="15.75">
      <c r="A494" s="10">
        <v>493</v>
      </c>
      <c r="B494" s="11">
        <f>INDEX(bdd!$A493:$C493,1,tab!B$1)</f>
        <v>0</v>
      </c>
      <c r="C494" s="11">
        <f>INDEX(bdd!$A493:$C493,1,tab!C$1)</f>
        <v>0</v>
      </c>
      <c r="D494" s="11">
        <f>INDEX(bdd!$A493:$C493,1,tab!D$1)</f>
        <v>0</v>
      </c>
      <c r="E494" s="11">
        <v>492</v>
      </c>
    </row>
    <row r="495" spans="1:5" ht="15.75">
      <c r="A495" s="10">
        <v>494</v>
      </c>
      <c r="B495" s="11">
        <f>INDEX(bdd!$A494:$C494,1,tab!B$1)</f>
        <v>0</v>
      </c>
      <c r="C495" s="11">
        <f>INDEX(bdd!$A494:$C494,1,tab!C$1)</f>
        <v>0</v>
      </c>
      <c r="D495" s="11">
        <f>INDEX(bdd!$A494:$C494,1,tab!D$1)</f>
        <v>0</v>
      </c>
      <c r="E495" s="11">
        <v>493</v>
      </c>
    </row>
    <row r="496" spans="1:5" ht="15.75">
      <c r="A496" s="10">
        <v>495</v>
      </c>
      <c r="B496" s="11">
        <f>INDEX(bdd!$A495:$C495,1,tab!B$1)</f>
        <v>0</v>
      </c>
      <c r="C496" s="11">
        <f>INDEX(bdd!$A495:$C495,1,tab!C$1)</f>
        <v>0</v>
      </c>
      <c r="D496" s="11">
        <f>INDEX(bdd!$A495:$C495,1,tab!D$1)</f>
        <v>0</v>
      </c>
      <c r="E496" s="11">
        <v>494</v>
      </c>
    </row>
    <row r="497" spans="1:5" ht="15.75">
      <c r="A497" s="10">
        <v>496</v>
      </c>
      <c r="B497" s="11">
        <f>INDEX(bdd!$A496:$C496,1,tab!B$1)</f>
        <v>0</v>
      </c>
      <c r="C497" s="11">
        <f>INDEX(bdd!$A496:$C496,1,tab!C$1)</f>
        <v>0</v>
      </c>
      <c r="D497" s="11">
        <f>INDEX(bdd!$A496:$C496,1,tab!D$1)</f>
        <v>0</v>
      </c>
      <c r="E497" s="11">
        <v>495</v>
      </c>
    </row>
    <row r="498" spans="1:5" ht="15.75">
      <c r="A498" s="10">
        <v>497</v>
      </c>
      <c r="B498" s="11">
        <f>INDEX(bdd!$A497:$C497,1,tab!B$1)</f>
        <v>0</v>
      </c>
      <c r="C498" s="11">
        <f>INDEX(bdd!$A497:$C497,1,tab!C$1)</f>
        <v>0</v>
      </c>
      <c r="D498" s="11">
        <f>INDEX(bdd!$A497:$C497,1,tab!D$1)</f>
        <v>0</v>
      </c>
      <c r="E498" s="11">
        <v>496</v>
      </c>
    </row>
    <row r="499" spans="1:5" ht="15.75">
      <c r="A499" s="10">
        <v>498</v>
      </c>
      <c r="B499" s="11">
        <f>INDEX(bdd!$A498:$C498,1,tab!B$1)</f>
        <v>0</v>
      </c>
      <c r="C499" s="11">
        <f>INDEX(bdd!$A498:$C498,1,tab!C$1)</f>
        <v>0</v>
      </c>
      <c r="D499" s="11">
        <f>INDEX(bdd!$A498:$C498,1,tab!D$1)</f>
        <v>0</v>
      </c>
      <c r="E499" s="11">
        <v>497</v>
      </c>
    </row>
    <row r="500" spans="1:5" ht="15.75">
      <c r="A500" s="10">
        <v>499</v>
      </c>
      <c r="B500" s="11">
        <f>INDEX(bdd!$A499:$C499,1,tab!B$1)</f>
        <v>0</v>
      </c>
      <c r="C500" s="11">
        <f>INDEX(bdd!$A499:$C499,1,tab!C$1)</f>
        <v>0</v>
      </c>
      <c r="D500" s="11">
        <f>INDEX(bdd!$A499:$C499,1,tab!D$1)</f>
        <v>0</v>
      </c>
      <c r="E500" s="11">
        <v>498</v>
      </c>
    </row>
    <row r="501" spans="1:5" ht="15.75">
      <c r="A501" s="10">
        <v>500</v>
      </c>
      <c r="B501" s="11">
        <f>INDEX(bdd!$A500:$C500,1,tab!B$1)</f>
        <v>0</v>
      </c>
      <c r="C501" s="11">
        <f>INDEX(bdd!$A500:$C500,1,tab!C$1)</f>
        <v>0</v>
      </c>
      <c r="D501" s="11">
        <f>INDEX(bdd!$A500:$C500,1,tab!D$1)</f>
        <v>0</v>
      </c>
      <c r="E501" s="11">
        <v>499</v>
      </c>
    </row>
    <row r="502" spans="1:5" ht="15.75">
      <c r="A502" s="10">
        <v>501</v>
      </c>
      <c r="B502" s="11">
        <f>INDEX(bdd!$A501:$C501,1,tab!B$1)</f>
        <v>0</v>
      </c>
      <c r="C502" s="11">
        <f>INDEX(bdd!$A501:$C501,1,tab!C$1)</f>
        <v>0</v>
      </c>
      <c r="D502" s="11">
        <f>INDEX(bdd!$A501:$C501,1,tab!D$1)</f>
        <v>0</v>
      </c>
      <c r="E502" s="11">
        <v>500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N505"/>
  <sheetViews>
    <sheetView workbookViewId="0">
      <selection activeCell="D6" sqref="D6"/>
    </sheetView>
  </sheetViews>
  <sheetFormatPr baseColWidth="10" defaultRowHeight="15"/>
  <cols>
    <col min="1" max="16384" width="11.42578125" style="10"/>
  </cols>
  <sheetData>
    <row r="3" spans="1:14">
      <c r="B3" s="10">
        <f>COUNT(D$6:D$505)</f>
        <v>10</v>
      </c>
      <c r="C3" s="10" t="s">
        <v>19</v>
      </c>
      <c r="G3" s="10">
        <f t="shared" ref="C2:N3" si="0">COUNT(I$6:I$505)</f>
        <v>12</v>
      </c>
      <c r="H3" s="10" t="s">
        <v>19</v>
      </c>
      <c r="L3" s="10">
        <f t="shared" si="0"/>
        <v>6</v>
      </c>
      <c r="M3" s="10" t="s">
        <v>19</v>
      </c>
    </row>
    <row r="4" spans="1:14" ht="15.75" thickBot="1"/>
    <row r="5" spans="1:14" ht="15.75" thickBot="1">
      <c r="B5" s="15" t="str">
        <f>tab!B2</f>
        <v>larg</v>
      </c>
      <c r="C5" s="16"/>
      <c r="D5" s="17" t="s">
        <v>1</v>
      </c>
      <c r="F5" s="13"/>
      <c r="G5" s="15" t="str">
        <f>tab!C2</f>
        <v>long</v>
      </c>
      <c r="H5" s="18"/>
      <c r="I5" s="17" t="s">
        <v>1</v>
      </c>
      <c r="J5" s="13"/>
      <c r="K5" s="13"/>
      <c r="L5" s="15" t="str">
        <f>tab!D2</f>
        <v>haut</v>
      </c>
      <c r="M5" s="18"/>
      <c r="N5" s="17" t="s">
        <v>1</v>
      </c>
    </row>
    <row r="6" spans="1:14">
      <c r="A6" s="10">
        <v>1</v>
      </c>
      <c r="B6" s="14">
        <f>tab!B3</f>
        <v>16</v>
      </c>
      <c r="C6" s="14">
        <f>IF(A6=MATCH(B6,$B$6:$B$505,0),MATCH(B6,$B$6:$B$505,0),"")</f>
        <v>1</v>
      </c>
      <c r="D6" s="14">
        <f>IF(IF(ISERROR(INDEX($B$6:$B$505,SMALL($C$6:$C$505,A6),1)),"",INDEX($B$6:$B$505,SMALL($C$6:$C$505,A6),1))=0,"",IF(ISERROR(INDEX($B$6:$B$505,SMALL($C$6:$C$505,A6),1)),"",INDEX($B$6:$B$505,SMALL($C$6:$C$505,A6),1)))</f>
        <v>16</v>
      </c>
      <c r="F6" s="13">
        <v>1</v>
      </c>
      <c r="G6" s="14">
        <f>tab!C3</f>
        <v>16</v>
      </c>
      <c r="H6" s="14">
        <f t="shared" ref="H6:H69" si="1">IF(F6=MATCH(G6,$G$6:$G$505,0),MATCH(G6,$G$6:$G$505,0),"")</f>
        <v>1</v>
      </c>
      <c r="I6" s="14">
        <f t="shared" ref="I6:I69" si="2">IF(IF(ISERROR(INDEX($G$6:$G$505,SMALL($H$6:$H$505,F6),1)),"",INDEX($G$6:$G$505,SMALL($H$6:$H$505,F6),1))=0,"",IF(ISERROR(INDEX($G$6:$G$505,SMALL($H$6:$H$505,F6),1)),"",INDEX($G$6:$G$505,SMALL($H$6:$H$505,F6),1)))</f>
        <v>16</v>
      </c>
      <c r="K6" s="13">
        <v>1</v>
      </c>
      <c r="L6" s="12">
        <f>tab!D3</f>
        <v>23</v>
      </c>
      <c r="M6" s="12">
        <f t="shared" ref="M6:M69" si="3">IF(K6=MATCH(L6,$L$6:$L$505,0),MATCH(L6,$L$6:$L$505,0),"")</f>
        <v>1</v>
      </c>
      <c r="N6" s="12">
        <f t="shared" ref="N6:N69" si="4">IF(IF(ISERROR(INDEX($L$6:$L$505,SMALL($M$6:$M$505,K6),1)),"",INDEX($L$6:$L$505,SMALL($M$6:$M$505,K6),1))=0,"",IF(ISERROR(INDEX($L$6:$L$505,SMALL($M$6:$M$505,K6),1)),"",INDEX($L$6:$L$505,SMALL($M$6:$M$505,K6),1)))</f>
        <v>23</v>
      </c>
    </row>
    <row r="7" spans="1:14">
      <c r="A7" s="10">
        <v>2</v>
      </c>
      <c r="B7" s="14">
        <f>tab!B4</f>
        <v>20</v>
      </c>
      <c r="C7" s="14">
        <f>IF(A7=MATCH(B7,$B$6:$B$505,0),MATCH(B7,$B$6:$B$505,0),"")</f>
        <v>2</v>
      </c>
      <c r="D7" s="14">
        <f t="shared" ref="D7:D70" si="5">IF(IF(ISERROR(INDEX($B$6:$B$505,SMALL($C$6:$C$505,A7),1)),"",INDEX($B$6:$B$505,SMALL($C$6:$C$505,A7),1))=0,"",IF(ISERROR(INDEX($B$6:$B$505,SMALL($C$6:$C$505,A7),1)),"",INDEX($B$6:$B$505,SMALL($C$6:$C$505,A7),1)))</f>
        <v>20</v>
      </c>
      <c r="F7" s="13">
        <v>2</v>
      </c>
      <c r="G7" s="14">
        <f>tab!C4</f>
        <v>20</v>
      </c>
      <c r="H7" s="14">
        <f t="shared" si="1"/>
        <v>2</v>
      </c>
      <c r="I7" s="14">
        <f t="shared" si="2"/>
        <v>20</v>
      </c>
      <c r="K7" s="13">
        <v>2</v>
      </c>
      <c r="L7" s="12">
        <f>tab!D4</f>
        <v>23</v>
      </c>
      <c r="M7" s="12" t="str">
        <f t="shared" si="3"/>
        <v/>
      </c>
      <c r="N7" s="12">
        <f t="shared" si="4"/>
        <v>25</v>
      </c>
    </row>
    <row r="8" spans="1:14">
      <c r="A8" s="10">
        <v>3</v>
      </c>
      <c r="B8" s="14">
        <f>tab!B5</f>
        <v>20</v>
      </c>
      <c r="C8" s="14" t="str">
        <f t="shared" ref="C8:C71" si="6">IF(A8=MATCH(B8,$B$6:$B$505,0),MATCH(B8,$B$6:$B$505,0),"")</f>
        <v/>
      </c>
      <c r="D8" s="14">
        <f t="shared" si="5"/>
        <v>25</v>
      </c>
      <c r="F8" s="13">
        <v>3</v>
      </c>
      <c r="G8" s="14">
        <f>tab!C5</f>
        <v>30</v>
      </c>
      <c r="H8" s="14">
        <f t="shared" si="1"/>
        <v>3</v>
      </c>
      <c r="I8" s="14">
        <f t="shared" si="2"/>
        <v>30</v>
      </c>
      <c r="K8" s="13">
        <v>3</v>
      </c>
      <c r="L8" s="12">
        <f>tab!D5</f>
        <v>23</v>
      </c>
      <c r="M8" s="12" t="str">
        <f t="shared" si="3"/>
        <v/>
      </c>
      <c r="N8" s="12">
        <f t="shared" si="4"/>
        <v>30</v>
      </c>
    </row>
    <row r="9" spans="1:14">
      <c r="A9" s="10">
        <v>4</v>
      </c>
      <c r="B9" s="14">
        <f>tab!B6</f>
        <v>20</v>
      </c>
      <c r="C9" s="14" t="str">
        <f t="shared" si="6"/>
        <v/>
      </c>
      <c r="D9" s="14">
        <f t="shared" si="5"/>
        <v>30</v>
      </c>
      <c r="F9" s="13">
        <v>4</v>
      </c>
      <c r="G9" s="14">
        <f>tab!C6</f>
        <v>40</v>
      </c>
      <c r="H9" s="14">
        <f t="shared" si="1"/>
        <v>4</v>
      </c>
      <c r="I9" s="14">
        <f t="shared" si="2"/>
        <v>40</v>
      </c>
      <c r="K9" s="13">
        <v>4</v>
      </c>
      <c r="L9" s="12">
        <f>tab!D6</f>
        <v>23</v>
      </c>
      <c r="M9" s="12" t="str">
        <f t="shared" si="3"/>
        <v/>
      </c>
      <c r="N9" s="12">
        <f>IF(IF(ISERROR(INDEX($L$6:$L$505,SMALL($M$6:$M$505,K9),1)),"",INDEX($L$6:$L$505,SMALL($M$6:$M$505,K9),1))=0,"",IF(ISERROR(INDEX($L$6:$L$505,SMALL($M$6:$M$505,K9),1)),"",INDEX($L$6:$L$505,SMALL($M$6:$M$505,K9),1)))</f>
        <v>32</v>
      </c>
    </row>
    <row r="10" spans="1:14">
      <c r="A10" s="10">
        <v>5</v>
      </c>
      <c r="B10" s="14">
        <f>tab!B7</f>
        <v>25</v>
      </c>
      <c r="C10" s="14">
        <f t="shared" si="6"/>
        <v>5</v>
      </c>
      <c r="D10" s="14">
        <f t="shared" si="5"/>
        <v>50</v>
      </c>
      <c r="F10" s="13">
        <v>5</v>
      </c>
      <c r="G10" s="14">
        <f>tab!C7</f>
        <v>25</v>
      </c>
      <c r="H10" s="14">
        <f t="shared" si="1"/>
        <v>5</v>
      </c>
      <c r="I10" s="14">
        <f t="shared" si="2"/>
        <v>25</v>
      </c>
      <c r="K10" s="13">
        <v>5</v>
      </c>
      <c r="L10" s="12">
        <f>tab!D7</f>
        <v>23</v>
      </c>
      <c r="M10" s="12" t="str">
        <f t="shared" si="3"/>
        <v/>
      </c>
      <c r="N10" s="12">
        <f t="shared" si="4"/>
        <v>41</v>
      </c>
    </row>
    <row r="11" spans="1:14">
      <c r="A11" s="10">
        <v>6</v>
      </c>
      <c r="B11" s="14">
        <f>tab!B8</f>
        <v>30</v>
      </c>
      <c r="C11" s="14">
        <f t="shared" si="6"/>
        <v>6</v>
      </c>
      <c r="D11" s="14">
        <f t="shared" si="5"/>
        <v>60</v>
      </c>
      <c r="F11" s="13">
        <v>6</v>
      </c>
      <c r="G11" s="14">
        <f>tab!C8</f>
        <v>30</v>
      </c>
      <c r="H11" s="14" t="str">
        <f t="shared" si="1"/>
        <v/>
      </c>
      <c r="I11" s="14">
        <f t="shared" si="2"/>
        <v>100</v>
      </c>
      <c r="K11" s="13">
        <v>6</v>
      </c>
      <c r="L11" s="12">
        <f>tab!D8</f>
        <v>23</v>
      </c>
      <c r="M11" s="12" t="str">
        <f t="shared" si="3"/>
        <v/>
      </c>
      <c r="N11" s="12">
        <f t="shared" si="4"/>
        <v>44</v>
      </c>
    </row>
    <row r="12" spans="1:14">
      <c r="A12" s="10">
        <v>7</v>
      </c>
      <c r="B12" s="14">
        <f>tab!B9</f>
        <v>30</v>
      </c>
      <c r="C12" s="14" t="str">
        <f t="shared" si="6"/>
        <v/>
      </c>
      <c r="D12" s="14">
        <f t="shared" si="5"/>
        <v>70</v>
      </c>
      <c r="F12" s="13">
        <v>7</v>
      </c>
      <c r="G12" s="14">
        <f>tab!C9</f>
        <v>100</v>
      </c>
      <c r="H12" s="14">
        <f t="shared" si="1"/>
        <v>7</v>
      </c>
      <c r="I12" s="14">
        <f t="shared" si="2"/>
        <v>50</v>
      </c>
      <c r="K12" s="13">
        <v>7</v>
      </c>
      <c r="L12" s="12">
        <f>tab!D9</f>
        <v>23</v>
      </c>
      <c r="M12" s="12" t="str">
        <f t="shared" si="3"/>
        <v/>
      </c>
      <c r="N12" s="12" t="str">
        <f t="shared" si="4"/>
        <v/>
      </c>
    </row>
    <row r="13" spans="1:14">
      <c r="A13" s="10">
        <v>8</v>
      </c>
      <c r="B13" s="14">
        <f>tab!B10</f>
        <v>50</v>
      </c>
      <c r="C13" s="14">
        <f t="shared" si="6"/>
        <v>8</v>
      </c>
      <c r="D13" s="14">
        <f t="shared" si="5"/>
        <v>23</v>
      </c>
      <c r="F13" s="13">
        <v>8</v>
      </c>
      <c r="G13" s="14">
        <f>tab!C10</f>
        <v>50</v>
      </c>
      <c r="H13" s="14">
        <f t="shared" si="1"/>
        <v>8</v>
      </c>
      <c r="I13" s="14">
        <f t="shared" si="2"/>
        <v>60</v>
      </c>
      <c r="K13" s="13">
        <v>8</v>
      </c>
      <c r="L13" s="12">
        <f>tab!D10</f>
        <v>23</v>
      </c>
      <c r="M13" s="12" t="str">
        <f t="shared" si="3"/>
        <v/>
      </c>
      <c r="N13" s="12" t="str">
        <f t="shared" si="4"/>
        <v/>
      </c>
    </row>
    <row r="14" spans="1:14">
      <c r="A14" s="10">
        <v>9</v>
      </c>
      <c r="B14" s="14">
        <f>tab!B11</f>
        <v>60</v>
      </c>
      <c r="C14" s="14">
        <f t="shared" si="6"/>
        <v>9</v>
      </c>
      <c r="D14" s="14">
        <f t="shared" si="5"/>
        <v>34</v>
      </c>
      <c r="F14" s="13">
        <v>9</v>
      </c>
      <c r="G14" s="14">
        <f>tab!C11</f>
        <v>20</v>
      </c>
      <c r="H14" s="14" t="str">
        <f t="shared" si="1"/>
        <v/>
      </c>
      <c r="I14" s="14">
        <f>IF(IF(ISERROR(INDEX($G$6:$G$505,SMALL($H$6:$H$505,F14),1)),"",INDEX($G$6:$G$505,SMALL($H$6:$H$505,F14),1))=0,"",IF(ISERROR(INDEX($G$6:$G$505,SMALL($H$6:$H$505,F14),1)),"",INDEX($G$6:$G$505,SMALL($H$6:$H$505,F14),1)))</f>
        <v>75</v>
      </c>
      <c r="K14" s="13">
        <v>9</v>
      </c>
      <c r="L14" s="12">
        <f>tab!D11</f>
        <v>23</v>
      </c>
      <c r="M14" s="12" t="str">
        <f t="shared" si="3"/>
        <v/>
      </c>
      <c r="N14" s="12" t="str">
        <f t="shared" si="4"/>
        <v/>
      </c>
    </row>
    <row r="15" spans="1:14">
      <c r="A15" s="10">
        <v>10</v>
      </c>
      <c r="B15" s="14">
        <f>tab!B12</f>
        <v>70</v>
      </c>
      <c r="C15" s="14">
        <f t="shared" si="6"/>
        <v>10</v>
      </c>
      <c r="D15" s="14">
        <f t="shared" si="5"/>
        <v>37</v>
      </c>
      <c r="F15" s="13">
        <v>10</v>
      </c>
      <c r="G15" s="14">
        <f>tab!C12</f>
        <v>60</v>
      </c>
      <c r="H15" s="14">
        <f t="shared" si="1"/>
        <v>10</v>
      </c>
      <c r="I15" s="14">
        <f t="shared" si="2"/>
        <v>55</v>
      </c>
      <c r="K15" s="13">
        <v>10</v>
      </c>
      <c r="L15" s="12">
        <f>tab!D12</f>
        <v>23</v>
      </c>
      <c r="M15" s="12" t="str">
        <f t="shared" si="3"/>
        <v/>
      </c>
      <c r="N15" s="12" t="str">
        <f t="shared" si="4"/>
        <v/>
      </c>
    </row>
    <row r="16" spans="1:14">
      <c r="A16" s="10">
        <v>11</v>
      </c>
      <c r="B16" s="14">
        <f>tab!B13</f>
        <v>20</v>
      </c>
      <c r="C16" s="14" t="str">
        <f t="shared" si="6"/>
        <v/>
      </c>
      <c r="D16" s="14" t="str">
        <f t="shared" si="5"/>
        <v/>
      </c>
      <c r="F16" s="13">
        <v>11</v>
      </c>
      <c r="G16" s="14">
        <f>tab!C13</f>
        <v>20</v>
      </c>
      <c r="H16" s="14" t="str">
        <f t="shared" si="1"/>
        <v/>
      </c>
      <c r="I16" s="14">
        <f t="shared" si="2"/>
        <v>34</v>
      </c>
      <c r="K16" s="13">
        <v>11</v>
      </c>
      <c r="L16" s="12">
        <f>tab!D13</f>
        <v>25</v>
      </c>
      <c r="M16" s="12">
        <f t="shared" si="3"/>
        <v>11</v>
      </c>
      <c r="N16" s="12" t="str">
        <f t="shared" si="4"/>
        <v/>
      </c>
    </row>
    <row r="17" spans="1:14">
      <c r="A17" s="10">
        <v>12</v>
      </c>
      <c r="B17" s="14">
        <f>tab!B14</f>
        <v>25</v>
      </c>
      <c r="C17" s="14" t="str">
        <f t="shared" si="6"/>
        <v/>
      </c>
      <c r="D17" s="14" t="str">
        <f t="shared" si="5"/>
        <v/>
      </c>
      <c r="F17" s="13">
        <v>12</v>
      </c>
      <c r="G17" s="14">
        <f>tab!C14</f>
        <v>25</v>
      </c>
      <c r="H17" s="14" t="str">
        <f t="shared" si="1"/>
        <v/>
      </c>
      <c r="I17" s="14">
        <f t="shared" si="2"/>
        <v>37</v>
      </c>
      <c r="K17" s="13">
        <v>12</v>
      </c>
      <c r="L17" s="12">
        <f>tab!D14</f>
        <v>25</v>
      </c>
      <c r="M17" s="12" t="str">
        <f t="shared" si="3"/>
        <v/>
      </c>
      <c r="N17" s="12" t="str">
        <f t="shared" si="4"/>
        <v/>
      </c>
    </row>
    <row r="18" spans="1:14">
      <c r="A18" s="10">
        <v>13</v>
      </c>
      <c r="B18" s="14">
        <f>tab!B15</f>
        <v>30</v>
      </c>
      <c r="C18" s="14" t="str">
        <f t="shared" si="6"/>
        <v/>
      </c>
      <c r="D18" s="14" t="str">
        <f t="shared" si="5"/>
        <v/>
      </c>
      <c r="F18" s="13">
        <v>13</v>
      </c>
      <c r="G18" s="14">
        <f>tab!C15</f>
        <v>30</v>
      </c>
      <c r="H18" s="14" t="str">
        <f t="shared" si="1"/>
        <v/>
      </c>
      <c r="I18" s="14" t="str">
        <f t="shared" si="2"/>
        <v/>
      </c>
      <c r="K18" s="13">
        <v>13</v>
      </c>
      <c r="L18" s="12">
        <f>tab!D15</f>
        <v>25</v>
      </c>
      <c r="M18" s="12" t="str">
        <f t="shared" si="3"/>
        <v/>
      </c>
      <c r="N18" s="12" t="str">
        <f t="shared" si="4"/>
        <v/>
      </c>
    </row>
    <row r="19" spans="1:14">
      <c r="A19" s="10">
        <v>14</v>
      </c>
      <c r="B19" s="14">
        <f>tab!B16</f>
        <v>60</v>
      </c>
      <c r="C19" s="14" t="str">
        <f t="shared" si="6"/>
        <v/>
      </c>
      <c r="D19" s="14" t="str">
        <f t="shared" si="5"/>
        <v/>
      </c>
      <c r="F19" s="13">
        <v>14</v>
      </c>
      <c r="G19" s="14">
        <f>tab!C16</f>
        <v>20</v>
      </c>
      <c r="H19" s="14" t="str">
        <f t="shared" si="1"/>
        <v/>
      </c>
      <c r="I19" s="14" t="str">
        <f t="shared" si="2"/>
        <v/>
      </c>
      <c r="K19" s="13">
        <v>14</v>
      </c>
      <c r="L19" s="12">
        <f>tab!D16</f>
        <v>25</v>
      </c>
      <c r="M19" s="12" t="str">
        <f t="shared" si="3"/>
        <v/>
      </c>
      <c r="N19" s="12" t="str">
        <f t="shared" si="4"/>
        <v/>
      </c>
    </row>
    <row r="20" spans="1:14">
      <c r="A20" s="10">
        <v>15</v>
      </c>
      <c r="B20" s="14">
        <f>tab!B17</f>
        <v>23</v>
      </c>
      <c r="C20" s="14">
        <f t="shared" si="6"/>
        <v>15</v>
      </c>
      <c r="D20" s="14" t="str">
        <f t="shared" si="5"/>
        <v/>
      </c>
      <c r="F20" s="13">
        <v>15</v>
      </c>
      <c r="G20" s="14">
        <f>tab!C17</f>
        <v>75</v>
      </c>
      <c r="H20" s="14">
        <f t="shared" si="1"/>
        <v>15</v>
      </c>
      <c r="I20" s="14" t="str">
        <f t="shared" si="2"/>
        <v/>
      </c>
      <c r="K20" s="13">
        <v>15</v>
      </c>
      <c r="L20" s="12">
        <f>tab!D17</f>
        <v>30</v>
      </c>
      <c r="M20" s="12">
        <f t="shared" si="3"/>
        <v>15</v>
      </c>
      <c r="N20" s="12" t="str">
        <f t="shared" si="4"/>
        <v/>
      </c>
    </row>
    <row r="21" spans="1:14">
      <c r="A21" s="10">
        <v>16</v>
      </c>
      <c r="B21" s="14">
        <f>tab!B18</f>
        <v>23</v>
      </c>
      <c r="C21" s="14" t="str">
        <f t="shared" si="6"/>
        <v/>
      </c>
      <c r="D21" s="14" t="str">
        <f t="shared" si="5"/>
        <v/>
      </c>
      <c r="F21" s="13">
        <v>16</v>
      </c>
      <c r="G21" s="14">
        <f>tab!C18</f>
        <v>40</v>
      </c>
      <c r="H21" s="14" t="str">
        <f t="shared" si="1"/>
        <v/>
      </c>
      <c r="I21" s="14" t="str">
        <f t="shared" si="2"/>
        <v/>
      </c>
      <c r="K21" s="13">
        <v>16</v>
      </c>
      <c r="L21" s="12">
        <f>tab!D18</f>
        <v>30</v>
      </c>
      <c r="M21" s="12" t="str">
        <f t="shared" si="3"/>
        <v/>
      </c>
      <c r="N21" s="12" t="str">
        <f t="shared" si="4"/>
        <v/>
      </c>
    </row>
    <row r="22" spans="1:14">
      <c r="A22" s="10">
        <v>17</v>
      </c>
      <c r="B22" s="14">
        <f>tab!B19</f>
        <v>23</v>
      </c>
      <c r="C22" s="14" t="str">
        <f t="shared" si="6"/>
        <v/>
      </c>
      <c r="D22" s="14" t="str">
        <f>IF(IF(ISERROR(INDEX($B$6:$B$505,SMALL($C$6:$C$505,A22),1)),"",INDEX($B$6:$B$505,SMALL($C$6:$C$505,A22),1))=0,"",IF(ISERROR(INDEX($B$6:$B$505,SMALL($C$6:$C$505,A22),1)),"",INDEX($B$6:$B$505,SMALL($C$6:$C$505,A22),1)))</f>
        <v/>
      </c>
      <c r="F22" s="13">
        <v>17</v>
      </c>
      <c r="G22" s="14">
        <f>tab!C19</f>
        <v>55</v>
      </c>
      <c r="H22" s="14">
        <f t="shared" si="1"/>
        <v>17</v>
      </c>
      <c r="I22" s="14" t="str">
        <f t="shared" si="2"/>
        <v/>
      </c>
      <c r="K22" s="13">
        <v>17</v>
      </c>
      <c r="L22" s="12">
        <f>tab!D19</f>
        <v>30</v>
      </c>
      <c r="M22" s="12" t="str">
        <f t="shared" si="3"/>
        <v/>
      </c>
      <c r="N22" s="12" t="str">
        <f t="shared" si="4"/>
        <v/>
      </c>
    </row>
    <row r="23" spans="1:14">
      <c r="A23" s="10">
        <v>18</v>
      </c>
      <c r="B23" s="14">
        <f>tab!B20</f>
        <v>25</v>
      </c>
      <c r="C23" s="14" t="str">
        <f t="shared" si="6"/>
        <v/>
      </c>
      <c r="D23" s="14" t="str">
        <f t="shared" si="5"/>
        <v/>
      </c>
      <c r="F23" s="13">
        <v>18</v>
      </c>
      <c r="G23" s="14">
        <f>tab!C20</f>
        <v>25</v>
      </c>
      <c r="H23" s="14" t="str">
        <f t="shared" si="1"/>
        <v/>
      </c>
      <c r="I23" s="14" t="str">
        <f t="shared" si="2"/>
        <v/>
      </c>
      <c r="K23" s="13">
        <v>18</v>
      </c>
      <c r="L23" s="12">
        <f>tab!D20</f>
        <v>32</v>
      </c>
      <c r="M23" s="12">
        <f t="shared" si="3"/>
        <v>18</v>
      </c>
      <c r="N23" s="12" t="str">
        <f t="shared" si="4"/>
        <v/>
      </c>
    </row>
    <row r="24" spans="1:14">
      <c r="A24" s="10">
        <v>19</v>
      </c>
      <c r="B24" s="14">
        <f>tab!B21</f>
        <v>25</v>
      </c>
      <c r="C24" s="14" t="str">
        <f t="shared" si="6"/>
        <v/>
      </c>
      <c r="D24" s="14" t="str">
        <f t="shared" si="5"/>
        <v/>
      </c>
      <c r="F24" s="13">
        <v>19</v>
      </c>
      <c r="G24" s="14">
        <f>tab!C21</f>
        <v>25</v>
      </c>
      <c r="H24" s="14" t="str">
        <f t="shared" si="1"/>
        <v/>
      </c>
      <c r="I24" s="14" t="str">
        <f t="shared" si="2"/>
        <v/>
      </c>
      <c r="K24" s="13">
        <v>19</v>
      </c>
      <c r="L24" s="12">
        <f>tab!D21</f>
        <v>32</v>
      </c>
      <c r="M24" s="12" t="str">
        <f t="shared" si="3"/>
        <v/>
      </c>
      <c r="N24" s="12" t="str">
        <f t="shared" si="4"/>
        <v/>
      </c>
    </row>
    <row r="25" spans="1:14">
      <c r="A25" s="10">
        <v>20</v>
      </c>
      <c r="B25" s="14">
        <f>tab!B22</f>
        <v>34</v>
      </c>
      <c r="C25" s="14">
        <f t="shared" si="6"/>
        <v>20</v>
      </c>
      <c r="D25" s="14" t="str">
        <f t="shared" si="5"/>
        <v/>
      </c>
      <c r="F25" s="13">
        <v>20</v>
      </c>
      <c r="G25" s="14">
        <f>tab!C22</f>
        <v>34</v>
      </c>
      <c r="H25" s="14">
        <f t="shared" si="1"/>
        <v>20</v>
      </c>
      <c r="I25" s="14" t="str">
        <f t="shared" si="2"/>
        <v/>
      </c>
      <c r="K25" s="13">
        <v>20</v>
      </c>
      <c r="L25" s="12">
        <f>tab!D22</f>
        <v>41</v>
      </c>
      <c r="M25" s="12">
        <f t="shared" si="3"/>
        <v>20</v>
      </c>
      <c r="N25" s="12" t="str">
        <f t="shared" si="4"/>
        <v/>
      </c>
    </row>
    <row r="26" spans="1:14">
      <c r="A26" s="10">
        <v>21</v>
      </c>
      <c r="B26" s="14">
        <f>tab!B23</f>
        <v>37</v>
      </c>
      <c r="C26" s="14">
        <f t="shared" si="6"/>
        <v>21</v>
      </c>
      <c r="D26" s="14" t="str">
        <f t="shared" si="5"/>
        <v/>
      </c>
      <c r="F26" s="13">
        <v>21</v>
      </c>
      <c r="G26" s="14">
        <f>tab!C23</f>
        <v>50</v>
      </c>
      <c r="H26" s="14" t="str">
        <f t="shared" si="1"/>
        <v/>
      </c>
      <c r="I26" s="14" t="str">
        <f t="shared" si="2"/>
        <v/>
      </c>
      <c r="K26" s="13">
        <v>21</v>
      </c>
      <c r="L26" s="12">
        <f>tab!D23</f>
        <v>44</v>
      </c>
      <c r="M26" s="12">
        <f t="shared" si="3"/>
        <v>21</v>
      </c>
      <c r="N26" s="12" t="str">
        <f t="shared" si="4"/>
        <v/>
      </c>
    </row>
    <row r="27" spans="1:14">
      <c r="A27" s="10">
        <v>22</v>
      </c>
      <c r="B27" s="14">
        <f>tab!B24</f>
        <v>37</v>
      </c>
      <c r="C27" s="14" t="str">
        <f t="shared" si="6"/>
        <v/>
      </c>
      <c r="D27" s="14" t="str">
        <f t="shared" si="5"/>
        <v/>
      </c>
      <c r="F27" s="13">
        <v>22</v>
      </c>
      <c r="G27" s="14">
        <f>tab!C24</f>
        <v>37</v>
      </c>
      <c r="H27" s="14">
        <f t="shared" si="1"/>
        <v>22</v>
      </c>
      <c r="I27" s="14" t="str">
        <f t="shared" si="2"/>
        <v/>
      </c>
      <c r="K27" s="13">
        <v>22</v>
      </c>
      <c r="L27" s="12">
        <f>tab!D24</f>
        <v>44</v>
      </c>
      <c r="M27" s="12" t="str">
        <f t="shared" si="3"/>
        <v/>
      </c>
      <c r="N27" s="12" t="str">
        <f t="shared" si="4"/>
        <v/>
      </c>
    </row>
    <row r="28" spans="1:14">
      <c r="A28" s="10">
        <v>23</v>
      </c>
      <c r="B28" s="14">
        <f>tab!B25</f>
        <v>0</v>
      </c>
      <c r="C28" s="14">
        <f t="shared" si="6"/>
        <v>23</v>
      </c>
      <c r="D28" s="14" t="str">
        <f t="shared" si="5"/>
        <v/>
      </c>
      <c r="F28" s="13">
        <v>23</v>
      </c>
      <c r="G28" s="14">
        <f>tab!C25</f>
        <v>0</v>
      </c>
      <c r="H28" s="14">
        <f t="shared" si="1"/>
        <v>23</v>
      </c>
      <c r="I28" s="14" t="str">
        <f t="shared" si="2"/>
        <v/>
      </c>
      <c r="K28" s="13">
        <v>23</v>
      </c>
      <c r="L28" s="12">
        <f>tab!D25</f>
        <v>0</v>
      </c>
      <c r="M28" s="12">
        <f t="shared" si="3"/>
        <v>23</v>
      </c>
      <c r="N28" s="12" t="str">
        <f t="shared" si="4"/>
        <v/>
      </c>
    </row>
    <row r="29" spans="1:14">
      <c r="A29" s="10">
        <v>24</v>
      </c>
      <c r="B29" s="14">
        <f>tab!B26</f>
        <v>0</v>
      </c>
      <c r="C29" s="14" t="str">
        <f t="shared" si="6"/>
        <v/>
      </c>
      <c r="D29" s="14" t="str">
        <f t="shared" si="5"/>
        <v/>
      </c>
      <c r="F29" s="13">
        <v>24</v>
      </c>
      <c r="G29" s="14">
        <f>tab!C26</f>
        <v>0</v>
      </c>
      <c r="H29" s="14" t="str">
        <f t="shared" si="1"/>
        <v/>
      </c>
      <c r="I29" s="14" t="str">
        <f t="shared" si="2"/>
        <v/>
      </c>
      <c r="K29" s="13">
        <v>24</v>
      </c>
      <c r="L29" s="12">
        <f>tab!D26</f>
        <v>0</v>
      </c>
      <c r="M29" s="12" t="str">
        <f t="shared" si="3"/>
        <v/>
      </c>
      <c r="N29" s="12" t="str">
        <f t="shared" si="4"/>
        <v/>
      </c>
    </row>
    <row r="30" spans="1:14">
      <c r="A30" s="10">
        <v>25</v>
      </c>
      <c r="B30" s="14">
        <f>tab!B27</f>
        <v>0</v>
      </c>
      <c r="C30" s="14" t="str">
        <f t="shared" si="6"/>
        <v/>
      </c>
      <c r="D30" s="14" t="str">
        <f t="shared" si="5"/>
        <v/>
      </c>
      <c r="F30" s="13">
        <v>25</v>
      </c>
      <c r="G30" s="14">
        <f>tab!C27</f>
        <v>0</v>
      </c>
      <c r="H30" s="14" t="str">
        <f t="shared" si="1"/>
        <v/>
      </c>
      <c r="I30" s="14" t="str">
        <f t="shared" si="2"/>
        <v/>
      </c>
      <c r="K30" s="13">
        <v>25</v>
      </c>
      <c r="L30" s="12">
        <f>tab!D27</f>
        <v>0</v>
      </c>
      <c r="M30" s="12" t="str">
        <f t="shared" si="3"/>
        <v/>
      </c>
      <c r="N30" s="12" t="str">
        <f t="shared" si="4"/>
        <v/>
      </c>
    </row>
    <row r="31" spans="1:14">
      <c r="A31" s="10">
        <v>26</v>
      </c>
      <c r="B31" s="14">
        <f>tab!B28</f>
        <v>0</v>
      </c>
      <c r="C31" s="14" t="str">
        <f t="shared" si="6"/>
        <v/>
      </c>
      <c r="D31" s="14" t="str">
        <f t="shared" si="5"/>
        <v/>
      </c>
      <c r="F31" s="13">
        <v>26</v>
      </c>
      <c r="G31" s="14">
        <f>tab!C28</f>
        <v>0</v>
      </c>
      <c r="H31" s="14" t="str">
        <f t="shared" si="1"/>
        <v/>
      </c>
      <c r="I31" s="14" t="str">
        <f t="shared" si="2"/>
        <v/>
      </c>
      <c r="K31" s="13">
        <v>26</v>
      </c>
      <c r="L31" s="12">
        <f>tab!D28</f>
        <v>0</v>
      </c>
      <c r="M31" s="12" t="str">
        <f t="shared" si="3"/>
        <v/>
      </c>
      <c r="N31" s="12" t="str">
        <f t="shared" si="4"/>
        <v/>
      </c>
    </row>
    <row r="32" spans="1:14">
      <c r="A32" s="10">
        <v>27</v>
      </c>
      <c r="B32" s="14">
        <f>tab!B29</f>
        <v>0</v>
      </c>
      <c r="C32" s="14" t="str">
        <f t="shared" si="6"/>
        <v/>
      </c>
      <c r="D32" s="14" t="str">
        <f t="shared" si="5"/>
        <v/>
      </c>
      <c r="F32" s="13">
        <v>27</v>
      </c>
      <c r="G32" s="14">
        <f>tab!C29</f>
        <v>0</v>
      </c>
      <c r="H32" s="14" t="str">
        <f t="shared" si="1"/>
        <v/>
      </c>
      <c r="I32" s="14" t="str">
        <f t="shared" si="2"/>
        <v/>
      </c>
      <c r="K32" s="13">
        <v>27</v>
      </c>
      <c r="L32" s="12">
        <f>tab!D29</f>
        <v>0</v>
      </c>
      <c r="M32" s="12" t="str">
        <f t="shared" si="3"/>
        <v/>
      </c>
      <c r="N32" s="12" t="str">
        <f t="shared" si="4"/>
        <v/>
      </c>
    </row>
    <row r="33" spans="1:14">
      <c r="A33" s="10">
        <v>28</v>
      </c>
      <c r="B33" s="14">
        <f>tab!B30</f>
        <v>0</v>
      </c>
      <c r="C33" s="14" t="str">
        <f t="shared" si="6"/>
        <v/>
      </c>
      <c r="D33" s="14" t="str">
        <f t="shared" si="5"/>
        <v/>
      </c>
      <c r="F33" s="13">
        <v>28</v>
      </c>
      <c r="G33" s="14">
        <f>tab!C30</f>
        <v>0</v>
      </c>
      <c r="H33" s="14" t="str">
        <f t="shared" si="1"/>
        <v/>
      </c>
      <c r="I33" s="14" t="str">
        <f t="shared" si="2"/>
        <v/>
      </c>
      <c r="K33" s="13">
        <v>28</v>
      </c>
      <c r="L33" s="12">
        <f>tab!D30</f>
        <v>0</v>
      </c>
      <c r="M33" s="12" t="str">
        <f t="shared" si="3"/>
        <v/>
      </c>
      <c r="N33" s="12" t="str">
        <f t="shared" si="4"/>
        <v/>
      </c>
    </row>
    <row r="34" spans="1:14">
      <c r="A34" s="10">
        <v>29</v>
      </c>
      <c r="B34" s="14">
        <f>tab!B31</f>
        <v>0</v>
      </c>
      <c r="C34" s="14" t="str">
        <f t="shared" si="6"/>
        <v/>
      </c>
      <c r="D34" s="14" t="str">
        <f t="shared" si="5"/>
        <v/>
      </c>
      <c r="F34" s="13">
        <v>29</v>
      </c>
      <c r="G34" s="14">
        <f>tab!C31</f>
        <v>0</v>
      </c>
      <c r="H34" s="14" t="str">
        <f t="shared" si="1"/>
        <v/>
      </c>
      <c r="I34" s="14" t="str">
        <f t="shared" si="2"/>
        <v/>
      </c>
      <c r="K34" s="13">
        <v>29</v>
      </c>
      <c r="L34" s="12">
        <f>tab!D31</f>
        <v>0</v>
      </c>
      <c r="M34" s="12" t="str">
        <f t="shared" si="3"/>
        <v/>
      </c>
      <c r="N34" s="12" t="str">
        <f t="shared" si="4"/>
        <v/>
      </c>
    </row>
    <row r="35" spans="1:14">
      <c r="A35" s="10">
        <v>30</v>
      </c>
      <c r="B35" s="14">
        <f>tab!B32</f>
        <v>0</v>
      </c>
      <c r="C35" s="14" t="str">
        <f t="shared" si="6"/>
        <v/>
      </c>
      <c r="D35" s="14" t="str">
        <f t="shared" si="5"/>
        <v/>
      </c>
      <c r="F35" s="13">
        <v>30</v>
      </c>
      <c r="G35" s="14">
        <f>tab!C32</f>
        <v>0</v>
      </c>
      <c r="H35" s="14" t="str">
        <f t="shared" si="1"/>
        <v/>
      </c>
      <c r="I35" s="14" t="str">
        <f t="shared" si="2"/>
        <v/>
      </c>
      <c r="K35" s="13">
        <v>30</v>
      </c>
      <c r="L35" s="12">
        <f>tab!D32</f>
        <v>0</v>
      </c>
      <c r="M35" s="12" t="str">
        <f t="shared" si="3"/>
        <v/>
      </c>
      <c r="N35" s="12" t="str">
        <f t="shared" si="4"/>
        <v/>
      </c>
    </row>
    <row r="36" spans="1:14">
      <c r="A36" s="10">
        <v>31</v>
      </c>
      <c r="B36" s="14">
        <f>tab!B33</f>
        <v>0</v>
      </c>
      <c r="C36" s="14" t="str">
        <f t="shared" si="6"/>
        <v/>
      </c>
      <c r="D36" s="14" t="str">
        <f t="shared" si="5"/>
        <v/>
      </c>
      <c r="F36" s="13">
        <v>31</v>
      </c>
      <c r="G36" s="14">
        <f>tab!C33</f>
        <v>0</v>
      </c>
      <c r="H36" s="14" t="str">
        <f t="shared" si="1"/>
        <v/>
      </c>
      <c r="I36" s="14" t="str">
        <f t="shared" si="2"/>
        <v/>
      </c>
      <c r="K36" s="13">
        <v>31</v>
      </c>
      <c r="L36" s="12">
        <f>tab!D33</f>
        <v>0</v>
      </c>
      <c r="M36" s="12" t="str">
        <f t="shared" si="3"/>
        <v/>
      </c>
      <c r="N36" s="12" t="str">
        <f t="shared" si="4"/>
        <v/>
      </c>
    </row>
    <row r="37" spans="1:14">
      <c r="A37" s="10">
        <v>32</v>
      </c>
      <c r="B37" s="14">
        <f>tab!B34</f>
        <v>0</v>
      </c>
      <c r="C37" s="14" t="str">
        <f t="shared" si="6"/>
        <v/>
      </c>
      <c r="D37" s="14" t="str">
        <f t="shared" si="5"/>
        <v/>
      </c>
      <c r="F37" s="13">
        <v>32</v>
      </c>
      <c r="G37" s="14">
        <f>tab!C34</f>
        <v>0</v>
      </c>
      <c r="H37" s="14" t="str">
        <f t="shared" si="1"/>
        <v/>
      </c>
      <c r="I37" s="14" t="str">
        <f t="shared" si="2"/>
        <v/>
      </c>
      <c r="K37" s="13">
        <v>32</v>
      </c>
      <c r="L37" s="12">
        <f>tab!D34</f>
        <v>0</v>
      </c>
      <c r="M37" s="12" t="str">
        <f t="shared" si="3"/>
        <v/>
      </c>
      <c r="N37" s="12" t="str">
        <f t="shared" si="4"/>
        <v/>
      </c>
    </row>
    <row r="38" spans="1:14">
      <c r="A38" s="10">
        <v>33</v>
      </c>
      <c r="B38" s="14">
        <f>tab!B35</f>
        <v>0</v>
      </c>
      <c r="C38" s="14" t="str">
        <f t="shared" si="6"/>
        <v/>
      </c>
      <c r="D38" s="14" t="str">
        <f t="shared" si="5"/>
        <v/>
      </c>
      <c r="F38" s="13">
        <v>33</v>
      </c>
      <c r="G38" s="14">
        <f>tab!C35</f>
        <v>0</v>
      </c>
      <c r="H38" s="14" t="str">
        <f t="shared" si="1"/>
        <v/>
      </c>
      <c r="I38" s="14" t="str">
        <f t="shared" si="2"/>
        <v/>
      </c>
      <c r="K38" s="13">
        <v>33</v>
      </c>
      <c r="L38" s="12">
        <f>tab!D35</f>
        <v>0</v>
      </c>
      <c r="M38" s="12" t="str">
        <f t="shared" si="3"/>
        <v/>
      </c>
      <c r="N38" s="12" t="str">
        <f t="shared" si="4"/>
        <v/>
      </c>
    </row>
    <row r="39" spans="1:14">
      <c r="A39" s="10">
        <v>34</v>
      </c>
      <c r="B39" s="14">
        <f>tab!B36</f>
        <v>0</v>
      </c>
      <c r="C39" s="14" t="str">
        <f t="shared" si="6"/>
        <v/>
      </c>
      <c r="D39" s="14" t="str">
        <f t="shared" si="5"/>
        <v/>
      </c>
      <c r="F39" s="13">
        <v>34</v>
      </c>
      <c r="G39" s="14">
        <f>tab!C36</f>
        <v>0</v>
      </c>
      <c r="H39" s="14" t="str">
        <f t="shared" si="1"/>
        <v/>
      </c>
      <c r="I39" s="14" t="str">
        <f t="shared" si="2"/>
        <v/>
      </c>
      <c r="K39" s="13">
        <v>34</v>
      </c>
      <c r="L39" s="12">
        <f>tab!D36</f>
        <v>0</v>
      </c>
      <c r="M39" s="12" t="str">
        <f t="shared" si="3"/>
        <v/>
      </c>
      <c r="N39" s="12" t="str">
        <f t="shared" si="4"/>
        <v/>
      </c>
    </row>
    <row r="40" spans="1:14">
      <c r="A40" s="10">
        <v>35</v>
      </c>
      <c r="B40" s="14">
        <f>tab!B37</f>
        <v>0</v>
      </c>
      <c r="C40" s="14" t="str">
        <f t="shared" si="6"/>
        <v/>
      </c>
      <c r="D40" s="14" t="str">
        <f t="shared" si="5"/>
        <v/>
      </c>
      <c r="F40" s="13">
        <v>35</v>
      </c>
      <c r="G40" s="14">
        <f>tab!C37</f>
        <v>0</v>
      </c>
      <c r="H40" s="14" t="str">
        <f t="shared" si="1"/>
        <v/>
      </c>
      <c r="I40" s="14" t="str">
        <f t="shared" si="2"/>
        <v/>
      </c>
      <c r="K40" s="13">
        <v>35</v>
      </c>
      <c r="L40" s="12">
        <f>tab!D37</f>
        <v>0</v>
      </c>
      <c r="M40" s="12" t="str">
        <f t="shared" si="3"/>
        <v/>
      </c>
      <c r="N40" s="12" t="str">
        <f t="shared" si="4"/>
        <v/>
      </c>
    </row>
    <row r="41" spans="1:14">
      <c r="A41" s="10">
        <v>36</v>
      </c>
      <c r="B41" s="14">
        <f>tab!B38</f>
        <v>0</v>
      </c>
      <c r="C41" s="14" t="str">
        <f t="shared" si="6"/>
        <v/>
      </c>
      <c r="D41" s="14" t="str">
        <f t="shared" si="5"/>
        <v/>
      </c>
      <c r="F41" s="13">
        <v>36</v>
      </c>
      <c r="G41" s="14">
        <f>tab!C38</f>
        <v>0</v>
      </c>
      <c r="H41" s="14" t="str">
        <f t="shared" si="1"/>
        <v/>
      </c>
      <c r="I41" s="14" t="str">
        <f t="shared" si="2"/>
        <v/>
      </c>
      <c r="K41" s="13">
        <v>36</v>
      </c>
      <c r="L41" s="12">
        <f>tab!D38</f>
        <v>0</v>
      </c>
      <c r="M41" s="12" t="str">
        <f t="shared" si="3"/>
        <v/>
      </c>
      <c r="N41" s="12" t="str">
        <f t="shared" si="4"/>
        <v/>
      </c>
    </row>
    <row r="42" spans="1:14">
      <c r="A42" s="10">
        <v>37</v>
      </c>
      <c r="B42" s="14">
        <f>tab!B39</f>
        <v>0</v>
      </c>
      <c r="C42" s="14" t="str">
        <f t="shared" si="6"/>
        <v/>
      </c>
      <c r="D42" s="14" t="str">
        <f t="shared" si="5"/>
        <v/>
      </c>
      <c r="F42" s="13">
        <v>37</v>
      </c>
      <c r="G42" s="14">
        <f>tab!C39</f>
        <v>0</v>
      </c>
      <c r="H42" s="14" t="str">
        <f t="shared" si="1"/>
        <v/>
      </c>
      <c r="I42" s="14" t="str">
        <f t="shared" si="2"/>
        <v/>
      </c>
      <c r="K42" s="13">
        <v>37</v>
      </c>
      <c r="L42" s="12">
        <f>tab!D39</f>
        <v>0</v>
      </c>
      <c r="M42" s="12" t="str">
        <f t="shared" si="3"/>
        <v/>
      </c>
      <c r="N42" s="12" t="str">
        <f t="shared" si="4"/>
        <v/>
      </c>
    </row>
    <row r="43" spans="1:14">
      <c r="A43" s="10">
        <v>38</v>
      </c>
      <c r="B43" s="14">
        <f>tab!B40</f>
        <v>0</v>
      </c>
      <c r="C43" s="14" t="str">
        <f t="shared" si="6"/>
        <v/>
      </c>
      <c r="D43" s="14" t="str">
        <f t="shared" si="5"/>
        <v/>
      </c>
      <c r="F43" s="13">
        <v>38</v>
      </c>
      <c r="G43" s="14">
        <f>tab!C40</f>
        <v>0</v>
      </c>
      <c r="H43" s="14" t="str">
        <f t="shared" si="1"/>
        <v/>
      </c>
      <c r="I43" s="14" t="str">
        <f t="shared" si="2"/>
        <v/>
      </c>
      <c r="K43" s="13">
        <v>38</v>
      </c>
      <c r="L43" s="12">
        <f>tab!D40</f>
        <v>0</v>
      </c>
      <c r="M43" s="12" t="str">
        <f t="shared" si="3"/>
        <v/>
      </c>
      <c r="N43" s="12" t="str">
        <f t="shared" si="4"/>
        <v/>
      </c>
    </row>
    <row r="44" spans="1:14">
      <c r="A44" s="10">
        <v>39</v>
      </c>
      <c r="B44" s="14">
        <f>tab!B41</f>
        <v>0</v>
      </c>
      <c r="C44" s="14" t="str">
        <f t="shared" si="6"/>
        <v/>
      </c>
      <c r="D44" s="14" t="str">
        <f t="shared" si="5"/>
        <v/>
      </c>
      <c r="F44" s="13">
        <v>39</v>
      </c>
      <c r="G44" s="14">
        <f>tab!C41</f>
        <v>0</v>
      </c>
      <c r="H44" s="14" t="str">
        <f t="shared" si="1"/>
        <v/>
      </c>
      <c r="I44" s="14" t="str">
        <f t="shared" si="2"/>
        <v/>
      </c>
      <c r="K44" s="13">
        <v>39</v>
      </c>
      <c r="L44" s="12">
        <f>tab!D41</f>
        <v>0</v>
      </c>
      <c r="M44" s="12" t="str">
        <f t="shared" si="3"/>
        <v/>
      </c>
      <c r="N44" s="12" t="str">
        <f t="shared" si="4"/>
        <v/>
      </c>
    </row>
    <row r="45" spans="1:14">
      <c r="A45" s="10">
        <v>40</v>
      </c>
      <c r="B45" s="14">
        <f>tab!B42</f>
        <v>0</v>
      </c>
      <c r="C45" s="14" t="str">
        <f t="shared" si="6"/>
        <v/>
      </c>
      <c r="D45" s="14" t="str">
        <f t="shared" si="5"/>
        <v/>
      </c>
      <c r="F45" s="13">
        <v>40</v>
      </c>
      <c r="G45" s="14">
        <f>tab!C42</f>
        <v>0</v>
      </c>
      <c r="H45" s="14" t="str">
        <f t="shared" si="1"/>
        <v/>
      </c>
      <c r="I45" s="14" t="str">
        <f t="shared" si="2"/>
        <v/>
      </c>
      <c r="K45" s="13">
        <v>40</v>
      </c>
      <c r="L45" s="12">
        <f>tab!D42</f>
        <v>0</v>
      </c>
      <c r="M45" s="12" t="str">
        <f t="shared" si="3"/>
        <v/>
      </c>
      <c r="N45" s="12" t="str">
        <f t="shared" si="4"/>
        <v/>
      </c>
    </row>
    <row r="46" spans="1:14">
      <c r="A46" s="10">
        <v>41</v>
      </c>
      <c r="B46" s="14">
        <f>tab!B43</f>
        <v>0</v>
      </c>
      <c r="C46" s="14" t="str">
        <f t="shared" si="6"/>
        <v/>
      </c>
      <c r="D46" s="14" t="str">
        <f t="shared" si="5"/>
        <v/>
      </c>
      <c r="F46" s="13">
        <v>41</v>
      </c>
      <c r="G46" s="14">
        <f>tab!C43</f>
        <v>0</v>
      </c>
      <c r="H46" s="14" t="str">
        <f t="shared" si="1"/>
        <v/>
      </c>
      <c r="I46" s="14" t="str">
        <f t="shared" si="2"/>
        <v/>
      </c>
      <c r="K46" s="13">
        <v>41</v>
      </c>
      <c r="L46" s="12">
        <f>tab!D43</f>
        <v>0</v>
      </c>
      <c r="M46" s="12" t="str">
        <f t="shared" si="3"/>
        <v/>
      </c>
      <c r="N46" s="12" t="str">
        <f t="shared" si="4"/>
        <v/>
      </c>
    </row>
    <row r="47" spans="1:14">
      <c r="A47" s="10">
        <v>42</v>
      </c>
      <c r="B47" s="14">
        <f>tab!B44</f>
        <v>0</v>
      </c>
      <c r="C47" s="14" t="str">
        <f t="shared" si="6"/>
        <v/>
      </c>
      <c r="D47" s="14" t="str">
        <f t="shared" si="5"/>
        <v/>
      </c>
      <c r="F47" s="13">
        <v>42</v>
      </c>
      <c r="G47" s="14">
        <f>tab!C44</f>
        <v>0</v>
      </c>
      <c r="H47" s="14" t="str">
        <f t="shared" si="1"/>
        <v/>
      </c>
      <c r="I47" s="14" t="str">
        <f t="shared" si="2"/>
        <v/>
      </c>
      <c r="K47" s="13">
        <v>42</v>
      </c>
      <c r="L47" s="12">
        <f>tab!D44</f>
        <v>0</v>
      </c>
      <c r="M47" s="12" t="str">
        <f t="shared" si="3"/>
        <v/>
      </c>
      <c r="N47" s="12" t="str">
        <f t="shared" si="4"/>
        <v/>
      </c>
    </row>
    <row r="48" spans="1:14">
      <c r="A48" s="10">
        <v>43</v>
      </c>
      <c r="B48" s="14">
        <f>tab!B45</f>
        <v>0</v>
      </c>
      <c r="C48" s="14" t="str">
        <f t="shared" si="6"/>
        <v/>
      </c>
      <c r="D48" s="14" t="str">
        <f t="shared" si="5"/>
        <v/>
      </c>
      <c r="F48" s="13">
        <v>43</v>
      </c>
      <c r="G48" s="14">
        <f>tab!C45</f>
        <v>0</v>
      </c>
      <c r="H48" s="14" t="str">
        <f t="shared" si="1"/>
        <v/>
      </c>
      <c r="I48" s="14" t="str">
        <f t="shared" si="2"/>
        <v/>
      </c>
      <c r="K48" s="13">
        <v>43</v>
      </c>
      <c r="L48" s="12">
        <f>tab!D45</f>
        <v>0</v>
      </c>
      <c r="M48" s="12" t="str">
        <f t="shared" si="3"/>
        <v/>
      </c>
      <c r="N48" s="12" t="str">
        <f t="shared" si="4"/>
        <v/>
      </c>
    </row>
    <row r="49" spans="1:14">
      <c r="A49" s="10">
        <v>44</v>
      </c>
      <c r="B49" s="14">
        <f>tab!B46</f>
        <v>0</v>
      </c>
      <c r="C49" s="14" t="str">
        <f t="shared" si="6"/>
        <v/>
      </c>
      <c r="D49" s="14" t="str">
        <f t="shared" si="5"/>
        <v/>
      </c>
      <c r="F49" s="13">
        <v>44</v>
      </c>
      <c r="G49" s="14">
        <f>tab!C46</f>
        <v>0</v>
      </c>
      <c r="H49" s="14" t="str">
        <f t="shared" si="1"/>
        <v/>
      </c>
      <c r="I49" s="14" t="str">
        <f t="shared" si="2"/>
        <v/>
      </c>
      <c r="K49" s="13">
        <v>44</v>
      </c>
      <c r="L49" s="12">
        <f>tab!D46</f>
        <v>0</v>
      </c>
      <c r="M49" s="12" t="str">
        <f t="shared" si="3"/>
        <v/>
      </c>
      <c r="N49" s="12" t="str">
        <f t="shared" si="4"/>
        <v/>
      </c>
    </row>
    <row r="50" spans="1:14">
      <c r="A50" s="10">
        <v>45</v>
      </c>
      <c r="B50" s="14">
        <f>tab!B47</f>
        <v>0</v>
      </c>
      <c r="C50" s="14" t="str">
        <f t="shared" si="6"/>
        <v/>
      </c>
      <c r="D50" s="14" t="str">
        <f t="shared" si="5"/>
        <v/>
      </c>
      <c r="F50" s="13">
        <v>45</v>
      </c>
      <c r="G50" s="14">
        <f>tab!C47</f>
        <v>0</v>
      </c>
      <c r="H50" s="14" t="str">
        <f t="shared" si="1"/>
        <v/>
      </c>
      <c r="I50" s="14" t="str">
        <f t="shared" si="2"/>
        <v/>
      </c>
      <c r="K50" s="13">
        <v>45</v>
      </c>
      <c r="L50" s="12">
        <f>tab!D47</f>
        <v>0</v>
      </c>
      <c r="M50" s="12" t="str">
        <f t="shared" si="3"/>
        <v/>
      </c>
      <c r="N50" s="12" t="str">
        <f t="shared" si="4"/>
        <v/>
      </c>
    </row>
    <row r="51" spans="1:14">
      <c r="A51" s="10">
        <v>46</v>
      </c>
      <c r="B51" s="14">
        <f>tab!B48</f>
        <v>0</v>
      </c>
      <c r="C51" s="14" t="str">
        <f t="shared" si="6"/>
        <v/>
      </c>
      <c r="D51" s="14" t="str">
        <f t="shared" si="5"/>
        <v/>
      </c>
      <c r="F51" s="13">
        <v>46</v>
      </c>
      <c r="G51" s="14">
        <f>tab!C48</f>
        <v>0</v>
      </c>
      <c r="H51" s="14" t="str">
        <f t="shared" si="1"/>
        <v/>
      </c>
      <c r="I51" s="14" t="str">
        <f t="shared" si="2"/>
        <v/>
      </c>
      <c r="K51" s="13">
        <v>46</v>
      </c>
      <c r="L51" s="12">
        <f>tab!D48</f>
        <v>0</v>
      </c>
      <c r="M51" s="12" t="str">
        <f t="shared" si="3"/>
        <v/>
      </c>
      <c r="N51" s="12" t="str">
        <f t="shared" si="4"/>
        <v/>
      </c>
    </row>
    <row r="52" spans="1:14">
      <c r="A52" s="10">
        <v>47</v>
      </c>
      <c r="B52" s="14">
        <f>tab!B49</f>
        <v>0</v>
      </c>
      <c r="C52" s="14" t="str">
        <f t="shared" si="6"/>
        <v/>
      </c>
      <c r="D52" s="14" t="str">
        <f t="shared" si="5"/>
        <v/>
      </c>
      <c r="F52" s="13">
        <v>47</v>
      </c>
      <c r="G52" s="14">
        <f>tab!C49</f>
        <v>0</v>
      </c>
      <c r="H52" s="14" t="str">
        <f t="shared" si="1"/>
        <v/>
      </c>
      <c r="I52" s="14" t="str">
        <f t="shared" si="2"/>
        <v/>
      </c>
      <c r="K52" s="13">
        <v>47</v>
      </c>
      <c r="L52" s="12">
        <f>tab!D49</f>
        <v>0</v>
      </c>
      <c r="M52" s="12" t="str">
        <f t="shared" si="3"/>
        <v/>
      </c>
      <c r="N52" s="12" t="str">
        <f t="shared" si="4"/>
        <v/>
      </c>
    </row>
    <row r="53" spans="1:14">
      <c r="A53" s="10">
        <v>48</v>
      </c>
      <c r="B53" s="14">
        <f>tab!B50</f>
        <v>0</v>
      </c>
      <c r="C53" s="14" t="str">
        <f t="shared" si="6"/>
        <v/>
      </c>
      <c r="D53" s="14" t="str">
        <f t="shared" si="5"/>
        <v/>
      </c>
      <c r="F53" s="13">
        <v>48</v>
      </c>
      <c r="G53" s="14">
        <f>tab!C50</f>
        <v>0</v>
      </c>
      <c r="H53" s="14" t="str">
        <f t="shared" si="1"/>
        <v/>
      </c>
      <c r="I53" s="14" t="str">
        <f t="shared" si="2"/>
        <v/>
      </c>
      <c r="K53" s="13">
        <v>48</v>
      </c>
      <c r="L53" s="12">
        <f>tab!D50</f>
        <v>0</v>
      </c>
      <c r="M53" s="12" t="str">
        <f t="shared" si="3"/>
        <v/>
      </c>
      <c r="N53" s="12" t="str">
        <f t="shared" si="4"/>
        <v/>
      </c>
    </row>
    <row r="54" spans="1:14">
      <c r="A54" s="10">
        <v>49</v>
      </c>
      <c r="B54" s="14">
        <f>tab!B51</f>
        <v>0</v>
      </c>
      <c r="C54" s="14" t="str">
        <f t="shared" si="6"/>
        <v/>
      </c>
      <c r="D54" s="14" t="str">
        <f t="shared" si="5"/>
        <v/>
      </c>
      <c r="F54" s="13">
        <v>49</v>
      </c>
      <c r="G54" s="14">
        <f>tab!C51</f>
        <v>0</v>
      </c>
      <c r="H54" s="14" t="str">
        <f t="shared" si="1"/>
        <v/>
      </c>
      <c r="I54" s="14" t="str">
        <f t="shared" si="2"/>
        <v/>
      </c>
      <c r="K54" s="13">
        <v>49</v>
      </c>
      <c r="L54" s="12">
        <f>tab!D51</f>
        <v>0</v>
      </c>
      <c r="M54" s="12" t="str">
        <f t="shared" si="3"/>
        <v/>
      </c>
      <c r="N54" s="12" t="str">
        <f t="shared" si="4"/>
        <v/>
      </c>
    </row>
    <row r="55" spans="1:14">
      <c r="A55" s="10">
        <v>50</v>
      </c>
      <c r="B55" s="14">
        <f>tab!B52</f>
        <v>0</v>
      </c>
      <c r="C55" s="14" t="str">
        <f t="shared" si="6"/>
        <v/>
      </c>
      <c r="D55" s="14" t="str">
        <f t="shared" si="5"/>
        <v/>
      </c>
      <c r="F55" s="13">
        <v>50</v>
      </c>
      <c r="G55" s="14">
        <f>tab!C52</f>
        <v>0</v>
      </c>
      <c r="H55" s="14" t="str">
        <f t="shared" si="1"/>
        <v/>
      </c>
      <c r="I55" s="14" t="str">
        <f t="shared" si="2"/>
        <v/>
      </c>
      <c r="K55" s="13">
        <v>50</v>
      </c>
      <c r="L55" s="12">
        <f>tab!D52</f>
        <v>0</v>
      </c>
      <c r="M55" s="12" t="str">
        <f t="shared" si="3"/>
        <v/>
      </c>
      <c r="N55" s="12" t="str">
        <f t="shared" si="4"/>
        <v/>
      </c>
    </row>
    <row r="56" spans="1:14">
      <c r="A56" s="10">
        <v>51</v>
      </c>
      <c r="B56" s="14">
        <f>tab!B53</f>
        <v>0</v>
      </c>
      <c r="C56" s="14" t="str">
        <f t="shared" si="6"/>
        <v/>
      </c>
      <c r="D56" s="14" t="str">
        <f t="shared" si="5"/>
        <v/>
      </c>
      <c r="F56" s="13">
        <v>51</v>
      </c>
      <c r="G56" s="14">
        <f>tab!C53</f>
        <v>0</v>
      </c>
      <c r="H56" s="14" t="str">
        <f t="shared" si="1"/>
        <v/>
      </c>
      <c r="I56" s="14" t="str">
        <f t="shared" si="2"/>
        <v/>
      </c>
      <c r="K56" s="13">
        <v>51</v>
      </c>
      <c r="L56" s="12">
        <f>tab!D53</f>
        <v>0</v>
      </c>
      <c r="M56" s="12" t="str">
        <f t="shared" si="3"/>
        <v/>
      </c>
      <c r="N56" s="12" t="str">
        <f t="shared" si="4"/>
        <v/>
      </c>
    </row>
    <row r="57" spans="1:14">
      <c r="A57" s="10">
        <v>52</v>
      </c>
      <c r="B57" s="14">
        <f>tab!B54</f>
        <v>0</v>
      </c>
      <c r="C57" s="14" t="str">
        <f t="shared" si="6"/>
        <v/>
      </c>
      <c r="D57" s="14" t="str">
        <f t="shared" si="5"/>
        <v/>
      </c>
      <c r="F57" s="13">
        <v>52</v>
      </c>
      <c r="G57" s="14">
        <f>tab!C54</f>
        <v>0</v>
      </c>
      <c r="H57" s="14" t="str">
        <f t="shared" si="1"/>
        <v/>
      </c>
      <c r="I57" s="14" t="str">
        <f t="shared" si="2"/>
        <v/>
      </c>
      <c r="K57" s="13">
        <v>52</v>
      </c>
      <c r="L57" s="12">
        <f>tab!D54</f>
        <v>0</v>
      </c>
      <c r="M57" s="12" t="str">
        <f t="shared" si="3"/>
        <v/>
      </c>
      <c r="N57" s="12" t="str">
        <f t="shared" si="4"/>
        <v/>
      </c>
    </row>
    <row r="58" spans="1:14">
      <c r="A58" s="10">
        <v>53</v>
      </c>
      <c r="B58" s="14">
        <f>tab!B55</f>
        <v>0</v>
      </c>
      <c r="C58" s="14" t="str">
        <f t="shared" si="6"/>
        <v/>
      </c>
      <c r="D58" s="14" t="str">
        <f t="shared" si="5"/>
        <v/>
      </c>
      <c r="F58" s="13">
        <v>53</v>
      </c>
      <c r="G58" s="14">
        <f>tab!C55</f>
        <v>0</v>
      </c>
      <c r="H58" s="14" t="str">
        <f t="shared" si="1"/>
        <v/>
      </c>
      <c r="I58" s="14" t="str">
        <f t="shared" si="2"/>
        <v/>
      </c>
      <c r="K58" s="13">
        <v>53</v>
      </c>
      <c r="L58" s="12">
        <f>tab!D55</f>
        <v>0</v>
      </c>
      <c r="M58" s="12" t="str">
        <f t="shared" si="3"/>
        <v/>
      </c>
      <c r="N58" s="12" t="str">
        <f t="shared" si="4"/>
        <v/>
      </c>
    </row>
    <row r="59" spans="1:14">
      <c r="A59" s="10">
        <v>54</v>
      </c>
      <c r="B59" s="14">
        <f>tab!B56</f>
        <v>0</v>
      </c>
      <c r="C59" s="14" t="str">
        <f t="shared" si="6"/>
        <v/>
      </c>
      <c r="D59" s="14" t="str">
        <f t="shared" si="5"/>
        <v/>
      </c>
      <c r="F59" s="13">
        <v>54</v>
      </c>
      <c r="G59" s="14">
        <f>tab!C56</f>
        <v>0</v>
      </c>
      <c r="H59" s="14" t="str">
        <f t="shared" si="1"/>
        <v/>
      </c>
      <c r="I59" s="14" t="str">
        <f t="shared" si="2"/>
        <v/>
      </c>
      <c r="K59" s="13">
        <v>54</v>
      </c>
      <c r="L59" s="12">
        <f>tab!D56</f>
        <v>0</v>
      </c>
      <c r="M59" s="12" t="str">
        <f t="shared" si="3"/>
        <v/>
      </c>
      <c r="N59" s="12" t="str">
        <f t="shared" si="4"/>
        <v/>
      </c>
    </row>
    <row r="60" spans="1:14">
      <c r="A60" s="10">
        <v>55</v>
      </c>
      <c r="B60" s="14">
        <f>tab!B57</f>
        <v>0</v>
      </c>
      <c r="C60" s="14" t="str">
        <f t="shared" si="6"/>
        <v/>
      </c>
      <c r="D60" s="14" t="str">
        <f t="shared" si="5"/>
        <v/>
      </c>
      <c r="F60" s="13">
        <v>55</v>
      </c>
      <c r="G60" s="14">
        <f>tab!C57</f>
        <v>0</v>
      </c>
      <c r="H60" s="14" t="str">
        <f t="shared" si="1"/>
        <v/>
      </c>
      <c r="I60" s="14" t="str">
        <f t="shared" si="2"/>
        <v/>
      </c>
      <c r="K60" s="13">
        <v>55</v>
      </c>
      <c r="L60" s="12">
        <f>tab!D57</f>
        <v>0</v>
      </c>
      <c r="M60" s="12" t="str">
        <f t="shared" si="3"/>
        <v/>
      </c>
      <c r="N60" s="12" t="str">
        <f t="shared" si="4"/>
        <v/>
      </c>
    </row>
    <row r="61" spans="1:14">
      <c r="A61" s="10">
        <v>56</v>
      </c>
      <c r="B61" s="14">
        <f>tab!B58</f>
        <v>0</v>
      </c>
      <c r="C61" s="14" t="str">
        <f t="shared" si="6"/>
        <v/>
      </c>
      <c r="D61" s="14" t="str">
        <f t="shared" si="5"/>
        <v/>
      </c>
      <c r="F61" s="13">
        <v>56</v>
      </c>
      <c r="G61" s="14">
        <f>tab!C58</f>
        <v>0</v>
      </c>
      <c r="H61" s="14" t="str">
        <f t="shared" si="1"/>
        <v/>
      </c>
      <c r="I61" s="14" t="str">
        <f t="shared" si="2"/>
        <v/>
      </c>
      <c r="K61" s="13">
        <v>56</v>
      </c>
      <c r="L61" s="12">
        <f>tab!D58</f>
        <v>0</v>
      </c>
      <c r="M61" s="12" t="str">
        <f t="shared" si="3"/>
        <v/>
      </c>
      <c r="N61" s="12" t="str">
        <f t="shared" si="4"/>
        <v/>
      </c>
    </row>
    <row r="62" spans="1:14">
      <c r="A62" s="10">
        <v>57</v>
      </c>
      <c r="B62" s="14">
        <f>tab!B59</f>
        <v>0</v>
      </c>
      <c r="C62" s="14" t="str">
        <f t="shared" si="6"/>
        <v/>
      </c>
      <c r="D62" s="14" t="str">
        <f t="shared" si="5"/>
        <v/>
      </c>
      <c r="F62" s="13">
        <v>57</v>
      </c>
      <c r="G62" s="14">
        <f>tab!C59</f>
        <v>0</v>
      </c>
      <c r="H62" s="14" t="str">
        <f t="shared" si="1"/>
        <v/>
      </c>
      <c r="I62" s="14" t="str">
        <f t="shared" si="2"/>
        <v/>
      </c>
      <c r="K62" s="13">
        <v>57</v>
      </c>
      <c r="L62" s="12">
        <f>tab!D59</f>
        <v>0</v>
      </c>
      <c r="M62" s="12" t="str">
        <f t="shared" si="3"/>
        <v/>
      </c>
      <c r="N62" s="12" t="str">
        <f t="shared" si="4"/>
        <v/>
      </c>
    </row>
    <row r="63" spans="1:14">
      <c r="A63" s="10">
        <v>58</v>
      </c>
      <c r="B63" s="14">
        <f>tab!B60</f>
        <v>0</v>
      </c>
      <c r="C63" s="14" t="str">
        <f t="shared" si="6"/>
        <v/>
      </c>
      <c r="D63" s="14" t="str">
        <f t="shared" si="5"/>
        <v/>
      </c>
      <c r="F63" s="13">
        <v>58</v>
      </c>
      <c r="G63" s="14">
        <f>tab!C60</f>
        <v>0</v>
      </c>
      <c r="H63" s="14" t="str">
        <f t="shared" si="1"/>
        <v/>
      </c>
      <c r="I63" s="14" t="str">
        <f t="shared" si="2"/>
        <v/>
      </c>
      <c r="K63" s="13">
        <v>58</v>
      </c>
      <c r="L63" s="12">
        <f>tab!D60</f>
        <v>0</v>
      </c>
      <c r="M63" s="12" t="str">
        <f t="shared" si="3"/>
        <v/>
      </c>
      <c r="N63" s="12" t="str">
        <f t="shared" si="4"/>
        <v/>
      </c>
    </row>
    <row r="64" spans="1:14">
      <c r="A64" s="10">
        <v>59</v>
      </c>
      <c r="B64" s="14">
        <f>tab!B61</f>
        <v>0</v>
      </c>
      <c r="C64" s="14" t="str">
        <f t="shared" si="6"/>
        <v/>
      </c>
      <c r="D64" s="14" t="str">
        <f t="shared" si="5"/>
        <v/>
      </c>
      <c r="F64" s="13">
        <v>59</v>
      </c>
      <c r="G64" s="14">
        <f>tab!C61</f>
        <v>0</v>
      </c>
      <c r="H64" s="14" t="str">
        <f t="shared" si="1"/>
        <v/>
      </c>
      <c r="I64" s="14" t="str">
        <f t="shared" si="2"/>
        <v/>
      </c>
      <c r="K64" s="13">
        <v>59</v>
      </c>
      <c r="L64" s="12">
        <f>tab!D61</f>
        <v>0</v>
      </c>
      <c r="M64" s="12" t="str">
        <f t="shared" si="3"/>
        <v/>
      </c>
      <c r="N64" s="12" t="str">
        <f t="shared" si="4"/>
        <v/>
      </c>
    </row>
    <row r="65" spans="1:14">
      <c r="A65" s="10">
        <v>60</v>
      </c>
      <c r="B65" s="14">
        <f>tab!B62</f>
        <v>0</v>
      </c>
      <c r="C65" s="14" t="str">
        <f t="shared" si="6"/>
        <v/>
      </c>
      <c r="D65" s="14" t="str">
        <f t="shared" si="5"/>
        <v/>
      </c>
      <c r="F65" s="13">
        <v>60</v>
      </c>
      <c r="G65" s="14">
        <f>tab!C62</f>
        <v>0</v>
      </c>
      <c r="H65" s="14" t="str">
        <f t="shared" si="1"/>
        <v/>
      </c>
      <c r="I65" s="14" t="str">
        <f t="shared" si="2"/>
        <v/>
      </c>
      <c r="K65" s="13">
        <v>60</v>
      </c>
      <c r="L65" s="12">
        <f>tab!D62</f>
        <v>0</v>
      </c>
      <c r="M65" s="12" t="str">
        <f t="shared" si="3"/>
        <v/>
      </c>
      <c r="N65" s="12" t="str">
        <f t="shared" si="4"/>
        <v/>
      </c>
    </row>
    <row r="66" spans="1:14">
      <c r="A66" s="10">
        <v>61</v>
      </c>
      <c r="B66" s="14">
        <f>tab!B63</f>
        <v>0</v>
      </c>
      <c r="C66" s="14" t="str">
        <f t="shared" si="6"/>
        <v/>
      </c>
      <c r="D66" s="14" t="str">
        <f t="shared" si="5"/>
        <v/>
      </c>
      <c r="F66" s="13">
        <v>61</v>
      </c>
      <c r="G66" s="14">
        <f>tab!C63</f>
        <v>0</v>
      </c>
      <c r="H66" s="14" t="str">
        <f t="shared" si="1"/>
        <v/>
      </c>
      <c r="I66" s="14" t="str">
        <f t="shared" si="2"/>
        <v/>
      </c>
      <c r="K66" s="13">
        <v>61</v>
      </c>
      <c r="L66" s="12">
        <f>tab!D63</f>
        <v>0</v>
      </c>
      <c r="M66" s="12" t="str">
        <f t="shared" si="3"/>
        <v/>
      </c>
      <c r="N66" s="12" t="str">
        <f t="shared" si="4"/>
        <v/>
      </c>
    </row>
    <row r="67" spans="1:14">
      <c r="A67" s="10">
        <v>62</v>
      </c>
      <c r="B67" s="14">
        <f>tab!B64</f>
        <v>0</v>
      </c>
      <c r="C67" s="14" t="str">
        <f t="shared" si="6"/>
        <v/>
      </c>
      <c r="D67" s="14" t="str">
        <f t="shared" si="5"/>
        <v/>
      </c>
      <c r="F67" s="13">
        <v>62</v>
      </c>
      <c r="G67" s="14">
        <f>tab!C64</f>
        <v>0</v>
      </c>
      <c r="H67" s="14" t="str">
        <f t="shared" si="1"/>
        <v/>
      </c>
      <c r="I67" s="14" t="str">
        <f t="shared" si="2"/>
        <v/>
      </c>
      <c r="K67" s="13">
        <v>62</v>
      </c>
      <c r="L67" s="12">
        <f>tab!D64</f>
        <v>0</v>
      </c>
      <c r="M67" s="12" t="str">
        <f t="shared" si="3"/>
        <v/>
      </c>
      <c r="N67" s="12" t="str">
        <f t="shared" si="4"/>
        <v/>
      </c>
    </row>
    <row r="68" spans="1:14">
      <c r="A68" s="10">
        <v>63</v>
      </c>
      <c r="B68" s="14">
        <f>tab!B65</f>
        <v>0</v>
      </c>
      <c r="C68" s="14" t="str">
        <f t="shared" si="6"/>
        <v/>
      </c>
      <c r="D68" s="14" t="str">
        <f t="shared" si="5"/>
        <v/>
      </c>
      <c r="F68" s="13">
        <v>63</v>
      </c>
      <c r="G68" s="14">
        <f>tab!C65</f>
        <v>0</v>
      </c>
      <c r="H68" s="14" t="str">
        <f t="shared" si="1"/>
        <v/>
      </c>
      <c r="I68" s="14" t="str">
        <f t="shared" si="2"/>
        <v/>
      </c>
      <c r="K68" s="13">
        <v>63</v>
      </c>
      <c r="L68" s="12">
        <f>tab!D65</f>
        <v>0</v>
      </c>
      <c r="M68" s="12" t="str">
        <f t="shared" si="3"/>
        <v/>
      </c>
      <c r="N68" s="12" t="str">
        <f t="shared" si="4"/>
        <v/>
      </c>
    </row>
    <row r="69" spans="1:14">
      <c r="A69" s="10">
        <v>64</v>
      </c>
      <c r="B69" s="14">
        <f>tab!B66</f>
        <v>0</v>
      </c>
      <c r="C69" s="14" t="str">
        <f t="shared" si="6"/>
        <v/>
      </c>
      <c r="D69" s="14" t="str">
        <f t="shared" si="5"/>
        <v/>
      </c>
      <c r="F69" s="13">
        <v>64</v>
      </c>
      <c r="G69" s="14">
        <f>tab!C66</f>
        <v>0</v>
      </c>
      <c r="H69" s="14" t="str">
        <f t="shared" si="1"/>
        <v/>
      </c>
      <c r="I69" s="14" t="str">
        <f t="shared" si="2"/>
        <v/>
      </c>
      <c r="K69" s="13">
        <v>64</v>
      </c>
      <c r="L69" s="12">
        <f>tab!D66</f>
        <v>0</v>
      </c>
      <c r="M69" s="12" t="str">
        <f t="shared" si="3"/>
        <v/>
      </c>
      <c r="N69" s="12" t="str">
        <f t="shared" si="4"/>
        <v/>
      </c>
    </row>
    <row r="70" spans="1:14">
      <c r="A70" s="10">
        <v>65</v>
      </c>
      <c r="B70" s="14">
        <f>tab!B67</f>
        <v>0</v>
      </c>
      <c r="C70" s="14" t="str">
        <f t="shared" si="6"/>
        <v/>
      </c>
      <c r="D70" s="14" t="str">
        <f t="shared" si="5"/>
        <v/>
      </c>
      <c r="F70" s="13">
        <v>65</v>
      </c>
      <c r="G70" s="14">
        <f>tab!C67</f>
        <v>0</v>
      </c>
      <c r="H70" s="14" t="str">
        <f t="shared" ref="H70:H133" si="7">IF(F70=MATCH(G70,$G$6:$G$505,0),MATCH(G70,$G$6:$G$505,0),"")</f>
        <v/>
      </c>
      <c r="I70" s="14" t="str">
        <f t="shared" ref="I70:I133" si="8">IF(IF(ISERROR(INDEX($G$6:$G$505,SMALL($H$6:$H$505,F70),1)),"",INDEX($G$6:$G$505,SMALL($H$6:$H$505,F70),1))=0,"",IF(ISERROR(INDEX($G$6:$G$505,SMALL($H$6:$H$505,F70),1)),"",INDEX($G$6:$G$505,SMALL($H$6:$H$505,F70),1)))</f>
        <v/>
      </c>
      <c r="K70" s="13">
        <v>65</v>
      </c>
      <c r="L70" s="12">
        <f>tab!D67</f>
        <v>0</v>
      </c>
      <c r="M70" s="12" t="str">
        <f t="shared" ref="M70:M133" si="9">IF(K70=MATCH(L70,$L$6:$L$505,0),MATCH(L70,$L$6:$L$505,0),"")</f>
        <v/>
      </c>
      <c r="N70" s="12" t="str">
        <f t="shared" ref="N70:N133" si="10">IF(IF(ISERROR(INDEX($L$6:$L$505,SMALL($M$6:$M$505,K70),1)),"",INDEX($L$6:$L$505,SMALL($M$6:$M$505,K70),1))=0,"",IF(ISERROR(INDEX($L$6:$L$505,SMALL($M$6:$M$505,K70),1)),"",INDEX($L$6:$L$505,SMALL($M$6:$M$505,K70),1)))</f>
        <v/>
      </c>
    </row>
    <row r="71" spans="1:14">
      <c r="A71" s="10">
        <v>66</v>
      </c>
      <c r="B71" s="14">
        <f>tab!B68</f>
        <v>0</v>
      </c>
      <c r="C71" s="14" t="str">
        <f t="shared" si="6"/>
        <v/>
      </c>
      <c r="D71" s="14" t="str">
        <f t="shared" ref="D71:D134" si="11">IF(IF(ISERROR(INDEX($B$6:$B$505,SMALL($C$6:$C$505,A71),1)),"",INDEX($B$6:$B$505,SMALL($C$6:$C$505,A71),1))=0,"",IF(ISERROR(INDEX($B$6:$B$505,SMALL($C$6:$C$505,A71),1)),"",INDEX($B$6:$B$505,SMALL($C$6:$C$505,A71),1)))</f>
        <v/>
      </c>
      <c r="F71" s="13">
        <v>66</v>
      </c>
      <c r="G71" s="14">
        <f>tab!C68</f>
        <v>0</v>
      </c>
      <c r="H71" s="14" t="str">
        <f t="shared" si="7"/>
        <v/>
      </c>
      <c r="I71" s="14" t="str">
        <f t="shared" si="8"/>
        <v/>
      </c>
      <c r="K71" s="13">
        <v>66</v>
      </c>
      <c r="L71" s="12">
        <f>tab!D68</f>
        <v>0</v>
      </c>
      <c r="M71" s="12" t="str">
        <f t="shared" si="9"/>
        <v/>
      </c>
      <c r="N71" s="12" t="str">
        <f t="shared" si="10"/>
        <v/>
      </c>
    </row>
    <row r="72" spans="1:14">
      <c r="A72" s="10">
        <v>67</v>
      </c>
      <c r="B72" s="14">
        <f>tab!B69</f>
        <v>0</v>
      </c>
      <c r="C72" s="14" t="str">
        <f t="shared" ref="C72:C135" si="12">IF(A72=MATCH(B72,$B$6:$B$505,0),MATCH(B72,$B$6:$B$505,0),"")</f>
        <v/>
      </c>
      <c r="D72" s="14" t="str">
        <f t="shared" si="11"/>
        <v/>
      </c>
      <c r="F72" s="13">
        <v>67</v>
      </c>
      <c r="G72" s="14">
        <f>tab!C69</f>
        <v>0</v>
      </c>
      <c r="H72" s="14" t="str">
        <f t="shared" si="7"/>
        <v/>
      </c>
      <c r="I72" s="14" t="str">
        <f t="shared" si="8"/>
        <v/>
      </c>
      <c r="K72" s="13">
        <v>67</v>
      </c>
      <c r="L72" s="12">
        <f>tab!D69</f>
        <v>0</v>
      </c>
      <c r="M72" s="12" t="str">
        <f t="shared" si="9"/>
        <v/>
      </c>
      <c r="N72" s="12" t="str">
        <f t="shared" si="10"/>
        <v/>
      </c>
    </row>
    <row r="73" spans="1:14">
      <c r="A73" s="10">
        <v>68</v>
      </c>
      <c r="B73" s="14">
        <f>tab!B70</f>
        <v>0</v>
      </c>
      <c r="C73" s="14" t="str">
        <f t="shared" si="12"/>
        <v/>
      </c>
      <c r="D73" s="14" t="str">
        <f t="shared" si="11"/>
        <v/>
      </c>
      <c r="F73" s="13">
        <v>68</v>
      </c>
      <c r="G73" s="14">
        <f>tab!C70</f>
        <v>0</v>
      </c>
      <c r="H73" s="14" t="str">
        <f t="shared" si="7"/>
        <v/>
      </c>
      <c r="I73" s="14" t="str">
        <f t="shared" si="8"/>
        <v/>
      </c>
      <c r="K73" s="13">
        <v>68</v>
      </c>
      <c r="L73" s="12">
        <f>tab!D70</f>
        <v>0</v>
      </c>
      <c r="M73" s="12" t="str">
        <f t="shared" si="9"/>
        <v/>
      </c>
      <c r="N73" s="12" t="str">
        <f t="shared" si="10"/>
        <v/>
      </c>
    </row>
    <row r="74" spans="1:14">
      <c r="A74" s="10">
        <v>69</v>
      </c>
      <c r="B74" s="14">
        <f>tab!B71</f>
        <v>0</v>
      </c>
      <c r="C74" s="14" t="str">
        <f t="shared" si="12"/>
        <v/>
      </c>
      <c r="D74" s="14" t="str">
        <f t="shared" si="11"/>
        <v/>
      </c>
      <c r="F74" s="13">
        <v>69</v>
      </c>
      <c r="G74" s="14">
        <f>tab!C71</f>
        <v>0</v>
      </c>
      <c r="H74" s="14" t="str">
        <f t="shared" si="7"/>
        <v/>
      </c>
      <c r="I74" s="14" t="str">
        <f t="shared" si="8"/>
        <v/>
      </c>
      <c r="K74" s="13">
        <v>69</v>
      </c>
      <c r="L74" s="12">
        <f>tab!D71</f>
        <v>0</v>
      </c>
      <c r="M74" s="12" t="str">
        <f t="shared" si="9"/>
        <v/>
      </c>
      <c r="N74" s="12" t="str">
        <f t="shared" si="10"/>
        <v/>
      </c>
    </row>
    <row r="75" spans="1:14">
      <c r="A75" s="10">
        <v>70</v>
      </c>
      <c r="B75" s="14">
        <f>tab!B72</f>
        <v>0</v>
      </c>
      <c r="C75" s="14" t="str">
        <f t="shared" si="12"/>
        <v/>
      </c>
      <c r="D75" s="14" t="str">
        <f t="shared" si="11"/>
        <v/>
      </c>
      <c r="F75" s="13">
        <v>70</v>
      </c>
      <c r="G75" s="14">
        <f>tab!C72</f>
        <v>0</v>
      </c>
      <c r="H75" s="14" t="str">
        <f t="shared" si="7"/>
        <v/>
      </c>
      <c r="I75" s="14" t="str">
        <f t="shared" si="8"/>
        <v/>
      </c>
      <c r="K75" s="13">
        <v>70</v>
      </c>
      <c r="L75" s="12">
        <f>tab!D72</f>
        <v>0</v>
      </c>
      <c r="M75" s="12" t="str">
        <f t="shared" si="9"/>
        <v/>
      </c>
      <c r="N75" s="12" t="str">
        <f t="shared" si="10"/>
        <v/>
      </c>
    </row>
    <row r="76" spans="1:14">
      <c r="A76" s="10">
        <v>71</v>
      </c>
      <c r="B76" s="14">
        <f>tab!B73</f>
        <v>0</v>
      </c>
      <c r="C76" s="14" t="str">
        <f t="shared" si="12"/>
        <v/>
      </c>
      <c r="D76" s="14" t="str">
        <f t="shared" si="11"/>
        <v/>
      </c>
      <c r="F76" s="13">
        <v>71</v>
      </c>
      <c r="G76" s="14">
        <f>tab!C73</f>
        <v>0</v>
      </c>
      <c r="H76" s="14" t="str">
        <f t="shared" si="7"/>
        <v/>
      </c>
      <c r="I76" s="14" t="str">
        <f t="shared" si="8"/>
        <v/>
      </c>
      <c r="K76" s="13">
        <v>71</v>
      </c>
      <c r="L76" s="12">
        <f>tab!D73</f>
        <v>0</v>
      </c>
      <c r="M76" s="12" t="str">
        <f t="shared" si="9"/>
        <v/>
      </c>
      <c r="N76" s="12" t="str">
        <f t="shared" si="10"/>
        <v/>
      </c>
    </row>
    <row r="77" spans="1:14">
      <c r="A77" s="10">
        <v>72</v>
      </c>
      <c r="B77" s="14">
        <f>tab!B74</f>
        <v>0</v>
      </c>
      <c r="C77" s="14" t="str">
        <f t="shared" si="12"/>
        <v/>
      </c>
      <c r="D77" s="14" t="str">
        <f t="shared" si="11"/>
        <v/>
      </c>
      <c r="F77" s="13">
        <v>72</v>
      </c>
      <c r="G77" s="14">
        <f>tab!C74</f>
        <v>0</v>
      </c>
      <c r="H77" s="14" t="str">
        <f t="shared" si="7"/>
        <v/>
      </c>
      <c r="I77" s="14" t="str">
        <f t="shared" si="8"/>
        <v/>
      </c>
      <c r="K77" s="13">
        <v>72</v>
      </c>
      <c r="L77" s="12">
        <f>tab!D74</f>
        <v>0</v>
      </c>
      <c r="M77" s="12" t="str">
        <f t="shared" si="9"/>
        <v/>
      </c>
      <c r="N77" s="12" t="str">
        <f t="shared" si="10"/>
        <v/>
      </c>
    </row>
    <row r="78" spans="1:14">
      <c r="A78" s="10">
        <v>73</v>
      </c>
      <c r="B78" s="14">
        <f>tab!B75</f>
        <v>0</v>
      </c>
      <c r="C78" s="14" t="str">
        <f t="shared" si="12"/>
        <v/>
      </c>
      <c r="D78" s="14" t="str">
        <f t="shared" si="11"/>
        <v/>
      </c>
      <c r="F78" s="13">
        <v>73</v>
      </c>
      <c r="G78" s="14">
        <f>tab!C75</f>
        <v>0</v>
      </c>
      <c r="H78" s="14" t="str">
        <f t="shared" si="7"/>
        <v/>
      </c>
      <c r="I78" s="14" t="str">
        <f t="shared" si="8"/>
        <v/>
      </c>
      <c r="K78" s="13">
        <v>73</v>
      </c>
      <c r="L78" s="12">
        <f>tab!D75</f>
        <v>0</v>
      </c>
      <c r="M78" s="12" t="str">
        <f t="shared" si="9"/>
        <v/>
      </c>
      <c r="N78" s="12" t="str">
        <f t="shared" si="10"/>
        <v/>
      </c>
    </row>
    <row r="79" spans="1:14">
      <c r="A79" s="10">
        <v>74</v>
      </c>
      <c r="B79" s="14">
        <f>tab!B76</f>
        <v>0</v>
      </c>
      <c r="C79" s="14" t="str">
        <f t="shared" si="12"/>
        <v/>
      </c>
      <c r="D79" s="14" t="str">
        <f t="shared" si="11"/>
        <v/>
      </c>
      <c r="F79" s="13">
        <v>74</v>
      </c>
      <c r="G79" s="14">
        <f>tab!C76</f>
        <v>0</v>
      </c>
      <c r="H79" s="14" t="str">
        <f t="shared" si="7"/>
        <v/>
      </c>
      <c r="I79" s="14" t="str">
        <f t="shared" si="8"/>
        <v/>
      </c>
      <c r="K79" s="13">
        <v>74</v>
      </c>
      <c r="L79" s="12">
        <f>tab!D76</f>
        <v>0</v>
      </c>
      <c r="M79" s="12" t="str">
        <f t="shared" si="9"/>
        <v/>
      </c>
      <c r="N79" s="12" t="str">
        <f t="shared" si="10"/>
        <v/>
      </c>
    </row>
    <row r="80" spans="1:14">
      <c r="A80" s="10">
        <v>75</v>
      </c>
      <c r="B80" s="14">
        <f>tab!B77</f>
        <v>0</v>
      </c>
      <c r="C80" s="14" t="str">
        <f t="shared" si="12"/>
        <v/>
      </c>
      <c r="D80" s="14" t="str">
        <f t="shared" si="11"/>
        <v/>
      </c>
      <c r="F80" s="13">
        <v>75</v>
      </c>
      <c r="G80" s="14">
        <f>tab!C77</f>
        <v>0</v>
      </c>
      <c r="H80" s="14" t="str">
        <f t="shared" si="7"/>
        <v/>
      </c>
      <c r="I80" s="14" t="str">
        <f t="shared" si="8"/>
        <v/>
      </c>
      <c r="K80" s="13">
        <v>75</v>
      </c>
      <c r="L80" s="12">
        <f>tab!D77</f>
        <v>0</v>
      </c>
      <c r="M80" s="12" t="str">
        <f t="shared" si="9"/>
        <v/>
      </c>
      <c r="N80" s="12" t="str">
        <f t="shared" si="10"/>
        <v/>
      </c>
    </row>
    <row r="81" spans="1:14">
      <c r="A81" s="10">
        <v>76</v>
      </c>
      <c r="B81" s="14">
        <f>tab!B78</f>
        <v>0</v>
      </c>
      <c r="C81" s="14" t="str">
        <f t="shared" si="12"/>
        <v/>
      </c>
      <c r="D81" s="14" t="str">
        <f t="shared" si="11"/>
        <v/>
      </c>
      <c r="F81" s="13">
        <v>76</v>
      </c>
      <c r="G81" s="14">
        <f>tab!C78</f>
        <v>0</v>
      </c>
      <c r="H81" s="14" t="str">
        <f t="shared" si="7"/>
        <v/>
      </c>
      <c r="I81" s="14" t="str">
        <f t="shared" si="8"/>
        <v/>
      </c>
      <c r="K81" s="13">
        <v>76</v>
      </c>
      <c r="L81" s="12">
        <f>tab!D78</f>
        <v>0</v>
      </c>
      <c r="M81" s="12" t="str">
        <f t="shared" si="9"/>
        <v/>
      </c>
      <c r="N81" s="12" t="str">
        <f t="shared" si="10"/>
        <v/>
      </c>
    </row>
    <row r="82" spans="1:14">
      <c r="A82" s="10">
        <v>77</v>
      </c>
      <c r="B82" s="14">
        <f>tab!B79</f>
        <v>0</v>
      </c>
      <c r="C82" s="14" t="str">
        <f t="shared" si="12"/>
        <v/>
      </c>
      <c r="D82" s="14" t="str">
        <f t="shared" si="11"/>
        <v/>
      </c>
      <c r="F82" s="13">
        <v>77</v>
      </c>
      <c r="G82" s="14">
        <f>tab!C79</f>
        <v>0</v>
      </c>
      <c r="H82" s="14" t="str">
        <f t="shared" si="7"/>
        <v/>
      </c>
      <c r="I82" s="14" t="str">
        <f t="shared" si="8"/>
        <v/>
      </c>
      <c r="K82" s="13">
        <v>77</v>
      </c>
      <c r="L82" s="12">
        <f>tab!D79</f>
        <v>0</v>
      </c>
      <c r="M82" s="12" t="str">
        <f t="shared" si="9"/>
        <v/>
      </c>
      <c r="N82" s="12" t="str">
        <f t="shared" si="10"/>
        <v/>
      </c>
    </row>
    <row r="83" spans="1:14">
      <c r="A83" s="10">
        <v>78</v>
      </c>
      <c r="B83" s="14">
        <f>tab!B80</f>
        <v>0</v>
      </c>
      <c r="C83" s="14" t="str">
        <f t="shared" si="12"/>
        <v/>
      </c>
      <c r="D83" s="14" t="str">
        <f t="shared" si="11"/>
        <v/>
      </c>
      <c r="F83" s="13">
        <v>78</v>
      </c>
      <c r="G83" s="14">
        <f>tab!C80</f>
        <v>0</v>
      </c>
      <c r="H83" s="14" t="str">
        <f t="shared" si="7"/>
        <v/>
      </c>
      <c r="I83" s="14" t="str">
        <f t="shared" si="8"/>
        <v/>
      </c>
      <c r="K83" s="13">
        <v>78</v>
      </c>
      <c r="L83" s="12">
        <f>tab!D80</f>
        <v>0</v>
      </c>
      <c r="M83" s="12" t="str">
        <f t="shared" si="9"/>
        <v/>
      </c>
      <c r="N83" s="12" t="str">
        <f t="shared" si="10"/>
        <v/>
      </c>
    </row>
    <row r="84" spans="1:14">
      <c r="A84" s="10">
        <v>79</v>
      </c>
      <c r="B84" s="14">
        <f>tab!B81</f>
        <v>0</v>
      </c>
      <c r="C84" s="14" t="str">
        <f t="shared" si="12"/>
        <v/>
      </c>
      <c r="D84" s="14" t="str">
        <f t="shared" si="11"/>
        <v/>
      </c>
      <c r="F84" s="13">
        <v>79</v>
      </c>
      <c r="G84" s="14">
        <f>tab!C81</f>
        <v>0</v>
      </c>
      <c r="H84" s="14" t="str">
        <f t="shared" si="7"/>
        <v/>
      </c>
      <c r="I84" s="14" t="str">
        <f t="shared" si="8"/>
        <v/>
      </c>
      <c r="K84" s="13">
        <v>79</v>
      </c>
      <c r="L84" s="12">
        <f>tab!D81</f>
        <v>0</v>
      </c>
      <c r="M84" s="12" t="str">
        <f t="shared" si="9"/>
        <v/>
      </c>
      <c r="N84" s="12" t="str">
        <f t="shared" si="10"/>
        <v/>
      </c>
    </row>
    <row r="85" spans="1:14">
      <c r="A85" s="10">
        <v>80</v>
      </c>
      <c r="B85" s="14">
        <f>tab!B82</f>
        <v>0</v>
      </c>
      <c r="C85" s="14" t="str">
        <f t="shared" si="12"/>
        <v/>
      </c>
      <c r="D85" s="14" t="str">
        <f t="shared" si="11"/>
        <v/>
      </c>
      <c r="F85" s="13">
        <v>80</v>
      </c>
      <c r="G85" s="14">
        <f>tab!C82</f>
        <v>0</v>
      </c>
      <c r="H85" s="14" t="str">
        <f t="shared" si="7"/>
        <v/>
      </c>
      <c r="I85" s="14" t="str">
        <f t="shared" si="8"/>
        <v/>
      </c>
      <c r="K85" s="13">
        <v>80</v>
      </c>
      <c r="L85" s="12">
        <f>tab!D82</f>
        <v>0</v>
      </c>
      <c r="M85" s="12" t="str">
        <f t="shared" si="9"/>
        <v/>
      </c>
      <c r="N85" s="12" t="str">
        <f t="shared" si="10"/>
        <v/>
      </c>
    </row>
    <row r="86" spans="1:14">
      <c r="A86" s="10">
        <v>81</v>
      </c>
      <c r="B86" s="14">
        <f>tab!B83</f>
        <v>0</v>
      </c>
      <c r="C86" s="14" t="str">
        <f t="shared" si="12"/>
        <v/>
      </c>
      <c r="D86" s="14" t="str">
        <f t="shared" si="11"/>
        <v/>
      </c>
      <c r="F86" s="13">
        <v>81</v>
      </c>
      <c r="G86" s="14">
        <f>tab!C83</f>
        <v>0</v>
      </c>
      <c r="H86" s="14" t="str">
        <f t="shared" si="7"/>
        <v/>
      </c>
      <c r="I86" s="14" t="str">
        <f t="shared" si="8"/>
        <v/>
      </c>
      <c r="K86" s="13">
        <v>81</v>
      </c>
      <c r="L86" s="12">
        <f>tab!D83</f>
        <v>0</v>
      </c>
      <c r="M86" s="12" t="str">
        <f t="shared" si="9"/>
        <v/>
      </c>
      <c r="N86" s="12" t="str">
        <f t="shared" si="10"/>
        <v/>
      </c>
    </row>
    <row r="87" spans="1:14">
      <c r="A87" s="10">
        <v>82</v>
      </c>
      <c r="B87" s="14">
        <f>tab!B84</f>
        <v>0</v>
      </c>
      <c r="C87" s="14" t="str">
        <f t="shared" si="12"/>
        <v/>
      </c>
      <c r="D87" s="14" t="str">
        <f t="shared" si="11"/>
        <v/>
      </c>
      <c r="F87" s="13">
        <v>82</v>
      </c>
      <c r="G87" s="14">
        <f>tab!C84</f>
        <v>0</v>
      </c>
      <c r="H87" s="14" t="str">
        <f t="shared" si="7"/>
        <v/>
      </c>
      <c r="I87" s="14" t="str">
        <f t="shared" si="8"/>
        <v/>
      </c>
      <c r="K87" s="13">
        <v>82</v>
      </c>
      <c r="L87" s="12">
        <f>tab!D84</f>
        <v>0</v>
      </c>
      <c r="M87" s="12" t="str">
        <f t="shared" si="9"/>
        <v/>
      </c>
      <c r="N87" s="12" t="str">
        <f t="shared" si="10"/>
        <v/>
      </c>
    </row>
    <row r="88" spans="1:14">
      <c r="A88" s="10">
        <v>83</v>
      </c>
      <c r="B88" s="14">
        <f>tab!B85</f>
        <v>0</v>
      </c>
      <c r="C88" s="14" t="str">
        <f t="shared" si="12"/>
        <v/>
      </c>
      <c r="D88" s="14" t="str">
        <f t="shared" si="11"/>
        <v/>
      </c>
      <c r="F88" s="13">
        <v>83</v>
      </c>
      <c r="G88" s="14">
        <f>tab!C85</f>
        <v>0</v>
      </c>
      <c r="H88" s="14" t="str">
        <f t="shared" si="7"/>
        <v/>
      </c>
      <c r="I88" s="14" t="str">
        <f t="shared" si="8"/>
        <v/>
      </c>
      <c r="K88" s="13">
        <v>83</v>
      </c>
      <c r="L88" s="12">
        <f>tab!D85</f>
        <v>0</v>
      </c>
      <c r="M88" s="12" t="str">
        <f t="shared" si="9"/>
        <v/>
      </c>
      <c r="N88" s="12" t="str">
        <f t="shared" si="10"/>
        <v/>
      </c>
    </row>
    <row r="89" spans="1:14">
      <c r="A89" s="10">
        <v>84</v>
      </c>
      <c r="B89" s="14">
        <f>tab!B86</f>
        <v>0</v>
      </c>
      <c r="C89" s="14" t="str">
        <f t="shared" si="12"/>
        <v/>
      </c>
      <c r="D89" s="14" t="str">
        <f t="shared" si="11"/>
        <v/>
      </c>
      <c r="F89" s="13">
        <v>84</v>
      </c>
      <c r="G89" s="14">
        <f>tab!C86</f>
        <v>0</v>
      </c>
      <c r="H89" s="14" t="str">
        <f t="shared" si="7"/>
        <v/>
      </c>
      <c r="I89" s="14" t="str">
        <f t="shared" si="8"/>
        <v/>
      </c>
      <c r="K89" s="13">
        <v>84</v>
      </c>
      <c r="L89" s="12">
        <f>tab!D86</f>
        <v>0</v>
      </c>
      <c r="M89" s="12" t="str">
        <f t="shared" si="9"/>
        <v/>
      </c>
      <c r="N89" s="12" t="str">
        <f t="shared" si="10"/>
        <v/>
      </c>
    </row>
    <row r="90" spans="1:14">
      <c r="A90" s="10">
        <v>85</v>
      </c>
      <c r="B90" s="14">
        <f>tab!B87</f>
        <v>0</v>
      </c>
      <c r="C90" s="14" t="str">
        <f t="shared" si="12"/>
        <v/>
      </c>
      <c r="D90" s="14" t="str">
        <f t="shared" si="11"/>
        <v/>
      </c>
      <c r="F90" s="13">
        <v>85</v>
      </c>
      <c r="G90" s="14">
        <f>tab!C87</f>
        <v>0</v>
      </c>
      <c r="H90" s="14" t="str">
        <f t="shared" si="7"/>
        <v/>
      </c>
      <c r="I90" s="14" t="str">
        <f t="shared" si="8"/>
        <v/>
      </c>
      <c r="K90" s="13">
        <v>85</v>
      </c>
      <c r="L90" s="12">
        <f>tab!D87</f>
        <v>0</v>
      </c>
      <c r="M90" s="12" t="str">
        <f t="shared" si="9"/>
        <v/>
      </c>
      <c r="N90" s="12" t="str">
        <f t="shared" si="10"/>
        <v/>
      </c>
    </row>
    <row r="91" spans="1:14">
      <c r="A91" s="10">
        <v>86</v>
      </c>
      <c r="B91" s="14">
        <f>tab!B88</f>
        <v>0</v>
      </c>
      <c r="C91" s="14" t="str">
        <f t="shared" si="12"/>
        <v/>
      </c>
      <c r="D91" s="14" t="str">
        <f t="shared" si="11"/>
        <v/>
      </c>
      <c r="F91" s="13">
        <v>86</v>
      </c>
      <c r="G91" s="14">
        <f>tab!C88</f>
        <v>0</v>
      </c>
      <c r="H91" s="14" t="str">
        <f t="shared" si="7"/>
        <v/>
      </c>
      <c r="I91" s="14" t="str">
        <f t="shared" si="8"/>
        <v/>
      </c>
      <c r="K91" s="13">
        <v>86</v>
      </c>
      <c r="L91" s="12">
        <f>tab!D88</f>
        <v>0</v>
      </c>
      <c r="M91" s="12" t="str">
        <f t="shared" si="9"/>
        <v/>
      </c>
      <c r="N91" s="12" t="str">
        <f t="shared" si="10"/>
        <v/>
      </c>
    </row>
    <row r="92" spans="1:14">
      <c r="A92" s="10">
        <v>87</v>
      </c>
      <c r="B92" s="14">
        <f>tab!B89</f>
        <v>0</v>
      </c>
      <c r="C92" s="14" t="str">
        <f t="shared" si="12"/>
        <v/>
      </c>
      <c r="D92" s="14" t="str">
        <f t="shared" si="11"/>
        <v/>
      </c>
      <c r="F92" s="13">
        <v>87</v>
      </c>
      <c r="G92" s="14">
        <f>tab!C89</f>
        <v>0</v>
      </c>
      <c r="H92" s="14" t="str">
        <f t="shared" si="7"/>
        <v/>
      </c>
      <c r="I92" s="14" t="str">
        <f t="shared" si="8"/>
        <v/>
      </c>
      <c r="K92" s="13">
        <v>87</v>
      </c>
      <c r="L92" s="12">
        <f>tab!D89</f>
        <v>0</v>
      </c>
      <c r="M92" s="12" t="str">
        <f t="shared" si="9"/>
        <v/>
      </c>
      <c r="N92" s="12" t="str">
        <f t="shared" si="10"/>
        <v/>
      </c>
    </row>
    <row r="93" spans="1:14">
      <c r="A93" s="10">
        <v>88</v>
      </c>
      <c r="B93" s="14">
        <f>tab!B90</f>
        <v>0</v>
      </c>
      <c r="C93" s="14" t="str">
        <f t="shared" si="12"/>
        <v/>
      </c>
      <c r="D93" s="14" t="str">
        <f t="shared" si="11"/>
        <v/>
      </c>
      <c r="F93" s="13">
        <v>88</v>
      </c>
      <c r="G93" s="14">
        <f>tab!C90</f>
        <v>0</v>
      </c>
      <c r="H93" s="14" t="str">
        <f t="shared" si="7"/>
        <v/>
      </c>
      <c r="I93" s="14" t="str">
        <f t="shared" si="8"/>
        <v/>
      </c>
      <c r="K93" s="13">
        <v>88</v>
      </c>
      <c r="L93" s="12">
        <f>tab!D90</f>
        <v>0</v>
      </c>
      <c r="M93" s="12" t="str">
        <f t="shared" si="9"/>
        <v/>
      </c>
      <c r="N93" s="12" t="str">
        <f t="shared" si="10"/>
        <v/>
      </c>
    </row>
    <row r="94" spans="1:14">
      <c r="A94" s="10">
        <v>89</v>
      </c>
      <c r="B94" s="14">
        <f>tab!B91</f>
        <v>0</v>
      </c>
      <c r="C94" s="14" t="str">
        <f t="shared" si="12"/>
        <v/>
      </c>
      <c r="D94" s="14" t="str">
        <f t="shared" si="11"/>
        <v/>
      </c>
      <c r="F94" s="13">
        <v>89</v>
      </c>
      <c r="G94" s="14">
        <f>tab!C91</f>
        <v>0</v>
      </c>
      <c r="H94" s="14" t="str">
        <f t="shared" si="7"/>
        <v/>
      </c>
      <c r="I94" s="14" t="str">
        <f t="shared" si="8"/>
        <v/>
      </c>
      <c r="K94" s="13">
        <v>89</v>
      </c>
      <c r="L94" s="12">
        <f>tab!D91</f>
        <v>0</v>
      </c>
      <c r="M94" s="12" t="str">
        <f t="shared" si="9"/>
        <v/>
      </c>
      <c r="N94" s="12" t="str">
        <f t="shared" si="10"/>
        <v/>
      </c>
    </row>
    <row r="95" spans="1:14">
      <c r="A95" s="10">
        <v>90</v>
      </c>
      <c r="B95" s="14">
        <f>tab!B92</f>
        <v>0</v>
      </c>
      <c r="C95" s="14" t="str">
        <f t="shared" si="12"/>
        <v/>
      </c>
      <c r="D95" s="14" t="str">
        <f t="shared" si="11"/>
        <v/>
      </c>
      <c r="F95" s="13">
        <v>90</v>
      </c>
      <c r="G95" s="14">
        <f>tab!C92</f>
        <v>0</v>
      </c>
      <c r="H95" s="14" t="str">
        <f t="shared" si="7"/>
        <v/>
      </c>
      <c r="I95" s="14" t="str">
        <f t="shared" si="8"/>
        <v/>
      </c>
      <c r="K95" s="13">
        <v>90</v>
      </c>
      <c r="L95" s="12">
        <f>tab!D92</f>
        <v>0</v>
      </c>
      <c r="M95" s="12" t="str">
        <f t="shared" si="9"/>
        <v/>
      </c>
      <c r="N95" s="12" t="str">
        <f t="shared" si="10"/>
        <v/>
      </c>
    </row>
    <row r="96" spans="1:14">
      <c r="A96" s="10">
        <v>91</v>
      </c>
      <c r="B96" s="14">
        <f>tab!B93</f>
        <v>0</v>
      </c>
      <c r="C96" s="14" t="str">
        <f t="shared" si="12"/>
        <v/>
      </c>
      <c r="D96" s="14" t="str">
        <f t="shared" si="11"/>
        <v/>
      </c>
      <c r="F96" s="13">
        <v>91</v>
      </c>
      <c r="G96" s="14">
        <f>tab!C93</f>
        <v>0</v>
      </c>
      <c r="H96" s="14" t="str">
        <f t="shared" si="7"/>
        <v/>
      </c>
      <c r="I96" s="14" t="str">
        <f t="shared" si="8"/>
        <v/>
      </c>
      <c r="K96" s="13">
        <v>91</v>
      </c>
      <c r="L96" s="12">
        <f>tab!D93</f>
        <v>0</v>
      </c>
      <c r="M96" s="12" t="str">
        <f t="shared" si="9"/>
        <v/>
      </c>
      <c r="N96" s="12" t="str">
        <f t="shared" si="10"/>
        <v/>
      </c>
    </row>
    <row r="97" spans="1:14">
      <c r="A97" s="10">
        <v>92</v>
      </c>
      <c r="B97" s="14">
        <f>tab!B94</f>
        <v>0</v>
      </c>
      <c r="C97" s="14" t="str">
        <f t="shared" si="12"/>
        <v/>
      </c>
      <c r="D97" s="14" t="str">
        <f t="shared" si="11"/>
        <v/>
      </c>
      <c r="F97" s="13">
        <v>92</v>
      </c>
      <c r="G97" s="14">
        <f>tab!C94</f>
        <v>0</v>
      </c>
      <c r="H97" s="14" t="str">
        <f t="shared" si="7"/>
        <v/>
      </c>
      <c r="I97" s="14" t="str">
        <f t="shared" si="8"/>
        <v/>
      </c>
      <c r="K97" s="13">
        <v>92</v>
      </c>
      <c r="L97" s="12">
        <f>tab!D94</f>
        <v>0</v>
      </c>
      <c r="M97" s="12" t="str">
        <f t="shared" si="9"/>
        <v/>
      </c>
      <c r="N97" s="12" t="str">
        <f t="shared" si="10"/>
        <v/>
      </c>
    </row>
    <row r="98" spans="1:14">
      <c r="A98" s="10">
        <v>93</v>
      </c>
      <c r="B98" s="14">
        <f>tab!B95</f>
        <v>0</v>
      </c>
      <c r="C98" s="14" t="str">
        <f t="shared" si="12"/>
        <v/>
      </c>
      <c r="D98" s="14" t="str">
        <f t="shared" si="11"/>
        <v/>
      </c>
      <c r="F98" s="13">
        <v>93</v>
      </c>
      <c r="G98" s="14">
        <f>tab!C95</f>
        <v>0</v>
      </c>
      <c r="H98" s="14" t="str">
        <f t="shared" si="7"/>
        <v/>
      </c>
      <c r="I98" s="14" t="str">
        <f t="shared" si="8"/>
        <v/>
      </c>
      <c r="K98" s="13">
        <v>93</v>
      </c>
      <c r="L98" s="12">
        <f>tab!D95</f>
        <v>0</v>
      </c>
      <c r="M98" s="12" t="str">
        <f t="shared" si="9"/>
        <v/>
      </c>
      <c r="N98" s="12" t="str">
        <f t="shared" si="10"/>
        <v/>
      </c>
    </row>
    <row r="99" spans="1:14">
      <c r="A99" s="10">
        <v>94</v>
      </c>
      <c r="B99" s="14">
        <f>tab!B96</f>
        <v>0</v>
      </c>
      <c r="C99" s="14" t="str">
        <f t="shared" si="12"/>
        <v/>
      </c>
      <c r="D99" s="14" t="str">
        <f t="shared" si="11"/>
        <v/>
      </c>
      <c r="F99" s="13">
        <v>94</v>
      </c>
      <c r="G99" s="14">
        <f>tab!C96</f>
        <v>0</v>
      </c>
      <c r="H99" s="14" t="str">
        <f t="shared" si="7"/>
        <v/>
      </c>
      <c r="I99" s="14" t="str">
        <f t="shared" si="8"/>
        <v/>
      </c>
      <c r="K99" s="13">
        <v>94</v>
      </c>
      <c r="L99" s="12">
        <f>tab!D96</f>
        <v>0</v>
      </c>
      <c r="M99" s="12" t="str">
        <f t="shared" si="9"/>
        <v/>
      </c>
      <c r="N99" s="12" t="str">
        <f t="shared" si="10"/>
        <v/>
      </c>
    </row>
    <row r="100" spans="1:14">
      <c r="A100" s="10">
        <v>95</v>
      </c>
      <c r="B100" s="14">
        <f>tab!B97</f>
        <v>0</v>
      </c>
      <c r="C100" s="14" t="str">
        <f t="shared" si="12"/>
        <v/>
      </c>
      <c r="D100" s="14" t="str">
        <f t="shared" si="11"/>
        <v/>
      </c>
      <c r="F100" s="13">
        <v>95</v>
      </c>
      <c r="G100" s="14">
        <f>tab!C97</f>
        <v>0</v>
      </c>
      <c r="H100" s="14" t="str">
        <f t="shared" si="7"/>
        <v/>
      </c>
      <c r="I100" s="14" t="str">
        <f t="shared" si="8"/>
        <v/>
      </c>
      <c r="K100" s="13">
        <v>95</v>
      </c>
      <c r="L100" s="12">
        <f>tab!D97</f>
        <v>0</v>
      </c>
      <c r="M100" s="12" t="str">
        <f t="shared" si="9"/>
        <v/>
      </c>
      <c r="N100" s="12" t="str">
        <f t="shared" si="10"/>
        <v/>
      </c>
    </row>
    <row r="101" spans="1:14">
      <c r="A101" s="10">
        <v>96</v>
      </c>
      <c r="B101" s="14">
        <f>tab!B98</f>
        <v>0</v>
      </c>
      <c r="C101" s="14" t="str">
        <f t="shared" si="12"/>
        <v/>
      </c>
      <c r="D101" s="14" t="str">
        <f t="shared" si="11"/>
        <v/>
      </c>
      <c r="F101" s="13">
        <v>96</v>
      </c>
      <c r="G101" s="14">
        <f>tab!C98</f>
        <v>0</v>
      </c>
      <c r="H101" s="14" t="str">
        <f t="shared" si="7"/>
        <v/>
      </c>
      <c r="I101" s="14" t="str">
        <f t="shared" si="8"/>
        <v/>
      </c>
      <c r="K101" s="13">
        <v>96</v>
      </c>
      <c r="L101" s="12">
        <f>tab!D98</f>
        <v>0</v>
      </c>
      <c r="M101" s="12" t="str">
        <f t="shared" si="9"/>
        <v/>
      </c>
      <c r="N101" s="12" t="str">
        <f t="shared" si="10"/>
        <v/>
      </c>
    </row>
    <row r="102" spans="1:14">
      <c r="A102" s="10">
        <v>97</v>
      </c>
      <c r="B102" s="14">
        <f>tab!B99</f>
        <v>0</v>
      </c>
      <c r="C102" s="14" t="str">
        <f t="shared" si="12"/>
        <v/>
      </c>
      <c r="D102" s="14" t="str">
        <f t="shared" si="11"/>
        <v/>
      </c>
      <c r="F102" s="13">
        <v>97</v>
      </c>
      <c r="G102" s="14">
        <f>tab!C99</f>
        <v>0</v>
      </c>
      <c r="H102" s="14" t="str">
        <f t="shared" si="7"/>
        <v/>
      </c>
      <c r="I102" s="14" t="str">
        <f t="shared" si="8"/>
        <v/>
      </c>
      <c r="K102" s="13">
        <v>97</v>
      </c>
      <c r="L102" s="12">
        <f>tab!D99</f>
        <v>0</v>
      </c>
      <c r="M102" s="12" t="str">
        <f t="shared" si="9"/>
        <v/>
      </c>
      <c r="N102" s="12" t="str">
        <f t="shared" si="10"/>
        <v/>
      </c>
    </row>
    <row r="103" spans="1:14">
      <c r="A103" s="10">
        <v>98</v>
      </c>
      <c r="B103" s="14">
        <f>tab!B100</f>
        <v>0</v>
      </c>
      <c r="C103" s="14" t="str">
        <f t="shared" si="12"/>
        <v/>
      </c>
      <c r="D103" s="14" t="str">
        <f t="shared" si="11"/>
        <v/>
      </c>
      <c r="F103" s="13">
        <v>98</v>
      </c>
      <c r="G103" s="14">
        <f>tab!C100</f>
        <v>0</v>
      </c>
      <c r="H103" s="14" t="str">
        <f t="shared" si="7"/>
        <v/>
      </c>
      <c r="I103" s="14" t="str">
        <f t="shared" si="8"/>
        <v/>
      </c>
      <c r="K103" s="13">
        <v>98</v>
      </c>
      <c r="L103" s="12">
        <f>tab!D100</f>
        <v>0</v>
      </c>
      <c r="M103" s="12" t="str">
        <f t="shared" si="9"/>
        <v/>
      </c>
      <c r="N103" s="12" t="str">
        <f t="shared" si="10"/>
        <v/>
      </c>
    </row>
    <row r="104" spans="1:14">
      <c r="A104" s="10">
        <v>99</v>
      </c>
      <c r="B104" s="14">
        <f>tab!B101</f>
        <v>0</v>
      </c>
      <c r="C104" s="14" t="str">
        <f t="shared" si="12"/>
        <v/>
      </c>
      <c r="D104" s="14" t="str">
        <f t="shared" si="11"/>
        <v/>
      </c>
      <c r="F104" s="13">
        <v>99</v>
      </c>
      <c r="G104" s="14">
        <f>tab!C101</f>
        <v>0</v>
      </c>
      <c r="H104" s="14" t="str">
        <f t="shared" si="7"/>
        <v/>
      </c>
      <c r="I104" s="14" t="str">
        <f t="shared" si="8"/>
        <v/>
      </c>
      <c r="K104" s="13">
        <v>99</v>
      </c>
      <c r="L104" s="12">
        <f>tab!D101</f>
        <v>0</v>
      </c>
      <c r="M104" s="12" t="str">
        <f t="shared" si="9"/>
        <v/>
      </c>
      <c r="N104" s="12" t="str">
        <f t="shared" si="10"/>
        <v/>
      </c>
    </row>
    <row r="105" spans="1:14">
      <c r="A105" s="10">
        <v>100</v>
      </c>
      <c r="B105" s="14">
        <f>tab!B102</f>
        <v>0</v>
      </c>
      <c r="C105" s="14" t="str">
        <f t="shared" si="12"/>
        <v/>
      </c>
      <c r="D105" s="14" t="str">
        <f t="shared" si="11"/>
        <v/>
      </c>
      <c r="F105" s="13">
        <v>100</v>
      </c>
      <c r="G105" s="14">
        <f>tab!C102</f>
        <v>0</v>
      </c>
      <c r="H105" s="14" t="str">
        <f t="shared" si="7"/>
        <v/>
      </c>
      <c r="I105" s="14" t="str">
        <f t="shared" si="8"/>
        <v/>
      </c>
      <c r="K105" s="13">
        <v>100</v>
      </c>
      <c r="L105" s="12">
        <f>tab!D102</f>
        <v>0</v>
      </c>
      <c r="M105" s="12" t="str">
        <f t="shared" si="9"/>
        <v/>
      </c>
      <c r="N105" s="12" t="str">
        <f t="shared" si="10"/>
        <v/>
      </c>
    </row>
    <row r="106" spans="1:14">
      <c r="A106" s="10">
        <v>101</v>
      </c>
      <c r="B106" s="14">
        <f>tab!B103</f>
        <v>0</v>
      </c>
      <c r="C106" s="14" t="str">
        <f t="shared" si="12"/>
        <v/>
      </c>
      <c r="D106" s="14" t="str">
        <f t="shared" si="11"/>
        <v/>
      </c>
      <c r="F106" s="13">
        <v>101</v>
      </c>
      <c r="G106" s="14">
        <f>tab!C103</f>
        <v>0</v>
      </c>
      <c r="H106" s="14" t="str">
        <f t="shared" si="7"/>
        <v/>
      </c>
      <c r="I106" s="14" t="str">
        <f t="shared" si="8"/>
        <v/>
      </c>
      <c r="K106" s="13">
        <v>101</v>
      </c>
      <c r="L106" s="12">
        <f>tab!D103</f>
        <v>0</v>
      </c>
      <c r="M106" s="12" t="str">
        <f t="shared" si="9"/>
        <v/>
      </c>
      <c r="N106" s="12" t="str">
        <f t="shared" si="10"/>
        <v/>
      </c>
    </row>
    <row r="107" spans="1:14">
      <c r="A107" s="10">
        <v>102</v>
      </c>
      <c r="B107" s="14">
        <f>tab!B104</f>
        <v>0</v>
      </c>
      <c r="C107" s="14" t="str">
        <f t="shared" si="12"/>
        <v/>
      </c>
      <c r="D107" s="14" t="str">
        <f t="shared" si="11"/>
        <v/>
      </c>
      <c r="F107" s="13">
        <v>102</v>
      </c>
      <c r="G107" s="14">
        <f>tab!C104</f>
        <v>0</v>
      </c>
      <c r="H107" s="14" t="str">
        <f t="shared" si="7"/>
        <v/>
      </c>
      <c r="I107" s="14" t="str">
        <f t="shared" si="8"/>
        <v/>
      </c>
      <c r="K107" s="13">
        <v>102</v>
      </c>
      <c r="L107" s="12">
        <f>tab!D104</f>
        <v>0</v>
      </c>
      <c r="M107" s="12" t="str">
        <f t="shared" si="9"/>
        <v/>
      </c>
      <c r="N107" s="12" t="str">
        <f t="shared" si="10"/>
        <v/>
      </c>
    </row>
    <row r="108" spans="1:14">
      <c r="A108" s="10">
        <v>103</v>
      </c>
      <c r="B108" s="14">
        <f>tab!B105</f>
        <v>0</v>
      </c>
      <c r="C108" s="14" t="str">
        <f t="shared" si="12"/>
        <v/>
      </c>
      <c r="D108" s="14" t="str">
        <f t="shared" si="11"/>
        <v/>
      </c>
      <c r="F108" s="13">
        <v>103</v>
      </c>
      <c r="G108" s="14">
        <f>tab!C105</f>
        <v>0</v>
      </c>
      <c r="H108" s="14" t="str">
        <f t="shared" si="7"/>
        <v/>
      </c>
      <c r="I108" s="14" t="str">
        <f t="shared" si="8"/>
        <v/>
      </c>
      <c r="K108" s="13">
        <v>103</v>
      </c>
      <c r="L108" s="12">
        <f>tab!D105</f>
        <v>0</v>
      </c>
      <c r="M108" s="12" t="str">
        <f t="shared" si="9"/>
        <v/>
      </c>
      <c r="N108" s="12" t="str">
        <f t="shared" si="10"/>
        <v/>
      </c>
    </row>
    <row r="109" spans="1:14">
      <c r="A109" s="10">
        <v>104</v>
      </c>
      <c r="B109" s="14">
        <f>tab!B106</f>
        <v>0</v>
      </c>
      <c r="C109" s="14" t="str">
        <f t="shared" si="12"/>
        <v/>
      </c>
      <c r="D109" s="14" t="str">
        <f t="shared" si="11"/>
        <v/>
      </c>
      <c r="F109" s="13">
        <v>104</v>
      </c>
      <c r="G109" s="14">
        <f>tab!C106</f>
        <v>0</v>
      </c>
      <c r="H109" s="14" t="str">
        <f t="shared" si="7"/>
        <v/>
      </c>
      <c r="I109" s="14" t="str">
        <f t="shared" si="8"/>
        <v/>
      </c>
      <c r="K109" s="13">
        <v>104</v>
      </c>
      <c r="L109" s="12">
        <f>tab!D106</f>
        <v>0</v>
      </c>
      <c r="M109" s="12" t="str">
        <f t="shared" si="9"/>
        <v/>
      </c>
      <c r="N109" s="12" t="str">
        <f t="shared" si="10"/>
        <v/>
      </c>
    </row>
    <row r="110" spans="1:14">
      <c r="A110" s="10">
        <v>105</v>
      </c>
      <c r="B110" s="14">
        <f>tab!B107</f>
        <v>0</v>
      </c>
      <c r="C110" s="14" t="str">
        <f t="shared" si="12"/>
        <v/>
      </c>
      <c r="D110" s="14" t="str">
        <f t="shared" si="11"/>
        <v/>
      </c>
      <c r="F110" s="13">
        <v>105</v>
      </c>
      <c r="G110" s="14">
        <f>tab!C107</f>
        <v>0</v>
      </c>
      <c r="H110" s="14" t="str">
        <f t="shared" si="7"/>
        <v/>
      </c>
      <c r="I110" s="14" t="str">
        <f t="shared" si="8"/>
        <v/>
      </c>
      <c r="K110" s="13">
        <v>105</v>
      </c>
      <c r="L110" s="12">
        <f>tab!D107</f>
        <v>0</v>
      </c>
      <c r="M110" s="12" t="str">
        <f t="shared" si="9"/>
        <v/>
      </c>
      <c r="N110" s="12" t="str">
        <f t="shared" si="10"/>
        <v/>
      </c>
    </row>
    <row r="111" spans="1:14">
      <c r="A111" s="10">
        <v>106</v>
      </c>
      <c r="B111" s="14">
        <f>tab!B108</f>
        <v>0</v>
      </c>
      <c r="C111" s="14" t="str">
        <f t="shared" si="12"/>
        <v/>
      </c>
      <c r="D111" s="14" t="str">
        <f t="shared" si="11"/>
        <v/>
      </c>
      <c r="F111" s="13">
        <v>106</v>
      </c>
      <c r="G111" s="14">
        <f>tab!C108</f>
        <v>0</v>
      </c>
      <c r="H111" s="14" t="str">
        <f t="shared" si="7"/>
        <v/>
      </c>
      <c r="I111" s="14" t="str">
        <f t="shared" si="8"/>
        <v/>
      </c>
      <c r="K111" s="13">
        <v>106</v>
      </c>
      <c r="L111" s="12">
        <f>tab!D108</f>
        <v>0</v>
      </c>
      <c r="M111" s="12" t="str">
        <f t="shared" si="9"/>
        <v/>
      </c>
      <c r="N111" s="12" t="str">
        <f t="shared" si="10"/>
        <v/>
      </c>
    </row>
    <row r="112" spans="1:14">
      <c r="A112" s="10">
        <v>107</v>
      </c>
      <c r="B112" s="14">
        <f>tab!B109</f>
        <v>0</v>
      </c>
      <c r="C112" s="14" t="str">
        <f t="shared" si="12"/>
        <v/>
      </c>
      <c r="D112" s="14" t="str">
        <f t="shared" si="11"/>
        <v/>
      </c>
      <c r="F112" s="13">
        <v>107</v>
      </c>
      <c r="G112" s="14">
        <f>tab!C109</f>
        <v>0</v>
      </c>
      <c r="H112" s="14" t="str">
        <f t="shared" si="7"/>
        <v/>
      </c>
      <c r="I112" s="14" t="str">
        <f t="shared" si="8"/>
        <v/>
      </c>
      <c r="K112" s="13">
        <v>107</v>
      </c>
      <c r="L112" s="12">
        <f>tab!D109</f>
        <v>0</v>
      </c>
      <c r="M112" s="12" t="str">
        <f t="shared" si="9"/>
        <v/>
      </c>
      <c r="N112" s="12" t="str">
        <f t="shared" si="10"/>
        <v/>
      </c>
    </row>
    <row r="113" spans="1:14">
      <c r="A113" s="10">
        <v>108</v>
      </c>
      <c r="B113" s="14">
        <f>tab!B110</f>
        <v>0</v>
      </c>
      <c r="C113" s="14" t="str">
        <f t="shared" si="12"/>
        <v/>
      </c>
      <c r="D113" s="14" t="str">
        <f t="shared" si="11"/>
        <v/>
      </c>
      <c r="F113" s="13">
        <v>108</v>
      </c>
      <c r="G113" s="14">
        <f>tab!C110</f>
        <v>0</v>
      </c>
      <c r="H113" s="14" t="str">
        <f t="shared" si="7"/>
        <v/>
      </c>
      <c r="I113" s="14" t="str">
        <f t="shared" si="8"/>
        <v/>
      </c>
      <c r="K113" s="13">
        <v>108</v>
      </c>
      <c r="L113" s="12">
        <f>tab!D110</f>
        <v>0</v>
      </c>
      <c r="M113" s="12" t="str">
        <f t="shared" si="9"/>
        <v/>
      </c>
      <c r="N113" s="12" t="str">
        <f t="shared" si="10"/>
        <v/>
      </c>
    </row>
    <row r="114" spans="1:14">
      <c r="A114" s="10">
        <v>109</v>
      </c>
      <c r="B114" s="14">
        <f>tab!B111</f>
        <v>0</v>
      </c>
      <c r="C114" s="14" t="str">
        <f t="shared" si="12"/>
        <v/>
      </c>
      <c r="D114" s="14" t="str">
        <f t="shared" si="11"/>
        <v/>
      </c>
      <c r="F114" s="13">
        <v>109</v>
      </c>
      <c r="G114" s="14">
        <f>tab!C111</f>
        <v>0</v>
      </c>
      <c r="H114" s="14" t="str">
        <f t="shared" si="7"/>
        <v/>
      </c>
      <c r="I114" s="14" t="str">
        <f t="shared" si="8"/>
        <v/>
      </c>
      <c r="K114" s="13">
        <v>109</v>
      </c>
      <c r="L114" s="12">
        <f>tab!D111</f>
        <v>0</v>
      </c>
      <c r="M114" s="12" t="str">
        <f t="shared" si="9"/>
        <v/>
      </c>
      <c r="N114" s="12" t="str">
        <f t="shared" si="10"/>
        <v/>
      </c>
    </row>
    <row r="115" spans="1:14">
      <c r="A115" s="10">
        <v>110</v>
      </c>
      <c r="B115" s="14">
        <f>tab!B112</f>
        <v>0</v>
      </c>
      <c r="C115" s="14" t="str">
        <f t="shared" si="12"/>
        <v/>
      </c>
      <c r="D115" s="14" t="str">
        <f t="shared" si="11"/>
        <v/>
      </c>
      <c r="F115" s="13">
        <v>110</v>
      </c>
      <c r="G115" s="14">
        <f>tab!C112</f>
        <v>0</v>
      </c>
      <c r="H115" s="14" t="str">
        <f t="shared" si="7"/>
        <v/>
      </c>
      <c r="I115" s="14" t="str">
        <f t="shared" si="8"/>
        <v/>
      </c>
      <c r="K115" s="13">
        <v>110</v>
      </c>
      <c r="L115" s="12">
        <f>tab!D112</f>
        <v>0</v>
      </c>
      <c r="M115" s="12" t="str">
        <f t="shared" si="9"/>
        <v/>
      </c>
      <c r="N115" s="12" t="str">
        <f t="shared" si="10"/>
        <v/>
      </c>
    </row>
    <row r="116" spans="1:14">
      <c r="A116" s="10">
        <v>111</v>
      </c>
      <c r="B116" s="14">
        <f>tab!B113</f>
        <v>0</v>
      </c>
      <c r="C116" s="14" t="str">
        <f t="shared" si="12"/>
        <v/>
      </c>
      <c r="D116" s="14" t="str">
        <f t="shared" si="11"/>
        <v/>
      </c>
      <c r="F116" s="13">
        <v>111</v>
      </c>
      <c r="G116" s="14">
        <f>tab!C113</f>
        <v>0</v>
      </c>
      <c r="H116" s="14" t="str">
        <f t="shared" si="7"/>
        <v/>
      </c>
      <c r="I116" s="14" t="str">
        <f t="shared" si="8"/>
        <v/>
      </c>
      <c r="K116" s="13">
        <v>111</v>
      </c>
      <c r="L116" s="12">
        <f>tab!D113</f>
        <v>0</v>
      </c>
      <c r="M116" s="12" t="str">
        <f t="shared" si="9"/>
        <v/>
      </c>
      <c r="N116" s="12" t="str">
        <f t="shared" si="10"/>
        <v/>
      </c>
    </row>
    <row r="117" spans="1:14">
      <c r="A117" s="10">
        <v>112</v>
      </c>
      <c r="B117" s="14">
        <f>tab!B114</f>
        <v>0</v>
      </c>
      <c r="C117" s="14" t="str">
        <f t="shared" si="12"/>
        <v/>
      </c>
      <c r="D117" s="14" t="str">
        <f t="shared" si="11"/>
        <v/>
      </c>
      <c r="F117" s="13">
        <v>112</v>
      </c>
      <c r="G117" s="14">
        <f>tab!C114</f>
        <v>0</v>
      </c>
      <c r="H117" s="14" t="str">
        <f t="shared" si="7"/>
        <v/>
      </c>
      <c r="I117" s="14" t="str">
        <f t="shared" si="8"/>
        <v/>
      </c>
      <c r="K117" s="13">
        <v>112</v>
      </c>
      <c r="L117" s="12">
        <f>tab!D114</f>
        <v>0</v>
      </c>
      <c r="M117" s="12" t="str">
        <f t="shared" si="9"/>
        <v/>
      </c>
      <c r="N117" s="12" t="str">
        <f t="shared" si="10"/>
        <v/>
      </c>
    </row>
    <row r="118" spans="1:14">
      <c r="A118" s="10">
        <v>113</v>
      </c>
      <c r="B118" s="14">
        <f>tab!B115</f>
        <v>0</v>
      </c>
      <c r="C118" s="14" t="str">
        <f t="shared" si="12"/>
        <v/>
      </c>
      <c r="D118" s="14" t="str">
        <f t="shared" si="11"/>
        <v/>
      </c>
      <c r="F118" s="13">
        <v>113</v>
      </c>
      <c r="G118" s="14">
        <f>tab!C115</f>
        <v>0</v>
      </c>
      <c r="H118" s="14" t="str">
        <f t="shared" si="7"/>
        <v/>
      </c>
      <c r="I118" s="14" t="str">
        <f t="shared" si="8"/>
        <v/>
      </c>
      <c r="K118" s="13">
        <v>113</v>
      </c>
      <c r="L118" s="12">
        <f>tab!D115</f>
        <v>0</v>
      </c>
      <c r="M118" s="12" t="str">
        <f t="shared" si="9"/>
        <v/>
      </c>
      <c r="N118" s="12" t="str">
        <f t="shared" si="10"/>
        <v/>
      </c>
    </row>
    <row r="119" spans="1:14">
      <c r="A119" s="10">
        <v>114</v>
      </c>
      <c r="B119" s="14">
        <f>tab!B116</f>
        <v>0</v>
      </c>
      <c r="C119" s="14" t="str">
        <f t="shared" si="12"/>
        <v/>
      </c>
      <c r="D119" s="14" t="str">
        <f t="shared" si="11"/>
        <v/>
      </c>
      <c r="F119" s="13">
        <v>114</v>
      </c>
      <c r="G119" s="14">
        <f>tab!C116</f>
        <v>0</v>
      </c>
      <c r="H119" s="14" t="str">
        <f t="shared" si="7"/>
        <v/>
      </c>
      <c r="I119" s="14" t="str">
        <f t="shared" si="8"/>
        <v/>
      </c>
      <c r="K119" s="13">
        <v>114</v>
      </c>
      <c r="L119" s="12">
        <f>tab!D116</f>
        <v>0</v>
      </c>
      <c r="M119" s="12" t="str">
        <f t="shared" si="9"/>
        <v/>
      </c>
      <c r="N119" s="12" t="str">
        <f t="shared" si="10"/>
        <v/>
      </c>
    </row>
    <row r="120" spans="1:14">
      <c r="A120" s="10">
        <v>115</v>
      </c>
      <c r="B120" s="14">
        <f>tab!B117</f>
        <v>0</v>
      </c>
      <c r="C120" s="14" t="str">
        <f t="shared" si="12"/>
        <v/>
      </c>
      <c r="D120" s="14" t="str">
        <f t="shared" si="11"/>
        <v/>
      </c>
      <c r="F120" s="13">
        <v>115</v>
      </c>
      <c r="G120" s="14">
        <f>tab!C117</f>
        <v>0</v>
      </c>
      <c r="H120" s="14" t="str">
        <f t="shared" si="7"/>
        <v/>
      </c>
      <c r="I120" s="14" t="str">
        <f t="shared" si="8"/>
        <v/>
      </c>
      <c r="K120" s="13">
        <v>115</v>
      </c>
      <c r="L120" s="12">
        <f>tab!D117</f>
        <v>0</v>
      </c>
      <c r="M120" s="12" t="str">
        <f t="shared" si="9"/>
        <v/>
      </c>
      <c r="N120" s="12" t="str">
        <f t="shared" si="10"/>
        <v/>
      </c>
    </row>
    <row r="121" spans="1:14">
      <c r="A121" s="10">
        <v>116</v>
      </c>
      <c r="B121" s="14">
        <f>tab!B118</f>
        <v>0</v>
      </c>
      <c r="C121" s="14" t="str">
        <f t="shared" si="12"/>
        <v/>
      </c>
      <c r="D121" s="14" t="str">
        <f t="shared" si="11"/>
        <v/>
      </c>
      <c r="F121" s="13">
        <v>116</v>
      </c>
      <c r="G121" s="14">
        <f>tab!C118</f>
        <v>0</v>
      </c>
      <c r="H121" s="14" t="str">
        <f t="shared" si="7"/>
        <v/>
      </c>
      <c r="I121" s="14" t="str">
        <f t="shared" si="8"/>
        <v/>
      </c>
      <c r="K121" s="13">
        <v>116</v>
      </c>
      <c r="L121" s="12">
        <f>tab!D118</f>
        <v>0</v>
      </c>
      <c r="M121" s="12" t="str">
        <f t="shared" si="9"/>
        <v/>
      </c>
      <c r="N121" s="12" t="str">
        <f t="shared" si="10"/>
        <v/>
      </c>
    </row>
    <row r="122" spans="1:14">
      <c r="A122" s="10">
        <v>117</v>
      </c>
      <c r="B122" s="14">
        <f>tab!B119</f>
        <v>0</v>
      </c>
      <c r="C122" s="14" t="str">
        <f t="shared" si="12"/>
        <v/>
      </c>
      <c r="D122" s="14" t="str">
        <f t="shared" si="11"/>
        <v/>
      </c>
      <c r="F122" s="13">
        <v>117</v>
      </c>
      <c r="G122" s="14">
        <f>tab!C119</f>
        <v>0</v>
      </c>
      <c r="H122" s="14" t="str">
        <f t="shared" si="7"/>
        <v/>
      </c>
      <c r="I122" s="14" t="str">
        <f t="shared" si="8"/>
        <v/>
      </c>
      <c r="K122" s="13">
        <v>117</v>
      </c>
      <c r="L122" s="12">
        <f>tab!D119</f>
        <v>0</v>
      </c>
      <c r="M122" s="12" t="str">
        <f t="shared" si="9"/>
        <v/>
      </c>
      <c r="N122" s="12" t="str">
        <f t="shared" si="10"/>
        <v/>
      </c>
    </row>
    <row r="123" spans="1:14">
      <c r="A123" s="10">
        <v>118</v>
      </c>
      <c r="B123" s="14">
        <f>tab!B120</f>
        <v>0</v>
      </c>
      <c r="C123" s="14" t="str">
        <f t="shared" si="12"/>
        <v/>
      </c>
      <c r="D123" s="14" t="str">
        <f t="shared" si="11"/>
        <v/>
      </c>
      <c r="F123" s="13">
        <v>118</v>
      </c>
      <c r="G123" s="14">
        <f>tab!C120</f>
        <v>0</v>
      </c>
      <c r="H123" s="14" t="str">
        <f t="shared" si="7"/>
        <v/>
      </c>
      <c r="I123" s="14" t="str">
        <f t="shared" si="8"/>
        <v/>
      </c>
      <c r="K123" s="13">
        <v>118</v>
      </c>
      <c r="L123" s="12">
        <f>tab!D120</f>
        <v>0</v>
      </c>
      <c r="M123" s="12" t="str">
        <f t="shared" si="9"/>
        <v/>
      </c>
      <c r="N123" s="12" t="str">
        <f t="shared" si="10"/>
        <v/>
      </c>
    </row>
    <row r="124" spans="1:14">
      <c r="A124" s="10">
        <v>119</v>
      </c>
      <c r="B124" s="14">
        <f>tab!B121</f>
        <v>0</v>
      </c>
      <c r="C124" s="14" t="str">
        <f t="shared" si="12"/>
        <v/>
      </c>
      <c r="D124" s="14" t="str">
        <f t="shared" si="11"/>
        <v/>
      </c>
      <c r="F124" s="13">
        <v>119</v>
      </c>
      <c r="G124" s="14">
        <f>tab!C121</f>
        <v>0</v>
      </c>
      <c r="H124" s="14" t="str">
        <f t="shared" si="7"/>
        <v/>
      </c>
      <c r="I124" s="14" t="str">
        <f t="shared" si="8"/>
        <v/>
      </c>
      <c r="K124" s="13">
        <v>119</v>
      </c>
      <c r="L124" s="12">
        <f>tab!D121</f>
        <v>0</v>
      </c>
      <c r="M124" s="12" t="str">
        <f t="shared" si="9"/>
        <v/>
      </c>
      <c r="N124" s="12" t="str">
        <f t="shared" si="10"/>
        <v/>
      </c>
    </row>
    <row r="125" spans="1:14">
      <c r="A125" s="10">
        <v>120</v>
      </c>
      <c r="B125" s="14">
        <f>tab!B122</f>
        <v>0</v>
      </c>
      <c r="C125" s="14" t="str">
        <f t="shared" si="12"/>
        <v/>
      </c>
      <c r="D125" s="14" t="str">
        <f t="shared" si="11"/>
        <v/>
      </c>
      <c r="F125" s="13">
        <v>120</v>
      </c>
      <c r="G125" s="14">
        <f>tab!C122</f>
        <v>0</v>
      </c>
      <c r="H125" s="14" t="str">
        <f t="shared" si="7"/>
        <v/>
      </c>
      <c r="I125" s="14" t="str">
        <f t="shared" si="8"/>
        <v/>
      </c>
      <c r="K125" s="13">
        <v>120</v>
      </c>
      <c r="L125" s="12">
        <f>tab!D122</f>
        <v>0</v>
      </c>
      <c r="M125" s="12" t="str">
        <f t="shared" si="9"/>
        <v/>
      </c>
      <c r="N125" s="12" t="str">
        <f t="shared" si="10"/>
        <v/>
      </c>
    </row>
    <row r="126" spans="1:14">
      <c r="A126" s="10">
        <v>121</v>
      </c>
      <c r="B126" s="14">
        <f>tab!B123</f>
        <v>0</v>
      </c>
      <c r="C126" s="14" t="str">
        <f t="shared" si="12"/>
        <v/>
      </c>
      <c r="D126" s="14" t="str">
        <f t="shared" si="11"/>
        <v/>
      </c>
      <c r="F126" s="13">
        <v>121</v>
      </c>
      <c r="G126" s="14">
        <f>tab!C123</f>
        <v>0</v>
      </c>
      <c r="H126" s="14" t="str">
        <f t="shared" si="7"/>
        <v/>
      </c>
      <c r="I126" s="14" t="str">
        <f t="shared" si="8"/>
        <v/>
      </c>
      <c r="K126" s="13">
        <v>121</v>
      </c>
      <c r="L126" s="12">
        <f>tab!D123</f>
        <v>0</v>
      </c>
      <c r="M126" s="12" t="str">
        <f t="shared" si="9"/>
        <v/>
      </c>
      <c r="N126" s="12" t="str">
        <f t="shared" si="10"/>
        <v/>
      </c>
    </row>
    <row r="127" spans="1:14">
      <c r="A127" s="10">
        <v>122</v>
      </c>
      <c r="B127" s="14">
        <f>tab!B124</f>
        <v>0</v>
      </c>
      <c r="C127" s="14" t="str">
        <f t="shared" si="12"/>
        <v/>
      </c>
      <c r="D127" s="14" t="str">
        <f t="shared" si="11"/>
        <v/>
      </c>
      <c r="F127" s="13">
        <v>122</v>
      </c>
      <c r="G127" s="14">
        <f>tab!C124</f>
        <v>0</v>
      </c>
      <c r="H127" s="14" t="str">
        <f t="shared" si="7"/>
        <v/>
      </c>
      <c r="I127" s="14" t="str">
        <f t="shared" si="8"/>
        <v/>
      </c>
      <c r="K127" s="13">
        <v>122</v>
      </c>
      <c r="L127" s="12">
        <f>tab!D124</f>
        <v>0</v>
      </c>
      <c r="M127" s="12" t="str">
        <f t="shared" si="9"/>
        <v/>
      </c>
      <c r="N127" s="12" t="str">
        <f t="shared" si="10"/>
        <v/>
      </c>
    </row>
    <row r="128" spans="1:14">
      <c r="A128" s="10">
        <v>123</v>
      </c>
      <c r="B128" s="14">
        <f>tab!B125</f>
        <v>0</v>
      </c>
      <c r="C128" s="14" t="str">
        <f t="shared" si="12"/>
        <v/>
      </c>
      <c r="D128" s="14" t="str">
        <f t="shared" si="11"/>
        <v/>
      </c>
      <c r="F128" s="13">
        <v>123</v>
      </c>
      <c r="G128" s="14">
        <f>tab!C125</f>
        <v>0</v>
      </c>
      <c r="H128" s="14" t="str">
        <f t="shared" si="7"/>
        <v/>
      </c>
      <c r="I128" s="14" t="str">
        <f t="shared" si="8"/>
        <v/>
      </c>
      <c r="K128" s="13">
        <v>123</v>
      </c>
      <c r="L128" s="12">
        <f>tab!D125</f>
        <v>0</v>
      </c>
      <c r="M128" s="12" t="str">
        <f t="shared" si="9"/>
        <v/>
      </c>
      <c r="N128" s="12" t="str">
        <f t="shared" si="10"/>
        <v/>
      </c>
    </row>
    <row r="129" spans="1:14">
      <c r="A129" s="10">
        <v>124</v>
      </c>
      <c r="B129" s="14">
        <f>tab!B126</f>
        <v>0</v>
      </c>
      <c r="C129" s="14" t="str">
        <f t="shared" si="12"/>
        <v/>
      </c>
      <c r="D129" s="14" t="str">
        <f t="shared" si="11"/>
        <v/>
      </c>
      <c r="F129" s="13">
        <v>124</v>
      </c>
      <c r="G129" s="14">
        <f>tab!C126</f>
        <v>0</v>
      </c>
      <c r="H129" s="14" t="str">
        <f t="shared" si="7"/>
        <v/>
      </c>
      <c r="I129" s="14" t="str">
        <f t="shared" si="8"/>
        <v/>
      </c>
      <c r="K129" s="13">
        <v>124</v>
      </c>
      <c r="L129" s="12">
        <f>tab!D126</f>
        <v>0</v>
      </c>
      <c r="M129" s="12" t="str">
        <f t="shared" si="9"/>
        <v/>
      </c>
      <c r="N129" s="12" t="str">
        <f t="shared" si="10"/>
        <v/>
      </c>
    </row>
    <row r="130" spans="1:14">
      <c r="A130" s="10">
        <v>125</v>
      </c>
      <c r="B130" s="14">
        <f>tab!B127</f>
        <v>0</v>
      </c>
      <c r="C130" s="14" t="str">
        <f t="shared" si="12"/>
        <v/>
      </c>
      <c r="D130" s="14" t="str">
        <f t="shared" si="11"/>
        <v/>
      </c>
      <c r="F130" s="13">
        <v>125</v>
      </c>
      <c r="G130" s="14">
        <f>tab!C127</f>
        <v>0</v>
      </c>
      <c r="H130" s="14" t="str">
        <f t="shared" si="7"/>
        <v/>
      </c>
      <c r="I130" s="14" t="str">
        <f t="shared" si="8"/>
        <v/>
      </c>
      <c r="K130" s="13">
        <v>125</v>
      </c>
      <c r="L130" s="12">
        <f>tab!D127</f>
        <v>0</v>
      </c>
      <c r="M130" s="12" t="str">
        <f t="shared" si="9"/>
        <v/>
      </c>
      <c r="N130" s="12" t="str">
        <f t="shared" si="10"/>
        <v/>
      </c>
    </row>
    <row r="131" spans="1:14">
      <c r="A131" s="10">
        <v>126</v>
      </c>
      <c r="B131" s="14">
        <f>tab!B128</f>
        <v>0</v>
      </c>
      <c r="C131" s="14" t="str">
        <f t="shared" si="12"/>
        <v/>
      </c>
      <c r="D131" s="14" t="str">
        <f t="shared" si="11"/>
        <v/>
      </c>
      <c r="F131" s="13">
        <v>126</v>
      </c>
      <c r="G131" s="14">
        <f>tab!C128</f>
        <v>0</v>
      </c>
      <c r="H131" s="14" t="str">
        <f t="shared" si="7"/>
        <v/>
      </c>
      <c r="I131" s="14" t="str">
        <f t="shared" si="8"/>
        <v/>
      </c>
      <c r="K131" s="13">
        <v>126</v>
      </c>
      <c r="L131" s="12">
        <f>tab!D128</f>
        <v>0</v>
      </c>
      <c r="M131" s="12" t="str">
        <f t="shared" si="9"/>
        <v/>
      </c>
      <c r="N131" s="12" t="str">
        <f t="shared" si="10"/>
        <v/>
      </c>
    </row>
    <row r="132" spans="1:14">
      <c r="A132" s="10">
        <v>127</v>
      </c>
      <c r="B132" s="14">
        <f>tab!B129</f>
        <v>0</v>
      </c>
      <c r="C132" s="14" t="str">
        <f t="shared" si="12"/>
        <v/>
      </c>
      <c r="D132" s="14" t="str">
        <f t="shared" si="11"/>
        <v/>
      </c>
      <c r="F132" s="13">
        <v>127</v>
      </c>
      <c r="G132" s="14">
        <f>tab!C129</f>
        <v>0</v>
      </c>
      <c r="H132" s="14" t="str">
        <f t="shared" si="7"/>
        <v/>
      </c>
      <c r="I132" s="14" t="str">
        <f t="shared" si="8"/>
        <v/>
      </c>
      <c r="K132" s="13">
        <v>127</v>
      </c>
      <c r="L132" s="12">
        <f>tab!D129</f>
        <v>0</v>
      </c>
      <c r="M132" s="12" t="str">
        <f t="shared" si="9"/>
        <v/>
      </c>
      <c r="N132" s="12" t="str">
        <f t="shared" si="10"/>
        <v/>
      </c>
    </row>
    <row r="133" spans="1:14">
      <c r="A133" s="10">
        <v>128</v>
      </c>
      <c r="B133" s="14">
        <f>tab!B130</f>
        <v>0</v>
      </c>
      <c r="C133" s="14" t="str">
        <f t="shared" si="12"/>
        <v/>
      </c>
      <c r="D133" s="14" t="str">
        <f t="shared" si="11"/>
        <v/>
      </c>
      <c r="F133" s="13">
        <v>128</v>
      </c>
      <c r="G133" s="14">
        <f>tab!C130</f>
        <v>0</v>
      </c>
      <c r="H133" s="14" t="str">
        <f t="shared" si="7"/>
        <v/>
      </c>
      <c r="I133" s="14" t="str">
        <f t="shared" si="8"/>
        <v/>
      </c>
      <c r="K133" s="13">
        <v>128</v>
      </c>
      <c r="L133" s="12">
        <f>tab!D130</f>
        <v>0</v>
      </c>
      <c r="M133" s="12" t="str">
        <f t="shared" si="9"/>
        <v/>
      </c>
      <c r="N133" s="12" t="str">
        <f t="shared" si="10"/>
        <v/>
      </c>
    </row>
    <row r="134" spans="1:14">
      <c r="A134" s="10">
        <v>129</v>
      </c>
      <c r="B134" s="14">
        <f>tab!B131</f>
        <v>0</v>
      </c>
      <c r="C134" s="14" t="str">
        <f t="shared" si="12"/>
        <v/>
      </c>
      <c r="D134" s="14" t="str">
        <f t="shared" si="11"/>
        <v/>
      </c>
      <c r="F134" s="13">
        <v>129</v>
      </c>
      <c r="G134" s="14">
        <f>tab!C131</f>
        <v>0</v>
      </c>
      <c r="H134" s="14" t="str">
        <f t="shared" ref="H134:H197" si="13">IF(F134=MATCH(G134,$G$6:$G$505,0),MATCH(G134,$G$6:$G$505,0),"")</f>
        <v/>
      </c>
      <c r="I134" s="14" t="str">
        <f t="shared" ref="I134:I197" si="14">IF(IF(ISERROR(INDEX($G$6:$G$505,SMALL($H$6:$H$505,F134),1)),"",INDEX($G$6:$G$505,SMALL($H$6:$H$505,F134),1))=0,"",IF(ISERROR(INDEX($G$6:$G$505,SMALL($H$6:$H$505,F134),1)),"",INDEX($G$6:$G$505,SMALL($H$6:$H$505,F134),1)))</f>
        <v/>
      </c>
      <c r="K134" s="13">
        <v>129</v>
      </c>
      <c r="L134" s="12">
        <f>tab!D131</f>
        <v>0</v>
      </c>
      <c r="M134" s="12" t="str">
        <f t="shared" ref="M134:M197" si="15">IF(K134=MATCH(L134,$L$6:$L$505,0),MATCH(L134,$L$6:$L$505,0),"")</f>
        <v/>
      </c>
      <c r="N134" s="12" t="str">
        <f t="shared" ref="N134:N197" si="16">IF(IF(ISERROR(INDEX($L$6:$L$505,SMALL($M$6:$M$505,K134),1)),"",INDEX($L$6:$L$505,SMALL($M$6:$M$505,K134),1))=0,"",IF(ISERROR(INDEX($L$6:$L$505,SMALL($M$6:$M$505,K134),1)),"",INDEX($L$6:$L$505,SMALL($M$6:$M$505,K134),1)))</f>
        <v/>
      </c>
    </row>
    <row r="135" spans="1:14">
      <c r="A135" s="10">
        <v>130</v>
      </c>
      <c r="B135" s="14">
        <f>tab!B132</f>
        <v>0</v>
      </c>
      <c r="C135" s="14" t="str">
        <f t="shared" si="12"/>
        <v/>
      </c>
      <c r="D135" s="14" t="str">
        <f t="shared" ref="D135:D198" si="17">IF(IF(ISERROR(INDEX($B$6:$B$505,SMALL($C$6:$C$505,A135),1)),"",INDEX($B$6:$B$505,SMALL($C$6:$C$505,A135),1))=0,"",IF(ISERROR(INDEX($B$6:$B$505,SMALL($C$6:$C$505,A135),1)),"",INDEX($B$6:$B$505,SMALL($C$6:$C$505,A135),1)))</f>
        <v/>
      </c>
      <c r="F135" s="13">
        <v>130</v>
      </c>
      <c r="G135" s="14">
        <f>tab!C132</f>
        <v>0</v>
      </c>
      <c r="H135" s="14" t="str">
        <f t="shared" si="13"/>
        <v/>
      </c>
      <c r="I135" s="14" t="str">
        <f t="shared" si="14"/>
        <v/>
      </c>
      <c r="K135" s="13">
        <v>130</v>
      </c>
      <c r="L135" s="12">
        <f>tab!D132</f>
        <v>0</v>
      </c>
      <c r="M135" s="12" t="str">
        <f t="shared" si="15"/>
        <v/>
      </c>
      <c r="N135" s="12" t="str">
        <f t="shared" si="16"/>
        <v/>
      </c>
    </row>
    <row r="136" spans="1:14">
      <c r="A136" s="10">
        <v>131</v>
      </c>
      <c r="B136" s="14">
        <f>tab!B133</f>
        <v>0</v>
      </c>
      <c r="C136" s="14" t="str">
        <f t="shared" ref="C136:C199" si="18">IF(A136=MATCH(B136,$B$6:$B$505,0),MATCH(B136,$B$6:$B$505,0),"")</f>
        <v/>
      </c>
      <c r="D136" s="14" t="str">
        <f t="shared" si="17"/>
        <v/>
      </c>
      <c r="F136" s="13">
        <v>131</v>
      </c>
      <c r="G136" s="14">
        <f>tab!C133</f>
        <v>0</v>
      </c>
      <c r="H136" s="14" t="str">
        <f t="shared" si="13"/>
        <v/>
      </c>
      <c r="I136" s="14" t="str">
        <f t="shared" si="14"/>
        <v/>
      </c>
      <c r="K136" s="13">
        <v>131</v>
      </c>
      <c r="L136" s="12">
        <f>tab!D133</f>
        <v>0</v>
      </c>
      <c r="M136" s="12" t="str">
        <f t="shared" si="15"/>
        <v/>
      </c>
      <c r="N136" s="12" t="str">
        <f t="shared" si="16"/>
        <v/>
      </c>
    </row>
    <row r="137" spans="1:14">
      <c r="A137" s="10">
        <v>132</v>
      </c>
      <c r="B137" s="14">
        <f>tab!B134</f>
        <v>0</v>
      </c>
      <c r="C137" s="14" t="str">
        <f t="shared" si="18"/>
        <v/>
      </c>
      <c r="D137" s="14" t="str">
        <f t="shared" si="17"/>
        <v/>
      </c>
      <c r="F137" s="13">
        <v>132</v>
      </c>
      <c r="G137" s="14">
        <f>tab!C134</f>
        <v>0</v>
      </c>
      <c r="H137" s="14" t="str">
        <f t="shared" si="13"/>
        <v/>
      </c>
      <c r="I137" s="14" t="str">
        <f t="shared" si="14"/>
        <v/>
      </c>
      <c r="K137" s="13">
        <v>132</v>
      </c>
      <c r="L137" s="12">
        <f>tab!D134</f>
        <v>0</v>
      </c>
      <c r="M137" s="12" t="str">
        <f t="shared" si="15"/>
        <v/>
      </c>
      <c r="N137" s="12" t="str">
        <f t="shared" si="16"/>
        <v/>
      </c>
    </row>
    <row r="138" spans="1:14">
      <c r="A138" s="10">
        <v>133</v>
      </c>
      <c r="B138" s="14">
        <f>tab!B135</f>
        <v>0</v>
      </c>
      <c r="C138" s="14" t="str">
        <f t="shared" si="18"/>
        <v/>
      </c>
      <c r="D138" s="14" t="str">
        <f t="shared" si="17"/>
        <v/>
      </c>
      <c r="F138" s="13">
        <v>133</v>
      </c>
      <c r="G138" s="14">
        <f>tab!C135</f>
        <v>0</v>
      </c>
      <c r="H138" s="14" t="str">
        <f t="shared" si="13"/>
        <v/>
      </c>
      <c r="I138" s="14" t="str">
        <f t="shared" si="14"/>
        <v/>
      </c>
      <c r="K138" s="13">
        <v>133</v>
      </c>
      <c r="L138" s="12">
        <f>tab!D135</f>
        <v>0</v>
      </c>
      <c r="M138" s="12" t="str">
        <f t="shared" si="15"/>
        <v/>
      </c>
      <c r="N138" s="12" t="str">
        <f t="shared" si="16"/>
        <v/>
      </c>
    </row>
    <row r="139" spans="1:14">
      <c r="A139" s="10">
        <v>134</v>
      </c>
      <c r="B139" s="14">
        <f>tab!B136</f>
        <v>0</v>
      </c>
      <c r="C139" s="14" t="str">
        <f t="shared" si="18"/>
        <v/>
      </c>
      <c r="D139" s="14" t="str">
        <f t="shared" si="17"/>
        <v/>
      </c>
      <c r="F139" s="13">
        <v>134</v>
      </c>
      <c r="G139" s="14">
        <f>tab!C136</f>
        <v>0</v>
      </c>
      <c r="H139" s="14" t="str">
        <f t="shared" si="13"/>
        <v/>
      </c>
      <c r="I139" s="14" t="str">
        <f t="shared" si="14"/>
        <v/>
      </c>
      <c r="K139" s="13">
        <v>134</v>
      </c>
      <c r="L139" s="12">
        <f>tab!D136</f>
        <v>0</v>
      </c>
      <c r="M139" s="12" t="str">
        <f t="shared" si="15"/>
        <v/>
      </c>
      <c r="N139" s="12" t="str">
        <f t="shared" si="16"/>
        <v/>
      </c>
    </row>
    <row r="140" spans="1:14">
      <c r="A140" s="10">
        <v>135</v>
      </c>
      <c r="B140" s="14">
        <f>tab!B137</f>
        <v>0</v>
      </c>
      <c r="C140" s="14" t="str">
        <f t="shared" si="18"/>
        <v/>
      </c>
      <c r="D140" s="14" t="str">
        <f t="shared" si="17"/>
        <v/>
      </c>
      <c r="F140" s="13">
        <v>135</v>
      </c>
      <c r="G140" s="14">
        <f>tab!C137</f>
        <v>0</v>
      </c>
      <c r="H140" s="14" t="str">
        <f t="shared" si="13"/>
        <v/>
      </c>
      <c r="I140" s="14" t="str">
        <f t="shared" si="14"/>
        <v/>
      </c>
      <c r="K140" s="13">
        <v>135</v>
      </c>
      <c r="L140" s="12">
        <f>tab!D137</f>
        <v>0</v>
      </c>
      <c r="M140" s="12" t="str">
        <f t="shared" si="15"/>
        <v/>
      </c>
      <c r="N140" s="12" t="str">
        <f t="shared" si="16"/>
        <v/>
      </c>
    </row>
    <row r="141" spans="1:14">
      <c r="A141" s="10">
        <v>136</v>
      </c>
      <c r="B141" s="14">
        <f>tab!B138</f>
        <v>0</v>
      </c>
      <c r="C141" s="14" t="str">
        <f t="shared" si="18"/>
        <v/>
      </c>
      <c r="D141" s="14" t="str">
        <f t="shared" si="17"/>
        <v/>
      </c>
      <c r="F141" s="13">
        <v>136</v>
      </c>
      <c r="G141" s="14">
        <f>tab!C138</f>
        <v>0</v>
      </c>
      <c r="H141" s="14" t="str">
        <f t="shared" si="13"/>
        <v/>
      </c>
      <c r="I141" s="14" t="str">
        <f t="shared" si="14"/>
        <v/>
      </c>
      <c r="K141" s="13">
        <v>136</v>
      </c>
      <c r="L141" s="12">
        <f>tab!D138</f>
        <v>0</v>
      </c>
      <c r="M141" s="12" t="str">
        <f t="shared" si="15"/>
        <v/>
      </c>
      <c r="N141" s="12" t="str">
        <f t="shared" si="16"/>
        <v/>
      </c>
    </row>
    <row r="142" spans="1:14">
      <c r="A142" s="10">
        <v>137</v>
      </c>
      <c r="B142" s="14">
        <f>tab!B139</f>
        <v>0</v>
      </c>
      <c r="C142" s="14" t="str">
        <f t="shared" si="18"/>
        <v/>
      </c>
      <c r="D142" s="14" t="str">
        <f t="shared" si="17"/>
        <v/>
      </c>
      <c r="F142" s="13">
        <v>137</v>
      </c>
      <c r="G142" s="14">
        <f>tab!C139</f>
        <v>0</v>
      </c>
      <c r="H142" s="14" t="str">
        <f t="shared" si="13"/>
        <v/>
      </c>
      <c r="I142" s="14" t="str">
        <f t="shared" si="14"/>
        <v/>
      </c>
      <c r="K142" s="13">
        <v>137</v>
      </c>
      <c r="L142" s="12">
        <f>tab!D139</f>
        <v>0</v>
      </c>
      <c r="M142" s="12" t="str">
        <f t="shared" si="15"/>
        <v/>
      </c>
      <c r="N142" s="12" t="str">
        <f t="shared" si="16"/>
        <v/>
      </c>
    </row>
    <row r="143" spans="1:14">
      <c r="A143" s="10">
        <v>138</v>
      </c>
      <c r="B143" s="14">
        <f>tab!B140</f>
        <v>0</v>
      </c>
      <c r="C143" s="14" t="str">
        <f t="shared" si="18"/>
        <v/>
      </c>
      <c r="D143" s="14" t="str">
        <f t="shared" si="17"/>
        <v/>
      </c>
      <c r="F143" s="13">
        <v>138</v>
      </c>
      <c r="G143" s="14">
        <f>tab!C140</f>
        <v>0</v>
      </c>
      <c r="H143" s="14" t="str">
        <f t="shared" si="13"/>
        <v/>
      </c>
      <c r="I143" s="14" t="str">
        <f t="shared" si="14"/>
        <v/>
      </c>
      <c r="K143" s="13">
        <v>138</v>
      </c>
      <c r="L143" s="12">
        <f>tab!D140</f>
        <v>0</v>
      </c>
      <c r="M143" s="12" t="str">
        <f t="shared" si="15"/>
        <v/>
      </c>
      <c r="N143" s="12" t="str">
        <f t="shared" si="16"/>
        <v/>
      </c>
    </row>
    <row r="144" spans="1:14">
      <c r="A144" s="10">
        <v>139</v>
      </c>
      <c r="B144" s="14">
        <f>tab!B141</f>
        <v>0</v>
      </c>
      <c r="C144" s="14" t="str">
        <f t="shared" si="18"/>
        <v/>
      </c>
      <c r="D144" s="14" t="str">
        <f t="shared" si="17"/>
        <v/>
      </c>
      <c r="F144" s="13">
        <v>139</v>
      </c>
      <c r="G144" s="14">
        <f>tab!C141</f>
        <v>0</v>
      </c>
      <c r="H144" s="14" t="str">
        <f t="shared" si="13"/>
        <v/>
      </c>
      <c r="I144" s="14" t="str">
        <f t="shared" si="14"/>
        <v/>
      </c>
      <c r="K144" s="13">
        <v>139</v>
      </c>
      <c r="L144" s="12">
        <f>tab!D141</f>
        <v>0</v>
      </c>
      <c r="M144" s="12" t="str">
        <f t="shared" si="15"/>
        <v/>
      </c>
      <c r="N144" s="12" t="str">
        <f t="shared" si="16"/>
        <v/>
      </c>
    </row>
    <row r="145" spans="1:14">
      <c r="A145" s="10">
        <v>140</v>
      </c>
      <c r="B145" s="14">
        <f>tab!B142</f>
        <v>0</v>
      </c>
      <c r="C145" s="14" t="str">
        <f t="shared" si="18"/>
        <v/>
      </c>
      <c r="D145" s="14" t="str">
        <f t="shared" si="17"/>
        <v/>
      </c>
      <c r="F145" s="13">
        <v>140</v>
      </c>
      <c r="G145" s="14">
        <f>tab!C142</f>
        <v>0</v>
      </c>
      <c r="H145" s="14" t="str">
        <f t="shared" si="13"/>
        <v/>
      </c>
      <c r="I145" s="14" t="str">
        <f t="shared" si="14"/>
        <v/>
      </c>
      <c r="K145" s="13">
        <v>140</v>
      </c>
      <c r="L145" s="12">
        <f>tab!D142</f>
        <v>0</v>
      </c>
      <c r="M145" s="12" t="str">
        <f t="shared" si="15"/>
        <v/>
      </c>
      <c r="N145" s="12" t="str">
        <f t="shared" si="16"/>
        <v/>
      </c>
    </row>
    <row r="146" spans="1:14">
      <c r="A146" s="10">
        <v>141</v>
      </c>
      <c r="B146" s="14">
        <f>tab!B143</f>
        <v>0</v>
      </c>
      <c r="C146" s="14" t="str">
        <f t="shared" si="18"/>
        <v/>
      </c>
      <c r="D146" s="14" t="str">
        <f t="shared" si="17"/>
        <v/>
      </c>
      <c r="F146" s="13">
        <v>141</v>
      </c>
      <c r="G146" s="14">
        <f>tab!C143</f>
        <v>0</v>
      </c>
      <c r="H146" s="14" t="str">
        <f t="shared" si="13"/>
        <v/>
      </c>
      <c r="I146" s="14" t="str">
        <f t="shared" si="14"/>
        <v/>
      </c>
      <c r="K146" s="13">
        <v>141</v>
      </c>
      <c r="L146" s="12">
        <f>tab!D143</f>
        <v>0</v>
      </c>
      <c r="M146" s="12" t="str">
        <f t="shared" si="15"/>
        <v/>
      </c>
      <c r="N146" s="12" t="str">
        <f t="shared" si="16"/>
        <v/>
      </c>
    </row>
    <row r="147" spans="1:14">
      <c r="A147" s="10">
        <v>142</v>
      </c>
      <c r="B147" s="14">
        <f>tab!B144</f>
        <v>0</v>
      </c>
      <c r="C147" s="14" t="str">
        <f t="shared" si="18"/>
        <v/>
      </c>
      <c r="D147" s="14" t="str">
        <f t="shared" si="17"/>
        <v/>
      </c>
      <c r="F147" s="13">
        <v>142</v>
      </c>
      <c r="G147" s="14">
        <f>tab!C144</f>
        <v>0</v>
      </c>
      <c r="H147" s="14" t="str">
        <f t="shared" si="13"/>
        <v/>
      </c>
      <c r="I147" s="14" t="str">
        <f t="shared" si="14"/>
        <v/>
      </c>
      <c r="K147" s="13">
        <v>142</v>
      </c>
      <c r="L147" s="12">
        <f>tab!D144</f>
        <v>0</v>
      </c>
      <c r="M147" s="12" t="str">
        <f t="shared" si="15"/>
        <v/>
      </c>
      <c r="N147" s="12" t="str">
        <f t="shared" si="16"/>
        <v/>
      </c>
    </row>
    <row r="148" spans="1:14">
      <c r="A148" s="10">
        <v>143</v>
      </c>
      <c r="B148" s="14">
        <f>tab!B145</f>
        <v>0</v>
      </c>
      <c r="C148" s="14" t="str">
        <f t="shared" si="18"/>
        <v/>
      </c>
      <c r="D148" s="14" t="str">
        <f t="shared" si="17"/>
        <v/>
      </c>
      <c r="F148" s="13">
        <v>143</v>
      </c>
      <c r="G148" s="14">
        <f>tab!C145</f>
        <v>0</v>
      </c>
      <c r="H148" s="14" t="str">
        <f t="shared" si="13"/>
        <v/>
      </c>
      <c r="I148" s="14" t="str">
        <f t="shared" si="14"/>
        <v/>
      </c>
      <c r="K148" s="13">
        <v>143</v>
      </c>
      <c r="L148" s="12">
        <f>tab!D145</f>
        <v>0</v>
      </c>
      <c r="M148" s="12" t="str">
        <f t="shared" si="15"/>
        <v/>
      </c>
      <c r="N148" s="12" t="str">
        <f t="shared" si="16"/>
        <v/>
      </c>
    </row>
    <row r="149" spans="1:14">
      <c r="A149" s="10">
        <v>144</v>
      </c>
      <c r="B149" s="14">
        <f>tab!B146</f>
        <v>0</v>
      </c>
      <c r="C149" s="14" t="str">
        <f t="shared" si="18"/>
        <v/>
      </c>
      <c r="D149" s="14" t="str">
        <f t="shared" si="17"/>
        <v/>
      </c>
      <c r="F149" s="13">
        <v>144</v>
      </c>
      <c r="G149" s="14">
        <f>tab!C146</f>
        <v>0</v>
      </c>
      <c r="H149" s="14" t="str">
        <f t="shared" si="13"/>
        <v/>
      </c>
      <c r="I149" s="14" t="str">
        <f t="shared" si="14"/>
        <v/>
      </c>
      <c r="K149" s="13">
        <v>144</v>
      </c>
      <c r="L149" s="12">
        <f>tab!D146</f>
        <v>0</v>
      </c>
      <c r="M149" s="12" t="str">
        <f t="shared" si="15"/>
        <v/>
      </c>
      <c r="N149" s="12" t="str">
        <f t="shared" si="16"/>
        <v/>
      </c>
    </row>
    <row r="150" spans="1:14">
      <c r="A150" s="10">
        <v>145</v>
      </c>
      <c r="B150" s="14">
        <f>tab!B147</f>
        <v>0</v>
      </c>
      <c r="C150" s="14" t="str">
        <f t="shared" si="18"/>
        <v/>
      </c>
      <c r="D150" s="14" t="str">
        <f t="shared" si="17"/>
        <v/>
      </c>
      <c r="F150" s="13">
        <v>145</v>
      </c>
      <c r="G150" s="14">
        <f>tab!C147</f>
        <v>0</v>
      </c>
      <c r="H150" s="14" t="str">
        <f t="shared" si="13"/>
        <v/>
      </c>
      <c r="I150" s="14" t="str">
        <f t="shared" si="14"/>
        <v/>
      </c>
      <c r="K150" s="13">
        <v>145</v>
      </c>
      <c r="L150" s="12">
        <f>tab!D147</f>
        <v>0</v>
      </c>
      <c r="M150" s="12" t="str">
        <f t="shared" si="15"/>
        <v/>
      </c>
      <c r="N150" s="12" t="str">
        <f t="shared" si="16"/>
        <v/>
      </c>
    </row>
    <row r="151" spans="1:14">
      <c r="A151" s="10">
        <v>146</v>
      </c>
      <c r="B151" s="14">
        <f>tab!B148</f>
        <v>0</v>
      </c>
      <c r="C151" s="14" t="str">
        <f t="shared" si="18"/>
        <v/>
      </c>
      <c r="D151" s="14" t="str">
        <f t="shared" si="17"/>
        <v/>
      </c>
      <c r="F151" s="13">
        <v>146</v>
      </c>
      <c r="G151" s="14">
        <f>tab!C148</f>
        <v>0</v>
      </c>
      <c r="H151" s="14" t="str">
        <f t="shared" si="13"/>
        <v/>
      </c>
      <c r="I151" s="14" t="str">
        <f t="shared" si="14"/>
        <v/>
      </c>
      <c r="K151" s="13">
        <v>146</v>
      </c>
      <c r="L151" s="12">
        <f>tab!D148</f>
        <v>0</v>
      </c>
      <c r="M151" s="12" t="str">
        <f t="shared" si="15"/>
        <v/>
      </c>
      <c r="N151" s="12" t="str">
        <f t="shared" si="16"/>
        <v/>
      </c>
    </row>
    <row r="152" spans="1:14">
      <c r="A152" s="10">
        <v>147</v>
      </c>
      <c r="B152" s="14">
        <f>tab!B149</f>
        <v>0</v>
      </c>
      <c r="C152" s="14" t="str">
        <f t="shared" si="18"/>
        <v/>
      </c>
      <c r="D152" s="14" t="str">
        <f t="shared" si="17"/>
        <v/>
      </c>
      <c r="F152" s="13">
        <v>147</v>
      </c>
      <c r="G152" s="14">
        <f>tab!C149</f>
        <v>0</v>
      </c>
      <c r="H152" s="14" t="str">
        <f t="shared" si="13"/>
        <v/>
      </c>
      <c r="I152" s="14" t="str">
        <f t="shared" si="14"/>
        <v/>
      </c>
      <c r="K152" s="13">
        <v>147</v>
      </c>
      <c r="L152" s="12">
        <f>tab!D149</f>
        <v>0</v>
      </c>
      <c r="M152" s="12" t="str">
        <f t="shared" si="15"/>
        <v/>
      </c>
      <c r="N152" s="12" t="str">
        <f t="shared" si="16"/>
        <v/>
      </c>
    </row>
    <row r="153" spans="1:14">
      <c r="A153" s="10">
        <v>148</v>
      </c>
      <c r="B153" s="14">
        <f>tab!B150</f>
        <v>0</v>
      </c>
      <c r="C153" s="14" t="str">
        <f t="shared" si="18"/>
        <v/>
      </c>
      <c r="D153" s="14" t="str">
        <f t="shared" si="17"/>
        <v/>
      </c>
      <c r="F153" s="13">
        <v>148</v>
      </c>
      <c r="G153" s="14">
        <f>tab!C150</f>
        <v>0</v>
      </c>
      <c r="H153" s="14" t="str">
        <f t="shared" si="13"/>
        <v/>
      </c>
      <c r="I153" s="14" t="str">
        <f t="shared" si="14"/>
        <v/>
      </c>
      <c r="K153" s="13">
        <v>148</v>
      </c>
      <c r="L153" s="12">
        <f>tab!D150</f>
        <v>0</v>
      </c>
      <c r="M153" s="12" t="str">
        <f t="shared" si="15"/>
        <v/>
      </c>
      <c r="N153" s="12" t="str">
        <f t="shared" si="16"/>
        <v/>
      </c>
    </row>
    <row r="154" spans="1:14">
      <c r="A154" s="10">
        <v>149</v>
      </c>
      <c r="B154" s="14">
        <f>tab!B151</f>
        <v>0</v>
      </c>
      <c r="C154" s="14" t="str">
        <f t="shared" si="18"/>
        <v/>
      </c>
      <c r="D154" s="14" t="str">
        <f t="shared" si="17"/>
        <v/>
      </c>
      <c r="F154" s="13">
        <v>149</v>
      </c>
      <c r="G154" s="14">
        <f>tab!C151</f>
        <v>0</v>
      </c>
      <c r="H154" s="14" t="str">
        <f t="shared" si="13"/>
        <v/>
      </c>
      <c r="I154" s="14" t="str">
        <f t="shared" si="14"/>
        <v/>
      </c>
      <c r="K154" s="13">
        <v>149</v>
      </c>
      <c r="L154" s="12">
        <f>tab!D151</f>
        <v>0</v>
      </c>
      <c r="M154" s="12" t="str">
        <f t="shared" si="15"/>
        <v/>
      </c>
      <c r="N154" s="12" t="str">
        <f t="shared" si="16"/>
        <v/>
      </c>
    </row>
    <row r="155" spans="1:14">
      <c r="A155" s="10">
        <v>150</v>
      </c>
      <c r="B155" s="14">
        <f>tab!B152</f>
        <v>0</v>
      </c>
      <c r="C155" s="14" t="str">
        <f t="shared" si="18"/>
        <v/>
      </c>
      <c r="D155" s="14" t="str">
        <f t="shared" si="17"/>
        <v/>
      </c>
      <c r="F155" s="13">
        <v>150</v>
      </c>
      <c r="G155" s="14">
        <f>tab!C152</f>
        <v>0</v>
      </c>
      <c r="H155" s="14" t="str">
        <f t="shared" si="13"/>
        <v/>
      </c>
      <c r="I155" s="14" t="str">
        <f t="shared" si="14"/>
        <v/>
      </c>
      <c r="K155" s="13">
        <v>150</v>
      </c>
      <c r="L155" s="12">
        <f>tab!D152</f>
        <v>0</v>
      </c>
      <c r="M155" s="12" t="str">
        <f t="shared" si="15"/>
        <v/>
      </c>
      <c r="N155" s="12" t="str">
        <f t="shared" si="16"/>
        <v/>
      </c>
    </row>
    <row r="156" spans="1:14">
      <c r="A156" s="10">
        <v>151</v>
      </c>
      <c r="B156" s="14">
        <f>tab!B153</f>
        <v>0</v>
      </c>
      <c r="C156" s="14" t="str">
        <f t="shared" si="18"/>
        <v/>
      </c>
      <c r="D156" s="14" t="str">
        <f t="shared" si="17"/>
        <v/>
      </c>
      <c r="F156" s="13">
        <v>151</v>
      </c>
      <c r="G156" s="14">
        <f>tab!C153</f>
        <v>0</v>
      </c>
      <c r="H156" s="14" t="str">
        <f t="shared" si="13"/>
        <v/>
      </c>
      <c r="I156" s="14" t="str">
        <f t="shared" si="14"/>
        <v/>
      </c>
      <c r="K156" s="13">
        <v>151</v>
      </c>
      <c r="L156" s="12">
        <f>tab!D153</f>
        <v>0</v>
      </c>
      <c r="M156" s="12" t="str">
        <f t="shared" si="15"/>
        <v/>
      </c>
      <c r="N156" s="12" t="str">
        <f t="shared" si="16"/>
        <v/>
      </c>
    </row>
    <row r="157" spans="1:14">
      <c r="A157" s="10">
        <v>152</v>
      </c>
      <c r="B157" s="14">
        <f>tab!B154</f>
        <v>0</v>
      </c>
      <c r="C157" s="14" t="str">
        <f t="shared" si="18"/>
        <v/>
      </c>
      <c r="D157" s="14" t="str">
        <f t="shared" si="17"/>
        <v/>
      </c>
      <c r="F157" s="13">
        <v>152</v>
      </c>
      <c r="G157" s="14">
        <f>tab!C154</f>
        <v>0</v>
      </c>
      <c r="H157" s="14" t="str">
        <f t="shared" si="13"/>
        <v/>
      </c>
      <c r="I157" s="14" t="str">
        <f t="shared" si="14"/>
        <v/>
      </c>
      <c r="K157" s="13">
        <v>152</v>
      </c>
      <c r="L157" s="12">
        <f>tab!D154</f>
        <v>0</v>
      </c>
      <c r="M157" s="12" t="str">
        <f t="shared" si="15"/>
        <v/>
      </c>
      <c r="N157" s="12" t="str">
        <f t="shared" si="16"/>
        <v/>
      </c>
    </row>
    <row r="158" spans="1:14">
      <c r="A158" s="10">
        <v>153</v>
      </c>
      <c r="B158" s="14">
        <f>tab!B155</f>
        <v>0</v>
      </c>
      <c r="C158" s="14" t="str">
        <f t="shared" si="18"/>
        <v/>
      </c>
      <c r="D158" s="14" t="str">
        <f t="shared" si="17"/>
        <v/>
      </c>
      <c r="F158" s="13">
        <v>153</v>
      </c>
      <c r="G158" s="14">
        <f>tab!C155</f>
        <v>0</v>
      </c>
      <c r="H158" s="14" t="str">
        <f t="shared" si="13"/>
        <v/>
      </c>
      <c r="I158" s="14" t="str">
        <f t="shared" si="14"/>
        <v/>
      </c>
      <c r="K158" s="13">
        <v>153</v>
      </c>
      <c r="L158" s="12">
        <f>tab!D155</f>
        <v>0</v>
      </c>
      <c r="M158" s="12" t="str">
        <f t="shared" si="15"/>
        <v/>
      </c>
      <c r="N158" s="12" t="str">
        <f t="shared" si="16"/>
        <v/>
      </c>
    </row>
    <row r="159" spans="1:14">
      <c r="A159" s="10">
        <v>154</v>
      </c>
      <c r="B159" s="14">
        <f>tab!B156</f>
        <v>0</v>
      </c>
      <c r="C159" s="14" t="str">
        <f t="shared" si="18"/>
        <v/>
      </c>
      <c r="D159" s="14" t="str">
        <f t="shared" si="17"/>
        <v/>
      </c>
      <c r="F159" s="13">
        <v>154</v>
      </c>
      <c r="G159" s="14">
        <f>tab!C156</f>
        <v>0</v>
      </c>
      <c r="H159" s="14" t="str">
        <f t="shared" si="13"/>
        <v/>
      </c>
      <c r="I159" s="14" t="str">
        <f t="shared" si="14"/>
        <v/>
      </c>
      <c r="K159" s="13">
        <v>154</v>
      </c>
      <c r="L159" s="12">
        <f>tab!D156</f>
        <v>0</v>
      </c>
      <c r="M159" s="12" t="str">
        <f t="shared" si="15"/>
        <v/>
      </c>
      <c r="N159" s="12" t="str">
        <f t="shared" si="16"/>
        <v/>
      </c>
    </row>
    <row r="160" spans="1:14">
      <c r="A160" s="10">
        <v>155</v>
      </c>
      <c r="B160" s="14">
        <f>tab!B157</f>
        <v>0</v>
      </c>
      <c r="C160" s="14" t="str">
        <f t="shared" si="18"/>
        <v/>
      </c>
      <c r="D160" s="14" t="str">
        <f t="shared" si="17"/>
        <v/>
      </c>
      <c r="F160" s="13">
        <v>155</v>
      </c>
      <c r="G160" s="14">
        <f>tab!C157</f>
        <v>0</v>
      </c>
      <c r="H160" s="14" t="str">
        <f t="shared" si="13"/>
        <v/>
      </c>
      <c r="I160" s="14" t="str">
        <f t="shared" si="14"/>
        <v/>
      </c>
      <c r="K160" s="13">
        <v>155</v>
      </c>
      <c r="L160" s="12">
        <f>tab!D157</f>
        <v>0</v>
      </c>
      <c r="M160" s="12" t="str">
        <f t="shared" si="15"/>
        <v/>
      </c>
      <c r="N160" s="12" t="str">
        <f t="shared" si="16"/>
        <v/>
      </c>
    </row>
    <row r="161" spans="1:14">
      <c r="A161" s="10">
        <v>156</v>
      </c>
      <c r="B161" s="14">
        <f>tab!B158</f>
        <v>0</v>
      </c>
      <c r="C161" s="14" t="str">
        <f t="shared" si="18"/>
        <v/>
      </c>
      <c r="D161" s="14" t="str">
        <f t="shared" si="17"/>
        <v/>
      </c>
      <c r="F161" s="13">
        <v>156</v>
      </c>
      <c r="G161" s="14">
        <f>tab!C158</f>
        <v>0</v>
      </c>
      <c r="H161" s="14" t="str">
        <f t="shared" si="13"/>
        <v/>
      </c>
      <c r="I161" s="14" t="str">
        <f t="shared" si="14"/>
        <v/>
      </c>
      <c r="K161" s="13">
        <v>156</v>
      </c>
      <c r="L161" s="12">
        <f>tab!D158</f>
        <v>0</v>
      </c>
      <c r="M161" s="12" t="str">
        <f t="shared" si="15"/>
        <v/>
      </c>
      <c r="N161" s="12" t="str">
        <f t="shared" si="16"/>
        <v/>
      </c>
    </row>
    <row r="162" spans="1:14">
      <c r="A162" s="10">
        <v>157</v>
      </c>
      <c r="B162" s="14">
        <f>tab!B159</f>
        <v>0</v>
      </c>
      <c r="C162" s="14" t="str">
        <f t="shared" si="18"/>
        <v/>
      </c>
      <c r="D162" s="14" t="str">
        <f t="shared" si="17"/>
        <v/>
      </c>
      <c r="F162" s="13">
        <v>157</v>
      </c>
      <c r="G162" s="14">
        <f>tab!C159</f>
        <v>0</v>
      </c>
      <c r="H162" s="14" t="str">
        <f t="shared" si="13"/>
        <v/>
      </c>
      <c r="I162" s="14" t="str">
        <f t="shared" si="14"/>
        <v/>
      </c>
      <c r="K162" s="13">
        <v>157</v>
      </c>
      <c r="L162" s="12">
        <f>tab!D159</f>
        <v>0</v>
      </c>
      <c r="M162" s="12" t="str">
        <f t="shared" si="15"/>
        <v/>
      </c>
      <c r="N162" s="12" t="str">
        <f t="shared" si="16"/>
        <v/>
      </c>
    </row>
    <row r="163" spans="1:14">
      <c r="A163" s="10">
        <v>158</v>
      </c>
      <c r="B163" s="14">
        <f>tab!B160</f>
        <v>0</v>
      </c>
      <c r="C163" s="14" t="str">
        <f t="shared" si="18"/>
        <v/>
      </c>
      <c r="D163" s="14" t="str">
        <f t="shared" si="17"/>
        <v/>
      </c>
      <c r="F163" s="13">
        <v>158</v>
      </c>
      <c r="G163" s="14">
        <f>tab!C160</f>
        <v>0</v>
      </c>
      <c r="H163" s="14" t="str">
        <f t="shared" si="13"/>
        <v/>
      </c>
      <c r="I163" s="14" t="str">
        <f t="shared" si="14"/>
        <v/>
      </c>
      <c r="K163" s="13">
        <v>158</v>
      </c>
      <c r="L163" s="12">
        <f>tab!D160</f>
        <v>0</v>
      </c>
      <c r="M163" s="12" t="str">
        <f t="shared" si="15"/>
        <v/>
      </c>
      <c r="N163" s="12" t="str">
        <f t="shared" si="16"/>
        <v/>
      </c>
    </row>
    <row r="164" spans="1:14">
      <c r="A164" s="10">
        <v>159</v>
      </c>
      <c r="B164" s="14">
        <f>tab!B161</f>
        <v>0</v>
      </c>
      <c r="C164" s="14" t="str">
        <f t="shared" si="18"/>
        <v/>
      </c>
      <c r="D164" s="14" t="str">
        <f t="shared" si="17"/>
        <v/>
      </c>
      <c r="F164" s="13">
        <v>159</v>
      </c>
      <c r="G164" s="14">
        <f>tab!C161</f>
        <v>0</v>
      </c>
      <c r="H164" s="14" t="str">
        <f t="shared" si="13"/>
        <v/>
      </c>
      <c r="I164" s="14" t="str">
        <f t="shared" si="14"/>
        <v/>
      </c>
      <c r="K164" s="13">
        <v>159</v>
      </c>
      <c r="L164" s="12">
        <f>tab!D161</f>
        <v>0</v>
      </c>
      <c r="M164" s="12" t="str">
        <f t="shared" si="15"/>
        <v/>
      </c>
      <c r="N164" s="12" t="str">
        <f t="shared" si="16"/>
        <v/>
      </c>
    </row>
    <row r="165" spans="1:14">
      <c r="A165" s="10">
        <v>160</v>
      </c>
      <c r="B165" s="14">
        <f>tab!B162</f>
        <v>0</v>
      </c>
      <c r="C165" s="14" t="str">
        <f t="shared" si="18"/>
        <v/>
      </c>
      <c r="D165" s="14" t="str">
        <f t="shared" si="17"/>
        <v/>
      </c>
      <c r="F165" s="13">
        <v>160</v>
      </c>
      <c r="G165" s="14">
        <f>tab!C162</f>
        <v>0</v>
      </c>
      <c r="H165" s="14" t="str">
        <f t="shared" si="13"/>
        <v/>
      </c>
      <c r="I165" s="14" t="str">
        <f t="shared" si="14"/>
        <v/>
      </c>
      <c r="K165" s="13">
        <v>160</v>
      </c>
      <c r="L165" s="12">
        <f>tab!D162</f>
        <v>0</v>
      </c>
      <c r="M165" s="12" t="str">
        <f t="shared" si="15"/>
        <v/>
      </c>
      <c r="N165" s="12" t="str">
        <f t="shared" si="16"/>
        <v/>
      </c>
    </row>
    <row r="166" spans="1:14">
      <c r="A166" s="10">
        <v>161</v>
      </c>
      <c r="B166" s="14">
        <f>tab!B163</f>
        <v>0</v>
      </c>
      <c r="C166" s="14" t="str">
        <f t="shared" si="18"/>
        <v/>
      </c>
      <c r="D166" s="14" t="str">
        <f t="shared" si="17"/>
        <v/>
      </c>
      <c r="F166" s="13">
        <v>161</v>
      </c>
      <c r="G166" s="14">
        <f>tab!C163</f>
        <v>0</v>
      </c>
      <c r="H166" s="14" t="str">
        <f t="shared" si="13"/>
        <v/>
      </c>
      <c r="I166" s="14" t="str">
        <f t="shared" si="14"/>
        <v/>
      </c>
      <c r="K166" s="13">
        <v>161</v>
      </c>
      <c r="L166" s="12">
        <f>tab!D163</f>
        <v>0</v>
      </c>
      <c r="M166" s="12" t="str">
        <f t="shared" si="15"/>
        <v/>
      </c>
      <c r="N166" s="12" t="str">
        <f t="shared" si="16"/>
        <v/>
      </c>
    </row>
    <row r="167" spans="1:14">
      <c r="A167" s="10">
        <v>162</v>
      </c>
      <c r="B167" s="14">
        <f>tab!B164</f>
        <v>0</v>
      </c>
      <c r="C167" s="14" t="str">
        <f t="shared" si="18"/>
        <v/>
      </c>
      <c r="D167" s="14" t="str">
        <f t="shared" si="17"/>
        <v/>
      </c>
      <c r="F167" s="13">
        <v>162</v>
      </c>
      <c r="G167" s="14">
        <f>tab!C164</f>
        <v>0</v>
      </c>
      <c r="H167" s="14" t="str">
        <f t="shared" si="13"/>
        <v/>
      </c>
      <c r="I167" s="14" t="str">
        <f t="shared" si="14"/>
        <v/>
      </c>
      <c r="K167" s="13">
        <v>162</v>
      </c>
      <c r="L167" s="12">
        <f>tab!D164</f>
        <v>0</v>
      </c>
      <c r="M167" s="12" t="str">
        <f t="shared" si="15"/>
        <v/>
      </c>
      <c r="N167" s="12" t="str">
        <f t="shared" si="16"/>
        <v/>
      </c>
    </row>
    <row r="168" spans="1:14">
      <c r="A168" s="10">
        <v>163</v>
      </c>
      <c r="B168" s="14">
        <f>tab!B165</f>
        <v>0</v>
      </c>
      <c r="C168" s="14" t="str">
        <f t="shared" si="18"/>
        <v/>
      </c>
      <c r="D168" s="14" t="str">
        <f t="shared" si="17"/>
        <v/>
      </c>
      <c r="F168" s="13">
        <v>163</v>
      </c>
      <c r="G168" s="14">
        <f>tab!C165</f>
        <v>0</v>
      </c>
      <c r="H168" s="14" t="str">
        <f t="shared" si="13"/>
        <v/>
      </c>
      <c r="I168" s="14" t="str">
        <f t="shared" si="14"/>
        <v/>
      </c>
      <c r="K168" s="13">
        <v>163</v>
      </c>
      <c r="L168" s="12">
        <f>tab!D165</f>
        <v>0</v>
      </c>
      <c r="M168" s="12" t="str">
        <f t="shared" si="15"/>
        <v/>
      </c>
      <c r="N168" s="12" t="str">
        <f t="shared" si="16"/>
        <v/>
      </c>
    </row>
    <row r="169" spans="1:14">
      <c r="A169" s="10">
        <v>164</v>
      </c>
      <c r="B169" s="14">
        <f>tab!B166</f>
        <v>0</v>
      </c>
      <c r="C169" s="14" t="str">
        <f t="shared" si="18"/>
        <v/>
      </c>
      <c r="D169" s="14" t="str">
        <f t="shared" si="17"/>
        <v/>
      </c>
      <c r="F169" s="13">
        <v>164</v>
      </c>
      <c r="G169" s="14">
        <f>tab!C166</f>
        <v>0</v>
      </c>
      <c r="H169" s="14" t="str">
        <f t="shared" si="13"/>
        <v/>
      </c>
      <c r="I169" s="14" t="str">
        <f t="shared" si="14"/>
        <v/>
      </c>
      <c r="K169" s="13">
        <v>164</v>
      </c>
      <c r="L169" s="12">
        <f>tab!D166</f>
        <v>0</v>
      </c>
      <c r="M169" s="12" t="str">
        <f t="shared" si="15"/>
        <v/>
      </c>
      <c r="N169" s="12" t="str">
        <f t="shared" si="16"/>
        <v/>
      </c>
    </row>
    <row r="170" spans="1:14">
      <c r="A170" s="10">
        <v>165</v>
      </c>
      <c r="B170" s="14">
        <f>tab!B167</f>
        <v>0</v>
      </c>
      <c r="C170" s="14" t="str">
        <f t="shared" si="18"/>
        <v/>
      </c>
      <c r="D170" s="14" t="str">
        <f t="shared" si="17"/>
        <v/>
      </c>
      <c r="F170" s="13">
        <v>165</v>
      </c>
      <c r="G170" s="14">
        <f>tab!C167</f>
        <v>0</v>
      </c>
      <c r="H170" s="14" t="str">
        <f t="shared" si="13"/>
        <v/>
      </c>
      <c r="I170" s="14" t="str">
        <f t="shared" si="14"/>
        <v/>
      </c>
      <c r="K170" s="13">
        <v>165</v>
      </c>
      <c r="L170" s="12">
        <f>tab!D167</f>
        <v>0</v>
      </c>
      <c r="M170" s="12" t="str">
        <f t="shared" si="15"/>
        <v/>
      </c>
      <c r="N170" s="12" t="str">
        <f t="shared" si="16"/>
        <v/>
      </c>
    </row>
    <row r="171" spans="1:14">
      <c r="A171" s="10">
        <v>166</v>
      </c>
      <c r="B171" s="14">
        <f>tab!B168</f>
        <v>0</v>
      </c>
      <c r="C171" s="14" t="str">
        <f t="shared" si="18"/>
        <v/>
      </c>
      <c r="D171" s="14" t="str">
        <f t="shared" si="17"/>
        <v/>
      </c>
      <c r="F171" s="13">
        <v>166</v>
      </c>
      <c r="G171" s="14">
        <f>tab!C168</f>
        <v>0</v>
      </c>
      <c r="H171" s="14" t="str">
        <f t="shared" si="13"/>
        <v/>
      </c>
      <c r="I171" s="14" t="str">
        <f t="shared" si="14"/>
        <v/>
      </c>
      <c r="K171" s="13">
        <v>166</v>
      </c>
      <c r="L171" s="12">
        <f>tab!D168</f>
        <v>0</v>
      </c>
      <c r="M171" s="12" t="str">
        <f t="shared" si="15"/>
        <v/>
      </c>
      <c r="N171" s="12" t="str">
        <f t="shared" si="16"/>
        <v/>
      </c>
    </row>
    <row r="172" spans="1:14">
      <c r="A172" s="10">
        <v>167</v>
      </c>
      <c r="B172" s="14">
        <f>tab!B169</f>
        <v>0</v>
      </c>
      <c r="C172" s="14" t="str">
        <f t="shared" si="18"/>
        <v/>
      </c>
      <c r="D172" s="14" t="str">
        <f t="shared" si="17"/>
        <v/>
      </c>
      <c r="F172" s="13">
        <v>167</v>
      </c>
      <c r="G172" s="14">
        <f>tab!C169</f>
        <v>0</v>
      </c>
      <c r="H172" s="14" t="str">
        <f t="shared" si="13"/>
        <v/>
      </c>
      <c r="I172" s="14" t="str">
        <f t="shared" si="14"/>
        <v/>
      </c>
      <c r="K172" s="13">
        <v>167</v>
      </c>
      <c r="L172" s="12">
        <f>tab!D169</f>
        <v>0</v>
      </c>
      <c r="M172" s="12" t="str">
        <f t="shared" si="15"/>
        <v/>
      </c>
      <c r="N172" s="12" t="str">
        <f t="shared" si="16"/>
        <v/>
      </c>
    </row>
    <row r="173" spans="1:14">
      <c r="A173" s="10">
        <v>168</v>
      </c>
      <c r="B173" s="14">
        <f>tab!B170</f>
        <v>0</v>
      </c>
      <c r="C173" s="14" t="str">
        <f t="shared" si="18"/>
        <v/>
      </c>
      <c r="D173" s="14" t="str">
        <f t="shared" si="17"/>
        <v/>
      </c>
      <c r="F173" s="13">
        <v>168</v>
      </c>
      <c r="G173" s="14">
        <f>tab!C170</f>
        <v>0</v>
      </c>
      <c r="H173" s="14" t="str">
        <f t="shared" si="13"/>
        <v/>
      </c>
      <c r="I173" s="14" t="str">
        <f t="shared" si="14"/>
        <v/>
      </c>
      <c r="K173" s="13">
        <v>168</v>
      </c>
      <c r="L173" s="12">
        <f>tab!D170</f>
        <v>0</v>
      </c>
      <c r="M173" s="12" t="str">
        <f t="shared" si="15"/>
        <v/>
      </c>
      <c r="N173" s="12" t="str">
        <f t="shared" si="16"/>
        <v/>
      </c>
    </row>
    <row r="174" spans="1:14">
      <c r="A174" s="10">
        <v>169</v>
      </c>
      <c r="B174" s="14">
        <f>tab!B171</f>
        <v>0</v>
      </c>
      <c r="C174" s="14" t="str">
        <f t="shared" si="18"/>
        <v/>
      </c>
      <c r="D174" s="14" t="str">
        <f t="shared" si="17"/>
        <v/>
      </c>
      <c r="F174" s="13">
        <v>169</v>
      </c>
      <c r="G174" s="14">
        <f>tab!C171</f>
        <v>0</v>
      </c>
      <c r="H174" s="14" t="str">
        <f t="shared" si="13"/>
        <v/>
      </c>
      <c r="I174" s="14" t="str">
        <f t="shared" si="14"/>
        <v/>
      </c>
      <c r="K174" s="13">
        <v>169</v>
      </c>
      <c r="L174" s="12">
        <f>tab!D171</f>
        <v>0</v>
      </c>
      <c r="M174" s="12" t="str">
        <f t="shared" si="15"/>
        <v/>
      </c>
      <c r="N174" s="12" t="str">
        <f t="shared" si="16"/>
        <v/>
      </c>
    </row>
    <row r="175" spans="1:14">
      <c r="A175" s="10">
        <v>170</v>
      </c>
      <c r="B175" s="14">
        <f>tab!B172</f>
        <v>0</v>
      </c>
      <c r="C175" s="14" t="str">
        <f t="shared" si="18"/>
        <v/>
      </c>
      <c r="D175" s="14" t="str">
        <f t="shared" si="17"/>
        <v/>
      </c>
      <c r="F175" s="13">
        <v>170</v>
      </c>
      <c r="G175" s="14">
        <f>tab!C172</f>
        <v>0</v>
      </c>
      <c r="H175" s="14" t="str">
        <f t="shared" si="13"/>
        <v/>
      </c>
      <c r="I175" s="14" t="str">
        <f t="shared" si="14"/>
        <v/>
      </c>
      <c r="K175" s="13">
        <v>170</v>
      </c>
      <c r="L175" s="12">
        <f>tab!D172</f>
        <v>0</v>
      </c>
      <c r="M175" s="12" t="str">
        <f t="shared" si="15"/>
        <v/>
      </c>
      <c r="N175" s="12" t="str">
        <f t="shared" si="16"/>
        <v/>
      </c>
    </row>
    <row r="176" spans="1:14">
      <c r="A176" s="10">
        <v>171</v>
      </c>
      <c r="B176" s="14">
        <f>tab!B173</f>
        <v>0</v>
      </c>
      <c r="C176" s="14" t="str">
        <f t="shared" si="18"/>
        <v/>
      </c>
      <c r="D176" s="14" t="str">
        <f t="shared" si="17"/>
        <v/>
      </c>
      <c r="F176" s="13">
        <v>171</v>
      </c>
      <c r="G176" s="14">
        <f>tab!C173</f>
        <v>0</v>
      </c>
      <c r="H176" s="14" t="str">
        <f t="shared" si="13"/>
        <v/>
      </c>
      <c r="I176" s="14" t="str">
        <f t="shared" si="14"/>
        <v/>
      </c>
      <c r="K176" s="13">
        <v>171</v>
      </c>
      <c r="L176" s="12">
        <f>tab!D173</f>
        <v>0</v>
      </c>
      <c r="M176" s="12" t="str">
        <f t="shared" si="15"/>
        <v/>
      </c>
      <c r="N176" s="12" t="str">
        <f t="shared" si="16"/>
        <v/>
      </c>
    </row>
    <row r="177" spans="1:14">
      <c r="A177" s="10">
        <v>172</v>
      </c>
      <c r="B177" s="14">
        <f>tab!B174</f>
        <v>0</v>
      </c>
      <c r="C177" s="14" t="str">
        <f t="shared" si="18"/>
        <v/>
      </c>
      <c r="D177" s="14" t="str">
        <f t="shared" si="17"/>
        <v/>
      </c>
      <c r="F177" s="13">
        <v>172</v>
      </c>
      <c r="G177" s="14">
        <f>tab!C174</f>
        <v>0</v>
      </c>
      <c r="H177" s="14" t="str">
        <f t="shared" si="13"/>
        <v/>
      </c>
      <c r="I177" s="14" t="str">
        <f t="shared" si="14"/>
        <v/>
      </c>
      <c r="K177" s="13">
        <v>172</v>
      </c>
      <c r="L177" s="12">
        <f>tab!D174</f>
        <v>0</v>
      </c>
      <c r="M177" s="12" t="str">
        <f t="shared" si="15"/>
        <v/>
      </c>
      <c r="N177" s="12" t="str">
        <f t="shared" si="16"/>
        <v/>
      </c>
    </row>
    <row r="178" spans="1:14">
      <c r="A178" s="10">
        <v>173</v>
      </c>
      <c r="B178" s="14">
        <f>tab!B175</f>
        <v>0</v>
      </c>
      <c r="C178" s="14" t="str">
        <f t="shared" si="18"/>
        <v/>
      </c>
      <c r="D178" s="14" t="str">
        <f t="shared" si="17"/>
        <v/>
      </c>
      <c r="F178" s="13">
        <v>173</v>
      </c>
      <c r="G178" s="14">
        <f>tab!C175</f>
        <v>0</v>
      </c>
      <c r="H178" s="14" t="str">
        <f t="shared" si="13"/>
        <v/>
      </c>
      <c r="I178" s="14" t="str">
        <f t="shared" si="14"/>
        <v/>
      </c>
      <c r="K178" s="13">
        <v>173</v>
      </c>
      <c r="L178" s="12">
        <f>tab!D175</f>
        <v>0</v>
      </c>
      <c r="M178" s="12" t="str">
        <f t="shared" si="15"/>
        <v/>
      </c>
      <c r="N178" s="12" t="str">
        <f t="shared" si="16"/>
        <v/>
      </c>
    </row>
    <row r="179" spans="1:14">
      <c r="A179" s="10">
        <v>174</v>
      </c>
      <c r="B179" s="14">
        <f>tab!B176</f>
        <v>0</v>
      </c>
      <c r="C179" s="14" t="str">
        <f t="shared" si="18"/>
        <v/>
      </c>
      <c r="D179" s="14" t="str">
        <f t="shared" si="17"/>
        <v/>
      </c>
      <c r="F179" s="13">
        <v>174</v>
      </c>
      <c r="G179" s="14">
        <f>tab!C176</f>
        <v>0</v>
      </c>
      <c r="H179" s="14" t="str">
        <f t="shared" si="13"/>
        <v/>
      </c>
      <c r="I179" s="14" t="str">
        <f t="shared" si="14"/>
        <v/>
      </c>
      <c r="K179" s="13">
        <v>174</v>
      </c>
      <c r="L179" s="12">
        <f>tab!D176</f>
        <v>0</v>
      </c>
      <c r="M179" s="12" t="str">
        <f t="shared" si="15"/>
        <v/>
      </c>
      <c r="N179" s="12" t="str">
        <f t="shared" si="16"/>
        <v/>
      </c>
    </row>
    <row r="180" spans="1:14">
      <c r="A180" s="10">
        <v>175</v>
      </c>
      <c r="B180" s="14">
        <f>tab!B177</f>
        <v>0</v>
      </c>
      <c r="C180" s="14" t="str">
        <f t="shared" si="18"/>
        <v/>
      </c>
      <c r="D180" s="14" t="str">
        <f t="shared" si="17"/>
        <v/>
      </c>
      <c r="F180" s="13">
        <v>175</v>
      </c>
      <c r="G180" s="14">
        <f>tab!C177</f>
        <v>0</v>
      </c>
      <c r="H180" s="14" t="str">
        <f t="shared" si="13"/>
        <v/>
      </c>
      <c r="I180" s="14" t="str">
        <f t="shared" si="14"/>
        <v/>
      </c>
      <c r="K180" s="13">
        <v>175</v>
      </c>
      <c r="L180" s="12">
        <f>tab!D177</f>
        <v>0</v>
      </c>
      <c r="M180" s="12" t="str">
        <f t="shared" si="15"/>
        <v/>
      </c>
      <c r="N180" s="12" t="str">
        <f t="shared" si="16"/>
        <v/>
      </c>
    </row>
    <row r="181" spans="1:14">
      <c r="A181" s="10">
        <v>176</v>
      </c>
      <c r="B181" s="14">
        <f>tab!B178</f>
        <v>0</v>
      </c>
      <c r="C181" s="14" t="str">
        <f t="shared" si="18"/>
        <v/>
      </c>
      <c r="D181" s="14" t="str">
        <f t="shared" si="17"/>
        <v/>
      </c>
      <c r="F181" s="13">
        <v>176</v>
      </c>
      <c r="G181" s="14">
        <f>tab!C178</f>
        <v>0</v>
      </c>
      <c r="H181" s="14" t="str">
        <f t="shared" si="13"/>
        <v/>
      </c>
      <c r="I181" s="14" t="str">
        <f t="shared" si="14"/>
        <v/>
      </c>
      <c r="K181" s="13">
        <v>176</v>
      </c>
      <c r="L181" s="12">
        <f>tab!D178</f>
        <v>0</v>
      </c>
      <c r="M181" s="12" t="str">
        <f t="shared" si="15"/>
        <v/>
      </c>
      <c r="N181" s="12" t="str">
        <f t="shared" si="16"/>
        <v/>
      </c>
    </row>
    <row r="182" spans="1:14">
      <c r="A182" s="10">
        <v>177</v>
      </c>
      <c r="B182" s="14">
        <f>tab!B179</f>
        <v>0</v>
      </c>
      <c r="C182" s="14" t="str">
        <f t="shared" si="18"/>
        <v/>
      </c>
      <c r="D182" s="14" t="str">
        <f t="shared" si="17"/>
        <v/>
      </c>
      <c r="F182" s="13">
        <v>177</v>
      </c>
      <c r="G182" s="14">
        <f>tab!C179</f>
        <v>0</v>
      </c>
      <c r="H182" s="14" t="str">
        <f t="shared" si="13"/>
        <v/>
      </c>
      <c r="I182" s="14" t="str">
        <f t="shared" si="14"/>
        <v/>
      </c>
      <c r="K182" s="13">
        <v>177</v>
      </c>
      <c r="L182" s="12">
        <f>tab!D179</f>
        <v>0</v>
      </c>
      <c r="M182" s="12" t="str">
        <f t="shared" si="15"/>
        <v/>
      </c>
      <c r="N182" s="12" t="str">
        <f t="shared" si="16"/>
        <v/>
      </c>
    </row>
    <row r="183" spans="1:14">
      <c r="A183" s="10">
        <v>178</v>
      </c>
      <c r="B183" s="14">
        <f>tab!B180</f>
        <v>0</v>
      </c>
      <c r="C183" s="14" t="str">
        <f t="shared" si="18"/>
        <v/>
      </c>
      <c r="D183" s="14" t="str">
        <f t="shared" si="17"/>
        <v/>
      </c>
      <c r="F183" s="13">
        <v>178</v>
      </c>
      <c r="G183" s="14">
        <f>tab!C180</f>
        <v>0</v>
      </c>
      <c r="H183" s="14" t="str">
        <f t="shared" si="13"/>
        <v/>
      </c>
      <c r="I183" s="14" t="str">
        <f t="shared" si="14"/>
        <v/>
      </c>
      <c r="K183" s="13">
        <v>178</v>
      </c>
      <c r="L183" s="12">
        <f>tab!D180</f>
        <v>0</v>
      </c>
      <c r="M183" s="12" t="str">
        <f t="shared" si="15"/>
        <v/>
      </c>
      <c r="N183" s="12" t="str">
        <f t="shared" si="16"/>
        <v/>
      </c>
    </row>
    <row r="184" spans="1:14">
      <c r="A184" s="10">
        <v>179</v>
      </c>
      <c r="B184" s="14">
        <f>tab!B181</f>
        <v>0</v>
      </c>
      <c r="C184" s="14" t="str">
        <f t="shared" si="18"/>
        <v/>
      </c>
      <c r="D184" s="14" t="str">
        <f t="shared" si="17"/>
        <v/>
      </c>
      <c r="F184" s="13">
        <v>179</v>
      </c>
      <c r="G184" s="14">
        <f>tab!C181</f>
        <v>0</v>
      </c>
      <c r="H184" s="14" t="str">
        <f t="shared" si="13"/>
        <v/>
      </c>
      <c r="I184" s="14" t="str">
        <f t="shared" si="14"/>
        <v/>
      </c>
      <c r="K184" s="13">
        <v>179</v>
      </c>
      <c r="L184" s="12">
        <f>tab!D181</f>
        <v>0</v>
      </c>
      <c r="M184" s="12" t="str">
        <f t="shared" si="15"/>
        <v/>
      </c>
      <c r="N184" s="12" t="str">
        <f t="shared" si="16"/>
        <v/>
      </c>
    </row>
    <row r="185" spans="1:14">
      <c r="A185" s="10">
        <v>180</v>
      </c>
      <c r="B185" s="14">
        <f>tab!B182</f>
        <v>0</v>
      </c>
      <c r="C185" s="14" t="str">
        <f t="shared" si="18"/>
        <v/>
      </c>
      <c r="D185" s="14" t="str">
        <f t="shared" si="17"/>
        <v/>
      </c>
      <c r="F185" s="13">
        <v>180</v>
      </c>
      <c r="G185" s="14">
        <f>tab!C182</f>
        <v>0</v>
      </c>
      <c r="H185" s="14" t="str">
        <f t="shared" si="13"/>
        <v/>
      </c>
      <c r="I185" s="14" t="str">
        <f t="shared" si="14"/>
        <v/>
      </c>
      <c r="K185" s="13">
        <v>180</v>
      </c>
      <c r="L185" s="12">
        <f>tab!D182</f>
        <v>0</v>
      </c>
      <c r="M185" s="12" t="str">
        <f t="shared" si="15"/>
        <v/>
      </c>
      <c r="N185" s="12" t="str">
        <f t="shared" si="16"/>
        <v/>
      </c>
    </row>
    <row r="186" spans="1:14">
      <c r="A186" s="10">
        <v>181</v>
      </c>
      <c r="B186" s="14">
        <f>tab!B183</f>
        <v>0</v>
      </c>
      <c r="C186" s="14" t="str">
        <f t="shared" si="18"/>
        <v/>
      </c>
      <c r="D186" s="14" t="str">
        <f t="shared" si="17"/>
        <v/>
      </c>
      <c r="F186" s="13">
        <v>181</v>
      </c>
      <c r="G186" s="14">
        <f>tab!C183</f>
        <v>0</v>
      </c>
      <c r="H186" s="14" t="str">
        <f t="shared" si="13"/>
        <v/>
      </c>
      <c r="I186" s="14" t="str">
        <f t="shared" si="14"/>
        <v/>
      </c>
      <c r="K186" s="13">
        <v>181</v>
      </c>
      <c r="L186" s="12">
        <f>tab!D183</f>
        <v>0</v>
      </c>
      <c r="M186" s="12" t="str">
        <f t="shared" si="15"/>
        <v/>
      </c>
      <c r="N186" s="12" t="str">
        <f t="shared" si="16"/>
        <v/>
      </c>
    </row>
    <row r="187" spans="1:14">
      <c r="A187" s="10">
        <v>182</v>
      </c>
      <c r="B187" s="14">
        <f>tab!B184</f>
        <v>0</v>
      </c>
      <c r="C187" s="14" t="str">
        <f t="shared" si="18"/>
        <v/>
      </c>
      <c r="D187" s="14" t="str">
        <f t="shared" si="17"/>
        <v/>
      </c>
      <c r="F187" s="13">
        <v>182</v>
      </c>
      <c r="G187" s="14">
        <f>tab!C184</f>
        <v>0</v>
      </c>
      <c r="H187" s="14" t="str">
        <f t="shared" si="13"/>
        <v/>
      </c>
      <c r="I187" s="14" t="str">
        <f t="shared" si="14"/>
        <v/>
      </c>
      <c r="K187" s="13">
        <v>182</v>
      </c>
      <c r="L187" s="12">
        <f>tab!D184</f>
        <v>0</v>
      </c>
      <c r="M187" s="12" t="str">
        <f t="shared" si="15"/>
        <v/>
      </c>
      <c r="N187" s="12" t="str">
        <f t="shared" si="16"/>
        <v/>
      </c>
    </row>
    <row r="188" spans="1:14">
      <c r="A188" s="10">
        <v>183</v>
      </c>
      <c r="B188" s="14">
        <f>tab!B185</f>
        <v>0</v>
      </c>
      <c r="C188" s="14" t="str">
        <f t="shared" si="18"/>
        <v/>
      </c>
      <c r="D188" s="14" t="str">
        <f t="shared" si="17"/>
        <v/>
      </c>
      <c r="F188" s="13">
        <v>183</v>
      </c>
      <c r="G188" s="14">
        <f>tab!C185</f>
        <v>0</v>
      </c>
      <c r="H188" s="14" t="str">
        <f t="shared" si="13"/>
        <v/>
      </c>
      <c r="I188" s="14" t="str">
        <f t="shared" si="14"/>
        <v/>
      </c>
      <c r="K188" s="13">
        <v>183</v>
      </c>
      <c r="L188" s="12">
        <f>tab!D185</f>
        <v>0</v>
      </c>
      <c r="M188" s="12" t="str">
        <f t="shared" si="15"/>
        <v/>
      </c>
      <c r="N188" s="12" t="str">
        <f t="shared" si="16"/>
        <v/>
      </c>
    </row>
    <row r="189" spans="1:14">
      <c r="A189" s="10">
        <v>184</v>
      </c>
      <c r="B189" s="14">
        <f>tab!B186</f>
        <v>0</v>
      </c>
      <c r="C189" s="14" t="str">
        <f t="shared" si="18"/>
        <v/>
      </c>
      <c r="D189" s="14" t="str">
        <f t="shared" si="17"/>
        <v/>
      </c>
      <c r="F189" s="13">
        <v>184</v>
      </c>
      <c r="G189" s="14">
        <f>tab!C186</f>
        <v>0</v>
      </c>
      <c r="H189" s="14" t="str">
        <f t="shared" si="13"/>
        <v/>
      </c>
      <c r="I189" s="14" t="str">
        <f t="shared" si="14"/>
        <v/>
      </c>
      <c r="K189" s="13">
        <v>184</v>
      </c>
      <c r="L189" s="12">
        <f>tab!D186</f>
        <v>0</v>
      </c>
      <c r="M189" s="12" t="str">
        <f t="shared" si="15"/>
        <v/>
      </c>
      <c r="N189" s="12" t="str">
        <f t="shared" si="16"/>
        <v/>
      </c>
    </row>
    <row r="190" spans="1:14">
      <c r="A190" s="10">
        <v>185</v>
      </c>
      <c r="B190" s="14">
        <f>tab!B187</f>
        <v>0</v>
      </c>
      <c r="C190" s="14" t="str">
        <f t="shared" si="18"/>
        <v/>
      </c>
      <c r="D190" s="14" t="str">
        <f t="shared" si="17"/>
        <v/>
      </c>
      <c r="F190" s="13">
        <v>185</v>
      </c>
      <c r="G190" s="14">
        <f>tab!C187</f>
        <v>0</v>
      </c>
      <c r="H190" s="14" t="str">
        <f t="shared" si="13"/>
        <v/>
      </c>
      <c r="I190" s="14" t="str">
        <f t="shared" si="14"/>
        <v/>
      </c>
      <c r="K190" s="13">
        <v>185</v>
      </c>
      <c r="L190" s="12">
        <f>tab!D187</f>
        <v>0</v>
      </c>
      <c r="M190" s="12" t="str">
        <f t="shared" si="15"/>
        <v/>
      </c>
      <c r="N190" s="12" t="str">
        <f t="shared" si="16"/>
        <v/>
      </c>
    </row>
    <row r="191" spans="1:14">
      <c r="A191" s="10">
        <v>186</v>
      </c>
      <c r="B191" s="14">
        <f>tab!B188</f>
        <v>0</v>
      </c>
      <c r="C191" s="14" t="str">
        <f t="shared" si="18"/>
        <v/>
      </c>
      <c r="D191" s="14" t="str">
        <f t="shared" si="17"/>
        <v/>
      </c>
      <c r="F191" s="13">
        <v>186</v>
      </c>
      <c r="G191" s="14">
        <f>tab!C188</f>
        <v>0</v>
      </c>
      <c r="H191" s="14" t="str">
        <f t="shared" si="13"/>
        <v/>
      </c>
      <c r="I191" s="14" t="str">
        <f t="shared" si="14"/>
        <v/>
      </c>
      <c r="K191" s="13">
        <v>186</v>
      </c>
      <c r="L191" s="12">
        <f>tab!D188</f>
        <v>0</v>
      </c>
      <c r="M191" s="12" t="str">
        <f t="shared" si="15"/>
        <v/>
      </c>
      <c r="N191" s="12" t="str">
        <f t="shared" si="16"/>
        <v/>
      </c>
    </row>
    <row r="192" spans="1:14">
      <c r="A192" s="10">
        <v>187</v>
      </c>
      <c r="B192" s="14">
        <f>tab!B189</f>
        <v>0</v>
      </c>
      <c r="C192" s="14" t="str">
        <f t="shared" si="18"/>
        <v/>
      </c>
      <c r="D192" s="14" t="str">
        <f t="shared" si="17"/>
        <v/>
      </c>
      <c r="F192" s="13">
        <v>187</v>
      </c>
      <c r="G192" s="14">
        <f>tab!C189</f>
        <v>0</v>
      </c>
      <c r="H192" s="14" t="str">
        <f t="shared" si="13"/>
        <v/>
      </c>
      <c r="I192" s="14" t="str">
        <f t="shared" si="14"/>
        <v/>
      </c>
      <c r="K192" s="13">
        <v>187</v>
      </c>
      <c r="L192" s="12">
        <f>tab!D189</f>
        <v>0</v>
      </c>
      <c r="M192" s="12" t="str">
        <f t="shared" si="15"/>
        <v/>
      </c>
      <c r="N192" s="12" t="str">
        <f t="shared" si="16"/>
        <v/>
      </c>
    </row>
    <row r="193" spans="1:14">
      <c r="A193" s="10">
        <v>188</v>
      </c>
      <c r="B193" s="14">
        <f>tab!B190</f>
        <v>0</v>
      </c>
      <c r="C193" s="14" t="str">
        <f t="shared" si="18"/>
        <v/>
      </c>
      <c r="D193" s="14" t="str">
        <f t="shared" si="17"/>
        <v/>
      </c>
      <c r="F193" s="13">
        <v>188</v>
      </c>
      <c r="G193" s="14">
        <f>tab!C190</f>
        <v>0</v>
      </c>
      <c r="H193" s="14" t="str">
        <f t="shared" si="13"/>
        <v/>
      </c>
      <c r="I193" s="14" t="str">
        <f t="shared" si="14"/>
        <v/>
      </c>
      <c r="K193" s="13">
        <v>188</v>
      </c>
      <c r="L193" s="12">
        <f>tab!D190</f>
        <v>0</v>
      </c>
      <c r="M193" s="12" t="str">
        <f t="shared" si="15"/>
        <v/>
      </c>
      <c r="N193" s="12" t="str">
        <f t="shared" si="16"/>
        <v/>
      </c>
    </row>
    <row r="194" spans="1:14">
      <c r="A194" s="10">
        <v>189</v>
      </c>
      <c r="B194" s="14">
        <f>tab!B191</f>
        <v>0</v>
      </c>
      <c r="C194" s="14" t="str">
        <f t="shared" si="18"/>
        <v/>
      </c>
      <c r="D194" s="14" t="str">
        <f t="shared" si="17"/>
        <v/>
      </c>
      <c r="F194" s="13">
        <v>189</v>
      </c>
      <c r="G194" s="14">
        <f>tab!C191</f>
        <v>0</v>
      </c>
      <c r="H194" s="14" t="str">
        <f t="shared" si="13"/>
        <v/>
      </c>
      <c r="I194" s="14" t="str">
        <f t="shared" si="14"/>
        <v/>
      </c>
      <c r="K194" s="13">
        <v>189</v>
      </c>
      <c r="L194" s="12">
        <f>tab!D191</f>
        <v>0</v>
      </c>
      <c r="M194" s="12" t="str">
        <f t="shared" si="15"/>
        <v/>
      </c>
      <c r="N194" s="12" t="str">
        <f t="shared" si="16"/>
        <v/>
      </c>
    </row>
    <row r="195" spans="1:14">
      <c r="A195" s="10">
        <v>190</v>
      </c>
      <c r="B195" s="14">
        <f>tab!B192</f>
        <v>0</v>
      </c>
      <c r="C195" s="14" t="str">
        <f t="shared" si="18"/>
        <v/>
      </c>
      <c r="D195" s="14" t="str">
        <f t="shared" si="17"/>
        <v/>
      </c>
      <c r="F195" s="13">
        <v>190</v>
      </c>
      <c r="G195" s="14">
        <f>tab!C192</f>
        <v>0</v>
      </c>
      <c r="H195" s="14" t="str">
        <f t="shared" si="13"/>
        <v/>
      </c>
      <c r="I195" s="14" t="str">
        <f t="shared" si="14"/>
        <v/>
      </c>
      <c r="K195" s="13">
        <v>190</v>
      </c>
      <c r="L195" s="12">
        <f>tab!D192</f>
        <v>0</v>
      </c>
      <c r="M195" s="12" t="str">
        <f t="shared" si="15"/>
        <v/>
      </c>
      <c r="N195" s="12" t="str">
        <f t="shared" si="16"/>
        <v/>
      </c>
    </row>
    <row r="196" spans="1:14">
      <c r="A196" s="10">
        <v>191</v>
      </c>
      <c r="B196" s="14">
        <f>tab!B193</f>
        <v>0</v>
      </c>
      <c r="C196" s="14" t="str">
        <f t="shared" si="18"/>
        <v/>
      </c>
      <c r="D196" s="14" t="str">
        <f t="shared" si="17"/>
        <v/>
      </c>
      <c r="F196" s="13">
        <v>191</v>
      </c>
      <c r="G196" s="14">
        <f>tab!C193</f>
        <v>0</v>
      </c>
      <c r="H196" s="14" t="str">
        <f t="shared" si="13"/>
        <v/>
      </c>
      <c r="I196" s="14" t="str">
        <f t="shared" si="14"/>
        <v/>
      </c>
      <c r="K196" s="13">
        <v>191</v>
      </c>
      <c r="L196" s="12">
        <f>tab!D193</f>
        <v>0</v>
      </c>
      <c r="M196" s="12" t="str">
        <f t="shared" si="15"/>
        <v/>
      </c>
      <c r="N196" s="12" t="str">
        <f t="shared" si="16"/>
        <v/>
      </c>
    </row>
    <row r="197" spans="1:14">
      <c r="A197" s="10">
        <v>192</v>
      </c>
      <c r="B197" s="14">
        <f>tab!B194</f>
        <v>0</v>
      </c>
      <c r="C197" s="14" t="str">
        <f t="shared" si="18"/>
        <v/>
      </c>
      <c r="D197" s="14" t="str">
        <f t="shared" si="17"/>
        <v/>
      </c>
      <c r="F197" s="13">
        <v>192</v>
      </c>
      <c r="G197" s="14">
        <f>tab!C194</f>
        <v>0</v>
      </c>
      <c r="H197" s="14" t="str">
        <f t="shared" si="13"/>
        <v/>
      </c>
      <c r="I197" s="14" t="str">
        <f t="shared" si="14"/>
        <v/>
      </c>
      <c r="K197" s="13">
        <v>192</v>
      </c>
      <c r="L197" s="12">
        <f>tab!D194</f>
        <v>0</v>
      </c>
      <c r="M197" s="12" t="str">
        <f t="shared" si="15"/>
        <v/>
      </c>
      <c r="N197" s="12" t="str">
        <f t="shared" si="16"/>
        <v/>
      </c>
    </row>
    <row r="198" spans="1:14">
      <c r="A198" s="10">
        <v>193</v>
      </c>
      <c r="B198" s="14">
        <f>tab!B195</f>
        <v>0</v>
      </c>
      <c r="C198" s="14" t="str">
        <f t="shared" si="18"/>
        <v/>
      </c>
      <c r="D198" s="14" t="str">
        <f t="shared" si="17"/>
        <v/>
      </c>
      <c r="F198" s="13">
        <v>193</v>
      </c>
      <c r="G198" s="14">
        <f>tab!C195</f>
        <v>0</v>
      </c>
      <c r="H198" s="14" t="str">
        <f t="shared" ref="H198:H261" si="19">IF(F198=MATCH(G198,$G$6:$G$505,0),MATCH(G198,$G$6:$G$505,0),"")</f>
        <v/>
      </c>
      <c r="I198" s="14" t="str">
        <f t="shared" ref="I198:I261" si="20">IF(IF(ISERROR(INDEX($G$6:$G$505,SMALL($H$6:$H$505,F198),1)),"",INDEX($G$6:$G$505,SMALL($H$6:$H$505,F198),1))=0,"",IF(ISERROR(INDEX($G$6:$G$505,SMALL($H$6:$H$505,F198),1)),"",INDEX($G$6:$G$505,SMALL($H$6:$H$505,F198),1)))</f>
        <v/>
      </c>
      <c r="K198" s="13">
        <v>193</v>
      </c>
      <c r="L198" s="12">
        <f>tab!D195</f>
        <v>0</v>
      </c>
      <c r="M198" s="12" t="str">
        <f t="shared" ref="M198:M261" si="21">IF(K198=MATCH(L198,$L$6:$L$505,0),MATCH(L198,$L$6:$L$505,0),"")</f>
        <v/>
      </c>
      <c r="N198" s="12" t="str">
        <f t="shared" ref="N198:N261" si="22">IF(IF(ISERROR(INDEX($L$6:$L$505,SMALL($M$6:$M$505,K198),1)),"",INDEX($L$6:$L$505,SMALL($M$6:$M$505,K198),1))=0,"",IF(ISERROR(INDEX($L$6:$L$505,SMALL($M$6:$M$505,K198),1)),"",INDEX($L$6:$L$505,SMALL($M$6:$M$505,K198),1)))</f>
        <v/>
      </c>
    </row>
    <row r="199" spans="1:14">
      <c r="A199" s="10">
        <v>194</v>
      </c>
      <c r="B199" s="14">
        <f>tab!B196</f>
        <v>0</v>
      </c>
      <c r="C199" s="14" t="str">
        <f t="shared" si="18"/>
        <v/>
      </c>
      <c r="D199" s="14" t="str">
        <f t="shared" ref="D199:D262" si="23">IF(IF(ISERROR(INDEX($B$6:$B$505,SMALL($C$6:$C$505,A199),1)),"",INDEX($B$6:$B$505,SMALL($C$6:$C$505,A199),1))=0,"",IF(ISERROR(INDEX($B$6:$B$505,SMALL($C$6:$C$505,A199),1)),"",INDEX($B$6:$B$505,SMALL($C$6:$C$505,A199),1)))</f>
        <v/>
      </c>
      <c r="F199" s="13">
        <v>194</v>
      </c>
      <c r="G199" s="14">
        <f>tab!C196</f>
        <v>0</v>
      </c>
      <c r="H199" s="14" t="str">
        <f t="shared" si="19"/>
        <v/>
      </c>
      <c r="I199" s="14" t="str">
        <f t="shared" si="20"/>
        <v/>
      </c>
      <c r="K199" s="13">
        <v>194</v>
      </c>
      <c r="L199" s="12">
        <f>tab!D196</f>
        <v>0</v>
      </c>
      <c r="M199" s="12" t="str">
        <f t="shared" si="21"/>
        <v/>
      </c>
      <c r="N199" s="12" t="str">
        <f t="shared" si="22"/>
        <v/>
      </c>
    </row>
    <row r="200" spans="1:14">
      <c r="A200" s="10">
        <v>195</v>
      </c>
      <c r="B200" s="14">
        <f>tab!B197</f>
        <v>0</v>
      </c>
      <c r="C200" s="14" t="str">
        <f t="shared" ref="C200:C263" si="24">IF(A200=MATCH(B200,$B$6:$B$505,0),MATCH(B200,$B$6:$B$505,0),"")</f>
        <v/>
      </c>
      <c r="D200" s="14" t="str">
        <f t="shared" si="23"/>
        <v/>
      </c>
      <c r="F200" s="13">
        <v>195</v>
      </c>
      <c r="G200" s="14">
        <f>tab!C197</f>
        <v>0</v>
      </c>
      <c r="H200" s="14" t="str">
        <f t="shared" si="19"/>
        <v/>
      </c>
      <c r="I200" s="14" t="str">
        <f t="shared" si="20"/>
        <v/>
      </c>
      <c r="K200" s="13">
        <v>195</v>
      </c>
      <c r="L200" s="12">
        <f>tab!D197</f>
        <v>0</v>
      </c>
      <c r="M200" s="12" t="str">
        <f t="shared" si="21"/>
        <v/>
      </c>
      <c r="N200" s="12" t="str">
        <f t="shared" si="22"/>
        <v/>
      </c>
    </row>
    <row r="201" spans="1:14">
      <c r="A201" s="10">
        <v>196</v>
      </c>
      <c r="B201" s="14">
        <f>tab!B198</f>
        <v>0</v>
      </c>
      <c r="C201" s="14" t="str">
        <f t="shared" si="24"/>
        <v/>
      </c>
      <c r="D201" s="14" t="str">
        <f t="shared" si="23"/>
        <v/>
      </c>
      <c r="F201" s="13">
        <v>196</v>
      </c>
      <c r="G201" s="14">
        <f>tab!C198</f>
        <v>0</v>
      </c>
      <c r="H201" s="14" t="str">
        <f t="shared" si="19"/>
        <v/>
      </c>
      <c r="I201" s="14" t="str">
        <f t="shared" si="20"/>
        <v/>
      </c>
      <c r="K201" s="13">
        <v>196</v>
      </c>
      <c r="L201" s="12">
        <f>tab!D198</f>
        <v>0</v>
      </c>
      <c r="M201" s="12" t="str">
        <f t="shared" si="21"/>
        <v/>
      </c>
      <c r="N201" s="12" t="str">
        <f t="shared" si="22"/>
        <v/>
      </c>
    </row>
    <row r="202" spans="1:14">
      <c r="A202" s="10">
        <v>197</v>
      </c>
      <c r="B202" s="14">
        <f>tab!B199</f>
        <v>0</v>
      </c>
      <c r="C202" s="14" t="str">
        <f t="shared" si="24"/>
        <v/>
      </c>
      <c r="D202" s="14" t="str">
        <f t="shared" si="23"/>
        <v/>
      </c>
      <c r="F202" s="13">
        <v>197</v>
      </c>
      <c r="G202" s="14">
        <f>tab!C199</f>
        <v>0</v>
      </c>
      <c r="H202" s="14" t="str">
        <f t="shared" si="19"/>
        <v/>
      </c>
      <c r="I202" s="14" t="str">
        <f t="shared" si="20"/>
        <v/>
      </c>
      <c r="K202" s="13">
        <v>197</v>
      </c>
      <c r="L202" s="12">
        <f>tab!D199</f>
        <v>0</v>
      </c>
      <c r="M202" s="12" t="str">
        <f t="shared" si="21"/>
        <v/>
      </c>
      <c r="N202" s="12" t="str">
        <f t="shared" si="22"/>
        <v/>
      </c>
    </row>
    <row r="203" spans="1:14">
      <c r="A203" s="10">
        <v>198</v>
      </c>
      <c r="B203" s="14">
        <f>tab!B200</f>
        <v>0</v>
      </c>
      <c r="C203" s="14" t="str">
        <f t="shared" si="24"/>
        <v/>
      </c>
      <c r="D203" s="14" t="str">
        <f t="shared" si="23"/>
        <v/>
      </c>
      <c r="F203" s="13">
        <v>198</v>
      </c>
      <c r="G203" s="14">
        <f>tab!C200</f>
        <v>0</v>
      </c>
      <c r="H203" s="14" t="str">
        <f t="shared" si="19"/>
        <v/>
      </c>
      <c r="I203" s="14" t="str">
        <f t="shared" si="20"/>
        <v/>
      </c>
      <c r="K203" s="13">
        <v>198</v>
      </c>
      <c r="L203" s="12">
        <f>tab!D200</f>
        <v>0</v>
      </c>
      <c r="M203" s="12" t="str">
        <f t="shared" si="21"/>
        <v/>
      </c>
      <c r="N203" s="12" t="str">
        <f t="shared" si="22"/>
        <v/>
      </c>
    </row>
    <row r="204" spans="1:14">
      <c r="A204" s="10">
        <v>199</v>
      </c>
      <c r="B204" s="14">
        <f>tab!B201</f>
        <v>0</v>
      </c>
      <c r="C204" s="14" t="str">
        <f t="shared" si="24"/>
        <v/>
      </c>
      <c r="D204" s="14" t="str">
        <f t="shared" si="23"/>
        <v/>
      </c>
      <c r="F204" s="13">
        <v>199</v>
      </c>
      <c r="G204" s="14">
        <f>tab!C201</f>
        <v>0</v>
      </c>
      <c r="H204" s="14" t="str">
        <f t="shared" si="19"/>
        <v/>
      </c>
      <c r="I204" s="14" t="str">
        <f t="shared" si="20"/>
        <v/>
      </c>
      <c r="K204" s="13">
        <v>199</v>
      </c>
      <c r="L204" s="12">
        <f>tab!D201</f>
        <v>0</v>
      </c>
      <c r="M204" s="12" t="str">
        <f t="shared" si="21"/>
        <v/>
      </c>
      <c r="N204" s="12" t="str">
        <f t="shared" si="22"/>
        <v/>
      </c>
    </row>
    <row r="205" spans="1:14">
      <c r="A205" s="10">
        <v>200</v>
      </c>
      <c r="B205" s="14">
        <f>tab!B202</f>
        <v>0</v>
      </c>
      <c r="C205" s="14" t="str">
        <f t="shared" si="24"/>
        <v/>
      </c>
      <c r="D205" s="14" t="str">
        <f t="shared" si="23"/>
        <v/>
      </c>
      <c r="F205" s="13">
        <v>200</v>
      </c>
      <c r="G205" s="14">
        <f>tab!C202</f>
        <v>0</v>
      </c>
      <c r="H205" s="14" t="str">
        <f t="shared" si="19"/>
        <v/>
      </c>
      <c r="I205" s="14" t="str">
        <f t="shared" si="20"/>
        <v/>
      </c>
      <c r="K205" s="13">
        <v>200</v>
      </c>
      <c r="L205" s="12">
        <f>tab!D202</f>
        <v>0</v>
      </c>
      <c r="M205" s="12" t="str">
        <f t="shared" si="21"/>
        <v/>
      </c>
      <c r="N205" s="12" t="str">
        <f t="shared" si="22"/>
        <v/>
      </c>
    </row>
    <row r="206" spans="1:14">
      <c r="A206" s="10">
        <v>201</v>
      </c>
      <c r="B206" s="14">
        <f>tab!B203</f>
        <v>0</v>
      </c>
      <c r="C206" s="14" t="str">
        <f t="shared" si="24"/>
        <v/>
      </c>
      <c r="D206" s="14" t="str">
        <f t="shared" si="23"/>
        <v/>
      </c>
      <c r="F206" s="13">
        <v>201</v>
      </c>
      <c r="G206" s="14">
        <f>tab!C203</f>
        <v>0</v>
      </c>
      <c r="H206" s="14" t="str">
        <f t="shared" si="19"/>
        <v/>
      </c>
      <c r="I206" s="14" t="str">
        <f t="shared" si="20"/>
        <v/>
      </c>
      <c r="K206" s="13">
        <v>201</v>
      </c>
      <c r="L206" s="12">
        <f>tab!D203</f>
        <v>0</v>
      </c>
      <c r="M206" s="12" t="str">
        <f t="shared" si="21"/>
        <v/>
      </c>
      <c r="N206" s="12" t="str">
        <f t="shared" si="22"/>
        <v/>
      </c>
    </row>
    <row r="207" spans="1:14">
      <c r="A207" s="10">
        <v>202</v>
      </c>
      <c r="B207" s="14">
        <f>tab!B204</f>
        <v>0</v>
      </c>
      <c r="C207" s="14" t="str">
        <f t="shared" si="24"/>
        <v/>
      </c>
      <c r="D207" s="14" t="str">
        <f t="shared" si="23"/>
        <v/>
      </c>
      <c r="F207" s="13">
        <v>202</v>
      </c>
      <c r="G207" s="14">
        <f>tab!C204</f>
        <v>0</v>
      </c>
      <c r="H207" s="14" t="str">
        <f t="shared" si="19"/>
        <v/>
      </c>
      <c r="I207" s="14" t="str">
        <f t="shared" si="20"/>
        <v/>
      </c>
      <c r="K207" s="13">
        <v>202</v>
      </c>
      <c r="L207" s="12">
        <f>tab!D204</f>
        <v>0</v>
      </c>
      <c r="M207" s="12" t="str">
        <f t="shared" si="21"/>
        <v/>
      </c>
      <c r="N207" s="12" t="str">
        <f t="shared" si="22"/>
        <v/>
      </c>
    </row>
    <row r="208" spans="1:14">
      <c r="A208" s="10">
        <v>203</v>
      </c>
      <c r="B208" s="14">
        <f>tab!B205</f>
        <v>0</v>
      </c>
      <c r="C208" s="14" t="str">
        <f t="shared" si="24"/>
        <v/>
      </c>
      <c r="D208" s="14" t="str">
        <f t="shared" si="23"/>
        <v/>
      </c>
      <c r="F208" s="13">
        <v>203</v>
      </c>
      <c r="G208" s="14">
        <f>tab!C205</f>
        <v>0</v>
      </c>
      <c r="H208" s="14" t="str">
        <f t="shared" si="19"/>
        <v/>
      </c>
      <c r="I208" s="14" t="str">
        <f t="shared" si="20"/>
        <v/>
      </c>
      <c r="K208" s="13">
        <v>203</v>
      </c>
      <c r="L208" s="12">
        <f>tab!D205</f>
        <v>0</v>
      </c>
      <c r="M208" s="12" t="str">
        <f t="shared" si="21"/>
        <v/>
      </c>
      <c r="N208" s="12" t="str">
        <f t="shared" si="22"/>
        <v/>
      </c>
    </row>
    <row r="209" spans="1:14">
      <c r="A209" s="10">
        <v>204</v>
      </c>
      <c r="B209" s="14">
        <f>tab!B206</f>
        <v>0</v>
      </c>
      <c r="C209" s="14" t="str">
        <f t="shared" si="24"/>
        <v/>
      </c>
      <c r="D209" s="14" t="str">
        <f t="shared" si="23"/>
        <v/>
      </c>
      <c r="F209" s="13">
        <v>204</v>
      </c>
      <c r="G209" s="14">
        <f>tab!C206</f>
        <v>0</v>
      </c>
      <c r="H209" s="14" t="str">
        <f t="shared" si="19"/>
        <v/>
      </c>
      <c r="I209" s="14" t="str">
        <f t="shared" si="20"/>
        <v/>
      </c>
      <c r="K209" s="13">
        <v>204</v>
      </c>
      <c r="L209" s="12">
        <f>tab!D206</f>
        <v>0</v>
      </c>
      <c r="M209" s="12" t="str">
        <f t="shared" si="21"/>
        <v/>
      </c>
      <c r="N209" s="12" t="str">
        <f t="shared" si="22"/>
        <v/>
      </c>
    </row>
    <row r="210" spans="1:14">
      <c r="A210" s="10">
        <v>205</v>
      </c>
      <c r="B210" s="14">
        <f>tab!B207</f>
        <v>0</v>
      </c>
      <c r="C210" s="14" t="str">
        <f t="shared" si="24"/>
        <v/>
      </c>
      <c r="D210" s="14" t="str">
        <f t="shared" si="23"/>
        <v/>
      </c>
      <c r="F210" s="13">
        <v>205</v>
      </c>
      <c r="G210" s="14">
        <f>tab!C207</f>
        <v>0</v>
      </c>
      <c r="H210" s="14" t="str">
        <f t="shared" si="19"/>
        <v/>
      </c>
      <c r="I210" s="14" t="str">
        <f t="shared" si="20"/>
        <v/>
      </c>
      <c r="K210" s="13">
        <v>205</v>
      </c>
      <c r="L210" s="12">
        <f>tab!D207</f>
        <v>0</v>
      </c>
      <c r="M210" s="12" t="str">
        <f t="shared" si="21"/>
        <v/>
      </c>
      <c r="N210" s="12" t="str">
        <f t="shared" si="22"/>
        <v/>
      </c>
    </row>
    <row r="211" spans="1:14">
      <c r="A211" s="10">
        <v>206</v>
      </c>
      <c r="B211" s="14">
        <f>tab!B208</f>
        <v>0</v>
      </c>
      <c r="C211" s="14" t="str">
        <f t="shared" si="24"/>
        <v/>
      </c>
      <c r="D211" s="14" t="str">
        <f t="shared" si="23"/>
        <v/>
      </c>
      <c r="F211" s="13">
        <v>206</v>
      </c>
      <c r="G211" s="14">
        <f>tab!C208</f>
        <v>0</v>
      </c>
      <c r="H211" s="14" t="str">
        <f t="shared" si="19"/>
        <v/>
      </c>
      <c r="I211" s="14" t="str">
        <f t="shared" si="20"/>
        <v/>
      </c>
      <c r="K211" s="13">
        <v>206</v>
      </c>
      <c r="L211" s="12">
        <f>tab!D208</f>
        <v>0</v>
      </c>
      <c r="M211" s="12" t="str">
        <f t="shared" si="21"/>
        <v/>
      </c>
      <c r="N211" s="12" t="str">
        <f t="shared" si="22"/>
        <v/>
      </c>
    </row>
    <row r="212" spans="1:14">
      <c r="A212" s="10">
        <v>207</v>
      </c>
      <c r="B212" s="14">
        <f>tab!B209</f>
        <v>0</v>
      </c>
      <c r="C212" s="14" t="str">
        <f t="shared" si="24"/>
        <v/>
      </c>
      <c r="D212" s="14" t="str">
        <f t="shared" si="23"/>
        <v/>
      </c>
      <c r="F212" s="13">
        <v>207</v>
      </c>
      <c r="G212" s="14">
        <f>tab!C209</f>
        <v>0</v>
      </c>
      <c r="H212" s="14" t="str">
        <f t="shared" si="19"/>
        <v/>
      </c>
      <c r="I212" s="14" t="str">
        <f t="shared" si="20"/>
        <v/>
      </c>
      <c r="K212" s="13">
        <v>207</v>
      </c>
      <c r="L212" s="12">
        <f>tab!D209</f>
        <v>0</v>
      </c>
      <c r="M212" s="12" t="str">
        <f t="shared" si="21"/>
        <v/>
      </c>
      <c r="N212" s="12" t="str">
        <f t="shared" si="22"/>
        <v/>
      </c>
    </row>
    <row r="213" spans="1:14">
      <c r="A213" s="10">
        <v>208</v>
      </c>
      <c r="B213" s="14">
        <f>tab!B210</f>
        <v>0</v>
      </c>
      <c r="C213" s="14" t="str">
        <f t="shared" si="24"/>
        <v/>
      </c>
      <c r="D213" s="14" t="str">
        <f t="shared" si="23"/>
        <v/>
      </c>
      <c r="F213" s="13">
        <v>208</v>
      </c>
      <c r="G213" s="14">
        <f>tab!C210</f>
        <v>0</v>
      </c>
      <c r="H213" s="14" t="str">
        <f t="shared" si="19"/>
        <v/>
      </c>
      <c r="I213" s="14" t="str">
        <f t="shared" si="20"/>
        <v/>
      </c>
      <c r="K213" s="13">
        <v>208</v>
      </c>
      <c r="L213" s="12">
        <f>tab!D210</f>
        <v>0</v>
      </c>
      <c r="M213" s="12" t="str">
        <f t="shared" si="21"/>
        <v/>
      </c>
      <c r="N213" s="12" t="str">
        <f t="shared" si="22"/>
        <v/>
      </c>
    </row>
    <row r="214" spans="1:14">
      <c r="A214" s="10">
        <v>209</v>
      </c>
      <c r="B214" s="14">
        <f>tab!B211</f>
        <v>0</v>
      </c>
      <c r="C214" s="14" t="str">
        <f t="shared" si="24"/>
        <v/>
      </c>
      <c r="D214" s="14" t="str">
        <f t="shared" si="23"/>
        <v/>
      </c>
      <c r="F214" s="13">
        <v>209</v>
      </c>
      <c r="G214" s="14">
        <f>tab!C211</f>
        <v>0</v>
      </c>
      <c r="H214" s="14" t="str">
        <f t="shared" si="19"/>
        <v/>
      </c>
      <c r="I214" s="14" t="str">
        <f t="shared" si="20"/>
        <v/>
      </c>
      <c r="K214" s="13">
        <v>209</v>
      </c>
      <c r="L214" s="12">
        <f>tab!D211</f>
        <v>0</v>
      </c>
      <c r="M214" s="12" t="str">
        <f t="shared" si="21"/>
        <v/>
      </c>
      <c r="N214" s="12" t="str">
        <f t="shared" si="22"/>
        <v/>
      </c>
    </row>
    <row r="215" spans="1:14">
      <c r="A215" s="10">
        <v>210</v>
      </c>
      <c r="B215" s="14">
        <f>tab!B212</f>
        <v>0</v>
      </c>
      <c r="C215" s="14" t="str">
        <f t="shared" si="24"/>
        <v/>
      </c>
      <c r="D215" s="14" t="str">
        <f t="shared" si="23"/>
        <v/>
      </c>
      <c r="F215" s="13">
        <v>210</v>
      </c>
      <c r="G215" s="14">
        <f>tab!C212</f>
        <v>0</v>
      </c>
      <c r="H215" s="14" t="str">
        <f t="shared" si="19"/>
        <v/>
      </c>
      <c r="I215" s="14" t="str">
        <f t="shared" si="20"/>
        <v/>
      </c>
      <c r="K215" s="13">
        <v>210</v>
      </c>
      <c r="L215" s="12">
        <f>tab!D212</f>
        <v>0</v>
      </c>
      <c r="M215" s="12" t="str">
        <f t="shared" si="21"/>
        <v/>
      </c>
      <c r="N215" s="12" t="str">
        <f t="shared" si="22"/>
        <v/>
      </c>
    </row>
    <row r="216" spans="1:14">
      <c r="A216" s="10">
        <v>211</v>
      </c>
      <c r="B216" s="14">
        <f>tab!B213</f>
        <v>0</v>
      </c>
      <c r="C216" s="14" t="str">
        <f t="shared" si="24"/>
        <v/>
      </c>
      <c r="D216" s="14" t="str">
        <f t="shared" si="23"/>
        <v/>
      </c>
      <c r="F216" s="13">
        <v>211</v>
      </c>
      <c r="G216" s="14">
        <f>tab!C213</f>
        <v>0</v>
      </c>
      <c r="H216" s="14" t="str">
        <f t="shared" si="19"/>
        <v/>
      </c>
      <c r="I216" s="14" t="str">
        <f t="shared" si="20"/>
        <v/>
      </c>
      <c r="K216" s="13">
        <v>211</v>
      </c>
      <c r="L216" s="12">
        <f>tab!D213</f>
        <v>0</v>
      </c>
      <c r="M216" s="12" t="str">
        <f t="shared" si="21"/>
        <v/>
      </c>
      <c r="N216" s="12" t="str">
        <f t="shared" si="22"/>
        <v/>
      </c>
    </row>
    <row r="217" spans="1:14">
      <c r="A217" s="10">
        <v>212</v>
      </c>
      <c r="B217" s="14">
        <f>tab!B214</f>
        <v>0</v>
      </c>
      <c r="C217" s="14" t="str">
        <f t="shared" si="24"/>
        <v/>
      </c>
      <c r="D217" s="14" t="str">
        <f t="shared" si="23"/>
        <v/>
      </c>
      <c r="F217" s="13">
        <v>212</v>
      </c>
      <c r="G217" s="14">
        <f>tab!C214</f>
        <v>0</v>
      </c>
      <c r="H217" s="14" t="str">
        <f t="shared" si="19"/>
        <v/>
      </c>
      <c r="I217" s="14" t="str">
        <f t="shared" si="20"/>
        <v/>
      </c>
      <c r="K217" s="13">
        <v>212</v>
      </c>
      <c r="L217" s="12">
        <f>tab!D214</f>
        <v>0</v>
      </c>
      <c r="M217" s="12" t="str">
        <f t="shared" si="21"/>
        <v/>
      </c>
      <c r="N217" s="12" t="str">
        <f t="shared" si="22"/>
        <v/>
      </c>
    </row>
    <row r="218" spans="1:14">
      <c r="A218" s="10">
        <v>213</v>
      </c>
      <c r="B218" s="14">
        <f>tab!B215</f>
        <v>0</v>
      </c>
      <c r="C218" s="14" t="str">
        <f t="shared" si="24"/>
        <v/>
      </c>
      <c r="D218" s="14" t="str">
        <f t="shared" si="23"/>
        <v/>
      </c>
      <c r="F218" s="13">
        <v>213</v>
      </c>
      <c r="G218" s="14">
        <f>tab!C215</f>
        <v>0</v>
      </c>
      <c r="H218" s="14" t="str">
        <f t="shared" si="19"/>
        <v/>
      </c>
      <c r="I218" s="14" t="str">
        <f t="shared" si="20"/>
        <v/>
      </c>
      <c r="K218" s="13">
        <v>213</v>
      </c>
      <c r="L218" s="12">
        <f>tab!D215</f>
        <v>0</v>
      </c>
      <c r="M218" s="12" t="str">
        <f t="shared" si="21"/>
        <v/>
      </c>
      <c r="N218" s="12" t="str">
        <f t="shared" si="22"/>
        <v/>
      </c>
    </row>
    <row r="219" spans="1:14">
      <c r="A219" s="10">
        <v>214</v>
      </c>
      <c r="B219" s="14">
        <f>tab!B216</f>
        <v>0</v>
      </c>
      <c r="C219" s="14" t="str">
        <f t="shared" si="24"/>
        <v/>
      </c>
      <c r="D219" s="14" t="str">
        <f t="shared" si="23"/>
        <v/>
      </c>
      <c r="F219" s="13">
        <v>214</v>
      </c>
      <c r="G219" s="14">
        <f>tab!C216</f>
        <v>0</v>
      </c>
      <c r="H219" s="14" t="str">
        <f t="shared" si="19"/>
        <v/>
      </c>
      <c r="I219" s="14" t="str">
        <f t="shared" si="20"/>
        <v/>
      </c>
      <c r="K219" s="13">
        <v>214</v>
      </c>
      <c r="L219" s="12">
        <f>tab!D216</f>
        <v>0</v>
      </c>
      <c r="M219" s="12" t="str">
        <f t="shared" si="21"/>
        <v/>
      </c>
      <c r="N219" s="12" t="str">
        <f t="shared" si="22"/>
        <v/>
      </c>
    </row>
    <row r="220" spans="1:14">
      <c r="A220" s="10">
        <v>215</v>
      </c>
      <c r="B220" s="14">
        <f>tab!B217</f>
        <v>0</v>
      </c>
      <c r="C220" s="14" t="str">
        <f t="shared" si="24"/>
        <v/>
      </c>
      <c r="D220" s="14" t="str">
        <f t="shared" si="23"/>
        <v/>
      </c>
      <c r="F220" s="13">
        <v>215</v>
      </c>
      <c r="G220" s="14">
        <f>tab!C217</f>
        <v>0</v>
      </c>
      <c r="H220" s="14" t="str">
        <f t="shared" si="19"/>
        <v/>
      </c>
      <c r="I220" s="14" t="str">
        <f t="shared" si="20"/>
        <v/>
      </c>
      <c r="K220" s="13">
        <v>215</v>
      </c>
      <c r="L220" s="12">
        <f>tab!D217</f>
        <v>0</v>
      </c>
      <c r="M220" s="12" t="str">
        <f t="shared" si="21"/>
        <v/>
      </c>
      <c r="N220" s="12" t="str">
        <f t="shared" si="22"/>
        <v/>
      </c>
    </row>
    <row r="221" spans="1:14">
      <c r="A221" s="10">
        <v>216</v>
      </c>
      <c r="B221" s="14">
        <f>tab!B218</f>
        <v>0</v>
      </c>
      <c r="C221" s="14" t="str">
        <f t="shared" si="24"/>
        <v/>
      </c>
      <c r="D221" s="14" t="str">
        <f t="shared" si="23"/>
        <v/>
      </c>
      <c r="F221" s="13">
        <v>216</v>
      </c>
      <c r="G221" s="14">
        <f>tab!C218</f>
        <v>0</v>
      </c>
      <c r="H221" s="14" t="str">
        <f t="shared" si="19"/>
        <v/>
      </c>
      <c r="I221" s="14" t="str">
        <f t="shared" si="20"/>
        <v/>
      </c>
      <c r="K221" s="13">
        <v>216</v>
      </c>
      <c r="L221" s="12">
        <f>tab!D218</f>
        <v>0</v>
      </c>
      <c r="M221" s="12" t="str">
        <f t="shared" si="21"/>
        <v/>
      </c>
      <c r="N221" s="12" t="str">
        <f t="shared" si="22"/>
        <v/>
      </c>
    </row>
    <row r="222" spans="1:14">
      <c r="A222" s="10">
        <v>217</v>
      </c>
      <c r="B222" s="14">
        <f>tab!B219</f>
        <v>0</v>
      </c>
      <c r="C222" s="14" t="str">
        <f t="shared" si="24"/>
        <v/>
      </c>
      <c r="D222" s="14" t="str">
        <f t="shared" si="23"/>
        <v/>
      </c>
      <c r="F222" s="13">
        <v>217</v>
      </c>
      <c r="G222" s="14">
        <f>tab!C219</f>
        <v>0</v>
      </c>
      <c r="H222" s="14" t="str">
        <f t="shared" si="19"/>
        <v/>
      </c>
      <c r="I222" s="14" t="str">
        <f t="shared" si="20"/>
        <v/>
      </c>
      <c r="K222" s="13">
        <v>217</v>
      </c>
      <c r="L222" s="12">
        <f>tab!D219</f>
        <v>0</v>
      </c>
      <c r="M222" s="12" t="str">
        <f t="shared" si="21"/>
        <v/>
      </c>
      <c r="N222" s="12" t="str">
        <f t="shared" si="22"/>
        <v/>
      </c>
    </row>
    <row r="223" spans="1:14">
      <c r="A223" s="10">
        <v>218</v>
      </c>
      <c r="B223" s="14">
        <f>tab!B220</f>
        <v>0</v>
      </c>
      <c r="C223" s="14" t="str">
        <f t="shared" si="24"/>
        <v/>
      </c>
      <c r="D223" s="14" t="str">
        <f t="shared" si="23"/>
        <v/>
      </c>
      <c r="F223" s="13">
        <v>218</v>
      </c>
      <c r="G223" s="14">
        <f>tab!C220</f>
        <v>0</v>
      </c>
      <c r="H223" s="14" t="str">
        <f t="shared" si="19"/>
        <v/>
      </c>
      <c r="I223" s="14" t="str">
        <f t="shared" si="20"/>
        <v/>
      </c>
      <c r="K223" s="13">
        <v>218</v>
      </c>
      <c r="L223" s="12">
        <f>tab!D220</f>
        <v>0</v>
      </c>
      <c r="M223" s="12" t="str">
        <f t="shared" si="21"/>
        <v/>
      </c>
      <c r="N223" s="12" t="str">
        <f t="shared" si="22"/>
        <v/>
      </c>
    </row>
    <row r="224" spans="1:14">
      <c r="A224" s="10">
        <v>219</v>
      </c>
      <c r="B224" s="14">
        <f>tab!B221</f>
        <v>0</v>
      </c>
      <c r="C224" s="14" t="str">
        <f t="shared" si="24"/>
        <v/>
      </c>
      <c r="D224" s="14" t="str">
        <f t="shared" si="23"/>
        <v/>
      </c>
      <c r="F224" s="13">
        <v>219</v>
      </c>
      <c r="G224" s="14">
        <f>tab!C221</f>
        <v>0</v>
      </c>
      <c r="H224" s="14" t="str">
        <f t="shared" si="19"/>
        <v/>
      </c>
      <c r="I224" s="14" t="str">
        <f t="shared" si="20"/>
        <v/>
      </c>
      <c r="K224" s="13">
        <v>219</v>
      </c>
      <c r="L224" s="12">
        <f>tab!D221</f>
        <v>0</v>
      </c>
      <c r="M224" s="12" t="str">
        <f t="shared" si="21"/>
        <v/>
      </c>
      <c r="N224" s="12" t="str">
        <f t="shared" si="22"/>
        <v/>
      </c>
    </row>
    <row r="225" spans="1:14">
      <c r="A225" s="10">
        <v>220</v>
      </c>
      <c r="B225" s="14">
        <f>tab!B222</f>
        <v>0</v>
      </c>
      <c r="C225" s="14" t="str">
        <f t="shared" si="24"/>
        <v/>
      </c>
      <c r="D225" s="14" t="str">
        <f t="shared" si="23"/>
        <v/>
      </c>
      <c r="F225" s="13">
        <v>220</v>
      </c>
      <c r="G225" s="14">
        <f>tab!C222</f>
        <v>0</v>
      </c>
      <c r="H225" s="14" t="str">
        <f t="shared" si="19"/>
        <v/>
      </c>
      <c r="I225" s="14" t="str">
        <f t="shared" si="20"/>
        <v/>
      </c>
      <c r="K225" s="13">
        <v>220</v>
      </c>
      <c r="L225" s="12">
        <f>tab!D222</f>
        <v>0</v>
      </c>
      <c r="M225" s="12" t="str">
        <f t="shared" si="21"/>
        <v/>
      </c>
      <c r="N225" s="12" t="str">
        <f t="shared" si="22"/>
        <v/>
      </c>
    </row>
    <row r="226" spans="1:14">
      <c r="A226" s="10">
        <v>221</v>
      </c>
      <c r="B226" s="14">
        <f>tab!B223</f>
        <v>0</v>
      </c>
      <c r="C226" s="14" t="str">
        <f t="shared" si="24"/>
        <v/>
      </c>
      <c r="D226" s="14" t="str">
        <f t="shared" si="23"/>
        <v/>
      </c>
      <c r="F226" s="13">
        <v>221</v>
      </c>
      <c r="G226" s="14">
        <f>tab!C223</f>
        <v>0</v>
      </c>
      <c r="H226" s="14" t="str">
        <f t="shared" si="19"/>
        <v/>
      </c>
      <c r="I226" s="14" t="str">
        <f t="shared" si="20"/>
        <v/>
      </c>
      <c r="K226" s="13">
        <v>221</v>
      </c>
      <c r="L226" s="12">
        <f>tab!D223</f>
        <v>0</v>
      </c>
      <c r="M226" s="12" t="str">
        <f t="shared" si="21"/>
        <v/>
      </c>
      <c r="N226" s="12" t="str">
        <f t="shared" si="22"/>
        <v/>
      </c>
    </row>
    <row r="227" spans="1:14">
      <c r="A227" s="10">
        <v>222</v>
      </c>
      <c r="B227" s="14">
        <f>tab!B224</f>
        <v>0</v>
      </c>
      <c r="C227" s="14" t="str">
        <f t="shared" si="24"/>
        <v/>
      </c>
      <c r="D227" s="14" t="str">
        <f t="shared" si="23"/>
        <v/>
      </c>
      <c r="F227" s="13">
        <v>222</v>
      </c>
      <c r="G227" s="14">
        <f>tab!C224</f>
        <v>0</v>
      </c>
      <c r="H227" s="14" t="str">
        <f t="shared" si="19"/>
        <v/>
      </c>
      <c r="I227" s="14" t="str">
        <f t="shared" si="20"/>
        <v/>
      </c>
      <c r="K227" s="13">
        <v>222</v>
      </c>
      <c r="L227" s="12">
        <f>tab!D224</f>
        <v>0</v>
      </c>
      <c r="M227" s="12" t="str">
        <f t="shared" si="21"/>
        <v/>
      </c>
      <c r="N227" s="12" t="str">
        <f t="shared" si="22"/>
        <v/>
      </c>
    </row>
    <row r="228" spans="1:14">
      <c r="A228" s="10">
        <v>223</v>
      </c>
      <c r="B228" s="14">
        <f>tab!B225</f>
        <v>0</v>
      </c>
      <c r="C228" s="14" t="str">
        <f t="shared" si="24"/>
        <v/>
      </c>
      <c r="D228" s="14" t="str">
        <f t="shared" si="23"/>
        <v/>
      </c>
      <c r="F228" s="13">
        <v>223</v>
      </c>
      <c r="G228" s="14">
        <f>tab!C225</f>
        <v>0</v>
      </c>
      <c r="H228" s="14" t="str">
        <f t="shared" si="19"/>
        <v/>
      </c>
      <c r="I228" s="14" t="str">
        <f t="shared" si="20"/>
        <v/>
      </c>
      <c r="K228" s="13">
        <v>223</v>
      </c>
      <c r="L228" s="12">
        <f>tab!D225</f>
        <v>0</v>
      </c>
      <c r="M228" s="12" t="str">
        <f t="shared" si="21"/>
        <v/>
      </c>
      <c r="N228" s="12" t="str">
        <f t="shared" si="22"/>
        <v/>
      </c>
    </row>
    <row r="229" spans="1:14">
      <c r="A229" s="10">
        <v>224</v>
      </c>
      <c r="B229" s="14">
        <f>tab!B226</f>
        <v>0</v>
      </c>
      <c r="C229" s="14" t="str">
        <f t="shared" si="24"/>
        <v/>
      </c>
      <c r="D229" s="14" t="str">
        <f t="shared" si="23"/>
        <v/>
      </c>
      <c r="F229" s="13">
        <v>224</v>
      </c>
      <c r="G229" s="14">
        <f>tab!C226</f>
        <v>0</v>
      </c>
      <c r="H229" s="14" t="str">
        <f t="shared" si="19"/>
        <v/>
      </c>
      <c r="I229" s="14" t="str">
        <f t="shared" si="20"/>
        <v/>
      </c>
      <c r="K229" s="13">
        <v>224</v>
      </c>
      <c r="L229" s="12">
        <f>tab!D226</f>
        <v>0</v>
      </c>
      <c r="M229" s="12" t="str">
        <f t="shared" si="21"/>
        <v/>
      </c>
      <c r="N229" s="12" t="str">
        <f t="shared" si="22"/>
        <v/>
      </c>
    </row>
    <row r="230" spans="1:14">
      <c r="A230" s="10">
        <v>225</v>
      </c>
      <c r="B230" s="14">
        <f>tab!B227</f>
        <v>0</v>
      </c>
      <c r="C230" s="14" t="str">
        <f t="shared" si="24"/>
        <v/>
      </c>
      <c r="D230" s="14" t="str">
        <f t="shared" si="23"/>
        <v/>
      </c>
      <c r="F230" s="13">
        <v>225</v>
      </c>
      <c r="G230" s="14">
        <f>tab!C227</f>
        <v>0</v>
      </c>
      <c r="H230" s="14" t="str">
        <f t="shared" si="19"/>
        <v/>
      </c>
      <c r="I230" s="14" t="str">
        <f t="shared" si="20"/>
        <v/>
      </c>
      <c r="K230" s="13">
        <v>225</v>
      </c>
      <c r="L230" s="12">
        <f>tab!D227</f>
        <v>0</v>
      </c>
      <c r="M230" s="12" t="str">
        <f t="shared" si="21"/>
        <v/>
      </c>
      <c r="N230" s="12" t="str">
        <f t="shared" si="22"/>
        <v/>
      </c>
    </row>
    <row r="231" spans="1:14">
      <c r="A231" s="10">
        <v>226</v>
      </c>
      <c r="B231" s="14">
        <f>tab!B228</f>
        <v>0</v>
      </c>
      <c r="C231" s="14" t="str">
        <f t="shared" si="24"/>
        <v/>
      </c>
      <c r="D231" s="14" t="str">
        <f t="shared" si="23"/>
        <v/>
      </c>
      <c r="F231" s="13">
        <v>226</v>
      </c>
      <c r="G231" s="14">
        <f>tab!C228</f>
        <v>0</v>
      </c>
      <c r="H231" s="14" t="str">
        <f t="shared" si="19"/>
        <v/>
      </c>
      <c r="I231" s="14" t="str">
        <f t="shared" si="20"/>
        <v/>
      </c>
      <c r="K231" s="13">
        <v>226</v>
      </c>
      <c r="L231" s="12">
        <f>tab!D228</f>
        <v>0</v>
      </c>
      <c r="M231" s="12" t="str">
        <f t="shared" si="21"/>
        <v/>
      </c>
      <c r="N231" s="12" t="str">
        <f t="shared" si="22"/>
        <v/>
      </c>
    </row>
    <row r="232" spans="1:14">
      <c r="A232" s="10">
        <v>227</v>
      </c>
      <c r="B232" s="14">
        <f>tab!B229</f>
        <v>0</v>
      </c>
      <c r="C232" s="14" t="str">
        <f t="shared" si="24"/>
        <v/>
      </c>
      <c r="D232" s="14" t="str">
        <f t="shared" si="23"/>
        <v/>
      </c>
      <c r="F232" s="13">
        <v>227</v>
      </c>
      <c r="G232" s="14">
        <f>tab!C229</f>
        <v>0</v>
      </c>
      <c r="H232" s="14" t="str">
        <f t="shared" si="19"/>
        <v/>
      </c>
      <c r="I232" s="14" t="str">
        <f t="shared" si="20"/>
        <v/>
      </c>
      <c r="K232" s="13">
        <v>227</v>
      </c>
      <c r="L232" s="12">
        <f>tab!D229</f>
        <v>0</v>
      </c>
      <c r="M232" s="12" t="str">
        <f t="shared" si="21"/>
        <v/>
      </c>
      <c r="N232" s="12" t="str">
        <f t="shared" si="22"/>
        <v/>
      </c>
    </row>
    <row r="233" spans="1:14">
      <c r="A233" s="10">
        <v>228</v>
      </c>
      <c r="B233" s="14">
        <f>tab!B230</f>
        <v>0</v>
      </c>
      <c r="C233" s="14" t="str">
        <f t="shared" si="24"/>
        <v/>
      </c>
      <c r="D233" s="14" t="str">
        <f t="shared" si="23"/>
        <v/>
      </c>
      <c r="F233" s="13">
        <v>228</v>
      </c>
      <c r="G233" s="14">
        <f>tab!C230</f>
        <v>0</v>
      </c>
      <c r="H233" s="14" t="str">
        <f t="shared" si="19"/>
        <v/>
      </c>
      <c r="I233" s="14" t="str">
        <f t="shared" si="20"/>
        <v/>
      </c>
      <c r="K233" s="13">
        <v>228</v>
      </c>
      <c r="L233" s="12">
        <f>tab!D230</f>
        <v>0</v>
      </c>
      <c r="M233" s="12" t="str">
        <f t="shared" si="21"/>
        <v/>
      </c>
      <c r="N233" s="12" t="str">
        <f t="shared" si="22"/>
        <v/>
      </c>
    </row>
    <row r="234" spans="1:14">
      <c r="A234" s="10">
        <v>229</v>
      </c>
      <c r="B234" s="14">
        <f>tab!B231</f>
        <v>0</v>
      </c>
      <c r="C234" s="14" t="str">
        <f t="shared" si="24"/>
        <v/>
      </c>
      <c r="D234" s="14" t="str">
        <f t="shared" si="23"/>
        <v/>
      </c>
      <c r="F234" s="13">
        <v>229</v>
      </c>
      <c r="G234" s="14">
        <f>tab!C231</f>
        <v>0</v>
      </c>
      <c r="H234" s="14" t="str">
        <f t="shared" si="19"/>
        <v/>
      </c>
      <c r="I234" s="14" t="str">
        <f t="shared" si="20"/>
        <v/>
      </c>
      <c r="K234" s="13">
        <v>229</v>
      </c>
      <c r="L234" s="12">
        <f>tab!D231</f>
        <v>0</v>
      </c>
      <c r="M234" s="12" t="str">
        <f t="shared" si="21"/>
        <v/>
      </c>
      <c r="N234" s="12" t="str">
        <f t="shared" si="22"/>
        <v/>
      </c>
    </row>
    <row r="235" spans="1:14">
      <c r="A235" s="10">
        <v>230</v>
      </c>
      <c r="B235" s="14">
        <f>tab!B232</f>
        <v>0</v>
      </c>
      <c r="C235" s="14" t="str">
        <f t="shared" si="24"/>
        <v/>
      </c>
      <c r="D235" s="14" t="str">
        <f t="shared" si="23"/>
        <v/>
      </c>
      <c r="F235" s="13">
        <v>230</v>
      </c>
      <c r="G235" s="14">
        <f>tab!C232</f>
        <v>0</v>
      </c>
      <c r="H235" s="14" t="str">
        <f t="shared" si="19"/>
        <v/>
      </c>
      <c r="I235" s="14" t="str">
        <f t="shared" si="20"/>
        <v/>
      </c>
      <c r="K235" s="13">
        <v>230</v>
      </c>
      <c r="L235" s="12">
        <f>tab!D232</f>
        <v>0</v>
      </c>
      <c r="M235" s="12" t="str">
        <f t="shared" si="21"/>
        <v/>
      </c>
      <c r="N235" s="12" t="str">
        <f t="shared" si="22"/>
        <v/>
      </c>
    </row>
    <row r="236" spans="1:14">
      <c r="A236" s="10">
        <v>231</v>
      </c>
      <c r="B236" s="14">
        <f>tab!B233</f>
        <v>0</v>
      </c>
      <c r="C236" s="14" t="str">
        <f t="shared" si="24"/>
        <v/>
      </c>
      <c r="D236" s="14" t="str">
        <f t="shared" si="23"/>
        <v/>
      </c>
      <c r="F236" s="13">
        <v>231</v>
      </c>
      <c r="G236" s="14">
        <f>tab!C233</f>
        <v>0</v>
      </c>
      <c r="H236" s="14" t="str">
        <f t="shared" si="19"/>
        <v/>
      </c>
      <c r="I236" s="14" t="str">
        <f t="shared" si="20"/>
        <v/>
      </c>
      <c r="K236" s="13">
        <v>231</v>
      </c>
      <c r="L236" s="12">
        <f>tab!D233</f>
        <v>0</v>
      </c>
      <c r="M236" s="12" t="str">
        <f t="shared" si="21"/>
        <v/>
      </c>
      <c r="N236" s="12" t="str">
        <f t="shared" si="22"/>
        <v/>
      </c>
    </row>
    <row r="237" spans="1:14">
      <c r="A237" s="10">
        <v>232</v>
      </c>
      <c r="B237" s="14">
        <f>tab!B234</f>
        <v>0</v>
      </c>
      <c r="C237" s="14" t="str">
        <f t="shared" si="24"/>
        <v/>
      </c>
      <c r="D237" s="14" t="str">
        <f t="shared" si="23"/>
        <v/>
      </c>
      <c r="F237" s="13">
        <v>232</v>
      </c>
      <c r="G237" s="14">
        <f>tab!C234</f>
        <v>0</v>
      </c>
      <c r="H237" s="14" t="str">
        <f t="shared" si="19"/>
        <v/>
      </c>
      <c r="I237" s="14" t="str">
        <f t="shared" si="20"/>
        <v/>
      </c>
      <c r="K237" s="13">
        <v>232</v>
      </c>
      <c r="L237" s="12">
        <f>tab!D234</f>
        <v>0</v>
      </c>
      <c r="M237" s="12" t="str">
        <f t="shared" si="21"/>
        <v/>
      </c>
      <c r="N237" s="12" t="str">
        <f t="shared" si="22"/>
        <v/>
      </c>
    </row>
    <row r="238" spans="1:14">
      <c r="A238" s="10">
        <v>233</v>
      </c>
      <c r="B238" s="14">
        <f>tab!B235</f>
        <v>0</v>
      </c>
      <c r="C238" s="14" t="str">
        <f t="shared" si="24"/>
        <v/>
      </c>
      <c r="D238" s="14" t="str">
        <f t="shared" si="23"/>
        <v/>
      </c>
      <c r="F238" s="13">
        <v>233</v>
      </c>
      <c r="G238" s="14">
        <f>tab!C235</f>
        <v>0</v>
      </c>
      <c r="H238" s="14" t="str">
        <f t="shared" si="19"/>
        <v/>
      </c>
      <c r="I238" s="14" t="str">
        <f t="shared" si="20"/>
        <v/>
      </c>
      <c r="K238" s="13">
        <v>233</v>
      </c>
      <c r="L238" s="12">
        <f>tab!D235</f>
        <v>0</v>
      </c>
      <c r="M238" s="12" t="str">
        <f t="shared" si="21"/>
        <v/>
      </c>
      <c r="N238" s="12" t="str">
        <f t="shared" si="22"/>
        <v/>
      </c>
    </row>
    <row r="239" spans="1:14">
      <c r="A239" s="10">
        <v>234</v>
      </c>
      <c r="B239" s="14">
        <f>tab!B236</f>
        <v>0</v>
      </c>
      <c r="C239" s="14" t="str">
        <f t="shared" si="24"/>
        <v/>
      </c>
      <c r="D239" s="14" t="str">
        <f t="shared" si="23"/>
        <v/>
      </c>
      <c r="F239" s="13">
        <v>234</v>
      </c>
      <c r="G239" s="14">
        <f>tab!C236</f>
        <v>0</v>
      </c>
      <c r="H239" s="14" t="str">
        <f t="shared" si="19"/>
        <v/>
      </c>
      <c r="I239" s="14" t="str">
        <f t="shared" si="20"/>
        <v/>
      </c>
      <c r="K239" s="13">
        <v>234</v>
      </c>
      <c r="L239" s="12">
        <f>tab!D236</f>
        <v>0</v>
      </c>
      <c r="M239" s="12" t="str">
        <f t="shared" si="21"/>
        <v/>
      </c>
      <c r="N239" s="12" t="str">
        <f t="shared" si="22"/>
        <v/>
      </c>
    </row>
    <row r="240" spans="1:14">
      <c r="A240" s="10">
        <v>235</v>
      </c>
      <c r="B240" s="14">
        <f>tab!B237</f>
        <v>0</v>
      </c>
      <c r="C240" s="14" t="str">
        <f t="shared" si="24"/>
        <v/>
      </c>
      <c r="D240" s="14" t="str">
        <f t="shared" si="23"/>
        <v/>
      </c>
      <c r="F240" s="13">
        <v>235</v>
      </c>
      <c r="G240" s="14">
        <f>tab!C237</f>
        <v>0</v>
      </c>
      <c r="H240" s="14" t="str">
        <f t="shared" si="19"/>
        <v/>
      </c>
      <c r="I240" s="14" t="str">
        <f t="shared" si="20"/>
        <v/>
      </c>
      <c r="K240" s="13">
        <v>235</v>
      </c>
      <c r="L240" s="12">
        <f>tab!D237</f>
        <v>0</v>
      </c>
      <c r="M240" s="12" t="str">
        <f t="shared" si="21"/>
        <v/>
      </c>
      <c r="N240" s="12" t="str">
        <f t="shared" si="22"/>
        <v/>
      </c>
    </row>
    <row r="241" spans="1:14">
      <c r="A241" s="10">
        <v>236</v>
      </c>
      <c r="B241" s="14">
        <f>tab!B238</f>
        <v>0</v>
      </c>
      <c r="C241" s="14" t="str">
        <f t="shared" si="24"/>
        <v/>
      </c>
      <c r="D241" s="14" t="str">
        <f t="shared" si="23"/>
        <v/>
      </c>
      <c r="F241" s="13">
        <v>236</v>
      </c>
      <c r="G241" s="14">
        <f>tab!C238</f>
        <v>0</v>
      </c>
      <c r="H241" s="14" t="str">
        <f t="shared" si="19"/>
        <v/>
      </c>
      <c r="I241" s="14" t="str">
        <f t="shared" si="20"/>
        <v/>
      </c>
      <c r="K241" s="13">
        <v>236</v>
      </c>
      <c r="L241" s="12">
        <f>tab!D238</f>
        <v>0</v>
      </c>
      <c r="M241" s="12" t="str">
        <f t="shared" si="21"/>
        <v/>
      </c>
      <c r="N241" s="12" t="str">
        <f t="shared" si="22"/>
        <v/>
      </c>
    </row>
    <row r="242" spans="1:14">
      <c r="A242" s="10">
        <v>237</v>
      </c>
      <c r="B242" s="14">
        <f>tab!B239</f>
        <v>0</v>
      </c>
      <c r="C242" s="14" t="str">
        <f t="shared" si="24"/>
        <v/>
      </c>
      <c r="D242" s="14" t="str">
        <f t="shared" si="23"/>
        <v/>
      </c>
      <c r="F242" s="13">
        <v>237</v>
      </c>
      <c r="G242" s="14">
        <f>tab!C239</f>
        <v>0</v>
      </c>
      <c r="H242" s="14" t="str">
        <f t="shared" si="19"/>
        <v/>
      </c>
      <c r="I242" s="14" t="str">
        <f t="shared" si="20"/>
        <v/>
      </c>
      <c r="K242" s="13">
        <v>237</v>
      </c>
      <c r="L242" s="12">
        <f>tab!D239</f>
        <v>0</v>
      </c>
      <c r="M242" s="12" t="str">
        <f t="shared" si="21"/>
        <v/>
      </c>
      <c r="N242" s="12" t="str">
        <f t="shared" si="22"/>
        <v/>
      </c>
    </row>
    <row r="243" spans="1:14">
      <c r="A243" s="10">
        <v>238</v>
      </c>
      <c r="B243" s="14">
        <f>tab!B240</f>
        <v>0</v>
      </c>
      <c r="C243" s="14" t="str">
        <f t="shared" si="24"/>
        <v/>
      </c>
      <c r="D243" s="14" t="str">
        <f t="shared" si="23"/>
        <v/>
      </c>
      <c r="F243" s="13">
        <v>238</v>
      </c>
      <c r="G243" s="14">
        <f>tab!C240</f>
        <v>0</v>
      </c>
      <c r="H243" s="14" t="str">
        <f t="shared" si="19"/>
        <v/>
      </c>
      <c r="I243" s="14" t="str">
        <f t="shared" si="20"/>
        <v/>
      </c>
      <c r="K243" s="13">
        <v>238</v>
      </c>
      <c r="L243" s="12">
        <f>tab!D240</f>
        <v>0</v>
      </c>
      <c r="M243" s="12" t="str">
        <f t="shared" si="21"/>
        <v/>
      </c>
      <c r="N243" s="12" t="str">
        <f t="shared" si="22"/>
        <v/>
      </c>
    </row>
    <row r="244" spans="1:14">
      <c r="A244" s="10">
        <v>239</v>
      </c>
      <c r="B244" s="14">
        <f>tab!B241</f>
        <v>0</v>
      </c>
      <c r="C244" s="14" t="str">
        <f t="shared" si="24"/>
        <v/>
      </c>
      <c r="D244" s="14" t="str">
        <f t="shared" si="23"/>
        <v/>
      </c>
      <c r="F244" s="13">
        <v>239</v>
      </c>
      <c r="G244" s="14">
        <f>tab!C241</f>
        <v>0</v>
      </c>
      <c r="H244" s="14" t="str">
        <f t="shared" si="19"/>
        <v/>
      </c>
      <c r="I244" s="14" t="str">
        <f t="shared" si="20"/>
        <v/>
      </c>
      <c r="K244" s="13">
        <v>239</v>
      </c>
      <c r="L244" s="12">
        <f>tab!D241</f>
        <v>0</v>
      </c>
      <c r="M244" s="12" t="str">
        <f t="shared" si="21"/>
        <v/>
      </c>
      <c r="N244" s="12" t="str">
        <f t="shared" si="22"/>
        <v/>
      </c>
    </row>
    <row r="245" spans="1:14">
      <c r="A245" s="10">
        <v>240</v>
      </c>
      <c r="B245" s="14">
        <f>tab!B242</f>
        <v>0</v>
      </c>
      <c r="C245" s="14" t="str">
        <f t="shared" si="24"/>
        <v/>
      </c>
      <c r="D245" s="14" t="str">
        <f t="shared" si="23"/>
        <v/>
      </c>
      <c r="F245" s="13">
        <v>240</v>
      </c>
      <c r="G245" s="14">
        <f>tab!C242</f>
        <v>0</v>
      </c>
      <c r="H245" s="14" t="str">
        <f t="shared" si="19"/>
        <v/>
      </c>
      <c r="I245" s="14" t="str">
        <f t="shared" si="20"/>
        <v/>
      </c>
      <c r="K245" s="13">
        <v>240</v>
      </c>
      <c r="L245" s="12">
        <f>tab!D242</f>
        <v>0</v>
      </c>
      <c r="M245" s="12" t="str">
        <f t="shared" si="21"/>
        <v/>
      </c>
      <c r="N245" s="12" t="str">
        <f t="shared" si="22"/>
        <v/>
      </c>
    </row>
    <row r="246" spans="1:14">
      <c r="A246" s="10">
        <v>241</v>
      </c>
      <c r="B246" s="14">
        <f>tab!B243</f>
        <v>0</v>
      </c>
      <c r="C246" s="14" t="str">
        <f t="shared" si="24"/>
        <v/>
      </c>
      <c r="D246" s="14" t="str">
        <f t="shared" si="23"/>
        <v/>
      </c>
      <c r="F246" s="13">
        <v>241</v>
      </c>
      <c r="G246" s="14">
        <f>tab!C243</f>
        <v>0</v>
      </c>
      <c r="H246" s="14" t="str">
        <f t="shared" si="19"/>
        <v/>
      </c>
      <c r="I246" s="14" t="str">
        <f t="shared" si="20"/>
        <v/>
      </c>
      <c r="K246" s="13">
        <v>241</v>
      </c>
      <c r="L246" s="12">
        <f>tab!D243</f>
        <v>0</v>
      </c>
      <c r="M246" s="12" t="str">
        <f t="shared" si="21"/>
        <v/>
      </c>
      <c r="N246" s="12" t="str">
        <f t="shared" si="22"/>
        <v/>
      </c>
    </row>
    <row r="247" spans="1:14">
      <c r="A247" s="10">
        <v>242</v>
      </c>
      <c r="B247" s="14">
        <f>tab!B244</f>
        <v>0</v>
      </c>
      <c r="C247" s="14" t="str">
        <f t="shared" si="24"/>
        <v/>
      </c>
      <c r="D247" s="14" t="str">
        <f t="shared" si="23"/>
        <v/>
      </c>
      <c r="F247" s="13">
        <v>242</v>
      </c>
      <c r="G247" s="14">
        <f>tab!C244</f>
        <v>0</v>
      </c>
      <c r="H247" s="14" t="str">
        <f t="shared" si="19"/>
        <v/>
      </c>
      <c r="I247" s="14" t="str">
        <f t="shared" si="20"/>
        <v/>
      </c>
      <c r="K247" s="13">
        <v>242</v>
      </c>
      <c r="L247" s="12">
        <f>tab!D244</f>
        <v>0</v>
      </c>
      <c r="M247" s="12" t="str">
        <f t="shared" si="21"/>
        <v/>
      </c>
      <c r="N247" s="12" t="str">
        <f t="shared" si="22"/>
        <v/>
      </c>
    </row>
    <row r="248" spans="1:14">
      <c r="A248" s="10">
        <v>243</v>
      </c>
      <c r="B248" s="14">
        <f>tab!B245</f>
        <v>0</v>
      </c>
      <c r="C248" s="14" t="str">
        <f t="shared" si="24"/>
        <v/>
      </c>
      <c r="D248" s="14" t="str">
        <f t="shared" si="23"/>
        <v/>
      </c>
      <c r="F248" s="13">
        <v>243</v>
      </c>
      <c r="G248" s="14">
        <f>tab!C245</f>
        <v>0</v>
      </c>
      <c r="H248" s="14" t="str">
        <f t="shared" si="19"/>
        <v/>
      </c>
      <c r="I248" s="14" t="str">
        <f t="shared" si="20"/>
        <v/>
      </c>
      <c r="K248" s="13">
        <v>243</v>
      </c>
      <c r="L248" s="12">
        <f>tab!D245</f>
        <v>0</v>
      </c>
      <c r="M248" s="12" t="str">
        <f t="shared" si="21"/>
        <v/>
      </c>
      <c r="N248" s="12" t="str">
        <f t="shared" si="22"/>
        <v/>
      </c>
    </row>
    <row r="249" spans="1:14">
      <c r="A249" s="10">
        <v>244</v>
      </c>
      <c r="B249" s="14">
        <f>tab!B246</f>
        <v>0</v>
      </c>
      <c r="C249" s="14" t="str">
        <f t="shared" si="24"/>
        <v/>
      </c>
      <c r="D249" s="14" t="str">
        <f t="shared" si="23"/>
        <v/>
      </c>
      <c r="F249" s="13">
        <v>244</v>
      </c>
      <c r="G249" s="14">
        <f>tab!C246</f>
        <v>0</v>
      </c>
      <c r="H249" s="14" t="str">
        <f t="shared" si="19"/>
        <v/>
      </c>
      <c r="I249" s="14" t="str">
        <f t="shared" si="20"/>
        <v/>
      </c>
      <c r="K249" s="13">
        <v>244</v>
      </c>
      <c r="L249" s="12">
        <f>tab!D246</f>
        <v>0</v>
      </c>
      <c r="M249" s="12" t="str">
        <f t="shared" si="21"/>
        <v/>
      </c>
      <c r="N249" s="12" t="str">
        <f t="shared" si="22"/>
        <v/>
      </c>
    </row>
    <row r="250" spans="1:14">
      <c r="A250" s="10">
        <v>245</v>
      </c>
      <c r="B250" s="14">
        <f>tab!B247</f>
        <v>0</v>
      </c>
      <c r="C250" s="14" t="str">
        <f t="shared" si="24"/>
        <v/>
      </c>
      <c r="D250" s="14" t="str">
        <f t="shared" si="23"/>
        <v/>
      </c>
      <c r="F250" s="13">
        <v>245</v>
      </c>
      <c r="G250" s="14">
        <f>tab!C247</f>
        <v>0</v>
      </c>
      <c r="H250" s="14" t="str">
        <f t="shared" si="19"/>
        <v/>
      </c>
      <c r="I250" s="14" t="str">
        <f t="shared" si="20"/>
        <v/>
      </c>
      <c r="K250" s="13">
        <v>245</v>
      </c>
      <c r="L250" s="12">
        <f>tab!D247</f>
        <v>0</v>
      </c>
      <c r="M250" s="12" t="str">
        <f t="shared" si="21"/>
        <v/>
      </c>
      <c r="N250" s="12" t="str">
        <f t="shared" si="22"/>
        <v/>
      </c>
    </row>
    <row r="251" spans="1:14">
      <c r="A251" s="10">
        <v>246</v>
      </c>
      <c r="B251" s="14">
        <f>tab!B248</f>
        <v>0</v>
      </c>
      <c r="C251" s="14" t="str">
        <f t="shared" si="24"/>
        <v/>
      </c>
      <c r="D251" s="14" t="str">
        <f t="shared" si="23"/>
        <v/>
      </c>
      <c r="F251" s="13">
        <v>246</v>
      </c>
      <c r="G251" s="14">
        <f>tab!C248</f>
        <v>0</v>
      </c>
      <c r="H251" s="14" t="str">
        <f t="shared" si="19"/>
        <v/>
      </c>
      <c r="I251" s="14" t="str">
        <f t="shared" si="20"/>
        <v/>
      </c>
      <c r="K251" s="13">
        <v>246</v>
      </c>
      <c r="L251" s="12">
        <f>tab!D248</f>
        <v>0</v>
      </c>
      <c r="M251" s="12" t="str">
        <f t="shared" si="21"/>
        <v/>
      </c>
      <c r="N251" s="12" t="str">
        <f t="shared" si="22"/>
        <v/>
      </c>
    </row>
    <row r="252" spans="1:14">
      <c r="A252" s="10">
        <v>247</v>
      </c>
      <c r="B252" s="14">
        <f>tab!B249</f>
        <v>0</v>
      </c>
      <c r="C252" s="14" t="str">
        <f t="shared" si="24"/>
        <v/>
      </c>
      <c r="D252" s="14" t="str">
        <f t="shared" si="23"/>
        <v/>
      </c>
      <c r="F252" s="13">
        <v>247</v>
      </c>
      <c r="G252" s="14">
        <f>tab!C249</f>
        <v>0</v>
      </c>
      <c r="H252" s="14" t="str">
        <f t="shared" si="19"/>
        <v/>
      </c>
      <c r="I252" s="14" t="str">
        <f t="shared" si="20"/>
        <v/>
      </c>
      <c r="K252" s="13">
        <v>247</v>
      </c>
      <c r="L252" s="12">
        <f>tab!D249</f>
        <v>0</v>
      </c>
      <c r="M252" s="12" t="str">
        <f t="shared" si="21"/>
        <v/>
      </c>
      <c r="N252" s="12" t="str">
        <f t="shared" si="22"/>
        <v/>
      </c>
    </row>
    <row r="253" spans="1:14">
      <c r="A253" s="10">
        <v>248</v>
      </c>
      <c r="B253" s="14">
        <f>tab!B250</f>
        <v>0</v>
      </c>
      <c r="C253" s="14" t="str">
        <f t="shared" si="24"/>
        <v/>
      </c>
      <c r="D253" s="14" t="str">
        <f t="shared" si="23"/>
        <v/>
      </c>
      <c r="F253" s="13">
        <v>248</v>
      </c>
      <c r="G253" s="14">
        <f>tab!C250</f>
        <v>0</v>
      </c>
      <c r="H253" s="14" t="str">
        <f t="shared" si="19"/>
        <v/>
      </c>
      <c r="I253" s="14" t="str">
        <f t="shared" si="20"/>
        <v/>
      </c>
      <c r="K253" s="13">
        <v>248</v>
      </c>
      <c r="L253" s="12">
        <f>tab!D250</f>
        <v>0</v>
      </c>
      <c r="M253" s="12" t="str">
        <f t="shared" si="21"/>
        <v/>
      </c>
      <c r="N253" s="12" t="str">
        <f t="shared" si="22"/>
        <v/>
      </c>
    </row>
    <row r="254" spans="1:14">
      <c r="A254" s="10">
        <v>249</v>
      </c>
      <c r="B254" s="14">
        <f>tab!B251</f>
        <v>0</v>
      </c>
      <c r="C254" s="14" t="str">
        <f t="shared" si="24"/>
        <v/>
      </c>
      <c r="D254" s="14" t="str">
        <f t="shared" si="23"/>
        <v/>
      </c>
      <c r="F254" s="13">
        <v>249</v>
      </c>
      <c r="G254" s="14">
        <f>tab!C251</f>
        <v>0</v>
      </c>
      <c r="H254" s="14" t="str">
        <f t="shared" si="19"/>
        <v/>
      </c>
      <c r="I254" s="14" t="str">
        <f t="shared" si="20"/>
        <v/>
      </c>
      <c r="K254" s="13">
        <v>249</v>
      </c>
      <c r="L254" s="12">
        <f>tab!D251</f>
        <v>0</v>
      </c>
      <c r="M254" s="12" t="str">
        <f t="shared" si="21"/>
        <v/>
      </c>
      <c r="N254" s="12" t="str">
        <f t="shared" si="22"/>
        <v/>
      </c>
    </row>
    <row r="255" spans="1:14">
      <c r="A255" s="10">
        <v>250</v>
      </c>
      <c r="B255" s="14">
        <f>tab!B252</f>
        <v>0</v>
      </c>
      <c r="C255" s="14" t="str">
        <f t="shared" si="24"/>
        <v/>
      </c>
      <c r="D255" s="14" t="str">
        <f t="shared" si="23"/>
        <v/>
      </c>
      <c r="F255" s="13">
        <v>250</v>
      </c>
      <c r="G255" s="14">
        <f>tab!C252</f>
        <v>0</v>
      </c>
      <c r="H255" s="14" t="str">
        <f t="shared" si="19"/>
        <v/>
      </c>
      <c r="I255" s="14" t="str">
        <f t="shared" si="20"/>
        <v/>
      </c>
      <c r="K255" s="13">
        <v>250</v>
      </c>
      <c r="L255" s="12">
        <f>tab!D252</f>
        <v>0</v>
      </c>
      <c r="M255" s="12" t="str">
        <f t="shared" si="21"/>
        <v/>
      </c>
      <c r="N255" s="12" t="str">
        <f t="shared" si="22"/>
        <v/>
      </c>
    </row>
    <row r="256" spans="1:14">
      <c r="A256" s="10">
        <v>251</v>
      </c>
      <c r="B256" s="14">
        <f>tab!B253</f>
        <v>0</v>
      </c>
      <c r="C256" s="14" t="str">
        <f t="shared" si="24"/>
        <v/>
      </c>
      <c r="D256" s="14" t="str">
        <f t="shared" si="23"/>
        <v/>
      </c>
      <c r="F256" s="13">
        <v>251</v>
      </c>
      <c r="G256" s="14">
        <f>tab!C253</f>
        <v>0</v>
      </c>
      <c r="H256" s="14" t="str">
        <f t="shared" si="19"/>
        <v/>
      </c>
      <c r="I256" s="14" t="str">
        <f t="shared" si="20"/>
        <v/>
      </c>
      <c r="K256" s="13">
        <v>251</v>
      </c>
      <c r="L256" s="12">
        <f>tab!D253</f>
        <v>0</v>
      </c>
      <c r="M256" s="12" t="str">
        <f t="shared" si="21"/>
        <v/>
      </c>
      <c r="N256" s="12" t="str">
        <f t="shared" si="22"/>
        <v/>
      </c>
    </row>
    <row r="257" spans="1:14">
      <c r="A257" s="10">
        <v>252</v>
      </c>
      <c r="B257" s="14">
        <f>tab!B254</f>
        <v>0</v>
      </c>
      <c r="C257" s="14" t="str">
        <f t="shared" si="24"/>
        <v/>
      </c>
      <c r="D257" s="14" t="str">
        <f t="shared" si="23"/>
        <v/>
      </c>
      <c r="F257" s="13">
        <v>252</v>
      </c>
      <c r="G257" s="14">
        <f>tab!C254</f>
        <v>0</v>
      </c>
      <c r="H257" s="14" t="str">
        <f t="shared" si="19"/>
        <v/>
      </c>
      <c r="I257" s="14" t="str">
        <f t="shared" si="20"/>
        <v/>
      </c>
      <c r="K257" s="13">
        <v>252</v>
      </c>
      <c r="L257" s="12">
        <f>tab!D254</f>
        <v>0</v>
      </c>
      <c r="M257" s="12" t="str">
        <f t="shared" si="21"/>
        <v/>
      </c>
      <c r="N257" s="12" t="str">
        <f t="shared" si="22"/>
        <v/>
      </c>
    </row>
    <row r="258" spans="1:14">
      <c r="A258" s="10">
        <v>253</v>
      </c>
      <c r="B258" s="14">
        <f>tab!B255</f>
        <v>0</v>
      </c>
      <c r="C258" s="14" t="str">
        <f t="shared" si="24"/>
        <v/>
      </c>
      <c r="D258" s="14" t="str">
        <f t="shared" si="23"/>
        <v/>
      </c>
      <c r="F258" s="13">
        <v>253</v>
      </c>
      <c r="G258" s="14">
        <f>tab!C255</f>
        <v>0</v>
      </c>
      <c r="H258" s="14" t="str">
        <f t="shared" si="19"/>
        <v/>
      </c>
      <c r="I258" s="14" t="str">
        <f t="shared" si="20"/>
        <v/>
      </c>
      <c r="K258" s="13">
        <v>253</v>
      </c>
      <c r="L258" s="12">
        <f>tab!D255</f>
        <v>0</v>
      </c>
      <c r="M258" s="12" t="str">
        <f t="shared" si="21"/>
        <v/>
      </c>
      <c r="N258" s="12" t="str">
        <f t="shared" si="22"/>
        <v/>
      </c>
    </row>
    <row r="259" spans="1:14">
      <c r="A259" s="10">
        <v>254</v>
      </c>
      <c r="B259" s="14">
        <f>tab!B256</f>
        <v>0</v>
      </c>
      <c r="C259" s="14" t="str">
        <f t="shared" si="24"/>
        <v/>
      </c>
      <c r="D259" s="14" t="str">
        <f t="shared" si="23"/>
        <v/>
      </c>
      <c r="F259" s="13">
        <v>254</v>
      </c>
      <c r="G259" s="14">
        <f>tab!C256</f>
        <v>0</v>
      </c>
      <c r="H259" s="14" t="str">
        <f t="shared" si="19"/>
        <v/>
      </c>
      <c r="I259" s="14" t="str">
        <f t="shared" si="20"/>
        <v/>
      </c>
      <c r="K259" s="13">
        <v>254</v>
      </c>
      <c r="L259" s="12">
        <f>tab!D256</f>
        <v>0</v>
      </c>
      <c r="M259" s="12" t="str">
        <f t="shared" si="21"/>
        <v/>
      </c>
      <c r="N259" s="12" t="str">
        <f t="shared" si="22"/>
        <v/>
      </c>
    </row>
    <row r="260" spans="1:14">
      <c r="A260" s="10">
        <v>255</v>
      </c>
      <c r="B260" s="14">
        <f>tab!B257</f>
        <v>0</v>
      </c>
      <c r="C260" s="14" t="str">
        <f t="shared" si="24"/>
        <v/>
      </c>
      <c r="D260" s="14" t="str">
        <f t="shared" si="23"/>
        <v/>
      </c>
      <c r="F260" s="13">
        <v>255</v>
      </c>
      <c r="G260" s="14">
        <f>tab!C257</f>
        <v>0</v>
      </c>
      <c r="H260" s="14" t="str">
        <f t="shared" si="19"/>
        <v/>
      </c>
      <c r="I260" s="14" t="str">
        <f t="shared" si="20"/>
        <v/>
      </c>
      <c r="K260" s="13">
        <v>255</v>
      </c>
      <c r="L260" s="12">
        <f>tab!D257</f>
        <v>0</v>
      </c>
      <c r="M260" s="12" t="str">
        <f t="shared" si="21"/>
        <v/>
      </c>
      <c r="N260" s="12" t="str">
        <f t="shared" si="22"/>
        <v/>
      </c>
    </row>
    <row r="261" spans="1:14">
      <c r="A261" s="10">
        <v>256</v>
      </c>
      <c r="B261" s="14">
        <f>tab!B258</f>
        <v>0</v>
      </c>
      <c r="C261" s="14" t="str">
        <f t="shared" si="24"/>
        <v/>
      </c>
      <c r="D261" s="14" t="str">
        <f t="shared" si="23"/>
        <v/>
      </c>
      <c r="F261" s="13">
        <v>256</v>
      </c>
      <c r="G261" s="14">
        <f>tab!C258</f>
        <v>0</v>
      </c>
      <c r="H261" s="14" t="str">
        <f t="shared" si="19"/>
        <v/>
      </c>
      <c r="I261" s="14" t="str">
        <f t="shared" si="20"/>
        <v/>
      </c>
      <c r="K261" s="13">
        <v>256</v>
      </c>
      <c r="L261" s="12">
        <f>tab!D258</f>
        <v>0</v>
      </c>
      <c r="M261" s="12" t="str">
        <f t="shared" si="21"/>
        <v/>
      </c>
      <c r="N261" s="12" t="str">
        <f t="shared" si="22"/>
        <v/>
      </c>
    </row>
    <row r="262" spans="1:14">
      <c r="A262" s="10">
        <v>257</v>
      </c>
      <c r="B262" s="14">
        <f>tab!B259</f>
        <v>0</v>
      </c>
      <c r="C262" s="14" t="str">
        <f t="shared" si="24"/>
        <v/>
      </c>
      <c r="D262" s="14" t="str">
        <f t="shared" si="23"/>
        <v/>
      </c>
      <c r="F262" s="13">
        <v>257</v>
      </c>
      <c r="G262" s="14">
        <f>tab!C259</f>
        <v>0</v>
      </c>
      <c r="H262" s="14" t="str">
        <f t="shared" ref="H262:H325" si="25">IF(F262=MATCH(G262,$G$6:$G$505,0),MATCH(G262,$G$6:$G$505,0),"")</f>
        <v/>
      </c>
      <c r="I262" s="14" t="str">
        <f t="shared" ref="I262:I325" si="26">IF(IF(ISERROR(INDEX($G$6:$G$505,SMALL($H$6:$H$505,F262),1)),"",INDEX($G$6:$G$505,SMALL($H$6:$H$505,F262),1))=0,"",IF(ISERROR(INDEX($G$6:$G$505,SMALL($H$6:$H$505,F262),1)),"",INDEX($G$6:$G$505,SMALL($H$6:$H$505,F262),1)))</f>
        <v/>
      </c>
      <c r="K262" s="13">
        <v>257</v>
      </c>
      <c r="L262" s="12">
        <f>tab!D259</f>
        <v>0</v>
      </c>
      <c r="M262" s="12" t="str">
        <f t="shared" ref="M262:M325" si="27">IF(K262=MATCH(L262,$L$6:$L$505,0),MATCH(L262,$L$6:$L$505,0),"")</f>
        <v/>
      </c>
      <c r="N262" s="12" t="str">
        <f t="shared" ref="N262:N325" si="28">IF(IF(ISERROR(INDEX($L$6:$L$505,SMALL($M$6:$M$505,K262),1)),"",INDEX($L$6:$L$505,SMALL($M$6:$M$505,K262),1))=0,"",IF(ISERROR(INDEX($L$6:$L$505,SMALL($M$6:$M$505,K262),1)),"",INDEX($L$6:$L$505,SMALL($M$6:$M$505,K262),1)))</f>
        <v/>
      </c>
    </row>
    <row r="263" spans="1:14">
      <c r="A263" s="10">
        <v>258</v>
      </c>
      <c r="B263" s="14">
        <f>tab!B260</f>
        <v>0</v>
      </c>
      <c r="C263" s="14" t="str">
        <f t="shared" si="24"/>
        <v/>
      </c>
      <c r="D263" s="14" t="str">
        <f t="shared" ref="D263:D326" si="29">IF(IF(ISERROR(INDEX($B$6:$B$505,SMALL($C$6:$C$505,A263),1)),"",INDEX($B$6:$B$505,SMALL($C$6:$C$505,A263),1))=0,"",IF(ISERROR(INDEX($B$6:$B$505,SMALL($C$6:$C$505,A263),1)),"",INDEX($B$6:$B$505,SMALL($C$6:$C$505,A263),1)))</f>
        <v/>
      </c>
      <c r="F263" s="13">
        <v>258</v>
      </c>
      <c r="G263" s="14">
        <f>tab!C260</f>
        <v>0</v>
      </c>
      <c r="H263" s="14" t="str">
        <f t="shared" si="25"/>
        <v/>
      </c>
      <c r="I263" s="14" t="str">
        <f t="shared" si="26"/>
        <v/>
      </c>
      <c r="K263" s="13">
        <v>258</v>
      </c>
      <c r="L263" s="12">
        <f>tab!D260</f>
        <v>0</v>
      </c>
      <c r="M263" s="12" t="str">
        <f t="shared" si="27"/>
        <v/>
      </c>
      <c r="N263" s="12" t="str">
        <f t="shared" si="28"/>
        <v/>
      </c>
    </row>
    <row r="264" spans="1:14">
      <c r="A264" s="10">
        <v>259</v>
      </c>
      <c r="B264" s="14">
        <f>tab!B261</f>
        <v>0</v>
      </c>
      <c r="C264" s="14" t="str">
        <f t="shared" ref="C264:C327" si="30">IF(A264=MATCH(B264,$B$6:$B$505,0),MATCH(B264,$B$6:$B$505,0),"")</f>
        <v/>
      </c>
      <c r="D264" s="14" t="str">
        <f t="shared" si="29"/>
        <v/>
      </c>
      <c r="F264" s="13">
        <v>259</v>
      </c>
      <c r="G264" s="14">
        <f>tab!C261</f>
        <v>0</v>
      </c>
      <c r="H264" s="14" t="str">
        <f t="shared" si="25"/>
        <v/>
      </c>
      <c r="I264" s="14" t="str">
        <f t="shared" si="26"/>
        <v/>
      </c>
      <c r="K264" s="13">
        <v>259</v>
      </c>
      <c r="L264" s="12">
        <f>tab!D261</f>
        <v>0</v>
      </c>
      <c r="M264" s="12" t="str">
        <f t="shared" si="27"/>
        <v/>
      </c>
      <c r="N264" s="12" t="str">
        <f t="shared" si="28"/>
        <v/>
      </c>
    </row>
    <row r="265" spans="1:14">
      <c r="A265" s="10">
        <v>260</v>
      </c>
      <c r="B265" s="14">
        <f>tab!B262</f>
        <v>0</v>
      </c>
      <c r="C265" s="14" t="str">
        <f t="shared" si="30"/>
        <v/>
      </c>
      <c r="D265" s="14" t="str">
        <f t="shared" si="29"/>
        <v/>
      </c>
      <c r="F265" s="13">
        <v>260</v>
      </c>
      <c r="G265" s="14">
        <f>tab!C262</f>
        <v>0</v>
      </c>
      <c r="H265" s="14" t="str">
        <f t="shared" si="25"/>
        <v/>
      </c>
      <c r="I265" s="14" t="str">
        <f t="shared" si="26"/>
        <v/>
      </c>
      <c r="K265" s="13">
        <v>260</v>
      </c>
      <c r="L265" s="12">
        <f>tab!D262</f>
        <v>0</v>
      </c>
      <c r="M265" s="12" t="str">
        <f t="shared" si="27"/>
        <v/>
      </c>
      <c r="N265" s="12" t="str">
        <f t="shared" si="28"/>
        <v/>
      </c>
    </row>
    <row r="266" spans="1:14">
      <c r="A266" s="10">
        <v>261</v>
      </c>
      <c r="B266" s="14">
        <f>tab!B263</f>
        <v>0</v>
      </c>
      <c r="C266" s="14" t="str">
        <f t="shared" si="30"/>
        <v/>
      </c>
      <c r="D266" s="14" t="str">
        <f t="shared" si="29"/>
        <v/>
      </c>
      <c r="F266" s="13">
        <v>261</v>
      </c>
      <c r="G266" s="14">
        <f>tab!C263</f>
        <v>0</v>
      </c>
      <c r="H266" s="14" t="str">
        <f t="shared" si="25"/>
        <v/>
      </c>
      <c r="I266" s="14" t="str">
        <f t="shared" si="26"/>
        <v/>
      </c>
      <c r="K266" s="13">
        <v>261</v>
      </c>
      <c r="L266" s="12">
        <f>tab!D263</f>
        <v>0</v>
      </c>
      <c r="M266" s="12" t="str">
        <f t="shared" si="27"/>
        <v/>
      </c>
      <c r="N266" s="12" t="str">
        <f t="shared" si="28"/>
        <v/>
      </c>
    </row>
    <row r="267" spans="1:14">
      <c r="A267" s="10">
        <v>262</v>
      </c>
      <c r="B267" s="14">
        <f>tab!B264</f>
        <v>0</v>
      </c>
      <c r="C267" s="14" t="str">
        <f t="shared" si="30"/>
        <v/>
      </c>
      <c r="D267" s="14" t="str">
        <f t="shared" si="29"/>
        <v/>
      </c>
      <c r="F267" s="13">
        <v>262</v>
      </c>
      <c r="G267" s="14">
        <f>tab!C264</f>
        <v>0</v>
      </c>
      <c r="H267" s="14" t="str">
        <f t="shared" si="25"/>
        <v/>
      </c>
      <c r="I267" s="14" t="str">
        <f t="shared" si="26"/>
        <v/>
      </c>
      <c r="K267" s="13">
        <v>262</v>
      </c>
      <c r="L267" s="12">
        <f>tab!D264</f>
        <v>0</v>
      </c>
      <c r="M267" s="12" t="str">
        <f t="shared" si="27"/>
        <v/>
      </c>
      <c r="N267" s="12" t="str">
        <f t="shared" si="28"/>
        <v/>
      </c>
    </row>
    <row r="268" spans="1:14">
      <c r="A268" s="10">
        <v>263</v>
      </c>
      <c r="B268" s="14">
        <f>tab!B265</f>
        <v>0</v>
      </c>
      <c r="C268" s="14" t="str">
        <f t="shared" si="30"/>
        <v/>
      </c>
      <c r="D268" s="14" t="str">
        <f t="shared" si="29"/>
        <v/>
      </c>
      <c r="F268" s="13">
        <v>263</v>
      </c>
      <c r="G268" s="14">
        <f>tab!C265</f>
        <v>0</v>
      </c>
      <c r="H268" s="14" t="str">
        <f t="shared" si="25"/>
        <v/>
      </c>
      <c r="I268" s="14" t="str">
        <f t="shared" si="26"/>
        <v/>
      </c>
      <c r="K268" s="13">
        <v>263</v>
      </c>
      <c r="L268" s="12">
        <f>tab!D265</f>
        <v>0</v>
      </c>
      <c r="M268" s="12" t="str">
        <f t="shared" si="27"/>
        <v/>
      </c>
      <c r="N268" s="12" t="str">
        <f t="shared" si="28"/>
        <v/>
      </c>
    </row>
    <row r="269" spans="1:14">
      <c r="A269" s="10">
        <v>264</v>
      </c>
      <c r="B269" s="14">
        <f>tab!B266</f>
        <v>0</v>
      </c>
      <c r="C269" s="14" t="str">
        <f t="shared" si="30"/>
        <v/>
      </c>
      <c r="D269" s="14" t="str">
        <f t="shared" si="29"/>
        <v/>
      </c>
      <c r="F269" s="13">
        <v>264</v>
      </c>
      <c r="G269" s="14">
        <f>tab!C266</f>
        <v>0</v>
      </c>
      <c r="H269" s="14" t="str">
        <f t="shared" si="25"/>
        <v/>
      </c>
      <c r="I269" s="14" t="str">
        <f t="shared" si="26"/>
        <v/>
      </c>
      <c r="K269" s="13">
        <v>264</v>
      </c>
      <c r="L269" s="12">
        <f>tab!D266</f>
        <v>0</v>
      </c>
      <c r="M269" s="12" t="str">
        <f t="shared" si="27"/>
        <v/>
      </c>
      <c r="N269" s="12" t="str">
        <f t="shared" si="28"/>
        <v/>
      </c>
    </row>
    <row r="270" spans="1:14">
      <c r="A270" s="10">
        <v>265</v>
      </c>
      <c r="B270" s="14">
        <f>tab!B267</f>
        <v>0</v>
      </c>
      <c r="C270" s="14" t="str">
        <f t="shared" si="30"/>
        <v/>
      </c>
      <c r="D270" s="14" t="str">
        <f t="shared" si="29"/>
        <v/>
      </c>
      <c r="F270" s="13">
        <v>265</v>
      </c>
      <c r="G270" s="14">
        <f>tab!C267</f>
        <v>0</v>
      </c>
      <c r="H270" s="14" t="str">
        <f t="shared" si="25"/>
        <v/>
      </c>
      <c r="I270" s="14" t="str">
        <f t="shared" si="26"/>
        <v/>
      </c>
      <c r="K270" s="13">
        <v>265</v>
      </c>
      <c r="L270" s="12">
        <f>tab!D267</f>
        <v>0</v>
      </c>
      <c r="M270" s="12" t="str">
        <f t="shared" si="27"/>
        <v/>
      </c>
      <c r="N270" s="12" t="str">
        <f t="shared" si="28"/>
        <v/>
      </c>
    </row>
    <row r="271" spans="1:14">
      <c r="A271" s="10">
        <v>266</v>
      </c>
      <c r="B271" s="14">
        <f>tab!B268</f>
        <v>0</v>
      </c>
      <c r="C271" s="14" t="str">
        <f t="shared" si="30"/>
        <v/>
      </c>
      <c r="D271" s="14" t="str">
        <f t="shared" si="29"/>
        <v/>
      </c>
      <c r="F271" s="13">
        <v>266</v>
      </c>
      <c r="G271" s="14">
        <f>tab!C268</f>
        <v>0</v>
      </c>
      <c r="H271" s="14" t="str">
        <f t="shared" si="25"/>
        <v/>
      </c>
      <c r="I271" s="14" t="str">
        <f t="shared" si="26"/>
        <v/>
      </c>
      <c r="K271" s="13">
        <v>266</v>
      </c>
      <c r="L271" s="12">
        <f>tab!D268</f>
        <v>0</v>
      </c>
      <c r="M271" s="12" t="str">
        <f t="shared" si="27"/>
        <v/>
      </c>
      <c r="N271" s="12" t="str">
        <f t="shared" si="28"/>
        <v/>
      </c>
    </row>
    <row r="272" spans="1:14">
      <c r="A272" s="10">
        <v>267</v>
      </c>
      <c r="B272" s="14">
        <f>tab!B269</f>
        <v>0</v>
      </c>
      <c r="C272" s="14" t="str">
        <f t="shared" si="30"/>
        <v/>
      </c>
      <c r="D272" s="14" t="str">
        <f t="shared" si="29"/>
        <v/>
      </c>
      <c r="F272" s="13">
        <v>267</v>
      </c>
      <c r="G272" s="14">
        <f>tab!C269</f>
        <v>0</v>
      </c>
      <c r="H272" s="14" t="str">
        <f t="shared" si="25"/>
        <v/>
      </c>
      <c r="I272" s="14" t="str">
        <f t="shared" si="26"/>
        <v/>
      </c>
      <c r="K272" s="13">
        <v>267</v>
      </c>
      <c r="L272" s="12">
        <f>tab!D269</f>
        <v>0</v>
      </c>
      <c r="M272" s="12" t="str">
        <f t="shared" si="27"/>
        <v/>
      </c>
      <c r="N272" s="12" t="str">
        <f t="shared" si="28"/>
        <v/>
      </c>
    </row>
    <row r="273" spans="1:14">
      <c r="A273" s="10">
        <v>268</v>
      </c>
      <c r="B273" s="14">
        <f>tab!B270</f>
        <v>0</v>
      </c>
      <c r="C273" s="14" t="str">
        <f t="shared" si="30"/>
        <v/>
      </c>
      <c r="D273" s="14" t="str">
        <f t="shared" si="29"/>
        <v/>
      </c>
      <c r="F273" s="13">
        <v>268</v>
      </c>
      <c r="G273" s="14">
        <f>tab!C270</f>
        <v>0</v>
      </c>
      <c r="H273" s="14" t="str">
        <f t="shared" si="25"/>
        <v/>
      </c>
      <c r="I273" s="14" t="str">
        <f t="shared" si="26"/>
        <v/>
      </c>
      <c r="K273" s="13">
        <v>268</v>
      </c>
      <c r="L273" s="12">
        <f>tab!D270</f>
        <v>0</v>
      </c>
      <c r="M273" s="12" t="str">
        <f t="shared" si="27"/>
        <v/>
      </c>
      <c r="N273" s="12" t="str">
        <f t="shared" si="28"/>
        <v/>
      </c>
    </row>
    <row r="274" spans="1:14">
      <c r="A274" s="10">
        <v>269</v>
      </c>
      <c r="B274" s="14">
        <f>tab!B271</f>
        <v>0</v>
      </c>
      <c r="C274" s="14" t="str">
        <f t="shared" si="30"/>
        <v/>
      </c>
      <c r="D274" s="14" t="str">
        <f t="shared" si="29"/>
        <v/>
      </c>
      <c r="F274" s="13">
        <v>269</v>
      </c>
      <c r="G274" s="14">
        <f>tab!C271</f>
        <v>0</v>
      </c>
      <c r="H274" s="14" t="str">
        <f t="shared" si="25"/>
        <v/>
      </c>
      <c r="I274" s="14" t="str">
        <f t="shared" si="26"/>
        <v/>
      </c>
      <c r="K274" s="13">
        <v>269</v>
      </c>
      <c r="L274" s="12">
        <f>tab!D271</f>
        <v>0</v>
      </c>
      <c r="M274" s="12" t="str">
        <f t="shared" si="27"/>
        <v/>
      </c>
      <c r="N274" s="12" t="str">
        <f t="shared" si="28"/>
        <v/>
      </c>
    </row>
    <row r="275" spans="1:14">
      <c r="A275" s="10">
        <v>270</v>
      </c>
      <c r="B275" s="14">
        <f>tab!B272</f>
        <v>0</v>
      </c>
      <c r="C275" s="14" t="str">
        <f t="shared" si="30"/>
        <v/>
      </c>
      <c r="D275" s="14" t="str">
        <f t="shared" si="29"/>
        <v/>
      </c>
      <c r="F275" s="13">
        <v>270</v>
      </c>
      <c r="G275" s="14">
        <f>tab!C272</f>
        <v>0</v>
      </c>
      <c r="H275" s="14" t="str">
        <f t="shared" si="25"/>
        <v/>
      </c>
      <c r="I275" s="14" t="str">
        <f t="shared" si="26"/>
        <v/>
      </c>
      <c r="K275" s="13">
        <v>270</v>
      </c>
      <c r="L275" s="12">
        <f>tab!D272</f>
        <v>0</v>
      </c>
      <c r="M275" s="12" t="str">
        <f t="shared" si="27"/>
        <v/>
      </c>
      <c r="N275" s="12" t="str">
        <f t="shared" si="28"/>
        <v/>
      </c>
    </row>
    <row r="276" spans="1:14">
      <c r="A276" s="10">
        <v>271</v>
      </c>
      <c r="B276" s="14">
        <f>tab!B273</f>
        <v>0</v>
      </c>
      <c r="C276" s="14" t="str">
        <f t="shared" si="30"/>
        <v/>
      </c>
      <c r="D276" s="14" t="str">
        <f t="shared" si="29"/>
        <v/>
      </c>
      <c r="F276" s="13">
        <v>271</v>
      </c>
      <c r="G276" s="14">
        <f>tab!C273</f>
        <v>0</v>
      </c>
      <c r="H276" s="14" t="str">
        <f t="shared" si="25"/>
        <v/>
      </c>
      <c r="I276" s="14" t="str">
        <f t="shared" si="26"/>
        <v/>
      </c>
      <c r="K276" s="13">
        <v>271</v>
      </c>
      <c r="L276" s="12">
        <f>tab!D273</f>
        <v>0</v>
      </c>
      <c r="M276" s="12" t="str">
        <f t="shared" si="27"/>
        <v/>
      </c>
      <c r="N276" s="12" t="str">
        <f t="shared" si="28"/>
        <v/>
      </c>
    </row>
    <row r="277" spans="1:14">
      <c r="A277" s="10">
        <v>272</v>
      </c>
      <c r="B277" s="14">
        <f>tab!B274</f>
        <v>0</v>
      </c>
      <c r="C277" s="14" t="str">
        <f t="shared" si="30"/>
        <v/>
      </c>
      <c r="D277" s="14" t="str">
        <f t="shared" si="29"/>
        <v/>
      </c>
      <c r="F277" s="13">
        <v>272</v>
      </c>
      <c r="G277" s="14">
        <f>tab!C274</f>
        <v>0</v>
      </c>
      <c r="H277" s="14" t="str">
        <f t="shared" si="25"/>
        <v/>
      </c>
      <c r="I277" s="14" t="str">
        <f t="shared" si="26"/>
        <v/>
      </c>
      <c r="K277" s="13">
        <v>272</v>
      </c>
      <c r="L277" s="12">
        <f>tab!D274</f>
        <v>0</v>
      </c>
      <c r="M277" s="12" t="str">
        <f t="shared" si="27"/>
        <v/>
      </c>
      <c r="N277" s="12" t="str">
        <f t="shared" si="28"/>
        <v/>
      </c>
    </row>
    <row r="278" spans="1:14">
      <c r="A278" s="10">
        <v>273</v>
      </c>
      <c r="B278" s="14">
        <f>tab!B275</f>
        <v>0</v>
      </c>
      <c r="C278" s="14" t="str">
        <f t="shared" si="30"/>
        <v/>
      </c>
      <c r="D278" s="14" t="str">
        <f t="shared" si="29"/>
        <v/>
      </c>
      <c r="F278" s="13">
        <v>273</v>
      </c>
      <c r="G278" s="14">
        <f>tab!C275</f>
        <v>0</v>
      </c>
      <c r="H278" s="14" t="str">
        <f t="shared" si="25"/>
        <v/>
      </c>
      <c r="I278" s="14" t="str">
        <f t="shared" si="26"/>
        <v/>
      </c>
      <c r="K278" s="13">
        <v>273</v>
      </c>
      <c r="L278" s="12">
        <f>tab!D275</f>
        <v>0</v>
      </c>
      <c r="M278" s="12" t="str">
        <f t="shared" si="27"/>
        <v/>
      </c>
      <c r="N278" s="12" t="str">
        <f t="shared" si="28"/>
        <v/>
      </c>
    </row>
    <row r="279" spans="1:14">
      <c r="A279" s="10">
        <v>274</v>
      </c>
      <c r="B279" s="14">
        <f>tab!B276</f>
        <v>0</v>
      </c>
      <c r="C279" s="14" t="str">
        <f t="shared" si="30"/>
        <v/>
      </c>
      <c r="D279" s="14" t="str">
        <f t="shared" si="29"/>
        <v/>
      </c>
      <c r="F279" s="13">
        <v>274</v>
      </c>
      <c r="G279" s="14">
        <f>tab!C276</f>
        <v>0</v>
      </c>
      <c r="H279" s="14" t="str">
        <f t="shared" si="25"/>
        <v/>
      </c>
      <c r="I279" s="14" t="str">
        <f t="shared" si="26"/>
        <v/>
      </c>
      <c r="K279" s="13">
        <v>274</v>
      </c>
      <c r="L279" s="12">
        <f>tab!D276</f>
        <v>0</v>
      </c>
      <c r="M279" s="12" t="str">
        <f t="shared" si="27"/>
        <v/>
      </c>
      <c r="N279" s="12" t="str">
        <f t="shared" si="28"/>
        <v/>
      </c>
    </row>
    <row r="280" spans="1:14">
      <c r="A280" s="10">
        <v>275</v>
      </c>
      <c r="B280" s="14">
        <f>tab!B277</f>
        <v>0</v>
      </c>
      <c r="C280" s="14" t="str">
        <f t="shared" si="30"/>
        <v/>
      </c>
      <c r="D280" s="14" t="str">
        <f t="shared" si="29"/>
        <v/>
      </c>
      <c r="F280" s="13">
        <v>275</v>
      </c>
      <c r="G280" s="14">
        <f>tab!C277</f>
        <v>0</v>
      </c>
      <c r="H280" s="14" t="str">
        <f t="shared" si="25"/>
        <v/>
      </c>
      <c r="I280" s="14" t="str">
        <f t="shared" si="26"/>
        <v/>
      </c>
      <c r="K280" s="13">
        <v>275</v>
      </c>
      <c r="L280" s="12">
        <f>tab!D277</f>
        <v>0</v>
      </c>
      <c r="M280" s="12" t="str">
        <f t="shared" si="27"/>
        <v/>
      </c>
      <c r="N280" s="12" t="str">
        <f t="shared" si="28"/>
        <v/>
      </c>
    </row>
    <row r="281" spans="1:14">
      <c r="A281" s="10">
        <v>276</v>
      </c>
      <c r="B281" s="14">
        <f>tab!B278</f>
        <v>0</v>
      </c>
      <c r="C281" s="14" t="str">
        <f t="shared" si="30"/>
        <v/>
      </c>
      <c r="D281" s="14" t="str">
        <f t="shared" si="29"/>
        <v/>
      </c>
      <c r="F281" s="13">
        <v>276</v>
      </c>
      <c r="G281" s="14">
        <f>tab!C278</f>
        <v>0</v>
      </c>
      <c r="H281" s="14" t="str">
        <f t="shared" si="25"/>
        <v/>
      </c>
      <c r="I281" s="14" t="str">
        <f t="shared" si="26"/>
        <v/>
      </c>
      <c r="K281" s="13">
        <v>276</v>
      </c>
      <c r="L281" s="12">
        <f>tab!D278</f>
        <v>0</v>
      </c>
      <c r="M281" s="12" t="str">
        <f t="shared" si="27"/>
        <v/>
      </c>
      <c r="N281" s="12" t="str">
        <f t="shared" si="28"/>
        <v/>
      </c>
    </row>
    <row r="282" spans="1:14">
      <c r="A282" s="10">
        <v>277</v>
      </c>
      <c r="B282" s="14">
        <f>tab!B279</f>
        <v>0</v>
      </c>
      <c r="C282" s="14" t="str">
        <f t="shared" si="30"/>
        <v/>
      </c>
      <c r="D282" s="14" t="str">
        <f t="shared" si="29"/>
        <v/>
      </c>
      <c r="F282" s="13">
        <v>277</v>
      </c>
      <c r="G282" s="14">
        <f>tab!C279</f>
        <v>0</v>
      </c>
      <c r="H282" s="14" t="str">
        <f t="shared" si="25"/>
        <v/>
      </c>
      <c r="I282" s="14" t="str">
        <f t="shared" si="26"/>
        <v/>
      </c>
      <c r="K282" s="13">
        <v>277</v>
      </c>
      <c r="L282" s="12">
        <f>tab!D279</f>
        <v>0</v>
      </c>
      <c r="M282" s="12" t="str">
        <f t="shared" si="27"/>
        <v/>
      </c>
      <c r="N282" s="12" t="str">
        <f t="shared" si="28"/>
        <v/>
      </c>
    </row>
    <row r="283" spans="1:14">
      <c r="A283" s="10">
        <v>278</v>
      </c>
      <c r="B283" s="14">
        <f>tab!B280</f>
        <v>0</v>
      </c>
      <c r="C283" s="14" t="str">
        <f t="shared" si="30"/>
        <v/>
      </c>
      <c r="D283" s="14" t="str">
        <f t="shared" si="29"/>
        <v/>
      </c>
      <c r="F283" s="13">
        <v>278</v>
      </c>
      <c r="G283" s="14">
        <f>tab!C280</f>
        <v>0</v>
      </c>
      <c r="H283" s="14" t="str">
        <f t="shared" si="25"/>
        <v/>
      </c>
      <c r="I283" s="14" t="str">
        <f t="shared" si="26"/>
        <v/>
      </c>
      <c r="K283" s="13">
        <v>278</v>
      </c>
      <c r="L283" s="12">
        <f>tab!D280</f>
        <v>0</v>
      </c>
      <c r="M283" s="12" t="str">
        <f t="shared" si="27"/>
        <v/>
      </c>
      <c r="N283" s="12" t="str">
        <f t="shared" si="28"/>
        <v/>
      </c>
    </row>
    <row r="284" spans="1:14">
      <c r="A284" s="10">
        <v>279</v>
      </c>
      <c r="B284" s="14">
        <f>tab!B281</f>
        <v>0</v>
      </c>
      <c r="C284" s="14" t="str">
        <f t="shared" si="30"/>
        <v/>
      </c>
      <c r="D284" s="14" t="str">
        <f t="shared" si="29"/>
        <v/>
      </c>
      <c r="F284" s="13">
        <v>279</v>
      </c>
      <c r="G284" s="14">
        <f>tab!C281</f>
        <v>0</v>
      </c>
      <c r="H284" s="14" t="str">
        <f t="shared" si="25"/>
        <v/>
      </c>
      <c r="I284" s="14" t="str">
        <f t="shared" si="26"/>
        <v/>
      </c>
      <c r="K284" s="13">
        <v>279</v>
      </c>
      <c r="L284" s="12">
        <f>tab!D281</f>
        <v>0</v>
      </c>
      <c r="M284" s="12" t="str">
        <f t="shared" si="27"/>
        <v/>
      </c>
      <c r="N284" s="12" t="str">
        <f t="shared" si="28"/>
        <v/>
      </c>
    </row>
    <row r="285" spans="1:14">
      <c r="A285" s="10">
        <v>280</v>
      </c>
      <c r="B285" s="14">
        <f>tab!B282</f>
        <v>0</v>
      </c>
      <c r="C285" s="14" t="str">
        <f t="shared" si="30"/>
        <v/>
      </c>
      <c r="D285" s="14" t="str">
        <f t="shared" si="29"/>
        <v/>
      </c>
      <c r="F285" s="13">
        <v>280</v>
      </c>
      <c r="G285" s="14">
        <f>tab!C282</f>
        <v>0</v>
      </c>
      <c r="H285" s="14" t="str">
        <f t="shared" si="25"/>
        <v/>
      </c>
      <c r="I285" s="14" t="str">
        <f t="shared" si="26"/>
        <v/>
      </c>
      <c r="K285" s="13">
        <v>280</v>
      </c>
      <c r="L285" s="12">
        <f>tab!D282</f>
        <v>0</v>
      </c>
      <c r="M285" s="12" t="str">
        <f t="shared" si="27"/>
        <v/>
      </c>
      <c r="N285" s="12" t="str">
        <f t="shared" si="28"/>
        <v/>
      </c>
    </row>
    <row r="286" spans="1:14">
      <c r="A286" s="10">
        <v>281</v>
      </c>
      <c r="B286" s="14">
        <f>tab!B283</f>
        <v>0</v>
      </c>
      <c r="C286" s="14" t="str">
        <f t="shared" si="30"/>
        <v/>
      </c>
      <c r="D286" s="14" t="str">
        <f t="shared" si="29"/>
        <v/>
      </c>
      <c r="F286" s="13">
        <v>281</v>
      </c>
      <c r="G286" s="14">
        <f>tab!C283</f>
        <v>0</v>
      </c>
      <c r="H286" s="14" t="str">
        <f t="shared" si="25"/>
        <v/>
      </c>
      <c r="I286" s="14" t="str">
        <f t="shared" si="26"/>
        <v/>
      </c>
      <c r="K286" s="13">
        <v>281</v>
      </c>
      <c r="L286" s="12">
        <f>tab!D283</f>
        <v>0</v>
      </c>
      <c r="M286" s="12" t="str">
        <f t="shared" si="27"/>
        <v/>
      </c>
      <c r="N286" s="12" t="str">
        <f t="shared" si="28"/>
        <v/>
      </c>
    </row>
    <row r="287" spans="1:14">
      <c r="A287" s="10">
        <v>282</v>
      </c>
      <c r="B287" s="14">
        <f>tab!B284</f>
        <v>0</v>
      </c>
      <c r="C287" s="14" t="str">
        <f t="shared" si="30"/>
        <v/>
      </c>
      <c r="D287" s="14" t="str">
        <f t="shared" si="29"/>
        <v/>
      </c>
      <c r="F287" s="13">
        <v>282</v>
      </c>
      <c r="G287" s="14">
        <f>tab!C284</f>
        <v>0</v>
      </c>
      <c r="H287" s="14" t="str">
        <f t="shared" si="25"/>
        <v/>
      </c>
      <c r="I287" s="14" t="str">
        <f t="shared" si="26"/>
        <v/>
      </c>
      <c r="K287" s="13">
        <v>282</v>
      </c>
      <c r="L287" s="12">
        <f>tab!D284</f>
        <v>0</v>
      </c>
      <c r="M287" s="12" t="str">
        <f t="shared" si="27"/>
        <v/>
      </c>
      <c r="N287" s="12" t="str">
        <f t="shared" si="28"/>
        <v/>
      </c>
    </row>
    <row r="288" spans="1:14">
      <c r="A288" s="10">
        <v>283</v>
      </c>
      <c r="B288" s="14">
        <f>tab!B285</f>
        <v>0</v>
      </c>
      <c r="C288" s="14" t="str">
        <f t="shared" si="30"/>
        <v/>
      </c>
      <c r="D288" s="14" t="str">
        <f t="shared" si="29"/>
        <v/>
      </c>
      <c r="F288" s="13">
        <v>283</v>
      </c>
      <c r="G288" s="14">
        <f>tab!C285</f>
        <v>0</v>
      </c>
      <c r="H288" s="14" t="str">
        <f t="shared" si="25"/>
        <v/>
      </c>
      <c r="I288" s="14" t="str">
        <f t="shared" si="26"/>
        <v/>
      </c>
      <c r="K288" s="13">
        <v>283</v>
      </c>
      <c r="L288" s="12">
        <f>tab!D285</f>
        <v>0</v>
      </c>
      <c r="M288" s="12" t="str">
        <f t="shared" si="27"/>
        <v/>
      </c>
      <c r="N288" s="12" t="str">
        <f t="shared" si="28"/>
        <v/>
      </c>
    </row>
    <row r="289" spans="1:14">
      <c r="A289" s="10">
        <v>284</v>
      </c>
      <c r="B289" s="14">
        <f>tab!B286</f>
        <v>0</v>
      </c>
      <c r="C289" s="14" t="str">
        <f t="shared" si="30"/>
        <v/>
      </c>
      <c r="D289" s="14" t="str">
        <f t="shared" si="29"/>
        <v/>
      </c>
      <c r="F289" s="13">
        <v>284</v>
      </c>
      <c r="G289" s="14">
        <f>tab!C286</f>
        <v>0</v>
      </c>
      <c r="H289" s="14" t="str">
        <f t="shared" si="25"/>
        <v/>
      </c>
      <c r="I289" s="14" t="str">
        <f t="shared" si="26"/>
        <v/>
      </c>
      <c r="K289" s="13">
        <v>284</v>
      </c>
      <c r="L289" s="12">
        <f>tab!D286</f>
        <v>0</v>
      </c>
      <c r="M289" s="12" t="str">
        <f t="shared" si="27"/>
        <v/>
      </c>
      <c r="N289" s="12" t="str">
        <f t="shared" si="28"/>
        <v/>
      </c>
    </row>
    <row r="290" spans="1:14">
      <c r="A290" s="10">
        <v>285</v>
      </c>
      <c r="B290" s="14">
        <f>tab!B287</f>
        <v>0</v>
      </c>
      <c r="C290" s="14" t="str">
        <f t="shared" si="30"/>
        <v/>
      </c>
      <c r="D290" s="14" t="str">
        <f t="shared" si="29"/>
        <v/>
      </c>
      <c r="F290" s="13">
        <v>285</v>
      </c>
      <c r="G290" s="14">
        <f>tab!C287</f>
        <v>0</v>
      </c>
      <c r="H290" s="14" t="str">
        <f t="shared" si="25"/>
        <v/>
      </c>
      <c r="I290" s="14" t="str">
        <f t="shared" si="26"/>
        <v/>
      </c>
      <c r="K290" s="13">
        <v>285</v>
      </c>
      <c r="L290" s="12">
        <f>tab!D287</f>
        <v>0</v>
      </c>
      <c r="M290" s="12" t="str">
        <f t="shared" si="27"/>
        <v/>
      </c>
      <c r="N290" s="12" t="str">
        <f t="shared" si="28"/>
        <v/>
      </c>
    </row>
    <row r="291" spans="1:14">
      <c r="A291" s="10">
        <v>286</v>
      </c>
      <c r="B291" s="14">
        <f>tab!B288</f>
        <v>0</v>
      </c>
      <c r="C291" s="14" t="str">
        <f t="shared" si="30"/>
        <v/>
      </c>
      <c r="D291" s="14" t="str">
        <f t="shared" si="29"/>
        <v/>
      </c>
      <c r="F291" s="13">
        <v>286</v>
      </c>
      <c r="G291" s="14">
        <f>tab!C288</f>
        <v>0</v>
      </c>
      <c r="H291" s="14" t="str">
        <f t="shared" si="25"/>
        <v/>
      </c>
      <c r="I291" s="14" t="str">
        <f t="shared" si="26"/>
        <v/>
      </c>
      <c r="K291" s="13">
        <v>286</v>
      </c>
      <c r="L291" s="12">
        <f>tab!D288</f>
        <v>0</v>
      </c>
      <c r="M291" s="12" t="str">
        <f t="shared" si="27"/>
        <v/>
      </c>
      <c r="N291" s="12" t="str">
        <f t="shared" si="28"/>
        <v/>
      </c>
    </row>
    <row r="292" spans="1:14">
      <c r="A292" s="10">
        <v>287</v>
      </c>
      <c r="B292" s="14">
        <f>tab!B289</f>
        <v>0</v>
      </c>
      <c r="C292" s="14" t="str">
        <f t="shared" si="30"/>
        <v/>
      </c>
      <c r="D292" s="14" t="str">
        <f t="shared" si="29"/>
        <v/>
      </c>
      <c r="F292" s="13">
        <v>287</v>
      </c>
      <c r="G292" s="14">
        <f>tab!C289</f>
        <v>0</v>
      </c>
      <c r="H292" s="14" t="str">
        <f t="shared" si="25"/>
        <v/>
      </c>
      <c r="I292" s="14" t="str">
        <f t="shared" si="26"/>
        <v/>
      </c>
      <c r="K292" s="13">
        <v>287</v>
      </c>
      <c r="L292" s="12">
        <f>tab!D289</f>
        <v>0</v>
      </c>
      <c r="M292" s="12" t="str">
        <f t="shared" si="27"/>
        <v/>
      </c>
      <c r="N292" s="12" t="str">
        <f t="shared" si="28"/>
        <v/>
      </c>
    </row>
    <row r="293" spans="1:14">
      <c r="A293" s="10">
        <v>288</v>
      </c>
      <c r="B293" s="14">
        <f>tab!B290</f>
        <v>0</v>
      </c>
      <c r="C293" s="14" t="str">
        <f t="shared" si="30"/>
        <v/>
      </c>
      <c r="D293" s="14" t="str">
        <f t="shared" si="29"/>
        <v/>
      </c>
      <c r="F293" s="13">
        <v>288</v>
      </c>
      <c r="G293" s="14">
        <f>tab!C290</f>
        <v>0</v>
      </c>
      <c r="H293" s="14" t="str">
        <f t="shared" si="25"/>
        <v/>
      </c>
      <c r="I293" s="14" t="str">
        <f t="shared" si="26"/>
        <v/>
      </c>
      <c r="K293" s="13">
        <v>288</v>
      </c>
      <c r="L293" s="12">
        <f>tab!D290</f>
        <v>0</v>
      </c>
      <c r="M293" s="12" t="str">
        <f t="shared" si="27"/>
        <v/>
      </c>
      <c r="N293" s="12" t="str">
        <f t="shared" si="28"/>
        <v/>
      </c>
    </row>
    <row r="294" spans="1:14">
      <c r="A294" s="10">
        <v>289</v>
      </c>
      <c r="B294" s="14">
        <f>tab!B291</f>
        <v>0</v>
      </c>
      <c r="C294" s="14" t="str">
        <f t="shared" si="30"/>
        <v/>
      </c>
      <c r="D294" s="14" t="str">
        <f t="shared" si="29"/>
        <v/>
      </c>
      <c r="F294" s="13">
        <v>289</v>
      </c>
      <c r="G294" s="14">
        <f>tab!C291</f>
        <v>0</v>
      </c>
      <c r="H294" s="14" t="str">
        <f t="shared" si="25"/>
        <v/>
      </c>
      <c r="I294" s="14" t="str">
        <f t="shared" si="26"/>
        <v/>
      </c>
      <c r="K294" s="13">
        <v>289</v>
      </c>
      <c r="L294" s="12">
        <f>tab!D291</f>
        <v>0</v>
      </c>
      <c r="M294" s="12" t="str">
        <f t="shared" si="27"/>
        <v/>
      </c>
      <c r="N294" s="12" t="str">
        <f t="shared" si="28"/>
        <v/>
      </c>
    </row>
    <row r="295" spans="1:14">
      <c r="A295" s="10">
        <v>290</v>
      </c>
      <c r="B295" s="14">
        <f>tab!B292</f>
        <v>0</v>
      </c>
      <c r="C295" s="14" t="str">
        <f t="shared" si="30"/>
        <v/>
      </c>
      <c r="D295" s="14" t="str">
        <f t="shared" si="29"/>
        <v/>
      </c>
      <c r="F295" s="13">
        <v>290</v>
      </c>
      <c r="G295" s="14">
        <f>tab!C292</f>
        <v>0</v>
      </c>
      <c r="H295" s="14" t="str">
        <f t="shared" si="25"/>
        <v/>
      </c>
      <c r="I295" s="14" t="str">
        <f t="shared" si="26"/>
        <v/>
      </c>
      <c r="K295" s="13">
        <v>290</v>
      </c>
      <c r="L295" s="12">
        <f>tab!D292</f>
        <v>0</v>
      </c>
      <c r="M295" s="12" t="str">
        <f t="shared" si="27"/>
        <v/>
      </c>
      <c r="N295" s="12" t="str">
        <f t="shared" si="28"/>
        <v/>
      </c>
    </row>
    <row r="296" spans="1:14">
      <c r="A296" s="10">
        <v>291</v>
      </c>
      <c r="B296" s="14">
        <f>tab!B293</f>
        <v>0</v>
      </c>
      <c r="C296" s="14" t="str">
        <f t="shared" si="30"/>
        <v/>
      </c>
      <c r="D296" s="14" t="str">
        <f t="shared" si="29"/>
        <v/>
      </c>
      <c r="F296" s="13">
        <v>291</v>
      </c>
      <c r="G296" s="14">
        <f>tab!C293</f>
        <v>0</v>
      </c>
      <c r="H296" s="14" t="str">
        <f t="shared" si="25"/>
        <v/>
      </c>
      <c r="I296" s="14" t="str">
        <f t="shared" si="26"/>
        <v/>
      </c>
      <c r="K296" s="13">
        <v>291</v>
      </c>
      <c r="L296" s="12">
        <f>tab!D293</f>
        <v>0</v>
      </c>
      <c r="M296" s="12" t="str">
        <f t="shared" si="27"/>
        <v/>
      </c>
      <c r="N296" s="12" t="str">
        <f t="shared" si="28"/>
        <v/>
      </c>
    </row>
    <row r="297" spans="1:14">
      <c r="A297" s="10">
        <v>292</v>
      </c>
      <c r="B297" s="14">
        <f>tab!B294</f>
        <v>0</v>
      </c>
      <c r="C297" s="14" t="str">
        <f t="shared" si="30"/>
        <v/>
      </c>
      <c r="D297" s="14" t="str">
        <f t="shared" si="29"/>
        <v/>
      </c>
      <c r="F297" s="13">
        <v>292</v>
      </c>
      <c r="G297" s="14">
        <f>tab!C294</f>
        <v>0</v>
      </c>
      <c r="H297" s="14" t="str">
        <f t="shared" si="25"/>
        <v/>
      </c>
      <c r="I297" s="14" t="str">
        <f t="shared" si="26"/>
        <v/>
      </c>
      <c r="K297" s="13">
        <v>292</v>
      </c>
      <c r="L297" s="12">
        <f>tab!D294</f>
        <v>0</v>
      </c>
      <c r="M297" s="12" t="str">
        <f t="shared" si="27"/>
        <v/>
      </c>
      <c r="N297" s="12" t="str">
        <f t="shared" si="28"/>
        <v/>
      </c>
    </row>
    <row r="298" spans="1:14">
      <c r="A298" s="10">
        <v>293</v>
      </c>
      <c r="B298" s="14">
        <f>tab!B295</f>
        <v>0</v>
      </c>
      <c r="C298" s="14" t="str">
        <f t="shared" si="30"/>
        <v/>
      </c>
      <c r="D298" s="14" t="str">
        <f t="shared" si="29"/>
        <v/>
      </c>
      <c r="F298" s="13">
        <v>293</v>
      </c>
      <c r="G298" s="14">
        <f>tab!C295</f>
        <v>0</v>
      </c>
      <c r="H298" s="14" t="str">
        <f t="shared" si="25"/>
        <v/>
      </c>
      <c r="I298" s="14" t="str">
        <f t="shared" si="26"/>
        <v/>
      </c>
      <c r="K298" s="13">
        <v>293</v>
      </c>
      <c r="L298" s="12">
        <f>tab!D295</f>
        <v>0</v>
      </c>
      <c r="M298" s="12" t="str">
        <f t="shared" si="27"/>
        <v/>
      </c>
      <c r="N298" s="12" t="str">
        <f t="shared" si="28"/>
        <v/>
      </c>
    </row>
    <row r="299" spans="1:14">
      <c r="A299" s="10">
        <v>294</v>
      </c>
      <c r="B299" s="14">
        <f>tab!B296</f>
        <v>0</v>
      </c>
      <c r="C299" s="14" t="str">
        <f t="shared" si="30"/>
        <v/>
      </c>
      <c r="D299" s="14" t="str">
        <f t="shared" si="29"/>
        <v/>
      </c>
      <c r="F299" s="13">
        <v>294</v>
      </c>
      <c r="G299" s="14">
        <f>tab!C296</f>
        <v>0</v>
      </c>
      <c r="H299" s="14" t="str">
        <f t="shared" si="25"/>
        <v/>
      </c>
      <c r="I299" s="14" t="str">
        <f t="shared" si="26"/>
        <v/>
      </c>
      <c r="K299" s="13">
        <v>294</v>
      </c>
      <c r="L299" s="12">
        <f>tab!D296</f>
        <v>0</v>
      </c>
      <c r="M299" s="12" t="str">
        <f t="shared" si="27"/>
        <v/>
      </c>
      <c r="N299" s="12" t="str">
        <f t="shared" si="28"/>
        <v/>
      </c>
    </row>
    <row r="300" spans="1:14">
      <c r="A300" s="10">
        <v>295</v>
      </c>
      <c r="B300" s="14">
        <f>tab!B297</f>
        <v>0</v>
      </c>
      <c r="C300" s="14" t="str">
        <f t="shared" si="30"/>
        <v/>
      </c>
      <c r="D300" s="14" t="str">
        <f t="shared" si="29"/>
        <v/>
      </c>
      <c r="F300" s="13">
        <v>295</v>
      </c>
      <c r="G300" s="14">
        <f>tab!C297</f>
        <v>0</v>
      </c>
      <c r="H300" s="14" t="str">
        <f t="shared" si="25"/>
        <v/>
      </c>
      <c r="I300" s="14" t="str">
        <f t="shared" si="26"/>
        <v/>
      </c>
      <c r="K300" s="13">
        <v>295</v>
      </c>
      <c r="L300" s="12">
        <f>tab!D297</f>
        <v>0</v>
      </c>
      <c r="M300" s="12" t="str">
        <f t="shared" si="27"/>
        <v/>
      </c>
      <c r="N300" s="12" t="str">
        <f t="shared" si="28"/>
        <v/>
      </c>
    </row>
    <row r="301" spans="1:14">
      <c r="A301" s="10">
        <v>296</v>
      </c>
      <c r="B301" s="14">
        <f>tab!B298</f>
        <v>0</v>
      </c>
      <c r="C301" s="14" t="str">
        <f t="shared" si="30"/>
        <v/>
      </c>
      <c r="D301" s="14" t="str">
        <f t="shared" si="29"/>
        <v/>
      </c>
      <c r="F301" s="13">
        <v>296</v>
      </c>
      <c r="G301" s="14">
        <f>tab!C298</f>
        <v>0</v>
      </c>
      <c r="H301" s="14" t="str">
        <f t="shared" si="25"/>
        <v/>
      </c>
      <c r="I301" s="14" t="str">
        <f t="shared" si="26"/>
        <v/>
      </c>
      <c r="K301" s="13">
        <v>296</v>
      </c>
      <c r="L301" s="12">
        <f>tab!D298</f>
        <v>0</v>
      </c>
      <c r="M301" s="12" t="str">
        <f t="shared" si="27"/>
        <v/>
      </c>
      <c r="N301" s="12" t="str">
        <f t="shared" si="28"/>
        <v/>
      </c>
    </row>
    <row r="302" spans="1:14">
      <c r="A302" s="10">
        <v>297</v>
      </c>
      <c r="B302" s="14">
        <f>tab!B299</f>
        <v>0</v>
      </c>
      <c r="C302" s="14" t="str">
        <f t="shared" si="30"/>
        <v/>
      </c>
      <c r="D302" s="14" t="str">
        <f t="shared" si="29"/>
        <v/>
      </c>
      <c r="F302" s="13">
        <v>297</v>
      </c>
      <c r="G302" s="14">
        <f>tab!C299</f>
        <v>0</v>
      </c>
      <c r="H302" s="14" t="str">
        <f t="shared" si="25"/>
        <v/>
      </c>
      <c r="I302" s="14" t="str">
        <f t="shared" si="26"/>
        <v/>
      </c>
      <c r="K302" s="13">
        <v>297</v>
      </c>
      <c r="L302" s="12">
        <f>tab!D299</f>
        <v>0</v>
      </c>
      <c r="M302" s="12" t="str">
        <f t="shared" si="27"/>
        <v/>
      </c>
      <c r="N302" s="12" t="str">
        <f t="shared" si="28"/>
        <v/>
      </c>
    </row>
    <row r="303" spans="1:14">
      <c r="A303" s="10">
        <v>298</v>
      </c>
      <c r="B303" s="14">
        <f>tab!B300</f>
        <v>0</v>
      </c>
      <c r="C303" s="14" t="str">
        <f t="shared" si="30"/>
        <v/>
      </c>
      <c r="D303" s="14" t="str">
        <f t="shared" si="29"/>
        <v/>
      </c>
      <c r="F303" s="13">
        <v>298</v>
      </c>
      <c r="G303" s="14">
        <f>tab!C300</f>
        <v>0</v>
      </c>
      <c r="H303" s="14" t="str">
        <f t="shared" si="25"/>
        <v/>
      </c>
      <c r="I303" s="14" t="str">
        <f t="shared" si="26"/>
        <v/>
      </c>
      <c r="K303" s="13">
        <v>298</v>
      </c>
      <c r="L303" s="12">
        <f>tab!D300</f>
        <v>0</v>
      </c>
      <c r="M303" s="12" t="str">
        <f t="shared" si="27"/>
        <v/>
      </c>
      <c r="N303" s="12" t="str">
        <f t="shared" si="28"/>
        <v/>
      </c>
    </row>
    <row r="304" spans="1:14">
      <c r="A304" s="10">
        <v>299</v>
      </c>
      <c r="B304" s="14">
        <f>tab!B301</f>
        <v>0</v>
      </c>
      <c r="C304" s="14" t="str">
        <f t="shared" si="30"/>
        <v/>
      </c>
      <c r="D304" s="14" t="str">
        <f t="shared" si="29"/>
        <v/>
      </c>
      <c r="F304" s="13">
        <v>299</v>
      </c>
      <c r="G304" s="14">
        <f>tab!C301</f>
        <v>0</v>
      </c>
      <c r="H304" s="14" t="str">
        <f t="shared" si="25"/>
        <v/>
      </c>
      <c r="I304" s="14" t="str">
        <f t="shared" si="26"/>
        <v/>
      </c>
      <c r="K304" s="13">
        <v>299</v>
      </c>
      <c r="L304" s="12">
        <f>tab!D301</f>
        <v>0</v>
      </c>
      <c r="M304" s="12" t="str">
        <f t="shared" si="27"/>
        <v/>
      </c>
      <c r="N304" s="12" t="str">
        <f t="shared" si="28"/>
        <v/>
      </c>
    </row>
    <row r="305" spans="1:14">
      <c r="A305" s="10">
        <v>300</v>
      </c>
      <c r="B305" s="14">
        <f>tab!B302</f>
        <v>0</v>
      </c>
      <c r="C305" s="14" t="str">
        <f t="shared" si="30"/>
        <v/>
      </c>
      <c r="D305" s="14" t="str">
        <f t="shared" si="29"/>
        <v/>
      </c>
      <c r="F305" s="13">
        <v>300</v>
      </c>
      <c r="G305" s="14">
        <f>tab!C302</f>
        <v>0</v>
      </c>
      <c r="H305" s="14" t="str">
        <f t="shared" si="25"/>
        <v/>
      </c>
      <c r="I305" s="14" t="str">
        <f t="shared" si="26"/>
        <v/>
      </c>
      <c r="K305" s="13">
        <v>300</v>
      </c>
      <c r="L305" s="12">
        <f>tab!D302</f>
        <v>0</v>
      </c>
      <c r="M305" s="12" t="str">
        <f t="shared" si="27"/>
        <v/>
      </c>
      <c r="N305" s="12" t="str">
        <f t="shared" si="28"/>
        <v/>
      </c>
    </row>
    <row r="306" spans="1:14">
      <c r="A306" s="10">
        <v>301</v>
      </c>
      <c r="B306" s="14">
        <f>tab!B303</f>
        <v>0</v>
      </c>
      <c r="C306" s="14" t="str">
        <f t="shared" si="30"/>
        <v/>
      </c>
      <c r="D306" s="14" t="str">
        <f t="shared" si="29"/>
        <v/>
      </c>
      <c r="F306" s="13">
        <v>301</v>
      </c>
      <c r="G306" s="14">
        <f>tab!C303</f>
        <v>0</v>
      </c>
      <c r="H306" s="14" t="str">
        <f t="shared" si="25"/>
        <v/>
      </c>
      <c r="I306" s="14" t="str">
        <f t="shared" si="26"/>
        <v/>
      </c>
      <c r="K306" s="13">
        <v>301</v>
      </c>
      <c r="L306" s="12">
        <f>tab!D303</f>
        <v>0</v>
      </c>
      <c r="M306" s="12" t="str">
        <f t="shared" si="27"/>
        <v/>
      </c>
      <c r="N306" s="12" t="str">
        <f t="shared" si="28"/>
        <v/>
      </c>
    </row>
    <row r="307" spans="1:14">
      <c r="A307" s="10">
        <v>302</v>
      </c>
      <c r="B307" s="14">
        <f>tab!B304</f>
        <v>0</v>
      </c>
      <c r="C307" s="14" t="str">
        <f t="shared" si="30"/>
        <v/>
      </c>
      <c r="D307" s="14" t="str">
        <f t="shared" si="29"/>
        <v/>
      </c>
      <c r="F307" s="13">
        <v>302</v>
      </c>
      <c r="G307" s="14">
        <f>tab!C304</f>
        <v>0</v>
      </c>
      <c r="H307" s="14" t="str">
        <f t="shared" si="25"/>
        <v/>
      </c>
      <c r="I307" s="14" t="str">
        <f t="shared" si="26"/>
        <v/>
      </c>
      <c r="K307" s="13">
        <v>302</v>
      </c>
      <c r="L307" s="12">
        <f>tab!D304</f>
        <v>0</v>
      </c>
      <c r="M307" s="12" t="str">
        <f t="shared" si="27"/>
        <v/>
      </c>
      <c r="N307" s="12" t="str">
        <f t="shared" si="28"/>
        <v/>
      </c>
    </row>
    <row r="308" spans="1:14">
      <c r="A308" s="10">
        <v>303</v>
      </c>
      <c r="B308" s="14">
        <f>tab!B305</f>
        <v>0</v>
      </c>
      <c r="C308" s="14" t="str">
        <f t="shared" si="30"/>
        <v/>
      </c>
      <c r="D308" s="14" t="str">
        <f t="shared" si="29"/>
        <v/>
      </c>
      <c r="F308" s="13">
        <v>303</v>
      </c>
      <c r="G308" s="14">
        <f>tab!C305</f>
        <v>0</v>
      </c>
      <c r="H308" s="14" t="str">
        <f t="shared" si="25"/>
        <v/>
      </c>
      <c r="I308" s="14" t="str">
        <f t="shared" si="26"/>
        <v/>
      </c>
      <c r="K308" s="13">
        <v>303</v>
      </c>
      <c r="L308" s="12">
        <f>tab!D305</f>
        <v>0</v>
      </c>
      <c r="M308" s="12" t="str">
        <f t="shared" si="27"/>
        <v/>
      </c>
      <c r="N308" s="12" t="str">
        <f t="shared" si="28"/>
        <v/>
      </c>
    </row>
    <row r="309" spans="1:14">
      <c r="A309" s="10">
        <v>304</v>
      </c>
      <c r="B309" s="14">
        <f>tab!B306</f>
        <v>0</v>
      </c>
      <c r="C309" s="14" t="str">
        <f t="shared" si="30"/>
        <v/>
      </c>
      <c r="D309" s="14" t="str">
        <f t="shared" si="29"/>
        <v/>
      </c>
      <c r="F309" s="13">
        <v>304</v>
      </c>
      <c r="G309" s="14">
        <f>tab!C306</f>
        <v>0</v>
      </c>
      <c r="H309" s="14" t="str">
        <f t="shared" si="25"/>
        <v/>
      </c>
      <c r="I309" s="14" t="str">
        <f t="shared" si="26"/>
        <v/>
      </c>
      <c r="K309" s="13">
        <v>304</v>
      </c>
      <c r="L309" s="12">
        <f>tab!D306</f>
        <v>0</v>
      </c>
      <c r="M309" s="12" t="str">
        <f t="shared" si="27"/>
        <v/>
      </c>
      <c r="N309" s="12" t="str">
        <f t="shared" si="28"/>
        <v/>
      </c>
    </row>
    <row r="310" spans="1:14">
      <c r="A310" s="10">
        <v>305</v>
      </c>
      <c r="B310" s="14">
        <f>tab!B307</f>
        <v>0</v>
      </c>
      <c r="C310" s="14" t="str">
        <f t="shared" si="30"/>
        <v/>
      </c>
      <c r="D310" s="14" t="str">
        <f t="shared" si="29"/>
        <v/>
      </c>
      <c r="F310" s="13">
        <v>305</v>
      </c>
      <c r="G310" s="14">
        <f>tab!C307</f>
        <v>0</v>
      </c>
      <c r="H310" s="14" t="str">
        <f t="shared" si="25"/>
        <v/>
      </c>
      <c r="I310" s="14" t="str">
        <f t="shared" si="26"/>
        <v/>
      </c>
      <c r="K310" s="13">
        <v>305</v>
      </c>
      <c r="L310" s="12">
        <f>tab!D307</f>
        <v>0</v>
      </c>
      <c r="M310" s="12" t="str">
        <f t="shared" si="27"/>
        <v/>
      </c>
      <c r="N310" s="12" t="str">
        <f t="shared" si="28"/>
        <v/>
      </c>
    </row>
    <row r="311" spans="1:14">
      <c r="A311" s="10">
        <v>306</v>
      </c>
      <c r="B311" s="14">
        <f>tab!B308</f>
        <v>0</v>
      </c>
      <c r="C311" s="14" t="str">
        <f t="shared" si="30"/>
        <v/>
      </c>
      <c r="D311" s="14" t="str">
        <f t="shared" si="29"/>
        <v/>
      </c>
      <c r="F311" s="13">
        <v>306</v>
      </c>
      <c r="G311" s="14">
        <f>tab!C308</f>
        <v>0</v>
      </c>
      <c r="H311" s="14" t="str">
        <f t="shared" si="25"/>
        <v/>
      </c>
      <c r="I311" s="14" t="str">
        <f t="shared" si="26"/>
        <v/>
      </c>
      <c r="K311" s="13">
        <v>306</v>
      </c>
      <c r="L311" s="12">
        <f>tab!D308</f>
        <v>0</v>
      </c>
      <c r="M311" s="12" t="str">
        <f t="shared" si="27"/>
        <v/>
      </c>
      <c r="N311" s="12" t="str">
        <f t="shared" si="28"/>
        <v/>
      </c>
    </row>
    <row r="312" spans="1:14">
      <c r="A312" s="10">
        <v>307</v>
      </c>
      <c r="B312" s="14">
        <f>tab!B309</f>
        <v>0</v>
      </c>
      <c r="C312" s="14" t="str">
        <f t="shared" si="30"/>
        <v/>
      </c>
      <c r="D312" s="14" t="str">
        <f t="shared" si="29"/>
        <v/>
      </c>
      <c r="F312" s="13">
        <v>307</v>
      </c>
      <c r="G312" s="14">
        <f>tab!C309</f>
        <v>0</v>
      </c>
      <c r="H312" s="14" t="str">
        <f t="shared" si="25"/>
        <v/>
      </c>
      <c r="I312" s="14" t="str">
        <f t="shared" si="26"/>
        <v/>
      </c>
      <c r="K312" s="13">
        <v>307</v>
      </c>
      <c r="L312" s="12">
        <f>tab!D309</f>
        <v>0</v>
      </c>
      <c r="M312" s="12" t="str">
        <f t="shared" si="27"/>
        <v/>
      </c>
      <c r="N312" s="12" t="str">
        <f t="shared" si="28"/>
        <v/>
      </c>
    </row>
    <row r="313" spans="1:14">
      <c r="A313" s="10">
        <v>308</v>
      </c>
      <c r="B313" s="14">
        <f>tab!B310</f>
        <v>0</v>
      </c>
      <c r="C313" s="14" t="str">
        <f t="shared" si="30"/>
        <v/>
      </c>
      <c r="D313" s="14" t="str">
        <f t="shared" si="29"/>
        <v/>
      </c>
      <c r="F313" s="13">
        <v>308</v>
      </c>
      <c r="G313" s="14">
        <f>tab!C310</f>
        <v>0</v>
      </c>
      <c r="H313" s="14" t="str">
        <f t="shared" si="25"/>
        <v/>
      </c>
      <c r="I313" s="14" t="str">
        <f t="shared" si="26"/>
        <v/>
      </c>
      <c r="K313" s="13">
        <v>308</v>
      </c>
      <c r="L313" s="12">
        <f>tab!D310</f>
        <v>0</v>
      </c>
      <c r="M313" s="12" t="str">
        <f t="shared" si="27"/>
        <v/>
      </c>
      <c r="N313" s="12" t="str">
        <f t="shared" si="28"/>
        <v/>
      </c>
    </row>
    <row r="314" spans="1:14">
      <c r="A314" s="10">
        <v>309</v>
      </c>
      <c r="B314" s="14">
        <f>tab!B311</f>
        <v>0</v>
      </c>
      <c r="C314" s="14" t="str">
        <f t="shared" si="30"/>
        <v/>
      </c>
      <c r="D314" s="14" t="str">
        <f t="shared" si="29"/>
        <v/>
      </c>
      <c r="F314" s="13">
        <v>309</v>
      </c>
      <c r="G314" s="14">
        <f>tab!C311</f>
        <v>0</v>
      </c>
      <c r="H314" s="14" t="str">
        <f t="shared" si="25"/>
        <v/>
      </c>
      <c r="I314" s="14" t="str">
        <f t="shared" si="26"/>
        <v/>
      </c>
      <c r="K314" s="13">
        <v>309</v>
      </c>
      <c r="L314" s="12">
        <f>tab!D311</f>
        <v>0</v>
      </c>
      <c r="M314" s="12" t="str">
        <f t="shared" si="27"/>
        <v/>
      </c>
      <c r="N314" s="12" t="str">
        <f t="shared" si="28"/>
        <v/>
      </c>
    </row>
    <row r="315" spans="1:14">
      <c r="A315" s="10">
        <v>310</v>
      </c>
      <c r="B315" s="14">
        <f>tab!B312</f>
        <v>0</v>
      </c>
      <c r="C315" s="14" t="str">
        <f t="shared" si="30"/>
        <v/>
      </c>
      <c r="D315" s="14" t="str">
        <f t="shared" si="29"/>
        <v/>
      </c>
      <c r="F315" s="13">
        <v>310</v>
      </c>
      <c r="G315" s="14">
        <f>tab!C312</f>
        <v>0</v>
      </c>
      <c r="H315" s="14" t="str">
        <f t="shared" si="25"/>
        <v/>
      </c>
      <c r="I315" s="14" t="str">
        <f t="shared" si="26"/>
        <v/>
      </c>
      <c r="K315" s="13">
        <v>310</v>
      </c>
      <c r="L315" s="12">
        <f>tab!D312</f>
        <v>0</v>
      </c>
      <c r="M315" s="12" t="str">
        <f t="shared" si="27"/>
        <v/>
      </c>
      <c r="N315" s="12" t="str">
        <f t="shared" si="28"/>
        <v/>
      </c>
    </row>
    <row r="316" spans="1:14">
      <c r="A316" s="10">
        <v>311</v>
      </c>
      <c r="B316" s="14">
        <f>tab!B313</f>
        <v>0</v>
      </c>
      <c r="C316" s="14" t="str">
        <f t="shared" si="30"/>
        <v/>
      </c>
      <c r="D316" s="14" t="str">
        <f t="shared" si="29"/>
        <v/>
      </c>
      <c r="F316" s="13">
        <v>311</v>
      </c>
      <c r="G316" s="14">
        <f>tab!C313</f>
        <v>0</v>
      </c>
      <c r="H316" s="14" t="str">
        <f t="shared" si="25"/>
        <v/>
      </c>
      <c r="I316" s="14" t="str">
        <f t="shared" si="26"/>
        <v/>
      </c>
      <c r="K316" s="13">
        <v>311</v>
      </c>
      <c r="L316" s="12">
        <f>tab!D313</f>
        <v>0</v>
      </c>
      <c r="M316" s="12" t="str">
        <f t="shared" si="27"/>
        <v/>
      </c>
      <c r="N316" s="12" t="str">
        <f t="shared" si="28"/>
        <v/>
      </c>
    </row>
    <row r="317" spans="1:14">
      <c r="A317" s="10">
        <v>312</v>
      </c>
      <c r="B317" s="14">
        <f>tab!B314</f>
        <v>0</v>
      </c>
      <c r="C317" s="14" t="str">
        <f t="shared" si="30"/>
        <v/>
      </c>
      <c r="D317" s="14" t="str">
        <f t="shared" si="29"/>
        <v/>
      </c>
      <c r="F317" s="13">
        <v>312</v>
      </c>
      <c r="G317" s="14">
        <f>tab!C314</f>
        <v>0</v>
      </c>
      <c r="H317" s="14" t="str">
        <f t="shared" si="25"/>
        <v/>
      </c>
      <c r="I317" s="14" t="str">
        <f t="shared" si="26"/>
        <v/>
      </c>
      <c r="K317" s="13">
        <v>312</v>
      </c>
      <c r="L317" s="12">
        <f>tab!D314</f>
        <v>0</v>
      </c>
      <c r="M317" s="12" t="str">
        <f t="shared" si="27"/>
        <v/>
      </c>
      <c r="N317" s="12" t="str">
        <f t="shared" si="28"/>
        <v/>
      </c>
    </row>
    <row r="318" spans="1:14">
      <c r="A318" s="10">
        <v>313</v>
      </c>
      <c r="B318" s="14">
        <f>tab!B315</f>
        <v>0</v>
      </c>
      <c r="C318" s="14" t="str">
        <f t="shared" si="30"/>
        <v/>
      </c>
      <c r="D318" s="14" t="str">
        <f t="shared" si="29"/>
        <v/>
      </c>
      <c r="F318" s="13">
        <v>313</v>
      </c>
      <c r="G318" s="14">
        <f>tab!C315</f>
        <v>0</v>
      </c>
      <c r="H318" s="14" t="str">
        <f t="shared" si="25"/>
        <v/>
      </c>
      <c r="I318" s="14" t="str">
        <f t="shared" si="26"/>
        <v/>
      </c>
      <c r="K318" s="13">
        <v>313</v>
      </c>
      <c r="L318" s="12">
        <f>tab!D315</f>
        <v>0</v>
      </c>
      <c r="M318" s="12" t="str">
        <f t="shared" si="27"/>
        <v/>
      </c>
      <c r="N318" s="12" t="str">
        <f t="shared" si="28"/>
        <v/>
      </c>
    </row>
    <row r="319" spans="1:14">
      <c r="A319" s="10">
        <v>314</v>
      </c>
      <c r="B319" s="14">
        <f>tab!B316</f>
        <v>0</v>
      </c>
      <c r="C319" s="14" t="str">
        <f t="shared" si="30"/>
        <v/>
      </c>
      <c r="D319" s="14" t="str">
        <f t="shared" si="29"/>
        <v/>
      </c>
      <c r="F319" s="13">
        <v>314</v>
      </c>
      <c r="G319" s="14">
        <f>tab!C316</f>
        <v>0</v>
      </c>
      <c r="H319" s="14" t="str">
        <f t="shared" si="25"/>
        <v/>
      </c>
      <c r="I319" s="14" t="str">
        <f t="shared" si="26"/>
        <v/>
      </c>
      <c r="K319" s="13">
        <v>314</v>
      </c>
      <c r="L319" s="12">
        <f>tab!D316</f>
        <v>0</v>
      </c>
      <c r="M319" s="12" t="str">
        <f t="shared" si="27"/>
        <v/>
      </c>
      <c r="N319" s="12" t="str">
        <f t="shared" si="28"/>
        <v/>
      </c>
    </row>
    <row r="320" spans="1:14">
      <c r="A320" s="10">
        <v>315</v>
      </c>
      <c r="B320" s="14">
        <f>tab!B317</f>
        <v>0</v>
      </c>
      <c r="C320" s="14" t="str">
        <f t="shared" si="30"/>
        <v/>
      </c>
      <c r="D320" s="14" t="str">
        <f t="shared" si="29"/>
        <v/>
      </c>
      <c r="F320" s="13">
        <v>315</v>
      </c>
      <c r="G320" s="14">
        <f>tab!C317</f>
        <v>0</v>
      </c>
      <c r="H320" s="14" t="str">
        <f t="shared" si="25"/>
        <v/>
      </c>
      <c r="I320" s="14" t="str">
        <f t="shared" si="26"/>
        <v/>
      </c>
      <c r="K320" s="13">
        <v>315</v>
      </c>
      <c r="L320" s="12">
        <f>tab!D317</f>
        <v>0</v>
      </c>
      <c r="M320" s="12" t="str">
        <f t="shared" si="27"/>
        <v/>
      </c>
      <c r="N320" s="12" t="str">
        <f t="shared" si="28"/>
        <v/>
      </c>
    </row>
    <row r="321" spans="1:14">
      <c r="A321" s="10">
        <v>316</v>
      </c>
      <c r="B321" s="14">
        <f>tab!B318</f>
        <v>0</v>
      </c>
      <c r="C321" s="14" t="str">
        <f t="shared" si="30"/>
        <v/>
      </c>
      <c r="D321" s="14" t="str">
        <f t="shared" si="29"/>
        <v/>
      </c>
      <c r="F321" s="13">
        <v>316</v>
      </c>
      <c r="G321" s="14">
        <f>tab!C318</f>
        <v>0</v>
      </c>
      <c r="H321" s="14" t="str">
        <f t="shared" si="25"/>
        <v/>
      </c>
      <c r="I321" s="14" t="str">
        <f t="shared" si="26"/>
        <v/>
      </c>
      <c r="K321" s="13">
        <v>316</v>
      </c>
      <c r="L321" s="12">
        <f>tab!D318</f>
        <v>0</v>
      </c>
      <c r="M321" s="12" t="str">
        <f t="shared" si="27"/>
        <v/>
      </c>
      <c r="N321" s="12" t="str">
        <f t="shared" si="28"/>
        <v/>
      </c>
    </row>
    <row r="322" spans="1:14">
      <c r="A322" s="10">
        <v>317</v>
      </c>
      <c r="B322" s="14">
        <f>tab!B319</f>
        <v>0</v>
      </c>
      <c r="C322" s="14" t="str">
        <f t="shared" si="30"/>
        <v/>
      </c>
      <c r="D322" s="14" t="str">
        <f t="shared" si="29"/>
        <v/>
      </c>
      <c r="F322" s="13">
        <v>317</v>
      </c>
      <c r="G322" s="14">
        <f>tab!C319</f>
        <v>0</v>
      </c>
      <c r="H322" s="14" t="str">
        <f t="shared" si="25"/>
        <v/>
      </c>
      <c r="I322" s="14" t="str">
        <f t="shared" si="26"/>
        <v/>
      </c>
      <c r="K322" s="13">
        <v>317</v>
      </c>
      <c r="L322" s="12">
        <f>tab!D319</f>
        <v>0</v>
      </c>
      <c r="M322" s="12" t="str">
        <f t="shared" si="27"/>
        <v/>
      </c>
      <c r="N322" s="12" t="str">
        <f t="shared" si="28"/>
        <v/>
      </c>
    </row>
    <row r="323" spans="1:14">
      <c r="A323" s="10">
        <v>318</v>
      </c>
      <c r="B323" s="14">
        <f>tab!B320</f>
        <v>0</v>
      </c>
      <c r="C323" s="14" t="str">
        <f t="shared" si="30"/>
        <v/>
      </c>
      <c r="D323" s="14" t="str">
        <f t="shared" si="29"/>
        <v/>
      </c>
      <c r="F323" s="13">
        <v>318</v>
      </c>
      <c r="G323" s="14">
        <f>tab!C320</f>
        <v>0</v>
      </c>
      <c r="H323" s="14" t="str">
        <f t="shared" si="25"/>
        <v/>
      </c>
      <c r="I323" s="14" t="str">
        <f t="shared" si="26"/>
        <v/>
      </c>
      <c r="K323" s="13">
        <v>318</v>
      </c>
      <c r="L323" s="12">
        <f>tab!D320</f>
        <v>0</v>
      </c>
      <c r="M323" s="12" t="str">
        <f t="shared" si="27"/>
        <v/>
      </c>
      <c r="N323" s="12" t="str">
        <f t="shared" si="28"/>
        <v/>
      </c>
    </row>
    <row r="324" spans="1:14">
      <c r="A324" s="10">
        <v>319</v>
      </c>
      <c r="B324" s="14">
        <f>tab!B321</f>
        <v>0</v>
      </c>
      <c r="C324" s="14" t="str">
        <f t="shared" si="30"/>
        <v/>
      </c>
      <c r="D324" s="14" t="str">
        <f t="shared" si="29"/>
        <v/>
      </c>
      <c r="F324" s="13">
        <v>319</v>
      </c>
      <c r="G324" s="14">
        <f>tab!C321</f>
        <v>0</v>
      </c>
      <c r="H324" s="14" t="str">
        <f t="shared" si="25"/>
        <v/>
      </c>
      <c r="I324" s="14" t="str">
        <f t="shared" si="26"/>
        <v/>
      </c>
      <c r="K324" s="13">
        <v>319</v>
      </c>
      <c r="L324" s="12">
        <f>tab!D321</f>
        <v>0</v>
      </c>
      <c r="M324" s="12" t="str">
        <f t="shared" si="27"/>
        <v/>
      </c>
      <c r="N324" s="12" t="str">
        <f t="shared" si="28"/>
        <v/>
      </c>
    </row>
    <row r="325" spans="1:14">
      <c r="A325" s="10">
        <v>320</v>
      </c>
      <c r="B325" s="14">
        <f>tab!B322</f>
        <v>0</v>
      </c>
      <c r="C325" s="14" t="str">
        <f t="shared" si="30"/>
        <v/>
      </c>
      <c r="D325" s="14" t="str">
        <f t="shared" si="29"/>
        <v/>
      </c>
      <c r="F325" s="13">
        <v>320</v>
      </c>
      <c r="G325" s="14">
        <f>tab!C322</f>
        <v>0</v>
      </c>
      <c r="H325" s="14" t="str">
        <f t="shared" si="25"/>
        <v/>
      </c>
      <c r="I325" s="14" t="str">
        <f t="shared" si="26"/>
        <v/>
      </c>
      <c r="K325" s="13">
        <v>320</v>
      </c>
      <c r="L325" s="12">
        <f>tab!D322</f>
        <v>0</v>
      </c>
      <c r="M325" s="12" t="str">
        <f t="shared" si="27"/>
        <v/>
      </c>
      <c r="N325" s="12" t="str">
        <f t="shared" si="28"/>
        <v/>
      </c>
    </row>
    <row r="326" spans="1:14">
      <c r="A326" s="10">
        <v>321</v>
      </c>
      <c r="B326" s="14">
        <f>tab!B323</f>
        <v>0</v>
      </c>
      <c r="C326" s="14" t="str">
        <f t="shared" si="30"/>
        <v/>
      </c>
      <c r="D326" s="14" t="str">
        <f t="shared" si="29"/>
        <v/>
      </c>
      <c r="F326" s="13">
        <v>321</v>
      </c>
      <c r="G326" s="14">
        <f>tab!C323</f>
        <v>0</v>
      </c>
      <c r="H326" s="14" t="str">
        <f t="shared" ref="H326:H389" si="31">IF(F326=MATCH(G326,$G$6:$G$505,0),MATCH(G326,$G$6:$G$505,0),"")</f>
        <v/>
      </c>
      <c r="I326" s="14" t="str">
        <f t="shared" ref="I326:I389" si="32">IF(IF(ISERROR(INDEX($G$6:$G$505,SMALL($H$6:$H$505,F326),1)),"",INDEX($G$6:$G$505,SMALL($H$6:$H$505,F326),1))=0,"",IF(ISERROR(INDEX($G$6:$G$505,SMALL($H$6:$H$505,F326),1)),"",INDEX($G$6:$G$505,SMALL($H$6:$H$505,F326),1)))</f>
        <v/>
      </c>
      <c r="K326" s="13">
        <v>321</v>
      </c>
      <c r="L326" s="12">
        <f>tab!D323</f>
        <v>0</v>
      </c>
      <c r="M326" s="12" t="str">
        <f t="shared" ref="M326:M389" si="33">IF(K326=MATCH(L326,$L$6:$L$505,0),MATCH(L326,$L$6:$L$505,0),"")</f>
        <v/>
      </c>
      <c r="N326" s="12" t="str">
        <f t="shared" ref="N326:N389" si="34">IF(IF(ISERROR(INDEX($L$6:$L$505,SMALL($M$6:$M$505,K326),1)),"",INDEX($L$6:$L$505,SMALL($M$6:$M$505,K326),1))=0,"",IF(ISERROR(INDEX($L$6:$L$505,SMALL($M$6:$M$505,K326),1)),"",INDEX($L$6:$L$505,SMALL($M$6:$M$505,K326),1)))</f>
        <v/>
      </c>
    </row>
    <row r="327" spans="1:14">
      <c r="A327" s="10">
        <v>322</v>
      </c>
      <c r="B327" s="14">
        <f>tab!B324</f>
        <v>0</v>
      </c>
      <c r="C327" s="14" t="str">
        <f t="shared" si="30"/>
        <v/>
      </c>
      <c r="D327" s="14" t="str">
        <f t="shared" ref="D327:D390" si="35">IF(IF(ISERROR(INDEX($B$6:$B$505,SMALL($C$6:$C$505,A327),1)),"",INDEX($B$6:$B$505,SMALL($C$6:$C$505,A327),1))=0,"",IF(ISERROR(INDEX($B$6:$B$505,SMALL($C$6:$C$505,A327),1)),"",INDEX($B$6:$B$505,SMALL($C$6:$C$505,A327),1)))</f>
        <v/>
      </c>
      <c r="F327" s="13">
        <v>322</v>
      </c>
      <c r="G327" s="14">
        <f>tab!C324</f>
        <v>0</v>
      </c>
      <c r="H327" s="14" t="str">
        <f t="shared" si="31"/>
        <v/>
      </c>
      <c r="I327" s="14" t="str">
        <f t="shared" si="32"/>
        <v/>
      </c>
      <c r="K327" s="13">
        <v>322</v>
      </c>
      <c r="L327" s="12">
        <f>tab!D324</f>
        <v>0</v>
      </c>
      <c r="M327" s="12" t="str">
        <f t="shared" si="33"/>
        <v/>
      </c>
      <c r="N327" s="12" t="str">
        <f t="shared" si="34"/>
        <v/>
      </c>
    </row>
    <row r="328" spans="1:14">
      <c r="A328" s="10">
        <v>323</v>
      </c>
      <c r="B328" s="14">
        <f>tab!B325</f>
        <v>0</v>
      </c>
      <c r="C328" s="14" t="str">
        <f t="shared" ref="C328:C391" si="36">IF(A328=MATCH(B328,$B$6:$B$505,0),MATCH(B328,$B$6:$B$505,0),"")</f>
        <v/>
      </c>
      <c r="D328" s="14" t="str">
        <f t="shared" si="35"/>
        <v/>
      </c>
      <c r="F328" s="13">
        <v>323</v>
      </c>
      <c r="G328" s="14">
        <f>tab!C325</f>
        <v>0</v>
      </c>
      <c r="H328" s="14" t="str">
        <f t="shared" si="31"/>
        <v/>
      </c>
      <c r="I328" s="14" t="str">
        <f t="shared" si="32"/>
        <v/>
      </c>
      <c r="K328" s="13">
        <v>323</v>
      </c>
      <c r="L328" s="12">
        <f>tab!D325</f>
        <v>0</v>
      </c>
      <c r="M328" s="12" t="str">
        <f t="shared" si="33"/>
        <v/>
      </c>
      <c r="N328" s="12" t="str">
        <f t="shared" si="34"/>
        <v/>
      </c>
    </row>
    <row r="329" spans="1:14">
      <c r="A329" s="10">
        <v>324</v>
      </c>
      <c r="B329" s="14">
        <f>tab!B326</f>
        <v>0</v>
      </c>
      <c r="C329" s="14" t="str">
        <f t="shared" si="36"/>
        <v/>
      </c>
      <c r="D329" s="14" t="str">
        <f t="shared" si="35"/>
        <v/>
      </c>
      <c r="F329" s="13">
        <v>324</v>
      </c>
      <c r="G329" s="14">
        <f>tab!C326</f>
        <v>0</v>
      </c>
      <c r="H329" s="14" t="str">
        <f t="shared" si="31"/>
        <v/>
      </c>
      <c r="I329" s="14" t="str">
        <f t="shared" si="32"/>
        <v/>
      </c>
      <c r="K329" s="13">
        <v>324</v>
      </c>
      <c r="L329" s="12">
        <f>tab!D326</f>
        <v>0</v>
      </c>
      <c r="M329" s="12" t="str">
        <f t="shared" si="33"/>
        <v/>
      </c>
      <c r="N329" s="12" t="str">
        <f t="shared" si="34"/>
        <v/>
      </c>
    </row>
    <row r="330" spans="1:14">
      <c r="A330" s="10">
        <v>325</v>
      </c>
      <c r="B330" s="14">
        <f>tab!B327</f>
        <v>0</v>
      </c>
      <c r="C330" s="14" t="str">
        <f t="shared" si="36"/>
        <v/>
      </c>
      <c r="D330" s="14" t="str">
        <f t="shared" si="35"/>
        <v/>
      </c>
      <c r="F330" s="13">
        <v>325</v>
      </c>
      <c r="G330" s="14">
        <f>tab!C327</f>
        <v>0</v>
      </c>
      <c r="H330" s="14" t="str">
        <f t="shared" si="31"/>
        <v/>
      </c>
      <c r="I330" s="14" t="str">
        <f t="shared" si="32"/>
        <v/>
      </c>
      <c r="K330" s="13">
        <v>325</v>
      </c>
      <c r="L330" s="12">
        <f>tab!D327</f>
        <v>0</v>
      </c>
      <c r="M330" s="12" t="str">
        <f t="shared" si="33"/>
        <v/>
      </c>
      <c r="N330" s="12" t="str">
        <f t="shared" si="34"/>
        <v/>
      </c>
    </row>
    <row r="331" spans="1:14">
      <c r="A331" s="10">
        <v>326</v>
      </c>
      <c r="B331" s="14">
        <f>tab!B328</f>
        <v>0</v>
      </c>
      <c r="C331" s="14" t="str">
        <f t="shared" si="36"/>
        <v/>
      </c>
      <c r="D331" s="14" t="str">
        <f t="shared" si="35"/>
        <v/>
      </c>
      <c r="F331" s="13">
        <v>326</v>
      </c>
      <c r="G331" s="14">
        <f>tab!C328</f>
        <v>0</v>
      </c>
      <c r="H331" s="14" t="str">
        <f t="shared" si="31"/>
        <v/>
      </c>
      <c r="I331" s="14" t="str">
        <f t="shared" si="32"/>
        <v/>
      </c>
      <c r="K331" s="13">
        <v>326</v>
      </c>
      <c r="L331" s="12">
        <f>tab!D328</f>
        <v>0</v>
      </c>
      <c r="M331" s="12" t="str">
        <f t="shared" si="33"/>
        <v/>
      </c>
      <c r="N331" s="12" t="str">
        <f t="shared" si="34"/>
        <v/>
      </c>
    </row>
    <row r="332" spans="1:14">
      <c r="A332" s="10">
        <v>327</v>
      </c>
      <c r="B332" s="14">
        <f>tab!B329</f>
        <v>0</v>
      </c>
      <c r="C332" s="14" t="str">
        <f t="shared" si="36"/>
        <v/>
      </c>
      <c r="D332" s="14" t="str">
        <f t="shared" si="35"/>
        <v/>
      </c>
      <c r="F332" s="13">
        <v>327</v>
      </c>
      <c r="G332" s="14">
        <f>tab!C329</f>
        <v>0</v>
      </c>
      <c r="H332" s="14" t="str">
        <f t="shared" si="31"/>
        <v/>
      </c>
      <c r="I332" s="14" t="str">
        <f t="shared" si="32"/>
        <v/>
      </c>
      <c r="K332" s="13">
        <v>327</v>
      </c>
      <c r="L332" s="12">
        <f>tab!D329</f>
        <v>0</v>
      </c>
      <c r="M332" s="12" t="str">
        <f t="shared" si="33"/>
        <v/>
      </c>
      <c r="N332" s="12" t="str">
        <f t="shared" si="34"/>
        <v/>
      </c>
    </row>
    <row r="333" spans="1:14">
      <c r="A333" s="10">
        <v>328</v>
      </c>
      <c r="B333" s="14">
        <f>tab!B330</f>
        <v>0</v>
      </c>
      <c r="C333" s="14" t="str">
        <f t="shared" si="36"/>
        <v/>
      </c>
      <c r="D333" s="14" t="str">
        <f t="shared" si="35"/>
        <v/>
      </c>
      <c r="F333" s="13">
        <v>328</v>
      </c>
      <c r="G333" s="14">
        <f>tab!C330</f>
        <v>0</v>
      </c>
      <c r="H333" s="14" t="str">
        <f t="shared" si="31"/>
        <v/>
      </c>
      <c r="I333" s="14" t="str">
        <f t="shared" si="32"/>
        <v/>
      </c>
      <c r="K333" s="13">
        <v>328</v>
      </c>
      <c r="L333" s="12">
        <f>tab!D330</f>
        <v>0</v>
      </c>
      <c r="M333" s="12" t="str">
        <f t="shared" si="33"/>
        <v/>
      </c>
      <c r="N333" s="12" t="str">
        <f t="shared" si="34"/>
        <v/>
      </c>
    </row>
    <row r="334" spans="1:14">
      <c r="A334" s="10">
        <v>329</v>
      </c>
      <c r="B334" s="14">
        <f>tab!B331</f>
        <v>0</v>
      </c>
      <c r="C334" s="14" t="str">
        <f t="shared" si="36"/>
        <v/>
      </c>
      <c r="D334" s="14" t="str">
        <f t="shared" si="35"/>
        <v/>
      </c>
      <c r="F334" s="13">
        <v>329</v>
      </c>
      <c r="G334" s="14">
        <f>tab!C331</f>
        <v>0</v>
      </c>
      <c r="H334" s="14" t="str">
        <f t="shared" si="31"/>
        <v/>
      </c>
      <c r="I334" s="14" t="str">
        <f t="shared" si="32"/>
        <v/>
      </c>
      <c r="K334" s="13">
        <v>329</v>
      </c>
      <c r="L334" s="12">
        <f>tab!D331</f>
        <v>0</v>
      </c>
      <c r="M334" s="12" t="str">
        <f t="shared" si="33"/>
        <v/>
      </c>
      <c r="N334" s="12" t="str">
        <f t="shared" si="34"/>
        <v/>
      </c>
    </row>
    <row r="335" spans="1:14">
      <c r="A335" s="10">
        <v>330</v>
      </c>
      <c r="B335" s="14">
        <f>tab!B332</f>
        <v>0</v>
      </c>
      <c r="C335" s="14" t="str">
        <f t="shared" si="36"/>
        <v/>
      </c>
      <c r="D335" s="14" t="str">
        <f t="shared" si="35"/>
        <v/>
      </c>
      <c r="F335" s="13">
        <v>330</v>
      </c>
      <c r="G335" s="14">
        <f>tab!C332</f>
        <v>0</v>
      </c>
      <c r="H335" s="14" t="str">
        <f t="shared" si="31"/>
        <v/>
      </c>
      <c r="I335" s="14" t="str">
        <f t="shared" si="32"/>
        <v/>
      </c>
      <c r="K335" s="13">
        <v>330</v>
      </c>
      <c r="L335" s="12">
        <f>tab!D332</f>
        <v>0</v>
      </c>
      <c r="M335" s="12" t="str">
        <f t="shared" si="33"/>
        <v/>
      </c>
      <c r="N335" s="12" t="str">
        <f t="shared" si="34"/>
        <v/>
      </c>
    </row>
    <row r="336" spans="1:14">
      <c r="A336" s="10">
        <v>331</v>
      </c>
      <c r="B336" s="14">
        <f>tab!B333</f>
        <v>0</v>
      </c>
      <c r="C336" s="14" t="str">
        <f t="shared" si="36"/>
        <v/>
      </c>
      <c r="D336" s="14" t="str">
        <f t="shared" si="35"/>
        <v/>
      </c>
      <c r="F336" s="13">
        <v>331</v>
      </c>
      <c r="G336" s="14">
        <f>tab!C333</f>
        <v>0</v>
      </c>
      <c r="H336" s="14" t="str">
        <f t="shared" si="31"/>
        <v/>
      </c>
      <c r="I336" s="14" t="str">
        <f t="shared" si="32"/>
        <v/>
      </c>
      <c r="K336" s="13">
        <v>331</v>
      </c>
      <c r="L336" s="12">
        <f>tab!D333</f>
        <v>0</v>
      </c>
      <c r="M336" s="12" t="str">
        <f t="shared" si="33"/>
        <v/>
      </c>
      <c r="N336" s="12" t="str">
        <f t="shared" si="34"/>
        <v/>
      </c>
    </row>
    <row r="337" spans="1:14">
      <c r="A337" s="10">
        <v>332</v>
      </c>
      <c r="B337" s="14">
        <f>tab!B334</f>
        <v>0</v>
      </c>
      <c r="C337" s="14" t="str">
        <f t="shared" si="36"/>
        <v/>
      </c>
      <c r="D337" s="14" t="str">
        <f t="shared" si="35"/>
        <v/>
      </c>
      <c r="F337" s="13">
        <v>332</v>
      </c>
      <c r="G337" s="14">
        <f>tab!C334</f>
        <v>0</v>
      </c>
      <c r="H337" s="14" t="str">
        <f t="shared" si="31"/>
        <v/>
      </c>
      <c r="I337" s="14" t="str">
        <f t="shared" si="32"/>
        <v/>
      </c>
      <c r="K337" s="13">
        <v>332</v>
      </c>
      <c r="L337" s="12">
        <f>tab!D334</f>
        <v>0</v>
      </c>
      <c r="M337" s="12" t="str">
        <f t="shared" si="33"/>
        <v/>
      </c>
      <c r="N337" s="12" t="str">
        <f t="shared" si="34"/>
        <v/>
      </c>
    </row>
    <row r="338" spans="1:14">
      <c r="A338" s="10">
        <v>333</v>
      </c>
      <c r="B338" s="14">
        <f>tab!B335</f>
        <v>0</v>
      </c>
      <c r="C338" s="14" t="str">
        <f t="shared" si="36"/>
        <v/>
      </c>
      <c r="D338" s="14" t="str">
        <f t="shared" si="35"/>
        <v/>
      </c>
      <c r="F338" s="13">
        <v>333</v>
      </c>
      <c r="G338" s="14">
        <f>tab!C335</f>
        <v>0</v>
      </c>
      <c r="H338" s="14" t="str">
        <f t="shared" si="31"/>
        <v/>
      </c>
      <c r="I338" s="14" t="str">
        <f t="shared" si="32"/>
        <v/>
      </c>
      <c r="K338" s="13">
        <v>333</v>
      </c>
      <c r="L338" s="12">
        <f>tab!D335</f>
        <v>0</v>
      </c>
      <c r="M338" s="12" t="str">
        <f t="shared" si="33"/>
        <v/>
      </c>
      <c r="N338" s="12" t="str">
        <f t="shared" si="34"/>
        <v/>
      </c>
    </row>
    <row r="339" spans="1:14">
      <c r="A339" s="10">
        <v>334</v>
      </c>
      <c r="B339" s="14">
        <f>tab!B336</f>
        <v>0</v>
      </c>
      <c r="C339" s="14" t="str">
        <f t="shared" si="36"/>
        <v/>
      </c>
      <c r="D339" s="14" t="str">
        <f t="shared" si="35"/>
        <v/>
      </c>
      <c r="F339" s="13">
        <v>334</v>
      </c>
      <c r="G339" s="14">
        <f>tab!C336</f>
        <v>0</v>
      </c>
      <c r="H339" s="14" t="str">
        <f t="shared" si="31"/>
        <v/>
      </c>
      <c r="I339" s="14" t="str">
        <f t="shared" si="32"/>
        <v/>
      </c>
      <c r="K339" s="13">
        <v>334</v>
      </c>
      <c r="L339" s="12">
        <f>tab!D336</f>
        <v>0</v>
      </c>
      <c r="M339" s="12" t="str">
        <f t="shared" si="33"/>
        <v/>
      </c>
      <c r="N339" s="12" t="str">
        <f t="shared" si="34"/>
        <v/>
      </c>
    </row>
    <row r="340" spans="1:14">
      <c r="A340" s="10">
        <v>335</v>
      </c>
      <c r="B340" s="14">
        <f>tab!B337</f>
        <v>0</v>
      </c>
      <c r="C340" s="14" t="str">
        <f t="shared" si="36"/>
        <v/>
      </c>
      <c r="D340" s="14" t="str">
        <f t="shared" si="35"/>
        <v/>
      </c>
      <c r="F340" s="13">
        <v>335</v>
      </c>
      <c r="G340" s="14">
        <f>tab!C337</f>
        <v>0</v>
      </c>
      <c r="H340" s="14" t="str">
        <f t="shared" si="31"/>
        <v/>
      </c>
      <c r="I340" s="14" t="str">
        <f t="shared" si="32"/>
        <v/>
      </c>
      <c r="K340" s="13">
        <v>335</v>
      </c>
      <c r="L340" s="12">
        <f>tab!D337</f>
        <v>0</v>
      </c>
      <c r="M340" s="12" t="str">
        <f t="shared" si="33"/>
        <v/>
      </c>
      <c r="N340" s="12" t="str">
        <f t="shared" si="34"/>
        <v/>
      </c>
    </row>
    <row r="341" spans="1:14">
      <c r="A341" s="10">
        <v>336</v>
      </c>
      <c r="B341" s="14">
        <f>tab!B338</f>
        <v>0</v>
      </c>
      <c r="C341" s="14" t="str">
        <f t="shared" si="36"/>
        <v/>
      </c>
      <c r="D341" s="14" t="str">
        <f t="shared" si="35"/>
        <v/>
      </c>
      <c r="F341" s="13">
        <v>336</v>
      </c>
      <c r="G341" s="14">
        <f>tab!C338</f>
        <v>0</v>
      </c>
      <c r="H341" s="14" t="str">
        <f t="shared" si="31"/>
        <v/>
      </c>
      <c r="I341" s="14" t="str">
        <f t="shared" si="32"/>
        <v/>
      </c>
      <c r="K341" s="13">
        <v>336</v>
      </c>
      <c r="L341" s="12">
        <f>tab!D338</f>
        <v>0</v>
      </c>
      <c r="M341" s="12" t="str">
        <f t="shared" si="33"/>
        <v/>
      </c>
      <c r="N341" s="12" t="str">
        <f t="shared" si="34"/>
        <v/>
      </c>
    </row>
    <row r="342" spans="1:14">
      <c r="A342" s="10">
        <v>337</v>
      </c>
      <c r="B342" s="14">
        <f>tab!B339</f>
        <v>0</v>
      </c>
      <c r="C342" s="14" t="str">
        <f t="shared" si="36"/>
        <v/>
      </c>
      <c r="D342" s="14" t="str">
        <f t="shared" si="35"/>
        <v/>
      </c>
      <c r="F342" s="13">
        <v>337</v>
      </c>
      <c r="G342" s="14">
        <f>tab!C339</f>
        <v>0</v>
      </c>
      <c r="H342" s="14" t="str">
        <f t="shared" si="31"/>
        <v/>
      </c>
      <c r="I342" s="14" t="str">
        <f t="shared" si="32"/>
        <v/>
      </c>
      <c r="K342" s="13">
        <v>337</v>
      </c>
      <c r="L342" s="12">
        <f>tab!D339</f>
        <v>0</v>
      </c>
      <c r="M342" s="12" t="str">
        <f t="shared" si="33"/>
        <v/>
      </c>
      <c r="N342" s="12" t="str">
        <f t="shared" si="34"/>
        <v/>
      </c>
    </row>
    <row r="343" spans="1:14">
      <c r="A343" s="10">
        <v>338</v>
      </c>
      <c r="B343" s="14">
        <f>tab!B340</f>
        <v>0</v>
      </c>
      <c r="C343" s="14" t="str">
        <f t="shared" si="36"/>
        <v/>
      </c>
      <c r="D343" s="14" t="str">
        <f t="shared" si="35"/>
        <v/>
      </c>
      <c r="F343" s="13">
        <v>338</v>
      </c>
      <c r="G343" s="14">
        <f>tab!C340</f>
        <v>0</v>
      </c>
      <c r="H343" s="14" t="str">
        <f t="shared" si="31"/>
        <v/>
      </c>
      <c r="I343" s="14" t="str">
        <f t="shared" si="32"/>
        <v/>
      </c>
      <c r="K343" s="13">
        <v>338</v>
      </c>
      <c r="L343" s="12">
        <f>tab!D340</f>
        <v>0</v>
      </c>
      <c r="M343" s="12" t="str">
        <f t="shared" si="33"/>
        <v/>
      </c>
      <c r="N343" s="12" t="str">
        <f t="shared" si="34"/>
        <v/>
      </c>
    </row>
    <row r="344" spans="1:14">
      <c r="A344" s="10">
        <v>339</v>
      </c>
      <c r="B344" s="14">
        <f>tab!B341</f>
        <v>0</v>
      </c>
      <c r="C344" s="14" t="str">
        <f t="shared" si="36"/>
        <v/>
      </c>
      <c r="D344" s="14" t="str">
        <f t="shared" si="35"/>
        <v/>
      </c>
      <c r="F344" s="13">
        <v>339</v>
      </c>
      <c r="G344" s="14">
        <f>tab!C341</f>
        <v>0</v>
      </c>
      <c r="H344" s="14" t="str">
        <f t="shared" si="31"/>
        <v/>
      </c>
      <c r="I344" s="14" t="str">
        <f t="shared" si="32"/>
        <v/>
      </c>
      <c r="K344" s="13">
        <v>339</v>
      </c>
      <c r="L344" s="12">
        <f>tab!D341</f>
        <v>0</v>
      </c>
      <c r="M344" s="12" t="str">
        <f t="shared" si="33"/>
        <v/>
      </c>
      <c r="N344" s="12" t="str">
        <f t="shared" si="34"/>
        <v/>
      </c>
    </row>
    <row r="345" spans="1:14">
      <c r="A345" s="10">
        <v>340</v>
      </c>
      <c r="B345" s="14">
        <f>tab!B342</f>
        <v>0</v>
      </c>
      <c r="C345" s="14" t="str">
        <f t="shared" si="36"/>
        <v/>
      </c>
      <c r="D345" s="14" t="str">
        <f t="shared" si="35"/>
        <v/>
      </c>
      <c r="F345" s="13">
        <v>340</v>
      </c>
      <c r="G345" s="14">
        <f>tab!C342</f>
        <v>0</v>
      </c>
      <c r="H345" s="14" t="str">
        <f t="shared" si="31"/>
        <v/>
      </c>
      <c r="I345" s="14" t="str">
        <f t="shared" si="32"/>
        <v/>
      </c>
      <c r="K345" s="13">
        <v>340</v>
      </c>
      <c r="L345" s="12">
        <f>tab!D342</f>
        <v>0</v>
      </c>
      <c r="M345" s="12" t="str">
        <f t="shared" si="33"/>
        <v/>
      </c>
      <c r="N345" s="12" t="str">
        <f t="shared" si="34"/>
        <v/>
      </c>
    </row>
    <row r="346" spans="1:14">
      <c r="A346" s="10">
        <v>341</v>
      </c>
      <c r="B346" s="14">
        <f>tab!B343</f>
        <v>0</v>
      </c>
      <c r="C346" s="14" t="str">
        <f t="shared" si="36"/>
        <v/>
      </c>
      <c r="D346" s="14" t="str">
        <f t="shared" si="35"/>
        <v/>
      </c>
      <c r="F346" s="13">
        <v>341</v>
      </c>
      <c r="G346" s="14">
        <f>tab!C343</f>
        <v>0</v>
      </c>
      <c r="H346" s="14" t="str">
        <f t="shared" si="31"/>
        <v/>
      </c>
      <c r="I346" s="14" t="str">
        <f t="shared" si="32"/>
        <v/>
      </c>
      <c r="K346" s="13">
        <v>341</v>
      </c>
      <c r="L346" s="12">
        <f>tab!D343</f>
        <v>0</v>
      </c>
      <c r="M346" s="12" t="str">
        <f t="shared" si="33"/>
        <v/>
      </c>
      <c r="N346" s="12" t="str">
        <f t="shared" si="34"/>
        <v/>
      </c>
    </row>
    <row r="347" spans="1:14">
      <c r="A347" s="10">
        <v>342</v>
      </c>
      <c r="B347" s="14">
        <f>tab!B344</f>
        <v>0</v>
      </c>
      <c r="C347" s="14" t="str">
        <f t="shared" si="36"/>
        <v/>
      </c>
      <c r="D347" s="14" t="str">
        <f t="shared" si="35"/>
        <v/>
      </c>
      <c r="F347" s="13">
        <v>342</v>
      </c>
      <c r="G347" s="14">
        <f>tab!C344</f>
        <v>0</v>
      </c>
      <c r="H347" s="14" t="str">
        <f t="shared" si="31"/>
        <v/>
      </c>
      <c r="I347" s="14" t="str">
        <f t="shared" si="32"/>
        <v/>
      </c>
      <c r="K347" s="13">
        <v>342</v>
      </c>
      <c r="L347" s="12">
        <f>tab!D344</f>
        <v>0</v>
      </c>
      <c r="M347" s="12" t="str">
        <f t="shared" si="33"/>
        <v/>
      </c>
      <c r="N347" s="12" t="str">
        <f t="shared" si="34"/>
        <v/>
      </c>
    </row>
    <row r="348" spans="1:14">
      <c r="A348" s="10">
        <v>343</v>
      </c>
      <c r="B348" s="14">
        <f>tab!B345</f>
        <v>0</v>
      </c>
      <c r="C348" s="14" t="str">
        <f t="shared" si="36"/>
        <v/>
      </c>
      <c r="D348" s="14" t="str">
        <f t="shared" si="35"/>
        <v/>
      </c>
      <c r="F348" s="13">
        <v>343</v>
      </c>
      <c r="G348" s="14">
        <f>tab!C345</f>
        <v>0</v>
      </c>
      <c r="H348" s="14" t="str">
        <f t="shared" si="31"/>
        <v/>
      </c>
      <c r="I348" s="14" t="str">
        <f t="shared" si="32"/>
        <v/>
      </c>
      <c r="K348" s="13">
        <v>343</v>
      </c>
      <c r="L348" s="12">
        <f>tab!D345</f>
        <v>0</v>
      </c>
      <c r="M348" s="12" t="str">
        <f t="shared" si="33"/>
        <v/>
      </c>
      <c r="N348" s="12" t="str">
        <f t="shared" si="34"/>
        <v/>
      </c>
    </row>
    <row r="349" spans="1:14">
      <c r="A349" s="10">
        <v>344</v>
      </c>
      <c r="B349" s="14">
        <f>tab!B346</f>
        <v>0</v>
      </c>
      <c r="C349" s="14" t="str">
        <f t="shared" si="36"/>
        <v/>
      </c>
      <c r="D349" s="14" t="str">
        <f t="shared" si="35"/>
        <v/>
      </c>
      <c r="F349" s="13">
        <v>344</v>
      </c>
      <c r="G349" s="14">
        <f>tab!C346</f>
        <v>0</v>
      </c>
      <c r="H349" s="14" t="str">
        <f t="shared" si="31"/>
        <v/>
      </c>
      <c r="I349" s="14" t="str">
        <f t="shared" si="32"/>
        <v/>
      </c>
      <c r="K349" s="13">
        <v>344</v>
      </c>
      <c r="L349" s="12">
        <f>tab!D346</f>
        <v>0</v>
      </c>
      <c r="M349" s="12" t="str">
        <f t="shared" si="33"/>
        <v/>
      </c>
      <c r="N349" s="12" t="str">
        <f t="shared" si="34"/>
        <v/>
      </c>
    </row>
    <row r="350" spans="1:14">
      <c r="A350" s="10">
        <v>345</v>
      </c>
      <c r="B350" s="14">
        <f>tab!B347</f>
        <v>0</v>
      </c>
      <c r="C350" s="14" t="str">
        <f t="shared" si="36"/>
        <v/>
      </c>
      <c r="D350" s="14" t="str">
        <f t="shared" si="35"/>
        <v/>
      </c>
      <c r="F350" s="13">
        <v>345</v>
      </c>
      <c r="G350" s="14">
        <f>tab!C347</f>
        <v>0</v>
      </c>
      <c r="H350" s="14" t="str">
        <f t="shared" si="31"/>
        <v/>
      </c>
      <c r="I350" s="14" t="str">
        <f t="shared" si="32"/>
        <v/>
      </c>
      <c r="K350" s="13">
        <v>345</v>
      </c>
      <c r="L350" s="12">
        <f>tab!D347</f>
        <v>0</v>
      </c>
      <c r="M350" s="12" t="str">
        <f t="shared" si="33"/>
        <v/>
      </c>
      <c r="N350" s="12" t="str">
        <f t="shared" si="34"/>
        <v/>
      </c>
    </row>
    <row r="351" spans="1:14">
      <c r="A351" s="10">
        <v>346</v>
      </c>
      <c r="B351" s="14">
        <f>tab!B348</f>
        <v>0</v>
      </c>
      <c r="C351" s="14" t="str">
        <f t="shared" si="36"/>
        <v/>
      </c>
      <c r="D351" s="14" t="str">
        <f t="shared" si="35"/>
        <v/>
      </c>
      <c r="F351" s="13">
        <v>346</v>
      </c>
      <c r="G351" s="14">
        <f>tab!C348</f>
        <v>0</v>
      </c>
      <c r="H351" s="14" t="str">
        <f t="shared" si="31"/>
        <v/>
      </c>
      <c r="I351" s="14" t="str">
        <f t="shared" si="32"/>
        <v/>
      </c>
      <c r="K351" s="13">
        <v>346</v>
      </c>
      <c r="L351" s="12">
        <f>tab!D348</f>
        <v>0</v>
      </c>
      <c r="M351" s="12" t="str">
        <f t="shared" si="33"/>
        <v/>
      </c>
      <c r="N351" s="12" t="str">
        <f t="shared" si="34"/>
        <v/>
      </c>
    </row>
    <row r="352" spans="1:14">
      <c r="A352" s="10">
        <v>347</v>
      </c>
      <c r="B352" s="14">
        <f>tab!B349</f>
        <v>0</v>
      </c>
      <c r="C352" s="14" t="str">
        <f t="shared" si="36"/>
        <v/>
      </c>
      <c r="D352" s="14" t="str">
        <f t="shared" si="35"/>
        <v/>
      </c>
      <c r="F352" s="13">
        <v>347</v>
      </c>
      <c r="G352" s="14">
        <f>tab!C349</f>
        <v>0</v>
      </c>
      <c r="H352" s="14" t="str">
        <f t="shared" si="31"/>
        <v/>
      </c>
      <c r="I352" s="14" t="str">
        <f t="shared" si="32"/>
        <v/>
      </c>
      <c r="K352" s="13">
        <v>347</v>
      </c>
      <c r="L352" s="12">
        <f>tab!D349</f>
        <v>0</v>
      </c>
      <c r="M352" s="12" t="str">
        <f t="shared" si="33"/>
        <v/>
      </c>
      <c r="N352" s="12" t="str">
        <f t="shared" si="34"/>
        <v/>
      </c>
    </row>
    <row r="353" spans="1:14">
      <c r="A353" s="10">
        <v>348</v>
      </c>
      <c r="B353" s="14">
        <f>tab!B350</f>
        <v>0</v>
      </c>
      <c r="C353" s="14" t="str">
        <f t="shared" si="36"/>
        <v/>
      </c>
      <c r="D353" s="14" t="str">
        <f t="shared" si="35"/>
        <v/>
      </c>
      <c r="F353" s="13">
        <v>348</v>
      </c>
      <c r="G353" s="14">
        <f>tab!C350</f>
        <v>0</v>
      </c>
      <c r="H353" s="14" t="str">
        <f t="shared" si="31"/>
        <v/>
      </c>
      <c r="I353" s="14" t="str">
        <f t="shared" si="32"/>
        <v/>
      </c>
      <c r="K353" s="13">
        <v>348</v>
      </c>
      <c r="L353" s="12">
        <f>tab!D350</f>
        <v>0</v>
      </c>
      <c r="M353" s="12" t="str">
        <f t="shared" si="33"/>
        <v/>
      </c>
      <c r="N353" s="12" t="str">
        <f t="shared" si="34"/>
        <v/>
      </c>
    </row>
    <row r="354" spans="1:14">
      <c r="A354" s="10">
        <v>349</v>
      </c>
      <c r="B354" s="14">
        <f>tab!B351</f>
        <v>0</v>
      </c>
      <c r="C354" s="14" t="str">
        <f t="shared" si="36"/>
        <v/>
      </c>
      <c r="D354" s="14" t="str">
        <f t="shared" si="35"/>
        <v/>
      </c>
      <c r="F354" s="13">
        <v>349</v>
      </c>
      <c r="G354" s="14">
        <f>tab!C351</f>
        <v>0</v>
      </c>
      <c r="H354" s="14" t="str">
        <f t="shared" si="31"/>
        <v/>
      </c>
      <c r="I354" s="14" t="str">
        <f t="shared" si="32"/>
        <v/>
      </c>
      <c r="K354" s="13">
        <v>349</v>
      </c>
      <c r="L354" s="12">
        <f>tab!D351</f>
        <v>0</v>
      </c>
      <c r="M354" s="12" t="str">
        <f t="shared" si="33"/>
        <v/>
      </c>
      <c r="N354" s="12" t="str">
        <f t="shared" si="34"/>
        <v/>
      </c>
    </row>
    <row r="355" spans="1:14">
      <c r="A355" s="10">
        <v>350</v>
      </c>
      <c r="B355" s="14">
        <f>tab!B352</f>
        <v>0</v>
      </c>
      <c r="C355" s="14" t="str">
        <f t="shared" si="36"/>
        <v/>
      </c>
      <c r="D355" s="14" t="str">
        <f t="shared" si="35"/>
        <v/>
      </c>
      <c r="F355" s="13">
        <v>350</v>
      </c>
      <c r="G355" s="14">
        <f>tab!C352</f>
        <v>0</v>
      </c>
      <c r="H355" s="14" t="str">
        <f t="shared" si="31"/>
        <v/>
      </c>
      <c r="I355" s="14" t="str">
        <f t="shared" si="32"/>
        <v/>
      </c>
      <c r="K355" s="13">
        <v>350</v>
      </c>
      <c r="L355" s="12">
        <f>tab!D352</f>
        <v>0</v>
      </c>
      <c r="M355" s="12" t="str">
        <f t="shared" si="33"/>
        <v/>
      </c>
      <c r="N355" s="12" t="str">
        <f t="shared" si="34"/>
        <v/>
      </c>
    </row>
    <row r="356" spans="1:14">
      <c r="A356" s="10">
        <v>351</v>
      </c>
      <c r="B356" s="14">
        <f>tab!B353</f>
        <v>0</v>
      </c>
      <c r="C356" s="14" t="str">
        <f t="shared" si="36"/>
        <v/>
      </c>
      <c r="D356" s="14" t="str">
        <f t="shared" si="35"/>
        <v/>
      </c>
      <c r="F356" s="13">
        <v>351</v>
      </c>
      <c r="G356" s="14">
        <f>tab!C353</f>
        <v>0</v>
      </c>
      <c r="H356" s="14" t="str">
        <f t="shared" si="31"/>
        <v/>
      </c>
      <c r="I356" s="14" t="str">
        <f t="shared" si="32"/>
        <v/>
      </c>
      <c r="K356" s="13">
        <v>351</v>
      </c>
      <c r="L356" s="12">
        <f>tab!D353</f>
        <v>0</v>
      </c>
      <c r="M356" s="12" t="str">
        <f t="shared" si="33"/>
        <v/>
      </c>
      <c r="N356" s="12" t="str">
        <f t="shared" si="34"/>
        <v/>
      </c>
    </row>
    <row r="357" spans="1:14">
      <c r="A357" s="10">
        <v>352</v>
      </c>
      <c r="B357" s="14">
        <f>tab!B354</f>
        <v>0</v>
      </c>
      <c r="C357" s="14" t="str">
        <f t="shared" si="36"/>
        <v/>
      </c>
      <c r="D357" s="14" t="str">
        <f t="shared" si="35"/>
        <v/>
      </c>
      <c r="F357" s="13">
        <v>352</v>
      </c>
      <c r="G357" s="14">
        <f>tab!C354</f>
        <v>0</v>
      </c>
      <c r="H357" s="14" t="str">
        <f t="shared" si="31"/>
        <v/>
      </c>
      <c r="I357" s="14" t="str">
        <f t="shared" si="32"/>
        <v/>
      </c>
      <c r="K357" s="13">
        <v>352</v>
      </c>
      <c r="L357" s="12">
        <f>tab!D354</f>
        <v>0</v>
      </c>
      <c r="M357" s="12" t="str">
        <f t="shared" si="33"/>
        <v/>
      </c>
      <c r="N357" s="12" t="str">
        <f t="shared" si="34"/>
        <v/>
      </c>
    </row>
    <row r="358" spans="1:14">
      <c r="A358" s="10">
        <v>353</v>
      </c>
      <c r="B358" s="14">
        <f>tab!B355</f>
        <v>0</v>
      </c>
      <c r="C358" s="14" t="str">
        <f t="shared" si="36"/>
        <v/>
      </c>
      <c r="D358" s="14" t="str">
        <f t="shared" si="35"/>
        <v/>
      </c>
      <c r="F358" s="13">
        <v>353</v>
      </c>
      <c r="G358" s="14">
        <f>tab!C355</f>
        <v>0</v>
      </c>
      <c r="H358" s="14" t="str">
        <f t="shared" si="31"/>
        <v/>
      </c>
      <c r="I358" s="14" t="str">
        <f t="shared" si="32"/>
        <v/>
      </c>
      <c r="K358" s="13">
        <v>353</v>
      </c>
      <c r="L358" s="12">
        <f>tab!D355</f>
        <v>0</v>
      </c>
      <c r="M358" s="12" t="str">
        <f t="shared" si="33"/>
        <v/>
      </c>
      <c r="N358" s="12" t="str">
        <f t="shared" si="34"/>
        <v/>
      </c>
    </row>
    <row r="359" spans="1:14">
      <c r="A359" s="10">
        <v>354</v>
      </c>
      <c r="B359" s="14">
        <f>tab!B356</f>
        <v>0</v>
      </c>
      <c r="C359" s="14" t="str">
        <f t="shared" si="36"/>
        <v/>
      </c>
      <c r="D359" s="14" t="str">
        <f t="shared" si="35"/>
        <v/>
      </c>
      <c r="F359" s="13">
        <v>354</v>
      </c>
      <c r="G359" s="14">
        <f>tab!C356</f>
        <v>0</v>
      </c>
      <c r="H359" s="14" t="str">
        <f t="shared" si="31"/>
        <v/>
      </c>
      <c r="I359" s="14" t="str">
        <f t="shared" si="32"/>
        <v/>
      </c>
      <c r="K359" s="13">
        <v>354</v>
      </c>
      <c r="L359" s="12">
        <f>tab!D356</f>
        <v>0</v>
      </c>
      <c r="M359" s="12" t="str">
        <f t="shared" si="33"/>
        <v/>
      </c>
      <c r="N359" s="12" t="str">
        <f t="shared" si="34"/>
        <v/>
      </c>
    </row>
    <row r="360" spans="1:14">
      <c r="A360" s="10">
        <v>355</v>
      </c>
      <c r="B360" s="14">
        <f>tab!B357</f>
        <v>0</v>
      </c>
      <c r="C360" s="14" t="str">
        <f t="shared" si="36"/>
        <v/>
      </c>
      <c r="D360" s="14" t="str">
        <f t="shared" si="35"/>
        <v/>
      </c>
      <c r="F360" s="13">
        <v>355</v>
      </c>
      <c r="G360" s="14">
        <f>tab!C357</f>
        <v>0</v>
      </c>
      <c r="H360" s="14" t="str">
        <f t="shared" si="31"/>
        <v/>
      </c>
      <c r="I360" s="14" t="str">
        <f t="shared" si="32"/>
        <v/>
      </c>
      <c r="K360" s="13">
        <v>355</v>
      </c>
      <c r="L360" s="12">
        <f>tab!D357</f>
        <v>0</v>
      </c>
      <c r="M360" s="12" t="str">
        <f t="shared" si="33"/>
        <v/>
      </c>
      <c r="N360" s="12" t="str">
        <f t="shared" si="34"/>
        <v/>
      </c>
    </row>
    <row r="361" spans="1:14">
      <c r="A361" s="10">
        <v>356</v>
      </c>
      <c r="B361" s="14">
        <f>tab!B358</f>
        <v>0</v>
      </c>
      <c r="C361" s="14" t="str">
        <f t="shared" si="36"/>
        <v/>
      </c>
      <c r="D361" s="14" t="str">
        <f t="shared" si="35"/>
        <v/>
      </c>
      <c r="F361" s="13">
        <v>356</v>
      </c>
      <c r="G361" s="14">
        <f>tab!C358</f>
        <v>0</v>
      </c>
      <c r="H361" s="14" t="str">
        <f t="shared" si="31"/>
        <v/>
      </c>
      <c r="I361" s="14" t="str">
        <f t="shared" si="32"/>
        <v/>
      </c>
      <c r="K361" s="13">
        <v>356</v>
      </c>
      <c r="L361" s="12">
        <f>tab!D358</f>
        <v>0</v>
      </c>
      <c r="M361" s="12" t="str">
        <f t="shared" si="33"/>
        <v/>
      </c>
      <c r="N361" s="12" t="str">
        <f t="shared" si="34"/>
        <v/>
      </c>
    </row>
    <row r="362" spans="1:14">
      <c r="A362" s="10">
        <v>357</v>
      </c>
      <c r="B362" s="14">
        <f>tab!B359</f>
        <v>0</v>
      </c>
      <c r="C362" s="14" t="str">
        <f t="shared" si="36"/>
        <v/>
      </c>
      <c r="D362" s="14" t="str">
        <f t="shared" si="35"/>
        <v/>
      </c>
      <c r="F362" s="13">
        <v>357</v>
      </c>
      <c r="G362" s="14">
        <f>tab!C359</f>
        <v>0</v>
      </c>
      <c r="H362" s="14" t="str">
        <f t="shared" si="31"/>
        <v/>
      </c>
      <c r="I362" s="14" t="str">
        <f t="shared" si="32"/>
        <v/>
      </c>
      <c r="K362" s="13">
        <v>357</v>
      </c>
      <c r="L362" s="12">
        <f>tab!D359</f>
        <v>0</v>
      </c>
      <c r="M362" s="12" t="str">
        <f t="shared" si="33"/>
        <v/>
      </c>
      <c r="N362" s="12" t="str">
        <f t="shared" si="34"/>
        <v/>
      </c>
    </row>
    <row r="363" spans="1:14">
      <c r="A363" s="10">
        <v>358</v>
      </c>
      <c r="B363" s="14">
        <f>tab!B360</f>
        <v>0</v>
      </c>
      <c r="C363" s="14" t="str">
        <f t="shared" si="36"/>
        <v/>
      </c>
      <c r="D363" s="14" t="str">
        <f t="shared" si="35"/>
        <v/>
      </c>
      <c r="F363" s="13">
        <v>358</v>
      </c>
      <c r="G363" s="14">
        <f>tab!C360</f>
        <v>0</v>
      </c>
      <c r="H363" s="14" t="str">
        <f t="shared" si="31"/>
        <v/>
      </c>
      <c r="I363" s="14" t="str">
        <f t="shared" si="32"/>
        <v/>
      </c>
      <c r="K363" s="13">
        <v>358</v>
      </c>
      <c r="L363" s="12">
        <f>tab!D360</f>
        <v>0</v>
      </c>
      <c r="M363" s="12" t="str">
        <f t="shared" si="33"/>
        <v/>
      </c>
      <c r="N363" s="12" t="str">
        <f t="shared" si="34"/>
        <v/>
      </c>
    </row>
    <row r="364" spans="1:14">
      <c r="A364" s="10">
        <v>359</v>
      </c>
      <c r="B364" s="14">
        <f>tab!B361</f>
        <v>0</v>
      </c>
      <c r="C364" s="14" t="str">
        <f t="shared" si="36"/>
        <v/>
      </c>
      <c r="D364" s="14" t="str">
        <f t="shared" si="35"/>
        <v/>
      </c>
      <c r="F364" s="13">
        <v>359</v>
      </c>
      <c r="G364" s="14">
        <f>tab!C361</f>
        <v>0</v>
      </c>
      <c r="H364" s="14" t="str">
        <f t="shared" si="31"/>
        <v/>
      </c>
      <c r="I364" s="14" t="str">
        <f t="shared" si="32"/>
        <v/>
      </c>
      <c r="K364" s="13">
        <v>359</v>
      </c>
      <c r="L364" s="12">
        <f>tab!D361</f>
        <v>0</v>
      </c>
      <c r="M364" s="12" t="str">
        <f t="shared" si="33"/>
        <v/>
      </c>
      <c r="N364" s="12" t="str">
        <f t="shared" si="34"/>
        <v/>
      </c>
    </row>
    <row r="365" spans="1:14">
      <c r="A365" s="10">
        <v>360</v>
      </c>
      <c r="B365" s="14">
        <f>tab!B362</f>
        <v>0</v>
      </c>
      <c r="C365" s="14" t="str">
        <f t="shared" si="36"/>
        <v/>
      </c>
      <c r="D365" s="14" t="str">
        <f t="shared" si="35"/>
        <v/>
      </c>
      <c r="F365" s="13">
        <v>360</v>
      </c>
      <c r="G365" s="14">
        <f>tab!C362</f>
        <v>0</v>
      </c>
      <c r="H365" s="14" t="str">
        <f t="shared" si="31"/>
        <v/>
      </c>
      <c r="I365" s="14" t="str">
        <f t="shared" si="32"/>
        <v/>
      </c>
      <c r="K365" s="13">
        <v>360</v>
      </c>
      <c r="L365" s="12">
        <f>tab!D362</f>
        <v>0</v>
      </c>
      <c r="M365" s="12" t="str">
        <f t="shared" si="33"/>
        <v/>
      </c>
      <c r="N365" s="12" t="str">
        <f t="shared" si="34"/>
        <v/>
      </c>
    </row>
    <row r="366" spans="1:14">
      <c r="A366" s="10">
        <v>361</v>
      </c>
      <c r="B366" s="14">
        <f>tab!B363</f>
        <v>0</v>
      </c>
      <c r="C366" s="14" t="str">
        <f t="shared" si="36"/>
        <v/>
      </c>
      <c r="D366" s="14" t="str">
        <f t="shared" si="35"/>
        <v/>
      </c>
      <c r="F366" s="13">
        <v>361</v>
      </c>
      <c r="G366" s="14">
        <f>tab!C363</f>
        <v>0</v>
      </c>
      <c r="H366" s="14" t="str">
        <f t="shared" si="31"/>
        <v/>
      </c>
      <c r="I366" s="14" t="str">
        <f t="shared" si="32"/>
        <v/>
      </c>
      <c r="K366" s="13">
        <v>361</v>
      </c>
      <c r="L366" s="12">
        <f>tab!D363</f>
        <v>0</v>
      </c>
      <c r="M366" s="12" t="str">
        <f t="shared" si="33"/>
        <v/>
      </c>
      <c r="N366" s="12" t="str">
        <f t="shared" si="34"/>
        <v/>
      </c>
    </row>
    <row r="367" spans="1:14">
      <c r="A367" s="10">
        <v>362</v>
      </c>
      <c r="B367" s="14">
        <f>tab!B364</f>
        <v>0</v>
      </c>
      <c r="C367" s="14" t="str">
        <f t="shared" si="36"/>
        <v/>
      </c>
      <c r="D367" s="14" t="str">
        <f t="shared" si="35"/>
        <v/>
      </c>
      <c r="F367" s="13">
        <v>362</v>
      </c>
      <c r="G367" s="14">
        <f>tab!C364</f>
        <v>0</v>
      </c>
      <c r="H367" s="14" t="str">
        <f t="shared" si="31"/>
        <v/>
      </c>
      <c r="I367" s="14" t="str">
        <f t="shared" si="32"/>
        <v/>
      </c>
      <c r="K367" s="13">
        <v>362</v>
      </c>
      <c r="L367" s="12">
        <f>tab!D364</f>
        <v>0</v>
      </c>
      <c r="M367" s="12" t="str">
        <f t="shared" si="33"/>
        <v/>
      </c>
      <c r="N367" s="12" t="str">
        <f t="shared" si="34"/>
        <v/>
      </c>
    </row>
    <row r="368" spans="1:14">
      <c r="A368" s="10">
        <v>363</v>
      </c>
      <c r="B368" s="14">
        <f>tab!B365</f>
        <v>0</v>
      </c>
      <c r="C368" s="14" t="str">
        <f t="shared" si="36"/>
        <v/>
      </c>
      <c r="D368" s="14" t="str">
        <f t="shared" si="35"/>
        <v/>
      </c>
      <c r="F368" s="13">
        <v>363</v>
      </c>
      <c r="G368" s="14">
        <f>tab!C365</f>
        <v>0</v>
      </c>
      <c r="H368" s="14" t="str">
        <f t="shared" si="31"/>
        <v/>
      </c>
      <c r="I368" s="14" t="str">
        <f t="shared" si="32"/>
        <v/>
      </c>
      <c r="K368" s="13">
        <v>363</v>
      </c>
      <c r="L368" s="12">
        <f>tab!D365</f>
        <v>0</v>
      </c>
      <c r="M368" s="12" t="str">
        <f t="shared" si="33"/>
        <v/>
      </c>
      <c r="N368" s="12" t="str">
        <f t="shared" si="34"/>
        <v/>
      </c>
    </row>
    <row r="369" spans="1:14">
      <c r="A369" s="10">
        <v>364</v>
      </c>
      <c r="B369" s="14">
        <f>tab!B366</f>
        <v>0</v>
      </c>
      <c r="C369" s="14" t="str">
        <f t="shared" si="36"/>
        <v/>
      </c>
      <c r="D369" s="14" t="str">
        <f t="shared" si="35"/>
        <v/>
      </c>
      <c r="F369" s="13">
        <v>364</v>
      </c>
      <c r="G369" s="14">
        <f>tab!C366</f>
        <v>0</v>
      </c>
      <c r="H369" s="14" t="str">
        <f t="shared" si="31"/>
        <v/>
      </c>
      <c r="I369" s="14" t="str">
        <f t="shared" si="32"/>
        <v/>
      </c>
      <c r="K369" s="13">
        <v>364</v>
      </c>
      <c r="L369" s="12">
        <f>tab!D366</f>
        <v>0</v>
      </c>
      <c r="M369" s="12" t="str">
        <f t="shared" si="33"/>
        <v/>
      </c>
      <c r="N369" s="12" t="str">
        <f t="shared" si="34"/>
        <v/>
      </c>
    </row>
    <row r="370" spans="1:14">
      <c r="A370" s="10">
        <v>365</v>
      </c>
      <c r="B370" s="14">
        <f>tab!B367</f>
        <v>0</v>
      </c>
      <c r="C370" s="14" t="str">
        <f t="shared" si="36"/>
        <v/>
      </c>
      <c r="D370" s="14" t="str">
        <f t="shared" si="35"/>
        <v/>
      </c>
      <c r="F370" s="13">
        <v>365</v>
      </c>
      <c r="G370" s="14">
        <f>tab!C367</f>
        <v>0</v>
      </c>
      <c r="H370" s="14" t="str">
        <f t="shared" si="31"/>
        <v/>
      </c>
      <c r="I370" s="14" t="str">
        <f t="shared" si="32"/>
        <v/>
      </c>
      <c r="K370" s="13">
        <v>365</v>
      </c>
      <c r="L370" s="12">
        <f>tab!D367</f>
        <v>0</v>
      </c>
      <c r="M370" s="12" t="str">
        <f t="shared" si="33"/>
        <v/>
      </c>
      <c r="N370" s="12" t="str">
        <f t="shared" si="34"/>
        <v/>
      </c>
    </row>
    <row r="371" spans="1:14">
      <c r="A371" s="10">
        <v>366</v>
      </c>
      <c r="B371" s="14">
        <f>tab!B368</f>
        <v>0</v>
      </c>
      <c r="C371" s="14" t="str">
        <f t="shared" si="36"/>
        <v/>
      </c>
      <c r="D371" s="14" t="str">
        <f t="shared" si="35"/>
        <v/>
      </c>
      <c r="F371" s="13">
        <v>366</v>
      </c>
      <c r="G371" s="14">
        <f>tab!C368</f>
        <v>0</v>
      </c>
      <c r="H371" s="14" t="str">
        <f t="shared" si="31"/>
        <v/>
      </c>
      <c r="I371" s="14" t="str">
        <f t="shared" si="32"/>
        <v/>
      </c>
      <c r="K371" s="13">
        <v>366</v>
      </c>
      <c r="L371" s="12">
        <f>tab!D368</f>
        <v>0</v>
      </c>
      <c r="M371" s="12" t="str">
        <f t="shared" si="33"/>
        <v/>
      </c>
      <c r="N371" s="12" t="str">
        <f t="shared" si="34"/>
        <v/>
      </c>
    </row>
    <row r="372" spans="1:14">
      <c r="A372" s="10">
        <v>367</v>
      </c>
      <c r="B372" s="14">
        <f>tab!B369</f>
        <v>0</v>
      </c>
      <c r="C372" s="14" t="str">
        <f t="shared" si="36"/>
        <v/>
      </c>
      <c r="D372" s="14" t="str">
        <f t="shared" si="35"/>
        <v/>
      </c>
      <c r="F372" s="13">
        <v>367</v>
      </c>
      <c r="G372" s="14">
        <f>tab!C369</f>
        <v>0</v>
      </c>
      <c r="H372" s="14" t="str">
        <f t="shared" si="31"/>
        <v/>
      </c>
      <c r="I372" s="14" t="str">
        <f t="shared" si="32"/>
        <v/>
      </c>
      <c r="K372" s="13">
        <v>367</v>
      </c>
      <c r="L372" s="12">
        <f>tab!D369</f>
        <v>0</v>
      </c>
      <c r="M372" s="12" t="str">
        <f t="shared" si="33"/>
        <v/>
      </c>
      <c r="N372" s="12" t="str">
        <f t="shared" si="34"/>
        <v/>
      </c>
    </row>
    <row r="373" spans="1:14">
      <c r="A373" s="10">
        <v>368</v>
      </c>
      <c r="B373" s="14">
        <f>tab!B370</f>
        <v>0</v>
      </c>
      <c r="C373" s="14" t="str">
        <f t="shared" si="36"/>
        <v/>
      </c>
      <c r="D373" s="14" t="str">
        <f t="shared" si="35"/>
        <v/>
      </c>
      <c r="F373" s="13">
        <v>368</v>
      </c>
      <c r="G373" s="14">
        <f>tab!C370</f>
        <v>0</v>
      </c>
      <c r="H373" s="14" t="str">
        <f t="shared" si="31"/>
        <v/>
      </c>
      <c r="I373" s="14" t="str">
        <f t="shared" si="32"/>
        <v/>
      </c>
      <c r="K373" s="13">
        <v>368</v>
      </c>
      <c r="L373" s="12">
        <f>tab!D370</f>
        <v>0</v>
      </c>
      <c r="M373" s="12" t="str">
        <f t="shared" si="33"/>
        <v/>
      </c>
      <c r="N373" s="12" t="str">
        <f t="shared" si="34"/>
        <v/>
      </c>
    </row>
    <row r="374" spans="1:14">
      <c r="A374" s="10">
        <v>369</v>
      </c>
      <c r="B374" s="14">
        <f>tab!B371</f>
        <v>0</v>
      </c>
      <c r="C374" s="14" t="str">
        <f t="shared" si="36"/>
        <v/>
      </c>
      <c r="D374" s="14" t="str">
        <f t="shared" si="35"/>
        <v/>
      </c>
      <c r="F374" s="13">
        <v>369</v>
      </c>
      <c r="G374" s="14">
        <f>tab!C371</f>
        <v>0</v>
      </c>
      <c r="H374" s="14" t="str">
        <f t="shared" si="31"/>
        <v/>
      </c>
      <c r="I374" s="14" t="str">
        <f t="shared" si="32"/>
        <v/>
      </c>
      <c r="K374" s="13">
        <v>369</v>
      </c>
      <c r="L374" s="12">
        <f>tab!D371</f>
        <v>0</v>
      </c>
      <c r="M374" s="12" t="str">
        <f t="shared" si="33"/>
        <v/>
      </c>
      <c r="N374" s="12" t="str">
        <f t="shared" si="34"/>
        <v/>
      </c>
    </row>
    <row r="375" spans="1:14">
      <c r="A375" s="10">
        <v>370</v>
      </c>
      <c r="B375" s="14">
        <f>tab!B372</f>
        <v>0</v>
      </c>
      <c r="C375" s="14" t="str">
        <f t="shared" si="36"/>
        <v/>
      </c>
      <c r="D375" s="14" t="str">
        <f t="shared" si="35"/>
        <v/>
      </c>
      <c r="F375" s="13">
        <v>370</v>
      </c>
      <c r="G375" s="14">
        <f>tab!C372</f>
        <v>0</v>
      </c>
      <c r="H375" s="14" t="str">
        <f t="shared" si="31"/>
        <v/>
      </c>
      <c r="I375" s="14" t="str">
        <f t="shared" si="32"/>
        <v/>
      </c>
      <c r="K375" s="13">
        <v>370</v>
      </c>
      <c r="L375" s="12">
        <f>tab!D372</f>
        <v>0</v>
      </c>
      <c r="M375" s="12" t="str">
        <f t="shared" si="33"/>
        <v/>
      </c>
      <c r="N375" s="12" t="str">
        <f t="shared" si="34"/>
        <v/>
      </c>
    </row>
    <row r="376" spans="1:14">
      <c r="A376" s="10">
        <v>371</v>
      </c>
      <c r="B376" s="14">
        <f>tab!B373</f>
        <v>0</v>
      </c>
      <c r="C376" s="14" t="str">
        <f t="shared" si="36"/>
        <v/>
      </c>
      <c r="D376" s="14" t="str">
        <f t="shared" si="35"/>
        <v/>
      </c>
      <c r="F376" s="13">
        <v>371</v>
      </c>
      <c r="G376" s="14">
        <f>tab!C373</f>
        <v>0</v>
      </c>
      <c r="H376" s="14" t="str">
        <f t="shared" si="31"/>
        <v/>
      </c>
      <c r="I376" s="14" t="str">
        <f t="shared" si="32"/>
        <v/>
      </c>
      <c r="K376" s="13">
        <v>371</v>
      </c>
      <c r="L376" s="12">
        <f>tab!D373</f>
        <v>0</v>
      </c>
      <c r="M376" s="12" t="str">
        <f t="shared" si="33"/>
        <v/>
      </c>
      <c r="N376" s="12" t="str">
        <f t="shared" si="34"/>
        <v/>
      </c>
    </row>
    <row r="377" spans="1:14">
      <c r="A377" s="10">
        <v>372</v>
      </c>
      <c r="B377" s="14">
        <f>tab!B374</f>
        <v>0</v>
      </c>
      <c r="C377" s="14" t="str">
        <f t="shared" si="36"/>
        <v/>
      </c>
      <c r="D377" s="14" t="str">
        <f t="shared" si="35"/>
        <v/>
      </c>
      <c r="F377" s="13">
        <v>372</v>
      </c>
      <c r="G377" s="14">
        <f>tab!C374</f>
        <v>0</v>
      </c>
      <c r="H377" s="14" t="str">
        <f t="shared" si="31"/>
        <v/>
      </c>
      <c r="I377" s="14" t="str">
        <f t="shared" si="32"/>
        <v/>
      </c>
      <c r="K377" s="13">
        <v>372</v>
      </c>
      <c r="L377" s="12">
        <f>tab!D374</f>
        <v>0</v>
      </c>
      <c r="M377" s="12" t="str">
        <f t="shared" si="33"/>
        <v/>
      </c>
      <c r="N377" s="12" t="str">
        <f t="shared" si="34"/>
        <v/>
      </c>
    </row>
    <row r="378" spans="1:14">
      <c r="A378" s="10">
        <v>373</v>
      </c>
      <c r="B378" s="14">
        <f>tab!B375</f>
        <v>0</v>
      </c>
      <c r="C378" s="14" t="str">
        <f t="shared" si="36"/>
        <v/>
      </c>
      <c r="D378" s="14" t="str">
        <f t="shared" si="35"/>
        <v/>
      </c>
      <c r="F378" s="13">
        <v>373</v>
      </c>
      <c r="G378" s="14">
        <f>tab!C375</f>
        <v>0</v>
      </c>
      <c r="H378" s="14" t="str">
        <f t="shared" si="31"/>
        <v/>
      </c>
      <c r="I378" s="14" t="str">
        <f t="shared" si="32"/>
        <v/>
      </c>
      <c r="K378" s="13">
        <v>373</v>
      </c>
      <c r="L378" s="12">
        <f>tab!D375</f>
        <v>0</v>
      </c>
      <c r="M378" s="12" t="str">
        <f t="shared" si="33"/>
        <v/>
      </c>
      <c r="N378" s="12" t="str">
        <f t="shared" si="34"/>
        <v/>
      </c>
    </row>
    <row r="379" spans="1:14">
      <c r="A379" s="10">
        <v>374</v>
      </c>
      <c r="B379" s="14">
        <f>tab!B376</f>
        <v>0</v>
      </c>
      <c r="C379" s="14" t="str">
        <f t="shared" si="36"/>
        <v/>
      </c>
      <c r="D379" s="14" t="str">
        <f t="shared" si="35"/>
        <v/>
      </c>
      <c r="F379" s="13">
        <v>374</v>
      </c>
      <c r="G379" s="14">
        <f>tab!C376</f>
        <v>0</v>
      </c>
      <c r="H379" s="14" t="str">
        <f t="shared" si="31"/>
        <v/>
      </c>
      <c r="I379" s="14" t="str">
        <f t="shared" si="32"/>
        <v/>
      </c>
      <c r="K379" s="13">
        <v>374</v>
      </c>
      <c r="L379" s="12">
        <f>tab!D376</f>
        <v>0</v>
      </c>
      <c r="M379" s="12" t="str">
        <f t="shared" si="33"/>
        <v/>
      </c>
      <c r="N379" s="12" t="str">
        <f t="shared" si="34"/>
        <v/>
      </c>
    </row>
    <row r="380" spans="1:14">
      <c r="A380" s="10">
        <v>375</v>
      </c>
      <c r="B380" s="14">
        <f>tab!B377</f>
        <v>0</v>
      </c>
      <c r="C380" s="14" t="str">
        <f t="shared" si="36"/>
        <v/>
      </c>
      <c r="D380" s="14" t="str">
        <f t="shared" si="35"/>
        <v/>
      </c>
      <c r="F380" s="13">
        <v>375</v>
      </c>
      <c r="G380" s="14">
        <f>tab!C377</f>
        <v>0</v>
      </c>
      <c r="H380" s="14" t="str">
        <f t="shared" si="31"/>
        <v/>
      </c>
      <c r="I380" s="14" t="str">
        <f t="shared" si="32"/>
        <v/>
      </c>
      <c r="K380" s="13">
        <v>375</v>
      </c>
      <c r="L380" s="12">
        <f>tab!D377</f>
        <v>0</v>
      </c>
      <c r="M380" s="12" t="str">
        <f t="shared" si="33"/>
        <v/>
      </c>
      <c r="N380" s="12" t="str">
        <f t="shared" si="34"/>
        <v/>
      </c>
    </row>
    <row r="381" spans="1:14">
      <c r="A381" s="10">
        <v>376</v>
      </c>
      <c r="B381" s="14">
        <f>tab!B378</f>
        <v>0</v>
      </c>
      <c r="C381" s="14" t="str">
        <f t="shared" si="36"/>
        <v/>
      </c>
      <c r="D381" s="14" t="str">
        <f t="shared" si="35"/>
        <v/>
      </c>
      <c r="F381" s="13">
        <v>376</v>
      </c>
      <c r="G381" s="14">
        <f>tab!C378</f>
        <v>0</v>
      </c>
      <c r="H381" s="14" t="str">
        <f t="shared" si="31"/>
        <v/>
      </c>
      <c r="I381" s="14" t="str">
        <f t="shared" si="32"/>
        <v/>
      </c>
      <c r="K381" s="13">
        <v>376</v>
      </c>
      <c r="L381" s="12">
        <f>tab!D378</f>
        <v>0</v>
      </c>
      <c r="M381" s="12" t="str">
        <f t="shared" si="33"/>
        <v/>
      </c>
      <c r="N381" s="12" t="str">
        <f t="shared" si="34"/>
        <v/>
      </c>
    </row>
    <row r="382" spans="1:14">
      <c r="A382" s="10">
        <v>377</v>
      </c>
      <c r="B382" s="14">
        <f>tab!B379</f>
        <v>0</v>
      </c>
      <c r="C382" s="14" t="str">
        <f t="shared" si="36"/>
        <v/>
      </c>
      <c r="D382" s="14" t="str">
        <f t="shared" si="35"/>
        <v/>
      </c>
      <c r="F382" s="13">
        <v>377</v>
      </c>
      <c r="G382" s="14">
        <f>tab!C379</f>
        <v>0</v>
      </c>
      <c r="H382" s="14" t="str">
        <f t="shared" si="31"/>
        <v/>
      </c>
      <c r="I382" s="14" t="str">
        <f t="shared" si="32"/>
        <v/>
      </c>
      <c r="K382" s="13">
        <v>377</v>
      </c>
      <c r="L382" s="12">
        <f>tab!D379</f>
        <v>0</v>
      </c>
      <c r="M382" s="12" t="str">
        <f t="shared" si="33"/>
        <v/>
      </c>
      <c r="N382" s="12" t="str">
        <f t="shared" si="34"/>
        <v/>
      </c>
    </row>
    <row r="383" spans="1:14">
      <c r="A383" s="10">
        <v>378</v>
      </c>
      <c r="B383" s="14">
        <f>tab!B380</f>
        <v>0</v>
      </c>
      <c r="C383" s="14" t="str">
        <f t="shared" si="36"/>
        <v/>
      </c>
      <c r="D383" s="14" t="str">
        <f t="shared" si="35"/>
        <v/>
      </c>
      <c r="F383" s="13">
        <v>378</v>
      </c>
      <c r="G383" s="14">
        <f>tab!C380</f>
        <v>0</v>
      </c>
      <c r="H383" s="14" t="str">
        <f t="shared" si="31"/>
        <v/>
      </c>
      <c r="I383" s="14" t="str">
        <f t="shared" si="32"/>
        <v/>
      </c>
      <c r="K383" s="13">
        <v>378</v>
      </c>
      <c r="L383" s="12">
        <f>tab!D380</f>
        <v>0</v>
      </c>
      <c r="M383" s="12" t="str">
        <f t="shared" si="33"/>
        <v/>
      </c>
      <c r="N383" s="12" t="str">
        <f t="shared" si="34"/>
        <v/>
      </c>
    </row>
    <row r="384" spans="1:14">
      <c r="A384" s="10">
        <v>379</v>
      </c>
      <c r="B384" s="14">
        <f>tab!B381</f>
        <v>0</v>
      </c>
      <c r="C384" s="14" t="str">
        <f t="shared" si="36"/>
        <v/>
      </c>
      <c r="D384" s="14" t="str">
        <f t="shared" si="35"/>
        <v/>
      </c>
      <c r="F384" s="13">
        <v>379</v>
      </c>
      <c r="G384" s="14">
        <f>tab!C381</f>
        <v>0</v>
      </c>
      <c r="H384" s="14" t="str">
        <f t="shared" si="31"/>
        <v/>
      </c>
      <c r="I384" s="14" t="str">
        <f t="shared" si="32"/>
        <v/>
      </c>
      <c r="K384" s="13">
        <v>379</v>
      </c>
      <c r="L384" s="12">
        <f>tab!D381</f>
        <v>0</v>
      </c>
      <c r="M384" s="12" t="str">
        <f t="shared" si="33"/>
        <v/>
      </c>
      <c r="N384" s="12" t="str">
        <f t="shared" si="34"/>
        <v/>
      </c>
    </row>
    <row r="385" spans="1:14">
      <c r="A385" s="10">
        <v>380</v>
      </c>
      <c r="B385" s="14">
        <f>tab!B382</f>
        <v>0</v>
      </c>
      <c r="C385" s="14" t="str">
        <f t="shared" si="36"/>
        <v/>
      </c>
      <c r="D385" s="14" t="str">
        <f t="shared" si="35"/>
        <v/>
      </c>
      <c r="F385" s="13">
        <v>380</v>
      </c>
      <c r="G385" s="14">
        <f>tab!C382</f>
        <v>0</v>
      </c>
      <c r="H385" s="14" t="str">
        <f t="shared" si="31"/>
        <v/>
      </c>
      <c r="I385" s="14" t="str">
        <f t="shared" si="32"/>
        <v/>
      </c>
      <c r="K385" s="13">
        <v>380</v>
      </c>
      <c r="L385" s="12">
        <f>tab!D382</f>
        <v>0</v>
      </c>
      <c r="M385" s="12" t="str">
        <f t="shared" si="33"/>
        <v/>
      </c>
      <c r="N385" s="12" t="str">
        <f t="shared" si="34"/>
        <v/>
      </c>
    </row>
    <row r="386" spans="1:14">
      <c r="A386" s="10">
        <v>381</v>
      </c>
      <c r="B386" s="14">
        <f>tab!B383</f>
        <v>0</v>
      </c>
      <c r="C386" s="14" t="str">
        <f t="shared" si="36"/>
        <v/>
      </c>
      <c r="D386" s="14" t="str">
        <f t="shared" si="35"/>
        <v/>
      </c>
      <c r="F386" s="13">
        <v>381</v>
      </c>
      <c r="G386" s="14">
        <f>tab!C383</f>
        <v>0</v>
      </c>
      <c r="H386" s="14" t="str">
        <f t="shared" si="31"/>
        <v/>
      </c>
      <c r="I386" s="14" t="str">
        <f t="shared" si="32"/>
        <v/>
      </c>
      <c r="K386" s="13">
        <v>381</v>
      </c>
      <c r="L386" s="12">
        <f>tab!D383</f>
        <v>0</v>
      </c>
      <c r="M386" s="12" t="str">
        <f t="shared" si="33"/>
        <v/>
      </c>
      <c r="N386" s="12" t="str">
        <f t="shared" si="34"/>
        <v/>
      </c>
    </row>
    <row r="387" spans="1:14">
      <c r="A387" s="10">
        <v>382</v>
      </c>
      <c r="B387" s="14">
        <f>tab!B384</f>
        <v>0</v>
      </c>
      <c r="C387" s="14" t="str">
        <f t="shared" si="36"/>
        <v/>
      </c>
      <c r="D387" s="14" t="str">
        <f t="shared" si="35"/>
        <v/>
      </c>
      <c r="F387" s="13">
        <v>382</v>
      </c>
      <c r="G387" s="14">
        <f>tab!C384</f>
        <v>0</v>
      </c>
      <c r="H387" s="14" t="str">
        <f t="shared" si="31"/>
        <v/>
      </c>
      <c r="I387" s="14" t="str">
        <f t="shared" si="32"/>
        <v/>
      </c>
      <c r="K387" s="13">
        <v>382</v>
      </c>
      <c r="L387" s="12">
        <f>tab!D384</f>
        <v>0</v>
      </c>
      <c r="M387" s="12" t="str">
        <f t="shared" si="33"/>
        <v/>
      </c>
      <c r="N387" s="12" t="str">
        <f t="shared" si="34"/>
        <v/>
      </c>
    </row>
    <row r="388" spans="1:14">
      <c r="A388" s="10">
        <v>383</v>
      </c>
      <c r="B388" s="14">
        <f>tab!B385</f>
        <v>0</v>
      </c>
      <c r="C388" s="14" t="str">
        <f t="shared" si="36"/>
        <v/>
      </c>
      <c r="D388" s="14" t="str">
        <f t="shared" si="35"/>
        <v/>
      </c>
      <c r="F388" s="13">
        <v>383</v>
      </c>
      <c r="G388" s="14">
        <f>tab!C385</f>
        <v>0</v>
      </c>
      <c r="H388" s="14" t="str">
        <f t="shared" si="31"/>
        <v/>
      </c>
      <c r="I388" s="14" t="str">
        <f t="shared" si="32"/>
        <v/>
      </c>
      <c r="K388" s="13">
        <v>383</v>
      </c>
      <c r="L388" s="12">
        <f>tab!D385</f>
        <v>0</v>
      </c>
      <c r="M388" s="12" t="str">
        <f t="shared" si="33"/>
        <v/>
      </c>
      <c r="N388" s="12" t="str">
        <f t="shared" si="34"/>
        <v/>
      </c>
    </row>
    <row r="389" spans="1:14">
      <c r="A389" s="10">
        <v>384</v>
      </c>
      <c r="B389" s="14">
        <f>tab!B386</f>
        <v>0</v>
      </c>
      <c r="C389" s="14" t="str">
        <f t="shared" si="36"/>
        <v/>
      </c>
      <c r="D389" s="14" t="str">
        <f t="shared" si="35"/>
        <v/>
      </c>
      <c r="F389" s="13">
        <v>384</v>
      </c>
      <c r="G389" s="14">
        <f>tab!C386</f>
        <v>0</v>
      </c>
      <c r="H389" s="14" t="str">
        <f t="shared" si="31"/>
        <v/>
      </c>
      <c r="I389" s="14" t="str">
        <f t="shared" si="32"/>
        <v/>
      </c>
      <c r="K389" s="13">
        <v>384</v>
      </c>
      <c r="L389" s="12">
        <f>tab!D386</f>
        <v>0</v>
      </c>
      <c r="M389" s="12" t="str">
        <f t="shared" si="33"/>
        <v/>
      </c>
      <c r="N389" s="12" t="str">
        <f t="shared" si="34"/>
        <v/>
      </c>
    </row>
    <row r="390" spans="1:14">
      <c r="A390" s="10">
        <v>385</v>
      </c>
      <c r="B390" s="14">
        <f>tab!B387</f>
        <v>0</v>
      </c>
      <c r="C390" s="14" t="str">
        <f t="shared" si="36"/>
        <v/>
      </c>
      <c r="D390" s="14" t="str">
        <f t="shared" si="35"/>
        <v/>
      </c>
      <c r="F390" s="13">
        <v>385</v>
      </c>
      <c r="G390" s="14">
        <f>tab!C387</f>
        <v>0</v>
      </c>
      <c r="H390" s="14" t="str">
        <f t="shared" ref="H390:H453" si="37">IF(F390=MATCH(G390,$G$6:$G$505,0),MATCH(G390,$G$6:$G$505,0),"")</f>
        <v/>
      </c>
      <c r="I390" s="14" t="str">
        <f t="shared" ref="I390:I453" si="38">IF(IF(ISERROR(INDEX($G$6:$G$505,SMALL($H$6:$H$505,F390),1)),"",INDEX($G$6:$G$505,SMALL($H$6:$H$505,F390),1))=0,"",IF(ISERROR(INDEX($G$6:$G$505,SMALL($H$6:$H$505,F390),1)),"",INDEX($G$6:$G$505,SMALL($H$6:$H$505,F390),1)))</f>
        <v/>
      </c>
      <c r="K390" s="13">
        <v>385</v>
      </c>
      <c r="L390" s="12">
        <f>tab!D387</f>
        <v>0</v>
      </c>
      <c r="M390" s="12" t="str">
        <f t="shared" ref="M390:M453" si="39">IF(K390=MATCH(L390,$L$6:$L$505,0),MATCH(L390,$L$6:$L$505,0),"")</f>
        <v/>
      </c>
      <c r="N390" s="12" t="str">
        <f t="shared" ref="N390:N453" si="40">IF(IF(ISERROR(INDEX($L$6:$L$505,SMALL($M$6:$M$505,K390),1)),"",INDEX($L$6:$L$505,SMALL($M$6:$M$505,K390),1))=0,"",IF(ISERROR(INDEX($L$6:$L$505,SMALL($M$6:$M$505,K390),1)),"",INDEX($L$6:$L$505,SMALL($M$6:$M$505,K390),1)))</f>
        <v/>
      </c>
    </row>
    <row r="391" spans="1:14">
      <c r="A391" s="10">
        <v>386</v>
      </c>
      <c r="B391" s="14">
        <f>tab!B388</f>
        <v>0</v>
      </c>
      <c r="C391" s="14" t="str">
        <f t="shared" si="36"/>
        <v/>
      </c>
      <c r="D391" s="14" t="str">
        <f t="shared" ref="D391:D454" si="41">IF(IF(ISERROR(INDEX($B$6:$B$505,SMALL($C$6:$C$505,A391),1)),"",INDEX($B$6:$B$505,SMALL($C$6:$C$505,A391),1))=0,"",IF(ISERROR(INDEX($B$6:$B$505,SMALL($C$6:$C$505,A391),1)),"",INDEX($B$6:$B$505,SMALL($C$6:$C$505,A391),1)))</f>
        <v/>
      </c>
      <c r="F391" s="13">
        <v>386</v>
      </c>
      <c r="G391" s="14">
        <f>tab!C388</f>
        <v>0</v>
      </c>
      <c r="H391" s="14" t="str">
        <f t="shared" si="37"/>
        <v/>
      </c>
      <c r="I391" s="14" t="str">
        <f t="shared" si="38"/>
        <v/>
      </c>
      <c r="K391" s="13">
        <v>386</v>
      </c>
      <c r="L391" s="12">
        <f>tab!D388</f>
        <v>0</v>
      </c>
      <c r="M391" s="12" t="str">
        <f t="shared" si="39"/>
        <v/>
      </c>
      <c r="N391" s="12" t="str">
        <f t="shared" si="40"/>
        <v/>
      </c>
    </row>
    <row r="392" spans="1:14">
      <c r="A392" s="10">
        <v>387</v>
      </c>
      <c r="B392" s="14">
        <f>tab!B389</f>
        <v>0</v>
      </c>
      <c r="C392" s="14" t="str">
        <f t="shared" ref="C392:C455" si="42">IF(A392=MATCH(B392,$B$6:$B$505,0),MATCH(B392,$B$6:$B$505,0),"")</f>
        <v/>
      </c>
      <c r="D392" s="14" t="str">
        <f t="shared" si="41"/>
        <v/>
      </c>
      <c r="F392" s="13">
        <v>387</v>
      </c>
      <c r="G392" s="14">
        <f>tab!C389</f>
        <v>0</v>
      </c>
      <c r="H392" s="14" t="str">
        <f t="shared" si="37"/>
        <v/>
      </c>
      <c r="I392" s="14" t="str">
        <f t="shared" si="38"/>
        <v/>
      </c>
      <c r="K392" s="13">
        <v>387</v>
      </c>
      <c r="L392" s="12">
        <f>tab!D389</f>
        <v>0</v>
      </c>
      <c r="M392" s="12" t="str">
        <f t="shared" si="39"/>
        <v/>
      </c>
      <c r="N392" s="12" t="str">
        <f t="shared" si="40"/>
        <v/>
      </c>
    </row>
    <row r="393" spans="1:14">
      <c r="A393" s="10">
        <v>388</v>
      </c>
      <c r="B393" s="14">
        <f>tab!B390</f>
        <v>0</v>
      </c>
      <c r="C393" s="14" t="str">
        <f t="shared" si="42"/>
        <v/>
      </c>
      <c r="D393" s="14" t="str">
        <f t="shared" si="41"/>
        <v/>
      </c>
      <c r="F393" s="13">
        <v>388</v>
      </c>
      <c r="G393" s="14">
        <f>tab!C390</f>
        <v>0</v>
      </c>
      <c r="H393" s="14" t="str">
        <f t="shared" si="37"/>
        <v/>
      </c>
      <c r="I393" s="14" t="str">
        <f t="shared" si="38"/>
        <v/>
      </c>
      <c r="K393" s="13">
        <v>388</v>
      </c>
      <c r="L393" s="12">
        <f>tab!D390</f>
        <v>0</v>
      </c>
      <c r="M393" s="12" t="str">
        <f t="shared" si="39"/>
        <v/>
      </c>
      <c r="N393" s="12" t="str">
        <f t="shared" si="40"/>
        <v/>
      </c>
    </row>
    <row r="394" spans="1:14">
      <c r="A394" s="10">
        <v>389</v>
      </c>
      <c r="B394" s="14">
        <f>tab!B391</f>
        <v>0</v>
      </c>
      <c r="C394" s="14" t="str">
        <f t="shared" si="42"/>
        <v/>
      </c>
      <c r="D394" s="14" t="str">
        <f t="shared" si="41"/>
        <v/>
      </c>
      <c r="F394" s="13">
        <v>389</v>
      </c>
      <c r="G394" s="14">
        <f>tab!C391</f>
        <v>0</v>
      </c>
      <c r="H394" s="14" t="str">
        <f t="shared" si="37"/>
        <v/>
      </c>
      <c r="I394" s="14" t="str">
        <f t="shared" si="38"/>
        <v/>
      </c>
      <c r="K394" s="13">
        <v>389</v>
      </c>
      <c r="L394" s="12">
        <f>tab!D391</f>
        <v>0</v>
      </c>
      <c r="M394" s="12" t="str">
        <f t="shared" si="39"/>
        <v/>
      </c>
      <c r="N394" s="12" t="str">
        <f t="shared" si="40"/>
        <v/>
      </c>
    </row>
    <row r="395" spans="1:14">
      <c r="A395" s="10">
        <v>390</v>
      </c>
      <c r="B395" s="14">
        <f>tab!B392</f>
        <v>0</v>
      </c>
      <c r="C395" s="14" t="str">
        <f t="shared" si="42"/>
        <v/>
      </c>
      <c r="D395" s="14" t="str">
        <f t="shared" si="41"/>
        <v/>
      </c>
      <c r="F395" s="13">
        <v>390</v>
      </c>
      <c r="G395" s="14">
        <f>tab!C392</f>
        <v>0</v>
      </c>
      <c r="H395" s="14" t="str">
        <f t="shared" si="37"/>
        <v/>
      </c>
      <c r="I395" s="14" t="str">
        <f t="shared" si="38"/>
        <v/>
      </c>
      <c r="K395" s="13">
        <v>390</v>
      </c>
      <c r="L395" s="12">
        <f>tab!D392</f>
        <v>0</v>
      </c>
      <c r="M395" s="12" t="str">
        <f t="shared" si="39"/>
        <v/>
      </c>
      <c r="N395" s="12" t="str">
        <f t="shared" si="40"/>
        <v/>
      </c>
    </row>
    <row r="396" spans="1:14">
      <c r="A396" s="10">
        <v>391</v>
      </c>
      <c r="B396" s="14">
        <f>tab!B393</f>
        <v>0</v>
      </c>
      <c r="C396" s="14" t="str">
        <f t="shared" si="42"/>
        <v/>
      </c>
      <c r="D396" s="14" t="str">
        <f t="shared" si="41"/>
        <v/>
      </c>
      <c r="F396" s="13">
        <v>391</v>
      </c>
      <c r="G396" s="14">
        <f>tab!C393</f>
        <v>0</v>
      </c>
      <c r="H396" s="14" t="str">
        <f t="shared" si="37"/>
        <v/>
      </c>
      <c r="I396" s="14" t="str">
        <f t="shared" si="38"/>
        <v/>
      </c>
      <c r="K396" s="13">
        <v>391</v>
      </c>
      <c r="L396" s="12">
        <f>tab!D393</f>
        <v>0</v>
      </c>
      <c r="M396" s="12" t="str">
        <f t="shared" si="39"/>
        <v/>
      </c>
      <c r="N396" s="12" t="str">
        <f t="shared" si="40"/>
        <v/>
      </c>
    </row>
    <row r="397" spans="1:14">
      <c r="A397" s="10">
        <v>392</v>
      </c>
      <c r="B397" s="14">
        <f>tab!B394</f>
        <v>0</v>
      </c>
      <c r="C397" s="14" t="str">
        <f t="shared" si="42"/>
        <v/>
      </c>
      <c r="D397" s="14" t="str">
        <f t="shared" si="41"/>
        <v/>
      </c>
      <c r="F397" s="13">
        <v>392</v>
      </c>
      <c r="G397" s="14">
        <f>tab!C394</f>
        <v>0</v>
      </c>
      <c r="H397" s="14" t="str">
        <f t="shared" si="37"/>
        <v/>
      </c>
      <c r="I397" s="14" t="str">
        <f t="shared" si="38"/>
        <v/>
      </c>
      <c r="K397" s="13">
        <v>392</v>
      </c>
      <c r="L397" s="12">
        <f>tab!D394</f>
        <v>0</v>
      </c>
      <c r="M397" s="12" t="str">
        <f t="shared" si="39"/>
        <v/>
      </c>
      <c r="N397" s="12" t="str">
        <f t="shared" si="40"/>
        <v/>
      </c>
    </row>
    <row r="398" spans="1:14">
      <c r="A398" s="10">
        <v>393</v>
      </c>
      <c r="B398" s="14">
        <f>tab!B395</f>
        <v>0</v>
      </c>
      <c r="C398" s="14" t="str">
        <f t="shared" si="42"/>
        <v/>
      </c>
      <c r="D398" s="14" t="str">
        <f t="shared" si="41"/>
        <v/>
      </c>
      <c r="F398" s="13">
        <v>393</v>
      </c>
      <c r="G398" s="14">
        <f>tab!C395</f>
        <v>0</v>
      </c>
      <c r="H398" s="14" t="str">
        <f t="shared" si="37"/>
        <v/>
      </c>
      <c r="I398" s="14" t="str">
        <f t="shared" si="38"/>
        <v/>
      </c>
      <c r="K398" s="13">
        <v>393</v>
      </c>
      <c r="L398" s="12">
        <f>tab!D395</f>
        <v>0</v>
      </c>
      <c r="M398" s="12" t="str">
        <f t="shared" si="39"/>
        <v/>
      </c>
      <c r="N398" s="12" t="str">
        <f t="shared" si="40"/>
        <v/>
      </c>
    </row>
    <row r="399" spans="1:14">
      <c r="A399" s="10">
        <v>394</v>
      </c>
      <c r="B399" s="14">
        <f>tab!B396</f>
        <v>0</v>
      </c>
      <c r="C399" s="14" t="str">
        <f t="shared" si="42"/>
        <v/>
      </c>
      <c r="D399" s="14" t="str">
        <f t="shared" si="41"/>
        <v/>
      </c>
      <c r="F399" s="13">
        <v>394</v>
      </c>
      <c r="G399" s="14">
        <f>tab!C396</f>
        <v>0</v>
      </c>
      <c r="H399" s="14" t="str">
        <f t="shared" si="37"/>
        <v/>
      </c>
      <c r="I399" s="14" t="str">
        <f t="shared" si="38"/>
        <v/>
      </c>
      <c r="K399" s="13">
        <v>394</v>
      </c>
      <c r="L399" s="12">
        <f>tab!D396</f>
        <v>0</v>
      </c>
      <c r="M399" s="12" t="str">
        <f t="shared" si="39"/>
        <v/>
      </c>
      <c r="N399" s="12" t="str">
        <f t="shared" si="40"/>
        <v/>
      </c>
    </row>
    <row r="400" spans="1:14">
      <c r="A400" s="10">
        <v>395</v>
      </c>
      <c r="B400" s="14">
        <f>tab!B397</f>
        <v>0</v>
      </c>
      <c r="C400" s="14" t="str">
        <f t="shared" si="42"/>
        <v/>
      </c>
      <c r="D400" s="14" t="str">
        <f t="shared" si="41"/>
        <v/>
      </c>
      <c r="F400" s="13">
        <v>395</v>
      </c>
      <c r="G400" s="14">
        <f>tab!C397</f>
        <v>0</v>
      </c>
      <c r="H400" s="14" t="str">
        <f t="shared" si="37"/>
        <v/>
      </c>
      <c r="I400" s="14" t="str">
        <f t="shared" si="38"/>
        <v/>
      </c>
      <c r="K400" s="13">
        <v>395</v>
      </c>
      <c r="L400" s="12">
        <f>tab!D397</f>
        <v>0</v>
      </c>
      <c r="M400" s="12" t="str">
        <f t="shared" si="39"/>
        <v/>
      </c>
      <c r="N400" s="12" t="str">
        <f t="shared" si="40"/>
        <v/>
      </c>
    </row>
    <row r="401" spans="1:14">
      <c r="A401" s="10">
        <v>396</v>
      </c>
      <c r="B401" s="14">
        <f>tab!B398</f>
        <v>0</v>
      </c>
      <c r="C401" s="14" t="str">
        <f t="shared" si="42"/>
        <v/>
      </c>
      <c r="D401" s="14" t="str">
        <f t="shared" si="41"/>
        <v/>
      </c>
      <c r="F401" s="13">
        <v>396</v>
      </c>
      <c r="G401" s="14">
        <f>tab!C398</f>
        <v>0</v>
      </c>
      <c r="H401" s="14" t="str">
        <f t="shared" si="37"/>
        <v/>
      </c>
      <c r="I401" s="14" t="str">
        <f t="shared" si="38"/>
        <v/>
      </c>
      <c r="K401" s="13">
        <v>396</v>
      </c>
      <c r="L401" s="12">
        <f>tab!D398</f>
        <v>0</v>
      </c>
      <c r="M401" s="12" t="str">
        <f t="shared" si="39"/>
        <v/>
      </c>
      <c r="N401" s="12" t="str">
        <f t="shared" si="40"/>
        <v/>
      </c>
    </row>
    <row r="402" spans="1:14">
      <c r="A402" s="10">
        <v>397</v>
      </c>
      <c r="B402" s="14">
        <f>tab!B399</f>
        <v>0</v>
      </c>
      <c r="C402" s="14" t="str">
        <f t="shared" si="42"/>
        <v/>
      </c>
      <c r="D402" s="14" t="str">
        <f t="shared" si="41"/>
        <v/>
      </c>
      <c r="F402" s="13">
        <v>397</v>
      </c>
      <c r="G402" s="14">
        <f>tab!C399</f>
        <v>0</v>
      </c>
      <c r="H402" s="14" t="str">
        <f t="shared" si="37"/>
        <v/>
      </c>
      <c r="I402" s="14" t="str">
        <f t="shared" si="38"/>
        <v/>
      </c>
      <c r="K402" s="13">
        <v>397</v>
      </c>
      <c r="L402" s="12">
        <f>tab!D399</f>
        <v>0</v>
      </c>
      <c r="M402" s="12" t="str">
        <f t="shared" si="39"/>
        <v/>
      </c>
      <c r="N402" s="12" t="str">
        <f t="shared" si="40"/>
        <v/>
      </c>
    </row>
    <row r="403" spans="1:14">
      <c r="A403" s="10">
        <v>398</v>
      </c>
      <c r="B403" s="14">
        <f>tab!B400</f>
        <v>0</v>
      </c>
      <c r="C403" s="14" t="str">
        <f t="shared" si="42"/>
        <v/>
      </c>
      <c r="D403" s="14" t="str">
        <f t="shared" si="41"/>
        <v/>
      </c>
      <c r="F403" s="13">
        <v>398</v>
      </c>
      <c r="G403" s="14">
        <f>tab!C400</f>
        <v>0</v>
      </c>
      <c r="H403" s="14" t="str">
        <f t="shared" si="37"/>
        <v/>
      </c>
      <c r="I403" s="14" t="str">
        <f t="shared" si="38"/>
        <v/>
      </c>
      <c r="K403" s="13">
        <v>398</v>
      </c>
      <c r="L403" s="12">
        <f>tab!D400</f>
        <v>0</v>
      </c>
      <c r="M403" s="12" t="str">
        <f t="shared" si="39"/>
        <v/>
      </c>
      <c r="N403" s="12" t="str">
        <f t="shared" si="40"/>
        <v/>
      </c>
    </row>
    <row r="404" spans="1:14">
      <c r="A404" s="10">
        <v>399</v>
      </c>
      <c r="B404" s="14">
        <f>tab!B401</f>
        <v>0</v>
      </c>
      <c r="C404" s="14" t="str">
        <f t="shared" si="42"/>
        <v/>
      </c>
      <c r="D404" s="14" t="str">
        <f t="shared" si="41"/>
        <v/>
      </c>
      <c r="F404" s="13">
        <v>399</v>
      </c>
      <c r="G404" s="14">
        <f>tab!C401</f>
        <v>0</v>
      </c>
      <c r="H404" s="14" t="str">
        <f t="shared" si="37"/>
        <v/>
      </c>
      <c r="I404" s="14" t="str">
        <f t="shared" si="38"/>
        <v/>
      </c>
      <c r="K404" s="13">
        <v>399</v>
      </c>
      <c r="L404" s="12">
        <f>tab!D401</f>
        <v>0</v>
      </c>
      <c r="M404" s="12" t="str">
        <f t="shared" si="39"/>
        <v/>
      </c>
      <c r="N404" s="12" t="str">
        <f t="shared" si="40"/>
        <v/>
      </c>
    </row>
    <row r="405" spans="1:14">
      <c r="A405" s="10">
        <v>400</v>
      </c>
      <c r="B405" s="14">
        <f>tab!B402</f>
        <v>0</v>
      </c>
      <c r="C405" s="14" t="str">
        <f t="shared" si="42"/>
        <v/>
      </c>
      <c r="D405" s="14" t="str">
        <f t="shared" si="41"/>
        <v/>
      </c>
      <c r="F405" s="13">
        <v>400</v>
      </c>
      <c r="G405" s="14">
        <f>tab!C402</f>
        <v>0</v>
      </c>
      <c r="H405" s="14" t="str">
        <f t="shared" si="37"/>
        <v/>
      </c>
      <c r="I405" s="14" t="str">
        <f t="shared" si="38"/>
        <v/>
      </c>
      <c r="K405" s="13">
        <v>400</v>
      </c>
      <c r="L405" s="12">
        <f>tab!D402</f>
        <v>0</v>
      </c>
      <c r="M405" s="12" t="str">
        <f t="shared" si="39"/>
        <v/>
      </c>
      <c r="N405" s="12" t="str">
        <f t="shared" si="40"/>
        <v/>
      </c>
    </row>
    <row r="406" spans="1:14">
      <c r="A406" s="10">
        <v>401</v>
      </c>
      <c r="B406" s="14">
        <f>tab!B403</f>
        <v>0</v>
      </c>
      <c r="C406" s="14" t="str">
        <f t="shared" si="42"/>
        <v/>
      </c>
      <c r="D406" s="14" t="str">
        <f t="shared" si="41"/>
        <v/>
      </c>
      <c r="F406" s="13">
        <v>401</v>
      </c>
      <c r="G406" s="14">
        <f>tab!C403</f>
        <v>0</v>
      </c>
      <c r="H406" s="14" t="str">
        <f t="shared" si="37"/>
        <v/>
      </c>
      <c r="I406" s="14" t="str">
        <f t="shared" si="38"/>
        <v/>
      </c>
      <c r="K406" s="13">
        <v>401</v>
      </c>
      <c r="L406" s="12">
        <f>tab!D403</f>
        <v>0</v>
      </c>
      <c r="M406" s="12" t="str">
        <f t="shared" si="39"/>
        <v/>
      </c>
      <c r="N406" s="12" t="str">
        <f t="shared" si="40"/>
        <v/>
      </c>
    </row>
    <row r="407" spans="1:14">
      <c r="A407" s="10">
        <v>402</v>
      </c>
      <c r="B407" s="14">
        <f>tab!B404</f>
        <v>0</v>
      </c>
      <c r="C407" s="14" t="str">
        <f t="shared" si="42"/>
        <v/>
      </c>
      <c r="D407" s="14" t="str">
        <f t="shared" si="41"/>
        <v/>
      </c>
      <c r="F407" s="13">
        <v>402</v>
      </c>
      <c r="G407" s="14">
        <f>tab!C404</f>
        <v>0</v>
      </c>
      <c r="H407" s="14" t="str">
        <f t="shared" si="37"/>
        <v/>
      </c>
      <c r="I407" s="14" t="str">
        <f t="shared" si="38"/>
        <v/>
      </c>
      <c r="K407" s="13">
        <v>402</v>
      </c>
      <c r="L407" s="12">
        <f>tab!D404</f>
        <v>0</v>
      </c>
      <c r="M407" s="12" t="str">
        <f t="shared" si="39"/>
        <v/>
      </c>
      <c r="N407" s="12" t="str">
        <f t="shared" si="40"/>
        <v/>
      </c>
    </row>
    <row r="408" spans="1:14">
      <c r="A408" s="10">
        <v>403</v>
      </c>
      <c r="B408" s="14">
        <f>tab!B405</f>
        <v>0</v>
      </c>
      <c r="C408" s="14" t="str">
        <f t="shared" si="42"/>
        <v/>
      </c>
      <c r="D408" s="14" t="str">
        <f t="shared" si="41"/>
        <v/>
      </c>
      <c r="F408" s="13">
        <v>403</v>
      </c>
      <c r="G408" s="14">
        <f>tab!C405</f>
        <v>0</v>
      </c>
      <c r="H408" s="14" t="str">
        <f t="shared" si="37"/>
        <v/>
      </c>
      <c r="I408" s="14" t="str">
        <f t="shared" si="38"/>
        <v/>
      </c>
      <c r="K408" s="13">
        <v>403</v>
      </c>
      <c r="L408" s="12">
        <f>tab!D405</f>
        <v>0</v>
      </c>
      <c r="M408" s="12" t="str">
        <f t="shared" si="39"/>
        <v/>
      </c>
      <c r="N408" s="12" t="str">
        <f t="shared" si="40"/>
        <v/>
      </c>
    </row>
    <row r="409" spans="1:14">
      <c r="A409" s="10">
        <v>404</v>
      </c>
      <c r="B409" s="14">
        <f>tab!B406</f>
        <v>0</v>
      </c>
      <c r="C409" s="14" t="str">
        <f t="shared" si="42"/>
        <v/>
      </c>
      <c r="D409" s="14" t="str">
        <f t="shared" si="41"/>
        <v/>
      </c>
      <c r="F409" s="13">
        <v>404</v>
      </c>
      <c r="G409" s="14">
        <f>tab!C406</f>
        <v>0</v>
      </c>
      <c r="H409" s="14" t="str">
        <f t="shared" si="37"/>
        <v/>
      </c>
      <c r="I409" s="14" t="str">
        <f t="shared" si="38"/>
        <v/>
      </c>
      <c r="K409" s="13">
        <v>404</v>
      </c>
      <c r="L409" s="12">
        <f>tab!D406</f>
        <v>0</v>
      </c>
      <c r="M409" s="12" t="str">
        <f t="shared" si="39"/>
        <v/>
      </c>
      <c r="N409" s="12" t="str">
        <f t="shared" si="40"/>
        <v/>
      </c>
    </row>
    <row r="410" spans="1:14">
      <c r="A410" s="10">
        <v>405</v>
      </c>
      <c r="B410" s="14">
        <f>tab!B407</f>
        <v>0</v>
      </c>
      <c r="C410" s="14" t="str">
        <f t="shared" si="42"/>
        <v/>
      </c>
      <c r="D410" s="14" t="str">
        <f t="shared" si="41"/>
        <v/>
      </c>
      <c r="F410" s="13">
        <v>405</v>
      </c>
      <c r="G410" s="14">
        <f>tab!C407</f>
        <v>0</v>
      </c>
      <c r="H410" s="14" t="str">
        <f t="shared" si="37"/>
        <v/>
      </c>
      <c r="I410" s="14" t="str">
        <f t="shared" si="38"/>
        <v/>
      </c>
      <c r="K410" s="13">
        <v>405</v>
      </c>
      <c r="L410" s="12">
        <f>tab!D407</f>
        <v>0</v>
      </c>
      <c r="M410" s="12" t="str">
        <f t="shared" si="39"/>
        <v/>
      </c>
      <c r="N410" s="12" t="str">
        <f t="shared" si="40"/>
        <v/>
      </c>
    </row>
    <row r="411" spans="1:14">
      <c r="A411" s="10">
        <v>406</v>
      </c>
      <c r="B411" s="14">
        <f>tab!B408</f>
        <v>0</v>
      </c>
      <c r="C411" s="14" t="str">
        <f t="shared" si="42"/>
        <v/>
      </c>
      <c r="D411" s="14" t="str">
        <f t="shared" si="41"/>
        <v/>
      </c>
      <c r="F411" s="13">
        <v>406</v>
      </c>
      <c r="G411" s="14">
        <f>tab!C408</f>
        <v>0</v>
      </c>
      <c r="H411" s="14" t="str">
        <f t="shared" si="37"/>
        <v/>
      </c>
      <c r="I411" s="14" t="str">
        <f t="shared" si="38"/>
        <v/>
      </c>
      <c r="K411" s="13">
        <v>406</v>
      </c>
      <c r="L411" s="12">
        <f>tab!D408</f>
        <v>0</v>
      </c>
      <c r="M411" s="12" t="str">
        <f t="shared" si="39"/>
        <v/>
      </c>
      <c r="N411" s="12" t="str">
        <f t="shared" si="40"/>
        <v/>
      </c>
    </row>
    <row r="412" spans="1:14">
      <c r="A412" s="10">
        <v>407</v>
      </c>
      <c r="B412" s="14">
        <f>tab!B409</f>
        <v>0</v>
      </c>
      <c r="C412" s="14" t="str">
        <f t="shared" si="42"/>
        <v/>
      </c>
      <c r="D412" s="14" t="str">
        <f t="shared" si="41"/>
        <v/>
      </c>
      <c r="F412" s="13">
        <v>407</v>
      </c>
      <c r="G412" s="14">
        <f>tab!C409</f>
        <v>0</v>
      </c>
      <c r="H412" s="14" t="str">
        <f t="shared" si="37"/>
        <v/>
      </c>
      <c r="I412" s="14" t="str">
        <f t="shared" si="38"/>
        <v/>
      </c>
      <c r="K412" s="13">
        <v>407</v>
      </c>
      <c r="L412" s="12">
        <f>tab!D409</f>
        <v>0</v>
      </c>
      <c r="M412" s="12" t="str">
        <f t="shared" si="39"/>
        <v/>
      </c>
      <c r="N412" s="12" t="str">
        <f t="shared" si="40"/>
        <v/>
      </c>
    </row>
    <row r="413" spans="1:14">
      <c r="A413" s="10">
        <v>408</v>
      </c>
      <c r="B413" s="14">
        <f>tab!B410</f>
        <v>0</v>
      </c>
      <c r="C413" s="14" t="str">
        <f t="shared" si="42"/>
        <v/>
      </c>
      <c r="D413" s="14" t="str">
        <f t="shared" si="41"/>
        <v/>
      </c>
      <c r="F413" s="13">
        <v>408</v>
      </c>
      <c r="G413" s="14">
        <f>tab!C410</f>
        <v>0</v>
      </c>
      <c r="H413" s="14" t="str">
        <f t="shared" si="37"/>
        <v/>
      </c>
      <c r="I413" s="14" t="str">
        <f t="shared" si="38"/>
        <v/>
      </c>
      <c r="K413" s="13">
        <v>408</v>
      </c>
      <c r="L413" s="12">
        <f>tab!D410</f>
        <v>0</v>
      </c>
      <c r="M413" s="12" t="str">
        <f t="shared" si="39"/>
        <v/>
      </c>
      <c r="N413" s="12" t="str">
        <f t="shared" si="40"/>
        <v/>
      </c>
    </row>
    <row r="414" spans="1:14">
      <c r="A414" s="10">
        <v>409</v>
      </c>
      <c r="B414" s="14">
        <f>tab!B411</f>
        <v>0</v>
      </c>
      <c r="C414" s="14" t="str">
        <f t="shared" si="42"/>
        <v/>
      </c>
      <c r="D414" s="14" t="str">
        <f t="shared" si="41"/>
        <v/>
      </c>
      <c r="F414" s="13">
        <v>409</v>
      </c>
      <c r="G414" s="14">
        <f>tab!C411</f>
        <v>0</v>
      </c>
      <c r="H414" s="14" t="str">
        <f t="shared" si="37"/>
        <v/>
      </c>
      <c r="I414" s="14" t="str">
        <f t="shared" si="38"/>
        <v/>
      </c>
      <c r="K414" s="13">
        <v>409</v>
      </c>
      <c r="L414" s="12">
        <f>tab!D411</f>
        <v>0</v>
      </c>
      <c r="M414" s="12" t="str">
        <f t="shared" si="39"/>
        <v/>
      </c>
      <c r="N414" s="12" t="str">
        <f t="shared" si="40"/>
        <v/>
      </c>
    </row>
    <row r="415" spans="1:14">
      <c r="A415" s="10">
        <v>410</v>
      </c>
      <c r="B415" s="14">
        <f>tab!B412</f>
        <v>0</v>
      </c>
      <c r="C415" s="14" t="str">
        <f t="shared" si="42"/>
        <v/>
      </c>
      <c r="D415" s="14" t="str">
        <f t="shared" si="41"/>
        <v/>
      </c>
      <c r="F415" s="13">
        <v>410</v>
      </c>
      <c r="G415" s="14">
        <f>tab!C412</f>
        <v>0</v>
      </c>
      <c r="H415" s="14" t="str">
        <f t="shared" si="37"/>
        <v/>
      </c>
      <c r="I415" s="14" t="str">
        <f t="shared" si="38"/>
        <v/>
      </c>
      <c r="K415" s="13">
        <v>410</v>
      </c>
      <c r="L415" s="12">
        <f>tab!D412</f>
        <v>0</v>
      </c>
      <c r="M415" s="12" t="str">
        <f t="shared" si="39"/>
        <v/>
      </c>
      <c r="N415" s="12" t="str">
        <f t="shared" si="40"/>
        <v/>
      </c>
    </row>
    <row r="416" spans="1:14">
      <c r="A416" s="10">
        <v>411</v>
      </c>
      <c r="B416" s="14">
        <f>tab!B413</f>
        <v>0</v>
      </c>
      <c r="C416" s="14" t="str">
        <f t="shared" si="42"/>
        <v/>
      </c>
      <c r="D416" s="14" t="str">
        <f t="shared" si="41"/>
        <v/>
      </c>
      <c r="F416" s="13">
        <v>411</v>
      </c>
      <c r="G416" s="14">
        <f>tab!C413</f>
        <v>0</v>
      </c>
      <c r="H416" s="14" t="str">
        <f t="shared" si="37"/>
        <v/>
      </c>
      <c r="I416" s="14" t="str">
        <f t="shared" si="38"/>
        <v/>
      </c>
      <c r="K416" s="13">
        <v>411</v>
      </c>
      <c r="L416" s="12">
        <f>tab!D413</f>
        <v>0</v>
      </c>
      <c r="M416" s="12" t="str">
        <f t="shared" si="39"/>
        <v/>
      </c>
      <c r="N416" s="12" t="str">
        <f t="shared" si="40"/>
        <v/>
      </c>
    </row>
    <row r="417" spans="1:14">
      <c r="A417" s="10">
        <v>412</v>
      </c>
      <c r="B417" s="14">
        <f>tab!B414</f>
        <v>0</v>
      </c>
      <c r="C417" s="14" t="str">
        <f t="shared" si="42"/>
        <v/>
      </c>
      <c r="D417" s="14" t="str">
        <f t="shared" si="41"/>
        <v/>
      </c>
      <c r="F417" s="13">
        <v>412</v>
      </c>
      <c r="G417" s="14">
        <f>tab!C414</f>
        <v>0</v>
      </c>
      <c r="H417" s="14" t="str">
        <f t="shared" si="37"/>
        <v/>
      </c>
      <c r="I417" s="14" t="str">
        <f t="shared" si="38"/>
        <v/>
      </c>
      <c r="K417" s="13">
        <v>412</v>
      </c>
      <c r="L417" s="12">
        <f>tab!D414</f>
        <v>0</v>
      </c>
      <c r="M417" s="12" t="str">
        <f t="shared" si="39"/>
        <v/>
      </c>
      <c r="N417" s="12" t="str">
        <f t="shared" si="40"/>
        <v/>
      </c>
    </row>
    <row r="418" spans="1:14">
      <c r="A418" s="10">
        <v>413</v>
      </c>
      <c r="B418" s="14">
        <f>tab!B415</f>
        <v>0</v>
      </c>
      <c r="C418" s="14" t="str">
        <f t="shared" si="42"/>
        <v/>
      </c>
      <c r="D418" s="14" t="str">
        <f t="shared" si="41"/>
        <v/>
      </c>
      <c r="F418" s="13">
        <v>413</v>
      </c>
      <c r="G418" s="14">
        <f>tab!C415</f>
        <v>0</v>
      </c>
      <c r="H418" s="14" t="str">
        <f t="shared" si="37"/>
        <v/>
      </c>
      <c r="I418" s="14" t="str">
        <f t="shared" si="38"/>
        <v/>
      </c>
      <c r="K418" s="13">
        <v>413</v>
      </c>
      <c r="L418" s="12">
        <f>tab!D415</f>
        <v>0</v>
      </c>
      <c r="M418" s="12" t="str">
        <f t="shared" si="39"/>
        <v/>
      </c>
      <c r="N418" s="12" t="str">
        <f t="shared" si="40"/>
        <v/>
      </c>
    </row>
    <row r="419" spans="1:14">
      <c r="A419" s="10">
        <v>414</v>
      </c>
      <c r="B419" s="14">
        <f>tab!B416</f>
        <v>0</v>
      </c>
      <c r="C419" s="14" t="str">
        <f t="shared" si="42"/>
        <v/>
      </c>
      <c r="D419" s="14" t="str">
        <f t="shared" si="41"/>
        <v/>
      </c>
      <c r="F419" s="13">
        <v>414</v>
      </c>
      <c r="G419" s="14">
        <f>tab!C416</f>
        <v>0</v>
      </c>
      <c r="H419" s="14" t="str">
        <f t="shared" si="37"/>
        <v/>
      </c>
      <c r="I419" s="14" t="str">
        <f t="shared" si="38"/>
        <v/>
      </c>
      <c r="K419" s="13">
        <v>414</v>
      </c>
      <c r="L419" s="12">
        <f>tab!D416</f>
        <v>0</v>
      </c>
      <c r="M419" s="12" t="str">
        <f t="shared" si="39"/>
        <v/>
      </c>
      <c r="N419" s="12" t="str">
        <f t="shared" si="40"/>
        <v/>
      </c>
    </row>
    <row r="420" spans="1:14">
      <c r="A420" s="10">
        <v>415</v>
      </c>
      <c r="B420" s="14">
        <f>tab!B417</f>
        <v>0</v>
      </c>
      <c r="C420" s="14" t="str">
        <f t="shared" si="42"/>
        <v/>
      </c>
      <c r="D420" s="14" t="str">
        <f t="shared" si="41"/>
        <v/>
      </c>
      <c r="F420" s="13">
        <v>415</v>
      </c>
      <c r="G420" s="14">
        <f>tab!C417</f>
        <v>0</v>
      </c>
      <c r="H420" s="14" t="str">
        <f t="shared" si="37"/>
        <v/>
      </c>
      <c r="I420" s="14" t="str">
        <f t="shared" si="38"/>
        <v/>
      </c>
      <c r="K420" s="13">
        <v>415</v>
      </c>
      <c r="L420" s="12">
        <f>tab!D417</f>
        <v>0</v>
      </c>
      <c r="M420" s="12" t="str">
        <f t="shared" si="39"/>
        <v/>
      </c>
      <c r="N420" s="12" t="str">
        <f t="shared" si="40"/>
        <v/>
      </c>
    </row>
    <row r="421" spans="1:14">
      <c r="A421" s="10">
        <v>416</v>
      </c>
      <c r="B421" s="14">
        <f>tab!B418</f>
        <v>0</v>
      </c>
      <c r="C421" s="14" t="str">
        <f t="shared" si="42"/>
        <v/>
      </c>
      <c r="D421" s="14" t="str">
        <f t="shared" si="41"/>
        <v/>
      </c>
      <c r="F421" s="13">
        <v>416</v>
      </c>
      <c r="G421" s="14">
        <f>tab!C418</f>
        <v>0</v>
      </c>
      <c r="H421" s="14" t="str">
        <f t="shared" si="37"/>
        <v/>
      </c>
      <c r="I421" s="14" t="str">
        <f t="shared" si="38"/>
        <v/>
      </c>
      <c r="K421" s="13">
        <v>416</v>
      </c>
      <c r="L421" s="12">
        <f>tab!D418</f>
        <v>0</v>
      </c>
      <c r="M421" s="12" t="str">
        <f t="shared" si="39"/>
        <v/>
      </c>
      <c r="N421" s="12" t="str">
        <f t="shared" si="40"/>
        <v/>
      </c>
    </row>
    <row r="422" spans="1:14">
      <c r="A422" s="10">
        <v>417</v>
      </c>
      <c r="B422" s="14">
        <f>tab!B419</f>
        <v>0</v>
      </c>
      <c r="C422" s="14" t="str">
        <f t="shared" si="42"/>
        <v/>
      </c>
      <c r="D422" s="14" t="str">
        <f t="shared" si="41"/>
        <v/>
      </c>
      <c r="F422" s="13">
        <v>417</v>
      </c>
      <c r="G422" s="14">
        <f>tab!C419</f>
        <v>0</v>
      </c>
      <c r="H422" s="14" t="str">
        <f t="shared" si="37"/>
        <v/>
      </c>
      <c r="I422" s="14" t="str">
        <f t="shared" si="38"/>
        <v/>
      </c>
      <c r="K422" s="13">
        <v>417</v>
      </c>
      <c r="L422" s="12">
        <f>tab!D419</f>
        <v>0</v>
      </c>
      <c r="M422" s="12" t="str">
        <f t="shared" si="39"/>
        <v/>
      </c>
      <c r="N422" s="12" t="str">
        <f t="shared" si="40"/>
        <v/>
      </c>
    </row>
    <row r="423" spans="1:14">
      <c r="A423" s="10">
        <v>418</v>
      </c>
      <c r="B423" s="14">
        <f>tab!B420</f>
        <v>0</v>
      </c>
      <c r="C423" s="14" t="str">
        <f t="shared" si="42"/>
        <v/>
      </c>
      <c r="D423" s="14" t="str">
        <f t="shared" si="41"/>
        <v/>
      </c>
      <c r="F423" s="13">
        <v>418</v>
      </c>
      <c r="G423" s="14">
        <f>tab!C420</f>
        <v>0</v>
      </c>
      <c r="H423" s="14" t="str">
        <f t="shared" si="37"/>
        <v/>
      </c>
      <c r="I423" s="14" t="str">
        <f t="shared" si="38"/>
        <v/>
      </c>
      <c r="K423" s="13">
        <v>418</v>
      </c>
      <c r="L423" s="12">
        <f>tab!D420</f>
        <v>0</v>
      </c>
      <c r="M423" s="12" t="str">
        <f t="shared" si="39"/>
        <v/>
      </c>
      <c r="N423" s="12" t="str">
        <f t="shared" si="40"/>
        <v/>
      </c>
    </row>
    <row r="424" spans="1:14">
      <c r="A424" s="10">
        <v>419</v>
      </c>
      <c r="B424" s="14">
        <f>tab!B421</f>
        <v>0</v>
      </c>
      <c r="C424" s="14" t="str">
        <f t="shared" si="42"/>
        <v/>
      </c>
      <c r="D424" s="14" t="str">
        <f t="shared" si="41"/>
        <v/>
      </c>
      <c r="F424" s="13">
        <v>419</v>
      </c>
      <c r="G424" s="14">
        <f>tab!C421</f>
        <v>0</v>
      </c>
      <c r="H424" s="14" t="str">
        <f t="shared" si="37"/>
        <v/>
      </c>
      <c r="I424" s="14" t="str">
        <f t="shared" si="38"/>
        <v/>
      </c>
      <c r="K424" s="13">
        <v>419</v>
      </c>
      <c r="L424" s="12">
        <f>tab!D421</f>
        <v>0</v>
      </c>
      <c r="M424" s="12" t="str">
        <f t="shared" si="39"/>
        <v/>
      </c>
      <c r="N424" s="12" t="str">
        <f t="shared" si="40"/>
        <v/>
      </c>
    </row>
    <row r="425" spans="1:14">
      <c r="A425" s="10">
        <v>420</v>
      </c>
      <c r="B425" s="14">
        <f>tab!B422</f>
        <v>0</v>
      </c>
      <c r="C425" s="14" t="str">
        <f t="shared" si="42"/>
        <v/>
      </c>
      <c r="D425" s="14" t="str">
        <f t="shared" si="41"/>
        <v/>
      </c>
      <c r="F425" s="13">
        <v>420</v>
      </c>
      <c r="G425" s="14">
        <f>tab!C422</f>
        <v>0</v>
      </c>
      <c r="H425" s="14" t="str">
        <f t="shared" si="37"/>
        <v/>
      </c>
      <c r="I425" s="14" t="str">
        <f t="shared" si="38"/>
        <v/>
      </c>
      <c r="K425" s="13">
        <v>420</v>
      </c>
      <c r="L425" s="12">
        <f>tab!D422</f>
        <v>0</v>
      </c>
      <c r="M425" s="12" t="str">
        <f t="shared" si="39"/>
        <v/>
      </c>
      <c r="N425" s="12" t="str">
        <f t="shared" si="40"/>
        <v/>
      </c>
    </row>
    <row r="426" spans="1:14">
      <c r="A426" s="10">
        <v>421</v>
      </c>
      <c r="B426" s="14">
        <f>tab!B423</f>
        <v>0</v>
      </c>
      <c r="C426" s="14" t="str">
        <f t="shared" si="42"/>
        <v/>
      </c>
      <c r="D426" s="14" t="str">
        <f t="shared" si="41"/>
        <v/>
      </c>
      <c r="F426" s="13">
        <v>421</v>
      </c>
      <c r="G426" s="14">
        <f>tab!C423</f>
        <v>0</v>
      </c>
      <c r="H426" s="14" t="str">
        <f t="shared" si="37"/>
        <v/>
      </c>
      <c r="I426" s="14" t="str">
        <f t="shared" si="38"/>
        <v/>
      </c>
      <c r="K426" s="13">
        <v>421</v>
      </c>
      <c r="L426" s="12">
        <f>tab!D423</f>
        <v>0</v>
      </c>
      <c r="M426" s="12" t="str">
        <f t="shared" si="39"/>
        <v/>
      </c>
      <c r="N426" s="12" t="str">
        <f t="shared" si="40"/>
        <v/>
      </c>
    </row>
    <row r="427" spans="1:14">
      <c r="A427" s="10">
        <v>422</v>
      </c>
      <c r="B427" s="14">
        <f>tab!B424</f>
        <v>0</v>
      </c>
      <c r="C427" s="14" t="str">
        <f t="shared" si="42"/>
        <v/>
      </c>
      <c r="D427" s="14" t="str">
        <f t="shared" si="41"/>
        <v/>
      </c>
      <c r="F427" s="13">
        <v>422</v>
      </c>
      <c r="G427" s="14">
        <f>tab!C424</f>
        <v>0</v>
      </c>
      <c r="H427" s="14" t="str">
        <f t="shared" si="37"/>
        <v/>
      </c>
      <c r="I427" s="14" t="str">
        <f t="shared" si="38"/>
        <v/>
      </c>
      <c r="K427" s="13">
        <v>422</v>
      </c>
      <c r="L427" s="12">
        <f>tab!D424</f>
        <v>0</v>
      </c>
      <c r="M427" s="12" t="str">
        <f t="shared" si="39"/>
        <v/>
      </c>
      <c r="N427" s="12" t="str">
        <f t="shared" si="40"/>
        <v/>
      </c>
    </row>
    <row r="428" spans="1:14">
      <c r="A428" s="10">
        <v>423</v>
      </c>
      <c r="B428" s="14">
        <f>tab!B425</f>
        <v>0</v>
      </c>
      <c r="C428" s="14" t="str">
        <f t="shared" si="42"/>
        <v/>
      </c>
      <c r="D428" s="14" t="str">
        <f t="shared" si="41"/>
        <v/>
      </c>
      <c r="F428" s="13">
        <v>423</v>
      </c>
      <c r="G428" s="14">
        <f>tab!C425</f>
        <v>0</v>
      </c>
      <c r="H428" s="14" t="str">
        <f t="shared" si="37"/>
        <v/>
      </c>
      <c r="I428" s="14" t="str">
        <f t="shared" si="38"/>
        <v/>
      </c>
      <c r="K428" s="13">
        <v>423</v>
      </c>
      <c r="L428" s="12">
        <f>tab!D425</f>
        <v>0</v>
      </c>
      <c r="M428" s="12" t="str">
        <f t="shared" si="39"/>
        <v/>
      </c>
      <c r="N428" s="12" t="str">
        <f t="shared" si="40"/>
        <v/>
      </c>
    </row>
    <row r="429" spans="1:14">
      <c r="A429" s="10">
        <v>424</v>
      </c>
      <c r="B429" s="14">
        <f>tab!B426</f>
        <v>0</v>
      </c>
      <c r="C429" s="14" t="str">
        <f t="shared" si="42"/>
        <v/>
      </c>
      <c r="D429" s="14" t="str">
        <f t="shared" si="41"/>
        <v/>
      </c>
      <c r="F429" s="13">
        <v>424</v>
      </c>
      <c r="G429" s="14">
        <f>tab!C426</f>
        <v>0</v>
      </c>
      <c r="H429" s="14" t="str">
        <f t="shared" si="37"/>
        <v/>
      </c>
      <c r="I429" s="14" t="str">
        <f t="shared" si="38"/>
        <v/>
      </c>
      <c r="K429" s="13">
        <v>424</v>
      </c>
      <c r="L429" s="12">
        <f>tab!D426</f>
        <v>0</v>
      </c>
      <c r="M429" s="12" t="str">
        <f t="shared" si="39"/>
        <v/>
      </c>
      <c r="N429" s="12" t="str">
        <f t="shared" si="40"/>
        <v/>
      </c>
    </row>
    <row r="430" spans="1:14">
      <c r="A430" s="10">
        <v>425</v>
      </c>
      <c r="B430" s="14">
        <f>tab!B427</f>
        <v>0</v>
      </c>
      <c r="C430" s="14" t="str">
        <f t="shared" si="42"/>
        <v/>
      </c>
      <c r="D430" s="14" t="str">
        <f t="shared" si="41"/>
        <v/>
      </c>
      <c r="F430" s="13">
        <v>425</v>
      </c>
      <c r="G430" s="14">
        <f>tab!C427</f>
        <v>0</v>
      </c>
      <c r="H430" s="14" t="str">
        <f t="shared" si="37"/>
        <v/>
      </c>
      <c r="I430" s="14" t="str">
        <f t="shared" si="38"/>
        <v/>
      </c>
      <c r="K430" s="13">
        <v>425</v>
      </c>
      <c r="L430" s="12">
        <f>tab!D427</f>
        <v>0</v>
      </c>
      <c r="M430" s="12" t="str">
        <f t="shared" si="39"/>
        <v/>
      </c>
      <c r="N430" s="12" t="str">
        <f t="shared" si="40"/>
        <v/>
      </c>
    </row>
    <row r="431" spans="1:14">
      <c r="A431" s="10">
        <v>426</v>
      </c>
      <c r="B431" s="14">
        <f>tab!B428</f>
        <v>0</v>
      </c>
      <c r="C431" s="14" t="str">
        <f t="shared" si="42"/>
        <v/>
      </c>
      <c r="D431" s="14" t="str">
        <f t="shared" si="41"/>
        <v/>
      </c>
      <c r="F431" s="13">
        <v>426</v>
      </c>
      <c r="G431" s="14">
        <f>tab!C428</f>
        <v>0</v>
      </c>
      <c r="H431" s="14" t="str">
        <f t="shared" si="37"/>
        <v/>
      </c>
      <c r="I431" s="14" t="str">
        <f t="shared" si="38"/>
        <v/>
      </c>
      <c r="K431" s="13">
        <v>426</v>
      </c>
      <c r="L431" s="12">
        <f>tab!D428</f>
        <v>0</v>
      </c>
      <c r="M431" s="12" t="str">
        <f t="shared" si="39"/>
        <v/>
      </c>
      <c r="N431" s="12" t="str">
        <f t="shared" si="40"/>
        <v/>
      </c>
    </row>
    <row r="432" spans="1:14">
      <c r="A432" s="10">
        <v>427</v>
      </c>
      <c r="B432" s="14">
        <f>tab!B429</f>
        <v>0</v>
      </c>
      <c r="C432" s="14" t="str">
        <f t="shared" si="42"/>
        <v/>
      </c>
      <c r="D432" s="14" t="str">
        <f t="shared" si="41"/>
        <v/>
      </c>
      <c r="F432" s="13">
        <v>427</v>
      </c>
      <c r="G432" s="14">
        <f>tab!C429</f>
        <v>0</v>
      </c>
      <c r="H432" s="14" t="str">
        <f t="shared" si="37"/>
        <v/>
      </c>
      <c r="I432" s="14" t="str">
        <f t="shared" si="38"/>
        <v/>
      </c>
      <c r="K432" s="13">
        <v>427</v>
      </c>
      <c r="L432" s="12">
        <f>tab!D429</f>
        <v>0</v>
      </c>
      <c r="M432" s="12" t="str">
        <f t="shared" si="39"/>
        <v/>
      </c>
      <c r="N432" s="12" t="str">
        <f t="shared" si="40"/>
        <v/>
      </c>
    </row>
    <row r="433" spans="1:14">
      <c r="A433" s="10">
        <v>428</v>
      </c>
      <c r="B433" s="14">
        <f>tab!B430</f>
        <v>0</v>
      </c>
      <c r="C433" s="14" t="str">
        <f t="shared" si="42"/>
        <v/>
      </c>
      <c r="D433" s="14" t="str">
        <f t="shared" si="41"/>
        <v/>
      </c>
      <c r="F433" s="13">
        <v>428</v>
      </c>
      <c r="G433" s="14">
        <f>tab!C430</f>
        <v>0</v>
      </c>
      <c r="H433" s="14" t="str">
        <f t="shared" si="37"/>
        <v/>
      </c>
      <c r="I433" s="14" t="str">
        <f t="shared" si="38"/>
        <v/>
      </c>
      <c r="K433" s="13">
        <v>428</v>
      </c>
      <c r="L433" s="12">
        <f>tab!D430</f>
        <v>0</v>
      </c>
      <c r="M433" s="12" t="str">
        <f t="shared" si="39"/>
        <v/>
      </c>
      <c r="N433" s="12" t="str">
        <f t="shared" si="40"/>
        <v/>
      </c>
    </row>
    <row r="434" spans="1:14">
      <c r="A434" s="10">
        <v>429</v>
      </c>
      <c r="B434" s="14">
        <f>tab!B431</f>
        <v>0</v>
      </c>
      <c r="C434" s="14" t="str">
        <f t="shared" si="42"/>
        <v/>
      </c>
      <c r="D434" s="14" t="str">
        <f t="shared" si="41"/>
        <v/>
      </c>
      <c r="F434" s="13">
        <v>429</v>
      </c>
      <c r="G434" s="14">
        <f>tab!C431</f>
        <v>0</v>
      </c>
      <c r="H434" s="14" t="str">
        <f t="shared" si="37"/>
        <v/>
      </c>
      <c r="I434" s="14" t="str">
        <f t="shared" si="38"/>
        <v/>
      </c>
      <c r="K434" s="13">
        <v>429</v>
      </c>
      <c r="L434" s="12">
        <f>tab!D431</f>
        <v>0</v>
      </c>
      <c r="M434" s="12" t="str">
        <f t="shared" si="39"/>
        <v/>
      </c>
      <c r="N434" s="12" t="str">
        <f t="shared" si="40"/>
        <v/>
      </c>
    </row>
    <row r="435" spans="1:14">
      <c r="A435" s="10">
        <v>430</v>
      </c>
      <c r="B435" s="14">
        <f>tab!B432</f>
        <v>0</v>
      </c>
      <c r="C435" s="14" t="str">
        <f t="shared" si="42"/>
        <v/>
      </c>
      <c r="D435" s="14" t="str">
        <f t="shared" si="41"/>
        <v/>
      </c>
      <c r="F435" s="13">
        <v>430</v>
      </c>
      <c r="G435" s="14">
        <f>tab!C432</f>
        <v>0</v>
      </c>
      <c r="H435" s="14" t="str">
        <f t="shared" si="37"/>
        <v/>
      </c>
      <c r="I435" s="14" t="str">
        <f t="shared" si="38"/>
        <v/>
      </c>
      <c r="K435" s="13">
        <v>430</v>
      </c>
      <c r="L435" s="12">
        <f>tab!D432</f>
        <v>0</v>
      </c>
      <c r="M435" s="12" t="str">
        <f t="shared" si="39"/>
        <v/>
      </c>
      <c r="N435" s="12" t="str">
        <f t="shared" si="40"/>
        <v/>
      </c>
    </row>
    <row r="436" spans="1:14">
      <c r="A436" s="10">
        <v>431</v>
      </c>
      <c r="B436" s="14">
        <f>tab!B433</f>
        <v>0</v>
      </c>
      <c r="C436" s="14" t="str">
        <f t="shared" si="42"/>
        <v/>
      </c>
      <c r="D436" s="14" t="str">
        <f t="shared" si="41"/>
        <v/>
      </c>
      <c r="F436" s="13">
        <v>431</v>
      </c>
      <c r="G436" s="14">
        <f>tab!C433</f>
        <v>0</v>
      </c>
      <c r="H436" s="14" t="str">
        <f t="shared" si="37"/>
        <v/>
      </c>
      <c r="I436" s="14" t="str">
        <f t="shared" si="38"/>
        <v/>
      </c>
      <c r="K436" s="13">
        <v>431</v>
      </c>
      <c r="L436" s="12">
        <f>tab!D433</f>
        <v>0</v>
      </c>
      <c r="M436" s="12" t="str">
        <f t="shared" si="39"/>
        <v/>
      </c>
      <c r="N436" s="12" t="str">
        <f t="shared" si="40"/>
        <v/>
      </c>
    </row>
    <row r="437" spans="1:14">
      <c r="A437" s="10">
        <v>432</v>
      </c>
      <c r="B437" s="14">
        <f>tab!B434</f>
        <v>0</v>
      </c>
      <c r="C437" s="14" t="str">
        <f t="shared" si="42"/>
        <v/>
      </c>
      <c r="D437" s="14" t="str">
        <f t="shared" si="41"/>
        <v/>
      </c>
      <c r="F437" s="13">
        <v>432</v>
      </c>
      <c r="G437" s="14">
        <f>tab!C434</f>
        <v>0</v>
      </c>
      <c r="H437" s="14" t="str">
        <f t="shared" si="37"/>
        <v/>
      </c>
      <c r="I437" s="14" t="str">
        <f t="shared" si="38"/>
        <v/>
      </c>
      <c r="K437" s="13">
        <v>432</v>
      </c>
      <c r="L437" s="12">
        <f>tab!D434</f>
        <v>0</v>
      </c>
      <c r="M437" s="12" t="str">
        <f t="shared" si="39"/>
        <v/>
      </c>
      <c r="N437" s="12" t="str">
        <f t="shared" si="40"/>
        <v/>
      </c>
    </row>
    <row r="438" spans="1:14">
      <c r="A438" s="10">
        <v>433</v>
      </c>
      <c r="B438" s="14">
        <f>tab!B435</f>
        <v>0</v>
      </c>
      <c r="C438" s="14" t="str">
        <f t="shared" si="42"/>
        <v/>
      </c>
      <c r="D438" s="14" t="str">
        <f t="shared" si="41"/>
        <v/>
      </c>
      <c r="F438" s="13">
        <v>433</v>
      </c>
      <c r="G438" s="14">
        <f>tab!C435</f>
        <v>0</v>
      </c>
      <c r="H438" s="14" t="str">
        <f t="shared" si="37"/>
        <v/>
      </c>
      <c r="I438" s="14" t="str">
        <f t="shared" si="38"/>
        <v/>
      </c>
      <c r="K438" s="13">
        <v>433</v>
      </c>
      <c r="L438" s="12">
        <f>tab!D435</f>
        <v>0</v>
      </c>
      <c r="M438" s="12" t="str">
        <f t="shared" si="39"/>
        <v/>
      </c>
      <c r="N438" s="12" t="str">
        <f t="shared" si="40"/>
        <v/>
      </c>
    </row>
    <row r="439" spans="1:14">
      <c r="A439" s="10">
        <v>434</v>
      </c>
      <c r="B439" s="14">
        <f>tab!B436</f>
        <v>0</v>
      </c>
      <c r="C439" s="14" t="str">
        <f t="shared" si="42"/>
        <v/>
      </c>
      <c r="D439" s="14" t="str">
        <f t="shared" si="41"/>
        <v/>
      </c>
      <c r="F439" s="13">
        <v>434</v>
      </c>
      <c r="G439" s="14">
        <f>tab!C436</f>
        <v>0</v>
      </c>
      <c r="H439" s="14" t="str">
        <f t="shared" si="37"/>
        <v/>
      </c>
      <c r="I439" s="14" t="str">
        <f t="shared" si="38"/>
        <v/>
      </c>
      <c r="K439" s="13">
        <v>434</v>
      </c>
      <c r="L439" s="12">
        <f>tab!D436</f>
        <v>0</v>
      </c>
      <c r="M439" s="12" t="str">
        <f t="shared" si="39"/>
        <v/>
      </c>
      <c r="N439" s="12" t="str">
        <f t="shared" si="40"/>
        <v/>
      </c>
    </row>
    <row r="440" spans="1:14">
      <c r="A440" s="10">
        <v>435</v>
      </c>
      <c r="B440" s="14">
        <f>tab!B437</f>
        <v>0</v>
      </c>
      <c r="C440" s="14" t="str">
        <f t="shared" si="42"/>
        <v/>
      </c>
      <c r="D440" s="14" t="str">
        <f t="shared" si="41"/>
        <v/>
      </c>
      <c r="F440" s="13">
        <v>435</v>
      </c>
      <c r="G440" s="14">
        <f>tab!C437</f>
        <v>0</v>
      </c>
      <c r="H440" s="14" t="str">
        <f t="shared" si="37"/>
        <v/>
      </c>
      <c r="I440" s="14" t="str">
        <f t="shared" si="38"/>
        <v/>
      </c>
      <c r="K440" s="13">
        <v>435</v>
      </c>
      <c r="L440" s="12">
        <f>tab!D437</f>
        <v>0</v>
      </c>
      <c r="M440" s="12" t="str">
        <f t="shared" si="39"/>
        <v/>
      </c>
      <c r="N440" s="12" t="str">
        <f t="shared" si="40"/>
        <v/>
      </c>
    </row>
    <row r="441" spans="1:14">
      <c r="A441" s="10">
        <v>436</v>
      </c>
      <c r="B441" s="14">
        <f>tab!B438</f>
        <v>0</v>
      </c>
      <c r="C441" s="14" t="str">
        <f t="shared" si="42"/>
        <v/>
      </c>
      <c r="D441" s="14" t="str">
        <f t="shared" si="41"/>
        <v/>
      </c>
      <c r="F441" s="13">
        <v>436</v>
      </c>
      <c r="G441" s="14">
        <f>tab!C438</f>
        <v>0</v>
      </c>
      <c r="H441" s="14" t="str">
        <f t="shared" si="37"/>
        <v/>
      </c>
      <c r="I441" s="14" t="str">
        <f t="shared" si="38"/>
        <v/>
      </c>
      <c r="K441" s="13">
        <v>436</v>
      </c>
      <c r="L441" s="12">
        <f>tab!D438</f>
        <v>0</v>
      </c>
      <c r="M441" s="12" t="str">
        <f t="shared" si="39"/>
        <v/>
      </c>
      <c r="N441" s="12" t="str">
        <f t="shared" si="40"/>
        <v/>
      </c>
    </row>
    <row r="442" spans="1:14">
      <c r="A442" s="10">
        <v>437</v>
      </c>
      <c r="B442" s="14">
        <f>tab!B439</f>
        <v>0</v>
      </c>
      <c r="C442" s="14" t="str">
        <f t="shared" si="42"/>
        <v/>
      </c>
      <c r="D442" s="14" t="str">
        <f t="shared" si="41"/>
        <v/>
      </c>
      <c r="F442" s="13">
        <v>437</v>
      </c>
      <c r="G442" s="14">
        <f>tab!C439</f>
        <v>0</v>
      </c>
      <c r="H442" s="14" t="str">
        <f t="shared" si="37"/>
        <v/>
      </c>
      <c r="I442" s="14" t="str">
        <f t="shared" si="38"/>
        <v/>
      </c>
      <c r="K442" s="13">
        <v>437</v>
      </c>
      <c r="L442" s="12">
        <f>tab!D439</f>
        <v>0</v>
      </c>
      <c r="M442" s="12" t="str">
        <f t="shared" si="39"/>
        <v/>
      </c>
      <c r="N442" s="12" t="str">
        <f t="shared" si="40"/>
        <v/>
      </c>
    </row>
    <row r="443" spans="1:14">
      <c r="A443" s="10">
        <v>438</v>
      </c>
      <c r="B443" s="14">
        <f>tab!B440</f>
        <v>0</v>
      </c>
      <c r="C443" s="14" t="str">
        <f t="shared" si="42"/>
        <v/>
      </c>
      <c r="D443" s="14" t="str">
        <f t="shared" si="41"/>
        <v/>
      </c>
      <c r="F443" s="13">
        <v>438</v>
      </c>
      <c r="G443" s="14">
        <f>tab!C440</f>
        <v>0</v>
      </c>
      <c r="H443" s="14" t="str">
        <f t="shared" si="37"/>
        <v/>
      </c>
      <c r="I443" s="14" t="str">
        <f t="shared" si="38"/>
        <v/>
      </c>
      <c r="K443" s="13">
        <v>438</v>
      </c>
      <c r="L443" s="12">
        <f>tab!D440</f>
        <v>0</v>
      </c>
      <c r="M443" s="12" t="str">
        <f t="shared" si="39"/>
        <v/>
      </c>
      <c r="N443" s="12" t="str">
        <f t="shared" si="40"/>
        <v/>
      </c>
    </row>
    <row r="444" spans="1:14">
      <c r="A444" s="10">
        <v>439</v>
      </c>
      <c r="B444" s="14">
        <f>tab!B441</f>
        <v>0</v>
      </c>
      <c r="C444" s="14" t="str">
        <f t="shared" si="42"/>
        <v/>
      </c>
      <c r="D444" s="14" t="str">
        <f t="shared" si="41"/>
        <v/>
      </c>
      <c r="F444" s="13">
        <v>439</v>
      </c>
      <c r="G444" s="14">
        <f>tab!C441</f>
        <v>0</v>
      </c>
      <c r="H444" s="14" t="str">
        <f t="shared" si="37"/>
        <v/>
      </c>
      <c r="I444" s="14" t="str">
        <f t="shared" si="38"/>
        <v/>
      </c>
      <c r="K444" s="13">
        <v>439</v>
      </c>
      <c r="L444" s="12">
        <f>tab!D441</f>
        <v>0</v>
      </c>
      <c r="M444" s="12" t="str">
        <f t="shared" si="39"/>
        <v/>
      </c>
      <c r="N444" s="12" t="str">
        <f t="shared" si="40"/>
        <v/>
      </c>
    </row>
    <row r="445" spans="1:14">
      <c r="A445" s="10">
        <v>440</v>
      </c>
      <c r="B445" s="14">
        <f>tab!B442</f>
        <v>0</v>
      </c>
      <c r="C445" s="14" t="str">
        <f t="shared" si="42"/>
        <v/>
      </c>
      <c r="D445" s="14" t="str">
        <f t="shared" si="41"/>
        <v/>
      </c>
      <c r="F445" s="13">
        <v>440</v>
      </c>
      <c r="G445" s="14">
        <f>tab!C442</f>
        <v>0</v>
      </c>
      <c r="H445" s="14" t="str">
        <f t="shared" si="37"/>
        <v/>
      </c>
      <c r="I445" s="14" t="str">
        <f t="shared" si="38"/>
        <v/>
      </c>
      <c r="K445" s="13">
        <v>440</v>
      </c>
      <c r="L445" s="12">
        <f>tab!D442</f>
        <v>0</v>
      </c>
      <c r="M445" s="12" t="str">
        <f t="shared" si="39"/>
        <v/>
      </c>
      <c r="N445" s="12" t="str">
        <f t="shared" si="40"/>
        <v/>
      </c>
    </row>
    <row r="446" spans="1:14">
      <c r="A446" s="10">
        <v>441</v>
      </c>
      <c r="B446" s="14">
        <f>tab!B443</f>
        <v>0</v>
      </c>
      <c r="C446" s="14" t="str">
        <f t="shared" si="42"/>
        <v/>
      </c>
      <c r="D446" s="14" t="str">
        <f t="shared" si="41"/>
        <v/>
      </c>
      <c r="F446" s="13">
        <v>441</v>
      </c>
      <c r="G446" s="14">
        <f>tab!C443</f>
        <v>0</v>
      </c>
      <c r="H446" s="14" t="str">
        <f t="shared" si="37"/>
        <v/>
      </c>
      <c r="I446" s="14" t="str">
        <f t="shared" si="38"/>
        <v/>
      </c>
      <c r="K446" s="13">
        <v>441</v>
      </c>
      <c r="L446" s="12">
        <f>tab!D443</f>
        <v>0</v>
      </c>
      <c r="M446" s="12" t="str">
        <f t="shared" si="39"/>
        <v/>
      </c>
      <c r="N446" s="12" t="str">
        <f t="shared" si="40"/>
        <v/>
      </c>
    </row>
    <row r="447" spans="1:14">
      <c r="A447" s="10">
        <v>442</v>
      </c>
      <c r="B447" s="14">
        <f>tab!B444</f>
        <v>0</v>
      </c>
      <c r="C447" s="14" t="str">
        <f t="shared" si="42"/>
        <v/>
      </c>
      <c r="D447" s="14" t="str">
        <f t="shared" si="41"/>
        <v/>
      </c>
      <c r="F447" s="13">
        <v>442</v>
      </c>
      <c r="G447" s="14">
        <f>tab!C444</f>
        <v>0</v>
      </c>
      <c r="H447" s="14" t="str">
        <f t="shared" si="37"/>
        <v/>
      </c>
      <c r="I447" s="14" t="str">
        <f t="shared" si="38"/>
        <v/>
      </c>
      <c r="K447" s="13">
        <v>442</v>
      </c>
      <c r="L447" s="12">
        <f>tab!D444</f>
        <v>0</v>
      </c>
      <c r="M447" s="12" t="str">
        <f t="shared" si="39"/>
        <v/>
      </c>
      <c r="N447" s="12" t="str">
        <f t="shared" si="40"/>
        <v/>
      </c>
    </row>
    <row r="448" spans="1:14">
      <c r="A448" s="10">
        <v>443</v>
      </c>
      <c r="B448" s="14">
        <f>tab!B445</f>
        <v>0</v>
      </c>
      <c r="C448" s="14" t="str">
        <f t="shared" si="42"/>
        <v/>
      </c>
      <c r="D448" s="14" t="str">
        <f t="shared" si="41"/>
        <v/>
      </c>
      <c r="F448" s="13">
        <v>443</v>
      </c>
      <c r="G448" s="14">
        <f>tab!C445</f>
        <v>0</v>
      </c>
      <c r="H448" s="14" t="str">
        <f t="shared" si="37"/>
        <v/>
      </c>
      <c r="I448" s="14" t="str">
        <f t="shared" si="38"/>
        <v/>
      </c>
      <c r="K448" s="13">
        <v>443</v>
      </c>
      <c r="L448" s="12">
        <f>tab!D445</f>
        <v>0</v>
      </c>
      <c r="M448" s="12" t="str">
        <f t="shared" si="39"/>
        <v/>
      </c>
      <c r="N448" s="12" t="str">
        <f t="shared" si="40"/>
        <v/>
      </c>
    </row>
    <row r="449" spans="1:14">
      <c r="A449" s="10">
        <v>444</v>
      </c>
      <c r="B449" s="14">
        <f>tab!B446</f>
        <v>0</v>
      </c>
      <c r="C449" s="14" t="str">
        <f t="shared" si="42"/>
        <v/>
      </c>
      <c r="D449" s="14" t="str">
        <f t="shared" si="41"/>
        <v/>
      </c>
      <c r="F449" s="13">
        <v>444</v>
      </c>
      <c r="G449" s="14">
        <f>tab!C446</f>
        <v>0</v>
      </c>
      <c r="H449" s="14" t="str">
        <f t="shared" si="37"/>
        <v/>
      </c>
      <c r="I449" s="14" t="str">
        <f t="shared" si="38"/>
        <v/>
      </c>
      <c r="K449" s="13">
        <v>444</v>
      </c>
      <c r="L449" s="12">
        <f>tab!D446</f>
        <v>0</v>
      </c>
      <c r="M449" s="12" t="str">
        <f t="shared" si="39"/>
        <v/>
      </c>
      <c r="N449" s="12" t="str">
        <f t="shared" si="40"/>
        <v/>
      </c>
    </row>
    <row r="450" spans="1:14">
      <c r="A450" s="10">
        <v>445</v>
      </c>
      <c r="B450" s="14">
        <f>tab!B447</f>
        <v>0</v>
      </c>
      <c r="C450" s="14" t="str">
        <f t="shared" si="42"/>
        <v/>
      </c>
      <c r="D450" s="14" t="str">
        <f t="shared" si="41"/>
        <v/>
      </c>
      <c r="F450" s="13">
        <v>445</v>
      </c>
      <c r="G450" s="14">
        <f>tab!C447</f>
        <v>0</v>
      </c>
      <c r="H450" s="14" t="str">
        <f t="shared" si="37"/>
        <v/>
      </c>
      <c r="I450" s="14" t="str">
        <f t="shared" si="38"/>
        <v/>
      </c>
      <c r="K450" s="13">
        <v>445</v>
      </c>
      <c r="L450" s="12">
        <f>tab!D447</f>
        <v>0</v>
      </c>
      <c r="M450" s="12" t="str">
        <f t="shared" si="39"/>
        <v/>
      </c>
      <c r="N450" s="12" t="str">
        <f t="shared" si="40"/>
        <v/>
      </c>
    </row>
    <row r="451" spans="1:14">
      <c r="A451" s="10">
        <v>446</v>
      </c>
      <c r="B451" s="14">
        <f>tab!B448</f>
        <v>0</v>
      </c>
      <c r="C451" s="14" t="str">
        <f t="shared" si="42"/>
        <v/>
      </c>
      <c r="D451" s="14" t="str">
        <f t="shared" si="41"/>
        <v/>
      </c>
      <c r="F451" s="13">
        <v>446</v>
      </c>
      <c r="G451" s="14">
        <f>tab!C448</f>
        <v>0</v>
      </c>
      <c r="H451" s="14" t="str">
        <f t="shared" si="37"/>
        <v/>
      </c>
      <c r="I451" s="14" t="str">
        <f t="shared" si="38"/>
        <v/>
      </c>
      <c r="K451" s="13">
        <v>446</v>
      </c>
      <c r="L451" s="12">
        <f>tab!D448</f>
        <v>0</v>
      </c>
      <c r="M451" s="12" t="str">
        <f t="shared" si="39"/>
        <v/>
      </c>
      <c r="N451" s="12" t="str">
        <f t="shared" si="40"/>
        <v/>
      </c>
    </row>
    <row r="452" spans="1:14">
      <c r="A452" s="10">
        <v>447</v>
      </c>
      <c r="B452" s="14">
        <f>tab!B449</f>
        <v>0</v>
      </c>
      <c r="C452" s="14" t="str">
        <f t="shared" si="42"/>
        <v/>
      </c>
      <c r="D452" s="14" t="str">
        <f t="shared" si="41"/>
        <v/>
      </c>
      <c r="F452" s="13">
        <v>447</v>
      </c>
      <c r="G452" s="14">
        <f>tab!C449</f>
        <v>0</v>
      </c>
      <c r="H452" s="14" t="str">
        <f t="shared" si="37"/>
        <v/>
      </c>
      <c r="I452" s="14" t="str">
        <f t="shared" si="38"/>
        <v/>
      </c>
      <c r="K452" s="13">
        <v>447</v>
      </c>
      <c r="L452" s="12">
        <f>tab!D449</f>
        <v>0</v>
      </c>
      <c r="M452" s="12" t="str">
        <f t="shared" si="39"/>
        <v/>
      </c>
      <c r="N452" s="12" t="str">
        <f t="shared" si="40"/>
        <v/>
      </c>
    </row>
    <row r="453" spans="1:14">
      <c r="A453" s="10">
        <v>448</v>
      </c>
      <c r="B453" s="14">
        <f>tab!B450</f>
        <v>0</v>
      </c>
      <c r="C453" s="14" t="str">
        <f t="shared" si="42"/>
        <v/>
      </c>
      <c r="D453" s="14" t="str">
        <f t="shared" si="41"/>
        <v/>
      </c>
      <c r="F453" s="13">
        <v>448</v>
      </c>
      <c r="G453" s="14">
        <f>tab!C450</f>
        <v>0</v>
      </c>
      <c r="H453" s="14" t="str">
        <f t="shared" si="37"/>
        <v/>
      </c>
      <c r="I453" s="14" t="str">
        <f t="shared" si="38"/>
        <v/>
      </c>
      <c r="K453" s="13">
        <v>448</v>
      </c>
      <c r="L453" s="12">
        <f>tab!D450</f>
        <v>0</v>
      </c>
      <c r="M453" s="12" t="str">
        <f t="shared" si="39"/>
        <v/>
      </c>
      <c r="N453" s="12" t="str">
        <f t="shared" si="40"/>
        <v/>
      </c>
    </row>
    <row r="454" spans="1:14">
      <c r="A454" s="10">
        <v>449</v>
      </c>
      <c r="B454" s="14">
        <f>tab!B451</f>
        <v>0</v>
      </c>
      <c r="C454" s="14" t="str">
        <f t="shared" si="42"/>
        <v/>
      </c>
      <c r="D454" s="14" t="str">
        <f t="shared" si="41"/>
        <v/>
      </c>
      <c r="F454" s="13">
        <v>449</v>
      </c>
      <c r="G454" s="14">
        <f>tab!C451</f>
        <v>0</v>
      </c>
      <c r="H454" s="14" t="str">
        <f t="shared" ref="H454:H504" si="43">IF(F454=MATCH(G454,$G$6:$G$505,0),MATCH(G454,$G$6:$G$505,0),"")</f>
        <v/>
      </c>
      <c r="I454" s="14" t="str">
        <f t="shared" ref="I454:I504" si="44">IF(IF(ISERROR(INDEX($G$6:$G$505,SMALL($H$6:$H$505,F454),1)),"",INDEX($G$6:$G$505,SMALL($H$6:$H$505,F454),1))=0,"",IF(ISERROR(INDEX($G$6:$G$505,SMALL($H$6:$H$505,F454),1)),"",INDEX($G$6:$G$505,SMALL($H$6:$H$505,F454),1)))</f>
        <v/>
      </c>
      <c r="K454" s="13">
        <v>449</v>
      </c>
      <c r="L454" s="12">
        <f>tab!D451</f>
        <v>0</v>
      </c>
      <c r="M454" s="12" t="str">
        <f t="shared" ref="M454:M504" si="45">IF(K454=MATCH(L454,$L$6:$L$505,0),MATCH(L454,$L$6:$L$505,0),"")</f>
        <v/>
      </c>
      <c r="N454" s="12" t="str">
        <f t="shared" ref="N454:N504" si="46">IF(IF(ISERROR(INDEX($L$6:$L$505,SMALL($M$6:$M$505,K454),1)),"",INDEX($L$6:$L$505,SMALL($M$6:$M$505,K454),1))=0,"",IF(ISERROR(INDEX($L$6:$L$505,SMALL($M$6:$M$505,K454),1)),"",INDEX($L$6:$L$505,SMALL($M$6:$M$505,K454),1)))</f>
        <v/>
      </c>
    </row>
    <row r="455" spans="1:14">
      <c r="A455" s="10">
        <v>450</v>
      </c>
      <c r="B455" s="14">
        <f>tab!B452</f>
        <v>0</v>
      </c>
      <c r="C455" s="14" t="str">
        <f t="shared" si="42"/>
        <v/>
      </c>
      <c r="D455" s="14" t="str">
        <f t="shared" ref="D455:D505" si="47">IF(IF(ISERROR(INDEX($B$6:$B$505,SMALL($C$6:$C$505,A455),1)),"",INDEX($B$6:$B$505,SMALL($C$6:$C$505,A455),1))=0,"",IF(ISERROR(INDEX($B$6:$B$505,SMALL($C$6:$C$505,A455),1)),"",INDEX($B$6:$B$505,SMALL($C$6:$C$505,A455),1)))</f>
        <v/>
      </c>
      <c r="F455" s="13">
        <v>450</v>
      </c>
      <c r="G455" s="14">
        <f>tab!C452</f>
        <v>0</v>
      </c>
      <c r="H455" s="14" t="str">
        <f t="shared" si="43"/>
        <v/>
      </c>
      <c r="I455" s="14" t="str">
        <f t="shared" si="44"/>
        <v/>
      </c>
      <c r="K455" s="13">
        <v>450</v>
      </c>
      <c r="L455" s="12">
        <f>tab!D452</f>
        <v>0</v>
      </c>
      <c r="M455" s="12" t="str">
        <f t="shared" si="45"/>
        <v/>
      </c>
      <c r="N455" s="12" t="str">
        <f t="shared" si="46"/>
        <v/>
      </c>
    </row>
    <row r="456" spans="1:14">
      <c r="A456" s="10">
        <v>451</v>
      </c>
      <c r="B456" s="14">
        <f>tab!B453</f>
        <v>0</v>
      </c>
      <c r="C456" s="14" t="str">
        <f t="shared" ref="C456:C505" si="48">IF(A456=MATCH(B456,$B$6:$B$505,0),MATCH(B456,$B$6:$B$505,0),"")</f>
        <v/>
      </c>
      <c r="D456" s="14" t="str">
        <f t="shared" si="47"/>
        <v/>
      </c>
      <c r="F456" s="13">
        <v>451</v>
      </c>
      <c r="G456" s="14">
        <f>tab!C453</f>
        <v>0</v>
      </c>
      <c r="H456" s="14" t="str">
        <f t="shared" si="43"/>
        <v/>
      </c>
      <c r="I456" s="14" t="str">
        <f t="shared" si="44"/>
        <v/>
      </c>
      <c r="K456" s="13">
        <v>451</v>
      </c>
      <c r="L456" s="12">
        <f>tab!D453</f>
        <v>0</v>
      </c>
      <c r="M456" s="12" t="str">
        <f t="shared" si="45"/>
        <v/>
      </c>
      <c r="N456" s="12" t="str">
        <f t="shared" si="46"/>
        <v/>
      </c>
    </row>
    <row r="457" spans="1:14">
      <c r="A457" s="10">
        <v>452</v>
      </c>
      <c r="B457" s="14">
        <f>tab!B454</f>
        <v>0</v>
      </c>
      <c r="C457" s="14" t="str">
        <f t="shared" si="48"/>
        <v/>
      </c>
      <c r="D457" s="14" t="str">
        <f t="shared" si="47"/>
        <v/>
      </c>
      <c r="F457" s="13">
        <v>452</v>
      </c>
      <c r="G457" s="14">
        <f>tab!C454</f>
        <v>0</v>
      </c>
      <c r="H457" s="14" t="str">
        <f t="shared" si="43"/>
        <v/>
      </c>
      <c r="I457" s="14" t="str">
        <f t="shared" si="44"/>
        <v/>
      </c>
      <c r="K457" s="13">
        <v>452</v>
      </c>
      <c r="L457" s="12">
        <f>tab!D454</f>
        <v>0</v>
      </c>
      <c r="M457" s="12" t="str">
        <f t="shared" si="45"/>
        <v/>
      </c>
      <c r="N457" s="12" t="str">
        <f t="shared" si="46"/>
        <v/>
      </c>
    </row>
    <row r="458" spans="1:14">
      <c r="A458" s="10">
        <v>453</v>
      </c>
      <c r="B458" s="14">
        <f>tab!B455</f>
        <v>0</v>
      </c>
      <c r="C458" s="14" t="str">
        <f t="shared" si="48"/>
        <v/>
      </c>
      <c r="D458" s="14" t="str">
        <f t="shared" si="47"/>
        <v/>
      </c>
      <c r="F458" s="13">
        <v>453</v>
      </c>
      <c r="G458" s="14">
        <f>tab!C455</f>
        <v>0</v>
      </c>
      <c r="H458" s="14" t="str">
        <f t="shared" si="43"/>
        <v/>
      </c>
      <c r="I458" s="14" t="str">
        <f t="shared" si="44"/>
        <v/>
      </c>
      <c r="K458" s="13">
        <v>453</v>
      </c>
      <c r="L458" s="12">
        <f>tab!D455</f>
        <v>0</v>
      </c>
      <c r="M458" s="12" t="str">
        <f t="shared" si="45"/>
        <v/>
      </c>
      <c r="N458" s="12" t="str">
        <f t="shared" si="46"/>
        <v/>
      </c>
    </row>
    <row r="459" spans="1:14">
      <c r="A459" s="10">
        <v>454</v>
      </c>
      <c r="B459" s="14">
        <f>tab!B456</f>
        <v>0</v>
      </c>
      <c r="C459" s="14" t="str">
        <f t="shared" si="48"/>
        <v/>
      </c>
      <c r="D459" s="14" t="str">
        <f t="shared" si="47"/>
        <v/>
      </c>
      <c r="F459" s="13">
        <v>454</v>
      </c>
      <c r="G459" s="14">
        <f>tab!C456</f>
        <v>0</v>
      </c>
      <c r="H459" s="14" t="str">
        <f t="shared" si="43"/>
        <v/>
      </c>
      <c r="I459" s="14" t="str">
        <f t="shared" si="44"/>
        <v/>
      </c>
      <c r="K459" s="13">
        <v>454</v>
      </c>
      <c r="L459" s="12">
        <f>tab!D456</f>
        <v>0</v>
      </c>
      <c r="M459" s="12" t="str">
        <f t="shared" si="45"/>
        <v/>
      </c>
      <c r="N459" s="12" t="str">
        <f t="shared" si="46"/>
        <v/>
      </c>
    </row>
    <row r="460" spans="1:14">
      <c r="A460" s="10">
        <v>455</v>
      </c>
      <c r="B460" s="14">
        <f>tab!B457</f>
        <v>0</v>
      </c>
      <c r="C460" s="14" t="str">
        <f t="shared" si="48"/>
        <v/>
      </c>
      <c r="D460" s="14" t="str">
        <f t="shared" si="47"/>
        <v/>
      </c>
      <c r="F460" s="13">
        <v>455</v>
      </c>
      <c r="G460" s="14">
        <f>tab!C457</f>
        <v>0</v>
      </c>
      <c r="H460" s="14" t="str">
        <f t="shared" si="43"/>
        <v/>
      </c>
      <c r="I460" s="14" t="str">
        <f t="shared" si="44"/>
        <v/>
      </c>
      <c r="K460" s="13">
        <v>455</v>
      </c>
      <c r="L460" s="12">
        <f>tab!D457</f>
        <v>0</v>
      </c>
      <c r="M460" s="12" t="str">
        <f t="shared" si="45"/>
        <v/>
      </c>
      <c r="N460" s="12" t="str">
        <f t="shared" si="46"/>
        <v/>
      </c>
    </row>
    <row r="461" spans="1:14">
      <c r="A461" s="10">
        <v>456</v>
      </c>
      <c r="B461" s="14">
        <f>tab!B458</f>
        <v>0</v>
      </c>
      <c r="C461" s="14" t="str">
        <f t="shared" si="48"/>
        <v/>
      </c>
      <c r="D461" s="14" t="str">
        <f t="shared" si="47"/>
        <v/>
      </c>
      <c r="F461" s="13">
        <v>456</v>
      </c>
      <c r="G461" s="14">
        <f>tab!C458</f>
        <v>0</v>
      </c>
      <c r="H461" s="14" t="str">
        <f t="shared" si="43"/>
        <v/>
      </c>
      <c r="I461" s="14" t="str">
        <f t="shared" si="44"/>
        <v/>
      </c>
      <c r="K461" s="13">
        <v>456</v>
      </c>
      <c r="L461" s="12">
        <f>tab!D458</f>
        <v>0</v>
      </c>
      <c r="M461" s="12" t="str">
        <f t="shared" si="45"/>
        <v/>
      </c>
      <c r="N461" s="12" t="str">
        <f t="shared" si="46"/>
        <v/>
      </c>
    </row>
    <row r="462" spans="1:14">
      <c r="A462" s="10">
        <v>457</v>
      </c>
      <c r="B462" s="14">
        <f>tab!B459</f>
        <v>0</v>
      </c>
      <c r="C462" s="14" t="str">
        <f t="shared" si="48"/>
        <v/>
      </c>
      <c r="D462" s="14" t="str">
        <f t="shared" si="47"/>
        <v/>
      </c>
      <c r="F462" s="13">
        <v>457</v>
      </c>
      <c r="G462" s="14">
        <f>tab!C459</f>
        <v>0</v>
      </c>
      <c r="H462" s="14" t="str">
        <f t="shared" si="43"/>
        <v/>
      </c>
      <c r="I462" s="14" t="str">
        <f t="shared" si="44"/>
        <v/>
      </c>
      <c r="K462" s="13">
        <v>457</v>
      </c>
      <c r="L462" s="12">
        <f>tab!D459</f>
        <v>0</v>
      </c>
      <c r="M462" s="12" t="str">
        <f t="shared" si="45"/>
        <v/>
      </c>
      <c r="N462" s="12" t="str">
        <f t="shared" si="46"/>
        <v/>
      </c>
    </row>
    <row r="463" spans="1:14">
      <c r="A463" s="10">
        <v>458</v>
      </c>
      <c r="B463" s="14">
        <f>tab!B460</f>
        <v>0</v>
      </c>
      <c r="C463" s="14" t="str">
        <f t="shared" si="48"/>
        <v/>
      </c>
      <c r="D463" s="14" t="str">
        <f t="shared" si="47"/>
        <v/>
      </c>
      <c r="F463" s="13">
        <v>458</v>
      </c>
      <c r="G463" s="14">
        <f>tab!C460</f>
        <v>0</v>
      </c>
      <c r="H463" s="14" t="str">
        <f t="shared" si="43"/>
        <v/>
      </c>
      <c r="I463" s="14" t="str">
        <f t="shared" si="44"/>
        <v/>
      </c>
      <c r="K463" s="13">
        <v>458</v>
      </c>
      <c r="L463" s="12">
        <f>tab!D460</f>
        <v>0</v>
      </c>
      <c r="M463" s="12" t="str">
        <f t="shared" si="45"/>
        <v/>
      </c>
      <c r="N463" s="12" t="str">
        <f t="shared" si="46"/>
        <v/>
      </c>
    </row>
    <row r="464" spans="1:14">
      <c r="A464" s="10">
        <v>459</v>
      </c>
      <c r="B464" s="14">
        <f>tab!B461</f>
        <v>0</v>
      </c>
      <c r="C464" s="14" t="str">
        <f t="shared" si="48"/>
        <v/>
      </c>
      <c r="D464" s="14" t="str">
        <f t="shared" si="47"/>
        <v/>
      </c>
      <c r="F464" s="13">
        <v>459</v>
      </c>
      <c r="G464" s="14">
        <f>tab!C461</f>
        <v>0</v>
      </c>
      <c r="H464" s="14" t="str">
        <f t="shared" si="43"/>
        <v/>
      </c>
      <c r="I464" s="14" t="str">
        <f t="shared" si="44"/>
        <v/>
      </c>
      <c r="K464" s="13">
        <v>459</v>
      </c>
      <c r="L464" s="12">
        <f>tab!D461</f>
        <v>0</v>
      </c>
      <c r="M464" s="12" t="str">
        <f t="shared" si="45"/>
        <v/>
      </c>
      <c r="N464" s="12" t="str">
        <f t="shared" si="46"/>
        <v/>
      </c>
    </row>
    <row r="465" spans="1:14">
      <c r="A465" s="10">
        <v>460</v>
      </c>
      <c r="B465" s="14">
        <f>tab!B462</f>
        <v>0</v>
      </c>
      <c r="C465" s="14" t="str">
        <f t="shared" si="48"/>
        <v/>
      </c>
      <c r="D465" s="14" t="str">
        <f t="shared" si="47"/>
        <v/>
      </c>
      <c r="F465" s="13">
        <v>460</v>
      </c>
      <c r="G465" s="14">
        <f>tab!C462</f>
        <v>0</v>
      </c>
      <c r="H465" s="14" t="str">
        <f t="shared" si="43"/>
        <v/>
      </c>
      <c r="I465" s="14" t="str">
        <f t="shared" si="44"/>
        <v/>
      </c>
      <c r="K465" s="13">
        <v>460</v>
      </c>
      <c r="L465" s="12">
        <f>tab!D462</f>
        <v>0</v>
      </c>
      <c r="M465" s="12" t="str">
        <f t="shared" si="45"/>
        <v/>
      </c>
      <c r="N465" s="12" t="str">
        <f t="shared" si="46"/>
        <v/>
      </c>
    </row>
    <row r="466" spans="1:14">
      <c r="A466" s="10">
        <v>461</v>
      </c>
      <c r="B466" s="14">
        <f>tab!B463</f>
        <v>0</v>
      </c>
      <c r="C466" s="14" t="str">
        <f t="shared" si="48"/>
        <v/>
      </c>
      <c r="D466" s="14" t="str">
        <f t="shared" si="47"/>
        <v/>
      </c>
      <c r="F466" s="13">
        <v>461</v>
      </c>
      <c r="G466" s="14">
        <f>tab!C463</f>
        <v>0</v>
      </c>
      <c r="H466" s="14" t="str">
        <f t="shared" si="43"/>
        <v/>
      </c>
      <c r="I466" s="14" t="str">
        <f t="shared" si="44"/>
        <v/>
      </c>
      <c r="K466" s="13">
        <v>461</v>
      </c>
      <c r="L466" s="12">
        <f>tab!D463</f>
        <v>0</v>
      </c>
      <c r="M466" s="12" t="str">
        <f t="shared" si="45"/>
        <v/>
      </c>
      <c r="N466" s="12" t="str">
        <f t="shared" si="46"/>
        <v/>
      </c>
    </row>
    <row r="467" spans="1:14">
      <c r="A467" s="10">
        <v>462</v>
      </c>
      <c r="B467" s="14">
        <f>tab!B464</f>
        <v>0</v>
      </c>
      <c r="C467" s="14" t="str">
        <f t="shared" si="48"/>
        <v/>
      </c>
      <c r="D467" s="14" t="str">
        <f t="shared" si="47"/>
        <v/>
      </c>
      <c r="F467" s="13">
        <v>462</v>
      </c>
      <c r="G467" s="14">
        <f>tab!C464</f>
        <v>0</v>
      </c>
      <c r="H467" s="14" t="str">
        <f t="shared" si="43"/>
        <v/>
      </c>
      <c r="I467" s="14" t="str">
        <f t="shared" si="44"/>
        <v/>
      </c>
      <c r="K467" s="13">
        <v>462</v>
      </c>
      <c r="L467" s="12">
        <f>tab!D464</f>
        <v>0</v>
      </c>
      <c r="M467" s="12" t="str">
        <f t="shared" si="45"/>
        <v/>
      </c>
      <c r="N467" s="12" t="str">
        <f t="shared" si="46"/>
        <v/>
      </c>
    </row>
    <row r="468" spans="1:14">
      <c r="A468" s="10">
        <v>463</v>
      </c>
      <c r="B468" s="14">
        <f>tab!B465</f>
        <v>0</v>
      </c>
      <c r="C468" s="14" t="str">
        <f t="shared" si="48"/>
        <v/>
      </c>
      <c r="D468" s="14" t="str">
        <f t="shared" si="47"/>
        <v/>
      </c>
      <c r="F468" s="13">
        <v>463</v>
      </c>
      <c r="G468" s="14">
        <f>tab!C465</f>
        <v>0</v>
      </c>
      <c r="H468" s="14" t="str">
        <f t="shared" si="43"/>
        <v/>
      </c>
      <c r="I468" s="14" t="str">
        <f t="shared" si="44"/>
        <v/>
      </c>
      <c r="K468" s="13">
        <v>463</v>
      </c>
      <c r="L468" s="12">
        <f>tab!D465</f>
        <v>0</v>
      </c>
      <c r="M468" s="12" t="str">
        <f t="shared" si="45"/>
        <v/>
      </c>
      <c r="N468" s="12" t="str">
        <f t="shared" si="46"/>
        <v/>
      </c>
    </row>
    <row r="469" spans="1:14">
      <c r="A469" s="10">
        <v>464</v>
      </c>
      <c r="B469" s="14">
        <f>tab!B466</f>
        <v>0</v>
      </c>
      <c r="C469" s="14" t="str">
        <f t="shared" si="48"/>
        <v/>
      </c>
      <c r="D469" s="14" t="str">
        <f t="shared" si="47"/>
        <v/>
      </c>
      <c r="F469" s="13">
        <v>464</v>
      </c>
      <c r="G469" s="14">
        <f>tab!C466</f>
        <v>0</v>
      </c>
      <c r="H469" s="14" t="str">
        <f t="shared" si="43"/>
        <v/>
      </c>
      <c r="I469" s="14" t="str">
        <f t="shared" si="44"/>
        <v/>
      </c>
      <c r="K469" s="13">
        <v>464</v>
      </c>
      <c r="L469" s="12">
        <f>tab!D466</f>
        <v>0</v>
      </c>
      <c r="M469" s="12" t="str">
        <f t="shared" si="45"/>
        <v/>
      </c>
      <c r="N469" s="12" t="str">
        <f t="shared" si="46"/>
        <v/>
      </c>
    </row>
    <row r="470" spans="1:14">
      <c r="A470" s="10">
        <v>465</v>
      </c>
      <c r="B470" s="14">
        <f>tab!B467</f>
        <v>0</v>
      </c>
      <c r="C470" s="14" t="str">
        <f t="shared" si="48"/>
        <v/>
      </c>
      <c r="D470" s="14" t="str">
        <f t="shared" si="47"/>
        <v/>
      </c>
      <c r="F470" s="13">
        <v>465</v>
      </c>
      <c r="G470" s="14">
        <f>tab!C467</f>
        <v>0</v>
      </c>
      <c r="H470" s="14" t="str">
        <f t="shared" si="43"/>
        <v/>
      </c>
      <c r="I470" s="14" t="str">
        <f t="shared" si="44"/>
        <v/>
      </c>
      <c r="K470" s="13">
        <v>465</v>
      </c>
      <c r="L470" s="12">
        <f>tab!D467</f>
        <v>0</v>
      </c>
      <c r="M470" s="12" t="str">
        <f t="shared" si="45"/>
        <v/>
      </c>
      <c r="N470" s="12" t="str">
        <f t="shared" si="46"/>
        <v/>
      </c>
    </row>
    <row r="471" spans="1:14">
      <c r="A471" s="10">
        <v>466</v>
      </c>
      <c r="B471" s="14">
        <f>tab!B468</f>
        <v>0</v>
      </c>
      <c r="C471" s="14" t="str">
        <f t="shared" si="48"/>
        <v/>
      </c>
      <c r="D471" s="14" t="str">
        <f t="shared" si="47"/>
        <v/>
      </c>
      <c r="F471" s="13">
        <v>466</v>
      </c>
      <c r="G471" s="14">
        <f>tab!C468</f>
        <v>0</v>
      </c>
      <c r="H471" s="14" t="str">
        <f t="shared" si="43"/>
        <v/>
      </c>
      <c r="I471" s="14" t="str">
        <f t="shared" si="44"/>
        <v/>
      </c>
      <c r="K471" s="13">
        <v>466</v>
      </c>
      <c r="L471" s="12">
        <f>tab!D468</f>
        <v>0</v>
      </c>
      <c r="M471" s="12" t="str">
        <f t="shared" si="45"/>
        <v/>
      </c>
      <c r="N471" s="12" t="str">
        <f t="shared" si="46"/>
        <v/>
      </c>
    </row>
    <row r="472" spans="1:14">
      <c r="A472" s="10">
        <v>467</v>
      </c>
      <c r="B472" s="14">
        <f>tab!B469</f>
        <v>0</v>
      </c>
      <c r="C472" s="14" t="str">
        <f t="shared" si="48"/>
        <v/>
      </c>
      <c r="D472" s="14" t="str">
        <f t="shared" si="47"/>
        <v/>
      </c>
      <c r="F472" s="13">
        <v>467</v>
      </c>
      <c r="G472" s="14">
        <f>tab!C469</f>
        <v>0</v>
      </c>
      <c r="H472" s="14" t="str">
        <f t="shared" si="43"/>
        <v/>
      </c>
      <c r="I472" s="14" t="str">
        <f t="shared" si="44"/>
        <v/>
      </c>
      <c r="K472" s="13">
        <v>467</v>
      </c>
      <c r="L472" s="12">
        <f>tab!D469</f>
        <v>0</v>
      </c>
      <c r="M472" s="12" t="str">
        <f t="shared" si="45"/>
        <v/>
      </c>
      <c r="N472" s="12" t="str">
        <f t="shared" si="46"/>
        <v/>
      </c>
    </row>
    <row r="473" spans="1:14">
      <c r="A473" s="10">
        <v>468</v>
      </c>
      <c r="B473" s="14">
        <f>tab!B470</f>
        <v>0</v>
      </c>
      <c r="C473" s="14" t="str">
        <f t="shared" si="48"/>
        <v/>
      </c>
      <c r="D473" s="14" t="str">
        <f t="shared" si="47"/>
        <v/>
      </c>
      <c r="F473" s="13">
        <v>468</v>
      </c>
      <c r="G473" s="14">
        <f>tab!C470</f>
        <v>0</v>
      </c>
      <c r="H473" s="14" t="str">
        <f t="shared" si="43"/>
        <v/>
      </c>
      <c r="I473" s="14" t="str">
        <f t="shared" si="44"/>
        <v/>
      </c>
      <c r="K473" s="13">
        <v>468</v>
      </c>
      <c r="L473" s="12">
        <f>tab!D470</f>
        <v>0</v>
      </c>
      <c r="M473" s="12" t="str">
        <f t="shared" si="45"/>
        <v/>
      </c>
      <c r="N473" s="12" t="str">
        <f t="shared" si="46"/>
        <v/>
      </c>
    </row>
    <row r="474" spans="1:14">
      <c r="A474" s="10">
        <v>469</v>
      </c>
      <c r="B474" s="14">
        <f>tab!B471</f>
        <v>0</v>
      </c>
      <c r="C474" s="14" t="str">
        <f t="shared" si="48"/>
        <v/>
      </c>
      <c r="D474" s="14" t="str">
        <f t="shared" si="47"/>
        <v/>
      </c>
      <c r="F474" s="13">
        <v>469</v>
      </c>
      <c r="G474" s="14">
        <f>tab!C471</f>
        <v>0</v>
      </c>
      <c r="H474" s="14" t="str">
        <f t="shared" si="43"/>
        <v/>
      </c>
      <c r="I474" s="14" t="str">
        <f t="shared" si="44"/>
        <v/>
      </c>
      <c r="K474" s="13">
        <v>469</v>
      </c>
      <c r="L474" s="12">
        <f>tab!D471</f>
        <v>0</v>
      </c>
      <c r="M474" s="12" t="str">
        <f t="shared" si="45"/>
        <v/>
      </c>
      <c r="N474" s="12" t="str">
        <f t="shared" si="46"/>
        <v/>
      </c>
    </row>
    <row r="475" spans="1:14">
      <c r="A475" s="10">
        <v>470</v>
      </c>
      <c r="B475" s="14">
        <f>tab!B472</f>
        <v>0</v>
      </c>
      <c r="C475" s="14" t="str">
        <f t="shared" si="48"/>
        <v/>
      </c>
      <c r="D475" s="14" t="str">
        <f t="shared" si="47"/>
        <v/>
      </c>
      <c r="F475" s="13">
        <v>470</v>
      </c>
      <c r="G475" s="14">
        <f>tab!C472</f>
        <v>0</v>
      </c>
      <c r="H475" s="14" t="str">
        <f t="shared" si="43"/>
        <v/>
      </c>
      <c r="I475" s="14" t="str">
        <f t="shared" si="44"/>
        <v/>
      </c>
      <c r="K475" s="13">
        <v>470</v>
      </c>
      <c r="L475" s="12">
        <f>tab!D472</f>
        <v>0</v>
      </c>
      <c r="M475" s="12" t="str">
        <f t="shared" si="45"/>
        <v/>
      </c>
      <c r="N475" s="12" t="str">
        <f t="shared" si="46"/>
        <v/>
      </c>
    </row>
    <row r="476" spans="1:14">
      <c r="A476" s="10">
        <v>471</v>
      </c>
      <c r="B476" s="14">
        <f>tab!B473</f>
        <v>0</v>
      </c>
      <c r="C476" s="14" t="str">
        <f t="shared" si="48"/>
        <v/>
      </c>
      <c r="D476" s="14" t="str">
        <f t="shared" si="47"/>
        <v/>
      </c>
      <c r="F476" s="13">
        <v>471</v>
      </c>
      <c r="G476" s="14">
        <f>tab!C473</f>
        <v>0</v>
      </c>
      <c r="H476" s="14" t="str">
        <f t="shared" si="43"/>
        <v/>
      </c>
      <c r="I476" s="14" t="str">
        <f t="shared" si="44"/>
        <v/>
      </c>
      <c r="K476" s="13">
        <v>471</v>
      </c>
      <c r="L476" s="12">
        <f>tab!D473</f>
        <v>0</v>
      </c>
      <c r="M476" s="12" t="str">
        <f t="shared" si="45"/>
        <v/>
      </c>
      <c r="N476" s="12" t="str">
        <f t="shared" si="46"/>
        <v/>
      </c>
    </row>
    <row r="477" spans="1:14">
      <c r="A477" s="10">
        <v>472</v>
      </c>
      <c r="B477" s="14">
        <f>tab!B474</f>
        <v>0</v>
      </c>
      <c r="C477" s="14" t="str">
        <f t="shared" si="48"/>
        <v/>
      </c>
      <c r="D477" s="14" t="str">
        <f t="shared" si="47"/>
        <v/>
      </c>
      <c r="F477" s="13">
        <v>472</v>
      </c>
      <c r="G477" s="14">
        <f>tab!C474</f>
        <v>0</v>
      </c>
      <c r="H477" s="14" t="str">
        <f t="shared" si="43"/>
        <v/>
      </c>
      <c r="I477" s="14" t="str">
        <f t="shared" si="44"/>
        <v/>
      </c>
      <c r="K477" s="13">
        <v>472</v>
      </c>
      <c r="L477" s="12">
        <f>tab!D474</f>
        <v>0</v>
      </c>
      <c r="M477" s="12" t="str">
        <f t="shared" si="45"/>
        <v/>
      </c>
      <c r="N477" s="12" t="str">
        <f t="shared" si="46"/>
        <v/>
      </c>
    </row>
    <row r="478" spans="1:14">
      <c r="A478" s="10">
        <v>473</v>
      </c>
      <c r="B478" s="14">
        <f>tab!B475</f>
        <v>0</v>
      </c>
      <c r="C478" s="14" t="str">
        <f t="shared" si="48"/>
        <v/>
      </c>
      <c r="D478" s="14" t="str">
        <f t="shared" si="47"/>
        <v/>
      </c>
      <c r="F478" s="13">
        <v>473</v>
      </c>
      <c r="G478" s="14">
        <f>tab!C475</f>
        <v>0</v>
      </c>
      <c r="H478" s="14" t="str">
        <f t="shared" si="43"/>
        <v/>
      </c>
      <c r="I478" s="14" t="str">
        <f t="shared" si="44"/>
        <v/>
      </c>
      <c r="K478" s="13">
        <v>473</v>
      </c>
      <c r="L478" s="12">
        <f>tab!D475</f>
        <v>0</v>
      </c>
      <c r="M478" s="12" t="str">
        <f t="shared" si="45"/>
        <v/>
      </c>
      <c r="N478" s="12" t="str">
        <f t="shared" si="46"/>
        <v/>
      </c>
    </row>
    <row r="479" spans="1:14">
      <c r="A479" s="10">
        <v>474</v>
      </c>
      <c r="B479" s="14">
        <f>tab!B476</f>
        <v>0</v>
      </c>
      <c r="C479" s="14" t="str">
        <f t="shared" si="48"/>
        <v/>
      </c>
      <c r="D479" s="14" t="str">
        <f t="shared" si="47"/>
        <v/>
      </c>
      <c r="F479" s="13">
        <v>474</v>
      </c>
      <c r="G479" s="14">
        <f>tab!C476</f>
        <v>0</v>
      </c>
      <c r="H479" s="14" t="str">
        <f t="shared" si="43"/>
        <v/>
      </c>
      <c r="I479" s="14" t="str">
        <f t="shared" si="44"/>
        <v/>
      </c>
      <c r="K479" s="13">
        <v>474</v>
      </c>
      <c r="L479" s="12">
        <f>tab!D476</f>
        <v>0</v>
      </c>
      <c r="M479" s="12" t="str">
        <f t="shared" si="45"/>
        <v/>
      </c>
      <c r="N479" s="12" t="str">
        <f t="shared" si="46"/>
        <v/>
      </c>
    </row>
    <row r="480" spans="1:14">
      <c r="A480" s="10">
        <v>475</v>
      </c>
      <c r="B480" s="14">
        <f>tab!B477</f>
        <v>0</v>
      </c>
      <c r="C480" s="14" t="str">
        <f t="shared" si="48"/>
        <v/>
      </c>
      <c r="D480" s="14" t="str">
        <f t="shared" si="47"/>
        <v/>
      </c>
      <c r="F480" s="13">
        <v>475</v>
      </c>
      <c r="G480" s="14">
        <f>tab!C477</f>
        <v>0</v>
      </c>
      <c r="H480" s="14" t="str">
        <f t="shared" si="43"/>
        <v/>
      </c>
      <c r="I480" s="14" t="str">
        <f t="shared" si="44"/>
        <v/>
      </c>
      <c r="K480" s="13">
        <v>475</v>
      </c>
      <c r="L480" s="12">
        <f>tab!D477</f>
        <v>0</v>
      </c>
      <c r="M480" s="12" t="str">
        <f t="shared" si="45"/>
        <v/>
      </c>
      <c r="N480" s="12" t="str">
        <f t="shared" si="46"/>
        <v/>
      </c>
    </row>
    <row r="481" spans="1:14">
      <c r="A481" s="10">
        <v>476</v>
      </c>
      <c r="B481" s="14">
        <f>tab!B478</f>
        <v>0</v>
      </c>
      <c r="C481" s="14" t="str">
        <f t="shared" si="48"/>
        <v/>
      </c>
      <c r="D481" s="14" t="str">
        <f t="shared" si="47"/>
        <v/>
      </c>
      <c r="F481" s="13">
        <v>476</v>
      </c>
      <c r="G481" s="14">
        <f>tab!C478</f>
        <v>0</v>
      </c>
      <c r="H481" s="14" t="str">
        <f t="shared" si="43"/>
        <v/>
      </c>
      <c r="I481" s="14" t="str">
        <f t="shared" si="44"/>
        <v/>
      </c>
      <c r="K481" s="13">
        <v>476</v>
      </c>
      <c r="L481" s="12">
        <f>tab!D478</f>
        <v>0</v>
      </c>
      <c r="M481" s="12" t="str">
        <f t="shared" si="45"/>
        <v/>
      </c>
      <c r="N481" s="12" t="str">
        <f t="shared" si="46"/>
        <v/>
      </c>
    </row>
    <row r="482" spans="1:14">
      <c r="A482" s="10">
        <v>477</v>
      </c>
      <c r="B482" s="14">
        <f>tab!B479</f>
        <v>0</v>
      </c>
      <c r="C482" s="14" t="str">
        <f t="shared" si="48"/>
        <v/>
      </c>
      <c r="D482" s="14" t="str">
        <f t="shared" si="47"/>
        <v/>
      </c>
      <c r="F482" s="13">
        <v>477</v>
      </c>
      <c r="G482" s="14">
        <f>tab!C479</f>
        <v>0</v>
      </c>
      <c r="H482" s="14" t="str">
        <f t="shared" si="43"/>
        <v/>
      </c>
      <c r="I482" s="14" t="str">
        <f t="shared" si="44"/>
        <v/>
      </c>
      <c r="K482" s="13">
        <v>477</v>
      </c>
      <c r="L482" s="12">
        <f>tab!D479</f>
        <v>0</v>
      </c>
      <c r="M482" s="12" t="str">
        <f t="shared" si="45"/>
        <v/>
      </c>
      <c r="N482" s="12" t="str">
        <f t="shared" si="46"/>
        <v/>
      </c>
    </row>
    <row r="483" spans="1:14">
      <c r="A483" s="10">
        <v>478</v>
      </c>
      <c r="B483" s="14">
        <f>tab!B480</f>
        <v>0</v>
      </c>
      <c r="C483" s="14" t="str">
        <f t="shared" si="48"/>
        <v/>
      </c>
      <c r="D483" s="14" t="str">
        <f t="shared" si="47"/>
        <v/>
      </c>
      <c r="F483" s="13">
        <v>478</v>
      </c>
      <c r="G483" s="14">
        <f>tab!C480</f>
        <v>0</v>
      </c>
      <c r="H483" s="14" t="str">
        <f t="shared" si="43"/>
        <v/>
      </c>
      <c r="I483" s="14" t="str">
        <f t="shared" si="44"/>
        <v/>
      </c>
      <c r="K483" s="13">
        <v>478</v>
      </c>
      <c r="L483" s="12">
        <f>tab!D480</f>
        <v>0</v>
      </c>
      <c r="M483" s="12" t="str">
        <f t="shared" si="45"/>
        <v/>
      </c>
      <c r="N483" s="12" t="str">
        <f t="shared" si="46"/>
        <v/>
      </c>
    </row>
    <row r="484" spans="1:14">
      <c r="A484" s="10">
        <v>479</v>
      </c>
      <c r="B484" s="14">
        <f>tab!B481</f>
        <v>0</v>
      </c>
      <c r="C484" s="14" t="str">
        <f t="shared" si="48"/>
        <v/>
      </c>
      <c r="D484" s="14" t="str">
        <f t="shared" si="47"/>
        <v/>
      </c>
      <c r="F484" s="13">
        <v>479</v>
      </c>
      <c r="G484" s="14">
        <f>tab!C481</f>
        <v>0</v>
      </c>
      <c r="H484" s="14" t="str">
        <f t="shared" si="43"/>
        <v/>
      </c>
      <c r="I484" s="14" t="str">
        <f t="shared" si="44"/>
        <v/>
      </c>
      <c r="K484" s="13">
        <v>479</v>
      </c>
      <c r="L484" s="12">
        <f>tab!D481</f>
        <v>0</v>
      </c>
      <c r="M484" s="12" t="str">
        <f t="shared" si="45"/>
        <v/>
      </c>
      <c r="N484" s="12" t="str">
        <f t="shared" si="46"/>
        <v/>
      </c>
    </row>
    <row r="485" spans="1:14">
      <c r="A485" s="10">
        <v>480</v>
      </c>
      <c r="B485" s="14">
        <f>tab!B482</f>
        <v>0</v>
      </c>
      <c r="C485" s="14" t="str">
        <f t="shared" si="48"/>
        <v/>
      </c>
      <c r="D485" s="14" t="str">
        <f t="shared" si="47"/>
        <v/>
      </c>
      <c r="F485" s="13">
        <v>480</v>
      </c>
      <c r="G485" s="14">
        <f>tab!C482</f>
        <v>0</v>
      </c>
      <c r="H485" s="14" t="str">
        <f t="shared" si="43"/>
        <v/>
      </c>
      <c r="I485" s="14" t="str">
        <f t="shared" si="44"/>
        <v/>
      </c>
      <c r="K485" s="13">
        <v>480</v>
      </c>
      <c r="L485" s="12">
        <f>tab!D482</f>
        <v>0</v>
      </c>
      <c r="M485" s="12" t="str">
        <f t="shared" si="45"/>
        <v/>
      </c>
      <c r="N485" s="12" t="str">
        <f t="shared" si="46"/>
        <v/>
      </c>
    </row>
    <row r="486" spans="1:14">
      <c r="A486" s="10">
        <v>481</v>
      </c>
      <c r="B486" s="14">
        <f>tab!B483</f>
        <v>0</v>
      </c>
      <c r="C486" s="14" t="str">
        <f t="shared" si="48"/>
        <v/>
      </c>
      <c r="D486" s="14" t="str">
        <f t="shared" si="47"/>
        <v/>
      </c>
      <c r="F486" s="13">
        <v>481</v>
      </c>
      <c r="G486" s="14">
        <f>tab!C483</f>
        <v>0</v>
      </c>
      <c r="H486" s="14" t="str">
        <f t="shared" si="43"/>
        <v/>
      </c>
      <c r="I486" s="14" t="str">
        <f t="shared" si="44"/>
        <v/>
      </c>
      <c r="K486" s="13">
        <v>481</v>
      </c>
      <c r="L486" s="12">
        <f>tab!D483</f>
        <v>0</v>
      </c>
      <c r="M486" s="12" t="str">
        <f t="shared" si="45"/>
        <v/>
      </c>
      <c r="N486" s="12" t="str">
        <f t="shared" si="46"/>
        <v/>
      </c>
    </row>
    <row r="487" spans="1:14">
      <c r="A487" s="10">
        <v>482</v>
      </c>
      <c r="B487" s="14">
        <f>tab!B484</f>
        <v>0</v>
      </c>
      <c r="C487" s="14" t="str">
        <f t="shared" si="48"/>
        <v/>
      </c>
      <c r="D487" s="14" t="str">
        <f t="shared" si="47"/>
        <v/>
      </c>
      <c r="F487" s="13">
        <v>482</v>
      </c>
      <c r="G487" s="14">
        <f>tab!C484</f>
        <v>0</v>
      </c>
      <c r="H487" s="14" t="str">
        <f t="shared" si="43"/>
        <v/>
      </c>
      <c r="I487" s="14" t="str">
        <f t="shared" si="44"/>
        <v/>
      </c>
      <c r="K487" s="13">
        <v>482</v>
      </c>
      <c r="L487" s="12">
        <f>tab!D484</f>
        <v>0</v>
      </c>
      <c r="M487" s="12" t="str">
        <f t="shared" si="45"/>
        <v/>
      </c>
      <c r="N487" s="12" t="str">
        <f t="shared" si="46"/>
        <v/>
      </c>
    </row>
    <row r="488" spans="1:14">
      <c r="A488" s="10">
        <v>483</v>
      </c>
      <c r="B488" s="14">
        <f>tab!B485</f>
        <v>0</v>
      </c>
      <c r="C488" s="14" t="str">
        <f t="shared" si="48"/>
        <v/>
      </c>
      <c r="D488" s="14" t="str">
        <f t="shared" si="47"/>
        <v/>
      </c>
      <c r="F488" s="13">
        <v>483</v>
      </c>
      <c r="G488" s="14">
        <f>tab!C485</f>
        <v>0</v>
      </c>
      <c r="H488" s="14" t="str">
        <f t="shared" si="43"/>
        <v/>
      </c>
      <c r="I488" s="14" t="str">
        <f t="shared" si="44"/>
        <v/>
      </c>
      <c r="K488" s="13">
        <v>483</v>
      </c>
      <c r="L488" s="12">
        <f>tab!D485</f>
        <v>0</v>
      </c>
      <c r="M488" s="12" t="str">
        <f t="shared" si="45"/>
        <v/>
      </c>
      <c r="N488" s="12" t="str">
        <f t="shared" si="46"/>
        <v/>
      </c>
    </row>
    <row r="489" spans="1:14">
      <c r="A489" s="10">
        <v>484</v>
      </c>
      <c r="B489" s="14">
        <f>tab!B486</f>
        <v>0</v>
      </c>
      <c r="C489" s="14" t="str">
        <f t="shared" si="48"/>
        <v/>
      </c>
      <c r="D489" s="14" t="str">
        <f t="shared" si="47"/>
        <v/>
      </c>
      <c r="F489" s="13">
        <v>484</v>
      </c>
      <c r="G489" s="14">
        <f>tab!C486</f>
        <v>0</v>
      </c>
      <c r="H489" s="14" t="str">
        <f t="shared" si="43"/>
        <v/>
      </c>
      <c r="I489" s="14" t="str">
        <f t="shared" si="44"/>
        <v/>
      </c>
      <c r="K489" s="13">
        <v>484</v>
      </c>
      <c r="L489" s="12">
        <f>tab!D486</f>
        <v>0</v>
      </c>
      <c r="M489" s="12" t="str">
        <f t="shared" si="45"/>
        <v/>
      </c>
      <c r="N489" s="12" t="str">
        <f t="shared" si="46"/>
        <v/>
      </c>
    </row>
    <row r="490" spans="1:14">
      <c r="A490" s="10">
        <v>485</v>
      </c>
      <c r="B490" s="14">
        <f>tab!B487</f>
        <v>0</v>
      </c>
      <c r="C490" s="14" t="str">
        <f t="shared" si="48"/>
        <v/>
      </c>
      <c r="D490" s="14" t="str">
        <f t="shared" si="47"/>
        <v/>
      </c>
      <c r="F490" s="13">
        <v>485</v>
      </c>
      <c r="G490" s="14">
        <f>tab!C487</f>
        <v>0</v>
      </c>
      <c r="H490" s="14" t="str">
        <f t="shared" si="43"/>
        <v/>
      </c>
      <c r="I490" s="14" t="str">
        <f t="shared" si="44"/>
        <v/>
      </c>
      <c r="K490" s="13">
        <v>485</v>
      </c>
      <c r="L490" s="12">
        <f>tab!D487</f>
        <v>0</v>
      </c>
      <c r="M490" s="12" t="str">
        <f t="shared" si="45"/>
        <v/>
      </c>
      <c r="N490" s="12" t="str">
        <f t="shared" si="46"/>
        <v/>
      </c>
    </row>
    <row r="491" spans="1:14">
      <c r="A491" s="10">
        <v>486</v>
      </c>
      <c r="B491" s="14">
        <f>tab!B488</f>
        <v>0</v>
      </c>
      <c r="C491" s="14" t="str">
        <f t="shared" si="48"/>
        <v/>
      </c>
      <c r="D491" s="14" t="str">
        <f t="shared" si="47"/>
        <v/>
      </c>
      <c r="F491" s="13">
        <v>486</v>
      </c>
      <c r="G491" s="14">
        <f>tab!C488</f>
        <v>0</v>
      </c>
      <c r="H491" s="14" t="str">
        <f t="shared" si="43"/>
        <v/>
      </c>
      <c r="I491" s="14" t="str">
        <f t="shared" si="44"/>
        <v/>
      </c>
      <c r="K491" s="13">
        <v>486</v>
      </c>
      <c r="L491" s="12">
        <f>tab!D488</f>
        <v>0</v>
      </c>
      <c r="M491" s="12" t="str">
        <f t="shared" si="45"/>
        <v/>
      </c>
      <c r="N491" s="12" t="str">
        <f t="shared" si="46"/>
        <v/>
      </c>
    </row>
    <row r="492" spans="1:14">
      <c r="A492" s="10">
        <v>487</v>
      </c>
      <c r="B492" s="14">
        <f>tab!B489</f>
        <v>0</v>
      </c>
      <c r="C492" s="14" t="str">
        <f t="shared" si="48"/>
        <v/>
      </c>
      <c r="D492" s="14" t="str">
        <f t="shared" si="47"/>
        <v/>
      </c>
      <c r="F492" s="13">
        <v>487</v>
      </c>
      <c r="G492" s="14">
        <f>tab!C489</f>
        <v>0</v>
      </c>
      <c r="H492" s="14" t="str">
        <f t="shared" si="43"/>
        <v/>
      </c>
      <c r="I492" s="14" t="str">
        <f t="shared" si="44"/>
        <v/>
      </c>
      <c r="K492" s="13">
        <v>487</v>
      </c>
      <c r="L492" s="12">
        <f>tab!D489</f>
        <v>0</v>
      </c>
      <c r="M492" s="12" t="str">
        <f t="shared" si="45"/>
        <v/>
      </c>
      <c r="N492" s="12" t="str">
        <f t="shared" si="46"/>
        <v/>
      </c>
    </row>
    <row r="493" spans="1:14">
      <c r="A493" s="10">
        <v>488</v>
      </c>
      <c r="B493" s="14">
        <f>tab!B490</f>
        <v>0</v>
      </c>
      <c r="C493" s="14" t="str">
        <f t="shared" si="48"/>
        <v/>
      </c>
      <c r="D493" s="14" t="str">
        <f t="shared" si="47"/>
        <v/>
      </c>
      <c r="F493" s="13">
        <v>488</v>
      </c>
      <c r="G493" s="14">
        <f>tab!C490</f>
        <v>0</v>
      </c>
      <c r="H493" s="14" t="str">
        <f t="shared" si="43"/>
        <v/>
      </c>
      <c r="I493" s="14" t="str">
        <f t="shared" si="44"/>
        <v/>
      </c>
      <c r="K493" s="13">
        <v>488</v>
      </c>
      <c r="L493" s="12">
        <f>tab!D490</f>
        <v>0</v>
      </c>
      <c r="M493" s="12" t="str">
        <f t="shared" si="45"/>
        <v/>
      </c>
      <c r="N493" s="12" t="str">
        <f t="shared" si="46"/>
        <v/>
      </c>
    </row>
    <row r="494" spans="1:14">
      <c r="A494" s="10">
        <v>489</v>
      </c>
      <c r="B494" s="14">
        <f>tab!B491</f>
        <v>0</v>
      </c>
      <c r="C494" s="14" t="str">
        <f t="shared" si="48"/>
        <v/>
      </c>
      <c r="D494" s="14" t="str">
        <f t="shared" si="47"/>
        <v/>
      </c>
      <c r="F494" s="13">
        <v>489</v>
      </c>
      <c r="G494" s="14">
        <f>tab!C491</f>
        <v>0</v>
      </c>
      <c r="H494" s="14" t="str">
        <f t="shared" si="43"/>
        <v/>
      </c>
      <c r="I494" s="14" t="str">
        <f t="shared" si="44"/>
        <v/>
      </c>
      <c r="K494" s="13">
        <v>489</v>
      </c>
      <c r="L494" s="12">
        <f>tab!D491</f>
        <v>0</v>
      </c>
      <c r="M494" s="12" t="str">
        <f t="shared" si="45"/>
        <v/>
      </c>
      <c r="N494" s="12" t="str">
        <f t="shared" si="46"/>
        <v/>
      </c>
    </row>
    <row r="495" spans="1:14">
      <c r="A495" s="10">
        <v>490</v>
      </c>
      <c r="B495" s="14">
        <f>tab!B492</f>
        <v>0</v>
      </c>
      <c r="C495" s="14" t="str">
        <f t="shared" si="48"/>
        <v/>
      </c>
      <c r="D495" s="14" t="str">
        <f t="shared" si="47"/>
        <v/>
      </c>
      <c r="F495" s="13">
        <v>490</v>
      </c>
      <c r="G495" s="14">
        <f>tab!C492</f>
        <v>0</v>
      </c>
      <c r="H495" s="14" t="str">
        <f t="shared" si="43"/>
        <v/>
      </c>
      <c r="I495" s="14" t="str">
        <f t="shared" si="44"/>
        <v/>
      </c>
      <c r="K495" s="13">
        <v>490</v>
      </c>
      <c r="L495" s="12">
        <f>tab!D492</f>
        <v>0</v>
      </c>
      <c r="M495" s="12" t="str">
        <f t="shared" si="45"/>
        <v/>
      </c>
      <c r="N495" s="12" t="str">
        <f t="shared" si="46"/>
        <v/>
      </c>
    </row>
    <row r="496" spans="1:14">
      <c r="A496" s="10">
        <v>491</v>
      </c>
      <c r="B496" s="14">
        <f>tab!B493</f>
        <v>0</v>
      </c>
      <c r="C496" s="14" t="str">
        <f t="shared" si="48"/>
        <v/>
      </c>
      <c r="D496" s="14" t="str">
        <f t="shared" si="47"/>
        <v/>
      </c>
      <c r="F496" s="13">
        <v>491</v>
      </c>
      <c r="G496" s="14">
        <f>tab!C493</f>
        <v>0</v>
      </c>
      <c r="H496" s="14" t="str">
        <f t="shared" si="43"/>
        <v/>
      </c>
      <c r="I496" s="14" t="str">
        <f t="shared" si="44"/>
        <v/>
      </c>
      <c r="K496" s="13">
        <v>491</v>
      </c>
      <c r="L496" s="12">
        <f>tab!D493</f>
        <v>0</v>
      </c>
      <c r="M496" s="12" t="str">
        <f t="shared" si="45"/>
        <v/>
      </c>
      <c r="N496" s="12" t="str">
        <f t="shared" si="46"/>
        <v/>
      </c>
    </row>
    <row r="497" spans="1:14">
      <c r="A497" s="10">
        <v>492</v>
      </c>
      <c r="B497" s="14">
        <f>tab!B494</f>
        <v>0</v>
      </c>
      <c r="C497" s="14" t="str">
        <f t="shared" si="48"/>
        <v/>
      </c>
      <c r="D497" s="14" t="str">
        <f t="shared" si="47"/>
        <v/>
      </c>
      <c r="F497" s="13">
        <v>492</v>
      </c>
      <c r="G497" s="14">
        <f>tab!C494</f>
        <v>0</v>
      </c>
      <c r="H497" s="14" t="str">
        <f t="shared" si="43"/>
        <v/>
      </c>
      <c r="I497" s="14" t="str">
        <f t="shared" si="44"/>
        <v/>
      </c>
      <c r="K497" s="13">
        <v>492</v>
      </c>
      <c r="L497" s="12">
        <f>tab!D494</f>
        <v>0</v>
      </c>
      <c r="M497" s="12" t="str">
        <f t="shared" si="45"/>
        <v/>
      </c>
      <c r="N497" s="12" t="str">
        <f t="shared" si="46"/>
        <v/>
      </c>
    </row>
    <row r="498" spans="1:14">
      <c r="A498" s="10">
        <v>493</v>
      </c>
      <c r="B498" s="14">
        <f>tab!B495</f>
        <v>0</v>
      </c>
      <c r="C498" s="14" t="str">
        <f t="shared" si="48"/>
        <v/>
      </c>
      <c r="D498" s="14" t="str">
        <f t="shared" si="47"/>
        <v/>
      </c>
      <c r="F498" s="13">
        <v>493</v>
      </c>
      <c r="G498" s="14">
        <f>tab!C495</f>
        <v>0</v>
      </c>
      <c r="H498" s="14" t="str">
        <f t="shared" si="43"/>
        <v/>
      </c>
      <c r="I498" s="14" t="str">
        <f t="shared" si="44"/>
        <v/>
      </c>
      <c r="K498" s="13">
        <v>493</v>
      </c>
      <c r="L498" s="12">
        <f>tab!D495</f>
        <v>0</v>
      </c>
      <c r="M498" s="12" t="str">
        <f t="shared" si="45"/>
        <v/>
      </c>
      <c r="N498" s="12" t="str">
        <f t="shared" si="46"/>
        <v/>
      </c>
    </row>
    <row r="499" spans="1:14">
      <c r="A499" s="10">
        <v>494</v>
      </c>
      <c r="B499" s="14">
        <f>tab!B496</f>
        <v>0</v>
      </c>
      <c r="C499" s="14" t="str">
        <f t="shared" si="48"/>
        <v/>
      </c>
      <c r="D499" s="14" t="str">
        <f t="shared" si="47"/>
        <v/>
      </c>
      <c r="F499" s="13">
        <v>494</v>
      </c>
      <c r="G499" s="14">
        <f>tab!C496</f>
        <v>0</v>
      </c>
      <c r="H499" s="14" t="str">
        <f t="shared" si="43"/>
        <v/>
      </c>
      <c r="I499" s="14" t="str">
        <f t="shared" si="44"/>
        <v/>
      </c>
      <c r="K499" s="13">
        <v>494</v>
      </c>
      <c r="L499" s="12">
        <f>tab!D496</f>
        <v>0</v>
      </c>
      <c r="M499" s="12" t="str">
        <f t="shared" si="45"/>
        <v/>
      </c>
      <c r="N499" s="12" t="str">
        <f t="shared" si="46"/>
        <v/>
      </c>
    </row>
    <row r="500" spans="1:14">
      <c r="A500" s="10">
        <v>495</v>
      </c>
      <c r="B500" s="14">
        <f>tab!B497</f>
        <v>0</v>
      </c>
      <c r="C500" s="14" t="str">
        <f t="shared" si="48"/>
        <v/>
      </c>
      <c r="D500" s="14" t="str">
        <f t="shared" si="47"/>
        <v/>
      </c>
      <c r="F500" s="13">
        <v>495</v>
      </c>
      <c r="G500" s="14">
        <f>tab!C497</f>
        <v>0</v>
      </c>
      <c r="H500" s="14" t="str">
        <f t="shared" si="43"/>
        <v/>
      </c>
      <c r="I500" s="14" t="str">
        <f t="shared" si="44"/>
        <v/>
      </c>
      <c r="K500" s="13">
        <v>495</v>
      </c>
      <c r="L500" s="12">
        <f>tab!D497</f>
        <v>0</v>
      </c>
      <c r="M500" s="12" t="str">
        <f t="shared" si="45"/>
        <v/>
      </c>
      <c r="N500" s="12" t="str">
        <f t="shared" si="46"/>
        <v/>
      </c>
    </row>
    <row r="501" spans="1:14">
      <c r="A501" s="10">
        <v>496</v>
      </c>
      <c r="B501" s="14">
        <f>tab!B498</f>
        <v>0</v>
      </c>
      <c r="C501" s="14" t="str">
        <f t="shared" si="48"/>
        <v/>
      </c>
      <c r="D501" s="14" t="str">
        <f t="shared" si="47"/>
        <v/>
      </c>
      <c r="F501" s="13">
        <v>496</v>
      </c>
      <c r="G501" s="14">
        <f>tab!C498</f>
        <v>0</v>
      </c>
      <c r="H501" s="14" t="str">
        <f t="shared" si="43"/>
        <v/>
      </c>
      <c r="I501" s="14" t="str">
        <f t="shared" si="44"/>
        <v/>
      </c>
      <c r="K501" s="13">
        <v>496</v>
      </c>
      <c r="L501" s="12">
        <f>tab!D498</f>
        <v>0</v>
      </c>
      <c r="M501" s="12" t="str">
        <f t="shared" si="45"/>
        <v/>
      </c>
      <c r="N501" s="12" t="str">
        <f t="shared" si="46"/>
        <v/>
      </c>
    </row>
    <row r="502" spans="1:14">
      <c r="A502" s="10">
        <v>497</v>
      </c>
      <c r="B502" s="14">
        <f>tab!B499</f>
        <v>0</v>
      </c>
      <c r="C502" s="14" t="str">
        <f t="shared" si="48"/>
        <v/>
      </c>
      <c r="D502" s="14" t="str">
        <f t="shared" si="47"/>
        <v/>
      </c>
      <c r="F502" s="13">
        <v>497</v>
      </c>
      <c r="G502" s="14">
        <f>tab!C499</f>
        <v>0</v>
      </c>
      <c r="H502" s="14" t="str">
        <f t="shared" si="43"/>
        <v/>
      </c>
      <c r="I502" s="14" t="str">
        <f t="shared" si="44"/>
        <v/>
      </c>
      <c r="K502" s="13">
        <v>497</v>
      </c>
      <c r="L502" s="12">
        <f>tab!D499</f>
        <v>0</v>
      </c>
      <c r="M502" s="12" t="str">
        <f t="shared" si="45"/>
        <v/>
      </c>
      <c r="N502" s="12" t="str">
        <f t="shared" si="46"/>
        <v/>
      </c>
    </row>
    <row r="503" spans="1:14">
      <c r="A503" s="10">
        <v>498</v>
      </c>
      <c r="B503" s="14">
        <f>tab!B500</f>
        <v>0</v>
      </c>
      <c r="C503" s="14" t="str">
        <f t="shared" si="48"/>
        <v/>
      </c>
      <c r="D503" s="14" t="str">
        <f t="shared" si="47"/>
        <v/>
      </c>
      <c r="F503" s="13">
        <v>498</v>
      </c>
      <c r="G503" s="14">
        <f>tab!C500</f>
        <v>0</v>
      </c>
      <c r="H503" s="14" t="str">
        <f t="shared" si="43"/>
        <v/>
      </c>
      <c r="I503" s="14" t="str">
        <f>IF(IF(ISERROR(INDEX($G$6:$G$505,SMALL($H$6:$H$505,F503),1)),"",INDEX($G$6:$G$505,SMALL($H$6:$H$505,F503),1))=0,"",IF(ISERROR(INDEX($G$6:$G$505,SMALL($H$6:$H$505,F503),1)),"",INDEX($G$6:$G$505,SMALL($H$6:$H$505,F503),1)))</f>
        <v/>
      </c>
      <c r="K503" s="13">
        <v>498</v>
      </c>
      <c r="L503" s="12">
        <f>tab!D500</f>
        <v>0</v>
      </c>
      <c r="M503" s="12" t="str">
        <f t="shared" si="45"/>
        <v/>
      </c>
      <c r="N503" s="12" t="str">
        <f t="shared" si="46"/>
        <v/>
      </c>
    </row>
    <row r="504" spans="1:14">
      <c r="A504" s="10">
        <v>499</v>
      </c>
      <c r="B504" s="14">
        <f>tab!B501</f>
        <v>0</v>
      </c>
      <c r="C504" s="14" t="str">
        <f t="shared" si="48"/>
        <v/>
      </c>
      <c r="D504" s="14" t="str">
        <f t="shared" si="47"/>
        <v/>
      </c>
      <c r="F504" s="13">
        <v>499</v>
      </c>
      <c r="G504" s="14">
        <f>tab!C501</f>
        <v>0</v>
      </c>
      <c r="H504" s="14" t="str">
        <f t="shared" si="43"/>
        <v/>
      </c>
      <c r="I504" s="14" t="str">
        <f t="shared" si="44"/>
        <v/>
      </c>
      <c r="K504" s="13">
        <v>499</v>
      </c>
      <c r="L504" s="12">
        <f>tab!D501</f>
        <v>0</v>
      </c>
      <c r="M504" s="12" t="str">
        <f t="shared" si="45"/>
        <v/>
      </c>
      <c r="N504" s="12" t="str">
        <f t="shared" si="46"/>
        <v/>
      </c>
    </row>
    <row r="505" spans="1:14">
      <c r="A505" s="10">
        <v>500</v>
      </c>
      <c r="B505" s="14">
        <f>tab!B502</f>
        <v>0</v>
      </c>
      <c r="C505" s="14" t="str">
        <f>IF(A505=MATCH(B505,$B$6:$B$505,0),MATCH(B505,$B$6:$B$505,0),"")</f>
        <v/>
      </c>
      <c r="D505" s="14" t="str">
        <f>IF(IF(ISERROR(INDEX($B$6:$B$505,SMALL($C$6:$C$505,A505),1)),"",INDEX($B$6:$B$505,SMALL($C$6:$C$505,A505),1))=0,"",IF(ISERROR(INDEX($B$6:$B$505,SMALL($C$6:$C$505,A505),1)),"",INDEX($B$6:$B$505,SMALL($C$6:$C$505,A505),1)))</f>
        <v/>
      </c>
      <c r="F505" s="13">
        <v>500</v>
      </c>
      <c r="G505" s="14">
        <f>tab!C502</f>
        <v>0</v>
      </c>
      <c r="H505" s="14" t="str">
        <f>IF(F505=MATCH(G505,$G$6:$G$505,0),MATCH(G505,$G$6:$G$505,0),"")</f>
        <v/>
      </c>
      <c r="I505" s="14" t="str">
        <f>IF(IF(ISERROR(INDEX($G$6:$G$505,SMALL($H$6:$H$505,F505),1)),"",INDEX($G$6:$G$505,SMALL($H$6:$H$505,F505),1))=0,"",IF(ISERROR(INDEX($G$6:$G$505,SMALL($H$6:$H$505,F505),1)),"",INDEX($G$6:$G$505,SMALL($H$6:$H$505,F505),1)))</f>
        <v/>
      </c>
      <c r="K505" s="13">
        <v>500</v>
      </c>
      <c r="L505" s="12">
        <f>tab!D502</f>
        <v>0</v>
      </c>
      <c r="M505" s="12" t="str">
        <f>IF(K505=MATCH(L505,$L$6:$L$505,0),MATCH(L505,$L$6:$L$505,0),"")</f>
        <v/>
      </c>
      <c r="N505" s="12" t="str">
        <f>IF(IF(ISERROR(INDEX($L$6:$L$505,SMALL($M$6:$M$505,K505),1)),"",INDEX($L$6:$L$505,SMALL($M$6:$M$505,K505),1))=0,"",IF(ISERROR(INDEX($L$6:$L$505,SMALL($M$6:$M$505,K505),1)),"",INDEX($L$6:$L$505,SMALL($M$6:$M$505,K505),1)))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bdd</vt:lpstr>
      <vt:lpstr>formules</vt:lpstr>
      <vt:lpstr>tab</vt:lpstr>
      <vt:lpstr>listes</vt:lpstr>
      <vt:lpstr>haut</vt:lpstr>
      <vt:lpstr>hauteur</vt:lpstr>
      <vt:lpstr>larg</vt:lpstr>
      <vt:lpstr>largeur</vt:lpstr>
      <vt:lpstr>long</vt:lpstr>
      <vt:lpstr>longueur</vt:lpstr>
      <vt:lpstr>n°boite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NT. TESNIERE</dc:creator>
  <cp:lastModifiedBy>JIM</cp:lastModifiedBy>
  <dcterms:created xsi:type="dcterms:W3CDTF">2014-03-31T12:04:54Z</dcterms:created>
  <dcterms:modified xsi:type="dcterms:W3CDTF">2014-04-01T16:06:19Z</dcterms:modified>
</cp:coreProperties>
</file>