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985"/>
  </bookViews>
  <sheets>
    <sheet name="Sheet1" sheetId="1" r:id="rId1"/>
  </sheets>
  <externalReferences>
    <externalReference r:id="rId2"/>
  </externalReferences>
  <definedNames>
    <definedName name="espacement">[1]Sheet4!$C$1:$C$7</definedName>
    <definedName name="longueur">[1]Sheet4!$D$1:$D$5</definedName>
    <definedName name="Navires">[1]Sheet4!$A$1:$A$4</definedName>
    <definedName name="nombre">[1]Sheet4!$B$1:$B$5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0" i="1"/>
  <c r="D99"/>
  <c r="D97"/>
  <c r="D98"/>
  <c r="D96"/>
  <c r="D95"/>
  <c r="D94"/>
  <c r="D92"/>
  <c r="D93"/>
  <c r="D91"/>
  <c r="D89"/>
  <c r="D90"/>
  <c r="D88"/>
  <c r="D86"/>
  <c r="D87"/>
  <c r="D85"/>
  <c r="D82"/>
  <c r="D83"/>
  <c r="D84"/>
  <c r="D81"/>
  <c r="D79"/>
  <c r="D80"/>
  <c r="D78"/>
  <c r="D75"/>
  <c r="D76"/>
  <c r="D77"/>
  <c r="D74"/>
  <c r="D71"/>
  <c r="D72"/>
  <c r="D73"/>
  <c r="D70"/>
  <c r="D67"/>
  <c r="D68"/>
  <c r="D69"/>
  <c r="D66"/>
  <c r="D62"/>
  <c r="D63"/>
  <c r="D64"/>
  <c r="D65"/>
  <c r="D61"/>
  <c r="D58"/>
  <c r="D59"/>
  <c r="D60"/>
  <c r="D57"/>
  <c r="D53"/>
  <c r="D54"/>
  <c r="D55"/>
  <c r="D56"/>
  <c r="D52"/>
  <c r="D48"/>
  <c r="D49"/>
  <c r="D50"/>
  <c r="D51"/>
  <c r="D47"/>
  <c r="D44"/>
  <c r="D45"/>
  <c r="D46"/>
  <c r="D43"/>
  <c r="D39"/>
  <c r="D40"/>
  <c r="D41"/>
  <c r="D42"/>
  <c r="D38"/>
  <c r="D35"/>
  <c r="D36"/>
  <c r="D37"/>
  <c r="D34"/>
  <c r="D30"/>
  <c r="D31"/>
  <c r="D32"/>
  <c r="D33"/>
  <c r="D29"/>
  <c r="D25"/>
  <c r="D26"/>
  <c r="D27"/>
  <c r="D28"/>
  <c r="D24"/>
  <c r="D18"/>
  <c r="D19"/>
  <c r="D20"/>
  <c r="D21"/>
  <c r="D22"/>
  <c r="D23"/>
  <c r="D17"/>
  <c r="D11"/>
  <c r="D12"/>
  <c r="D13"/>
  <c r="D14"/>
  <c r="D15"/>
  <c r="D16"/>
  <c r="D10"/>
  <c r="D4"/>
  <c r="D5"/>
  <c r="D6"/>
  <c r="D7"/>
  <c r="D8"/>
  <c r="D9"/>
  <c r="D3"/>
  <c r="M6" s="1"/>
  <c r="O6" l="1"/>
</calcChain>
</file>

<file path=xl/comments1.xml><?xml version="1.0" encoding="utf-8"?>
<comments xmlns="http://schemas.openxmlformats.org/spreadsheetml/2006/main">
  <authors>
    <author>courvoisier, anne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courvoisier, anne:</t>
        </r>
        <r>
          <rPr>
            <sz val="9"/>
            <color indexed="81"/>
            <rFont val="Tahoma"/>
            <family val="2"/>
          </rPr>
          <t xml:space="preserve">
+25
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courvoisier, anne:</t>
        </r>
        <r>
          <rPr>
            <sz val="9"/>
            <color indexed="81"/>
            <rFont val="Tahoma"/>
            <family val="2"/>
          </rPr>
          <t xml:space="preserve">
+50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courvoisier, anne:</t>
        </r>
        <r>
          <rPr>
            <sz val="9"/>
            <color indexed="81"/>
            <rFont val="Tahoma"/>
            <family val="2"/>
          </rPr>
          <t xml:space="preserve">
+50
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courvoisier, anne:</t>
        </r>
        <r>
          <rPr>
            <sz val="9"/>
            <color indexed="81"/>
            <rFont val="Tahoma"/>
            <family val="2"/>
          </rPr>
          <t xml:space="preserve">
+75</t>
        </r>
      </text>
    </comment>
  </commentList>
</comments>
</file>

<file path=xl/sharedStrings.xml><?xml version="1.0" encoding="utf-8"?>
<sst xmlns="http://schemas.openxmlformats.org/spreadsheetml/2006/main" count="19" uniqueCount="19">
  <si>
    <t>trainée Streamers</t>
  </si>
  <si>
    <t>Bateau</t>
  </si>
  <si>
    <t>Configuration</t>
  </si>
  <si>
    <t>Vitesse</t>
  </si>
  <si>
    <t>Total Resistance</t>
  </si>
  <si>
    <t>Puissance</t>
  </si>
  <si>
    <t>Moteurs enclenchés</t>
  </si>
  <si>
    <t>Nombre</t>
  </si>
  <si>
    <t>Longueur</t>
  </si>
  <si>
    <t>Espacement</t>
  </si>
  <si>
    <t>Trainée streamers</t>
  </si>
  <si>
    <t>Trainée navire</t>
  </si>
  <si>
    <t>Alizé</t>
  </si>
  <si>
    <t>ICI ON COPIE LA VALEUR</t>
  </si>
  <si>
    <t>71.8</t>
  </si>
  <si>
    <t>106.5</t>
  </si>
  <si>
    <t>87.8</t>
  </si>
  <si>
    <t>97.8</t>
  </si>
  <si>
    <t>A MASQUER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</si>
</sst>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2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2" borderId="17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5" xfId="0" applyFill="1" applyBorder="1" applyAlignment="1">
      <alignment vertical="center"/>
    </xf>
    <xf numFmtId="0" fontId="0" fillId="3" borderId="0" xfId="0" applyFill="1"/>
    <xf numFmtId="0" fontId="0" fillId="0" borderId="18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/>
    <xf numFmtId="0" fontId="2" fillId="4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imation%20puissance%20R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Alizé</v>
          </cell>
          <cell r="B1">
            <v>6</v>
          </cell>
          <cell r="C1">
            <v>50</v>
          </cell>
          <cell r="D1">
            <v>3000</v>
          </cell>
        </row>
        <row r="2">
          <cell r="A2" t="str">
            <v>Amadeus</v>
          </cell>
          <cell r="B2">
            <v>8</v>
          </cell>
          <cell r="C2">
            <v>75</v>
          </cell>
          <cell r="D2">
            <v>6000</v>
          </cell>
        </row>
        <row r="3">
          <cell r="A3" t="str">
            <v>Challenger</v>
          </cell>
          <cell r="B3">
            <v>10</v>
          </cell>
          <cell r="C3">
            <v>100</v>
          </cell>
          <cell r="D3">
            <v>8000</v>
          </cell>
        </row>
        <row r="4">
          <cell r="A4" t="str">
            <v>Phoenix</v>
          </cell>
          <cell r="B4">
            <v>12</v>
          </cell>
          <cell r="C4">
            <v>125</v>
          </cell>
          <cell r="D4">
            <v>9000</v>
          </cell>
        </row>
        <row r="5">
          <cell r="B5">
            <v>14</v>
          </cell>
          <cell r="C5">
            <v>150</v>
          </cell>
          <cell r="D5">
            <v>12000</v>
          </cell>
        </row>
        <row r="6">
          <cell r="C6">
            <v>175</v>
          </cell>
        </row>
        <row r="7">
          <cell r="C7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Q100"/>
  <sheetViews>
    <sheetView tabSelected="1" zoomScaleNormal="100" workbookViewId="0">
      <selection activeCell="E1" sqref="E1"/>
    </sheetView>
  </sheetViews>
  <sheetFormatPr baseColWidth="10" defaultColWidth="9.140625" defaultRowHeight="15"/>
  <cols>
    <col min="4" max="4" width="9.140625" style="40"/>
    <col min="5" max="5" width="17" bestFit="1" customWidth="1"/>
    <col min="8" max="8" width="8.85546875" customWidth="1"/>
    <col min="9" max="9" width="14" bestFit="1" customWidth="1"/>
    <col min="10" max="10" width="13.140625" bestFit="1" customWidth="1"/>
    <col min="11" max="11" width="11.5703125" customWidth="1"/>
    <col min="12" max="13" width="20" customWidth="1"/>
    <col min="14" max="14" width="22.5703125" bestFit="1" customWidth="1"/>
    <col min="15" max="15" width="11.85546875" customWidth="1"/>
    <col min="16" max="17" width="21.85546875" customWidth="1"/>
  </cols>
  <sheetData>
    <row r="1" spans="1:17" ht="105" customHeight="1">
      <c r="D1" s="43" t="s">
        <v>18</v>
      </c>
    </row>
    <row r="2" spans="1:17" ht="15.75" thickBot="1">
      <c r="A2" s="1"/>
      <c r="B2" s="1"/>
      <c r="C2" s="1"/>
      <c r="D2" s="41"/>
      <c r="E2" s="1" t="s">
        <v>0</v>
      </c>
    </row>
    <row r="3" spans="1:17" ht="15.75" thickBot="1">
      <c r="A3" s="34">
        <v>6</v>
      </c>
      <c r="B3" s="35">
        <v>3000</v>
      </c>
      <c r="C3" s="2">
        <v>50</v>
      </c>
      <c r="D3" s="42" t="str">
        <f>CONCATENATE($A$3,$B$3,C3)</f>
        <v>6300050</v>
      </c>
      <c r="E3" s="3">
        <v>23.3</v>
      </c>
      <c r="H3" s="4">
        <v>1</v>
      </c>
      <c r="I3" s="36">
        <v>2</v>
      </c>
      <c r="J3" s="36"/>
      <c r="K3" s="36"/>
      <c r="L3" s="5">
        <v>3</v>
      </c>
      <c r="M3" s="5"/>
      <c r="N3" s="5">
        <v>4</v>
      </c>
      <c r="O3" s="5">
        <v>5</v>
      </c>
      <c r="P3" s="6">
        <v>6</v>
      </c>
    </row>
    <row r="4" spans="1:17">
      <c r="A4" s="27"/>
      <c r="B4" s="25"/>
      <c r="C4" s="7">
        <v>75</v>
      </c>
      <c r="D4" s="42" t="str">
        <f t="shared" ref="D4:D9" si="0">CONCATENATE($A$3,$B$3,C4)</f>
        <v>6300075</v>
      </c>
      <c r="E4" s="8">
        <v>27</v>
      </c>
      <c r="H4" s="37" t="s">
        <v>1</v>
      </c>
      <c r="I4" s="30" t="s">
        <v>2</v>
      </c>
      <c r="J4" s="30"/>
      <c r="K4" s="30"/>
      <c r="L4" s="30" t="s">
        <v>3</v>
      </c>
      <c r="M4" s="28" t="s">
        <v>4</v>
      </c>
      <c r="N4" s="29"/>
      <c r="O4" s="30" t="s">
        <v>5</v>
      </c>
      <c r="P4" s="32" t="s">
        <v>6</v>
      </c>
    </row>
    <row r="5" spans="1:17" ht="15.75" thickBot="1">
      <c r="A5" s="27"/>
      <c r="B5" s="25"/>
      <c r="C5" s="7">
        <v>100</v>
      </c>
      <c r="D5" s="42" t="str">
        <f t="shared" si="0"/>
        <v>63000100</v>
      </c>
      <c r="E5" s="8">
        <v>31.2</v>
      </c>
      <c r="H5" s="38"/>
      <c r="I5" s="9" t="s">
        <v>7</v>
      </c>
      <c r="J5" s="10" t="s">
        <v>8</v>
      </c>
      <c r="K5" s="10" t="s">
        <v>9</v>
      </c>
      <c r="L5" s="31"/>
      <c r="M5" s="11" t="s">
        <v>10</v>
      </c>
      <c r="N5" s="12" t="s">
        <v>11</v>
      </c>
      <c r="O5" s="31"/>
      <c r="P5" s="33"/>
    </row>
    <row r="6" spans="1:17">
      <c r="A6" s="27"/>
      <c r="B6" s="25"/>
      <c r="C6" s="7">
        <v>125</v>
      </c>
      <c r="D6" s="42" t="str">
        <f t="shared" si="0"/>
        <v>63000125</v>
      </c>
      <c r="E6" s="8">
        <v>36</v>
      </c>
      <c r="H6" s="13" t="s">
        <v>12</v>
      </c>
      <c r="I6" s="14">
        <v>10</v>
      </c>
      <c r="J6" s="15">
        <v>8000</v>
      </c>
      <c r="K6" s="15">
        <v>125</v>
      </c>
      <c r="L6" s="16">
        <v>4</v>
      </c>
      <c r="M6" s="40">
        <f>VLOOKUP(CONCATENATE(I6,J6,K6),D3:E100,2,FALSE)</f>
        <v>76.599999999999994</v>
      </c>
      <c r="N6" s="17" t="s">
        <v>13</v>
      </c>
      <c r="O6" s="12" t="e">
        <f>(M6+N6)*L6</f>
        <v>#VALUE!</v>
      </c>
      <c r="P6" s="18"/>
    </row>
    <row r="7" spans="1:17">
      <c r="A7" s="27"/>
      <c r="B7" s="25"/>
      <c r="C7" s="7">
        <v>150</v>
      </c>
      <c r="D7" s="42" t="str">
        <f t="shared" si="0"/>
        <v>63000150</v>
      </c>
      <c r="E7" s="8">
        <v>40</v>
      </c>
      <c r="H7" s="19"/>
      <c r="I7" s="20"/>
      <c r="K7" s="20"/>
      <c r="L7" s="19"/>
      <c r="M7" s="19"/>
      <c r="N7" s="21"/>
      <c r="O7" s="22"/>
      <c r="P7" s="22"/>
      <c r="Q7" s="22"/>
    </row>
    <row r="8" spans="1:17">
      <c r="A8" s="27"/>
      <c r="B8" s="25"/>
      <c r="C8" s="7">
        <v>175</v>
      </c>
      <c r="D8" s="42" t="str">
        <f t="shared" si="0"/>
        <v>63000175</v>
      </c>
      <c r="E8" s="8">
        <v>45.6</v>
      </c>
    </row>
    <row r="9" spans="1:17">
      <c r="A9" s="27"/>
      <c r="B9" s="25"/>
      <c r="C9" s="7">
        <v>200</v>
      </c>
      <c r="D9" s="42" t="str">
        <f t="shared" si="0"/>
        <v>63000200</v>
      </c>
      <c r="E9" s="8">
        <v>50.6</v>
      </c>
    </row>
    <row r="10" spans="1:17">
      <c r="A10" s="27"/>
      <c r="B10" s="25">
        <v>6000</v>
      </c>
      <c r="C10" s="7">
        <v>50</v>
      </c>
      <c r="D10" s="42" t="str">
        <f>CONCATENATE($A$3,$B$10,C10)</f>
        <v>6600050</v>
      </c>
      <c r="E10" s="8">
        <v>26.7</v>
      </c>
    </row>
    <row r="11" spans="1:17">
      <c r="A11" s="27"/>
      <c r="B11" s="25"/>
      <c r="C11" s="7">
        <v>75</v>
      </c>
      <c r="D11" s="42" t="str">
        <f t="shared" ref="D11:D16" si="1">CONCATENATE($A$3,$B$10,C11)</f>
        <v>6600075</v>
      </c>
      <c r="E11" s="8">
        <v>30.4</v>
      </c>
    </row>
    <row r="12" spans="1:17">
      <c r="A12" s="27"/>
      <c r="B12" s="25"/>
      <c r="C12" s="7">
        <v>100</v>
      </c>
      <c r="D12" s="42" t="str">
        <f t="shared" si="1"/>
        <v>66000100</v>
      </c>
      <c r="E12" s="8">
        <v>34.9</v>
      </c>
    </row>
    <row r="13" spans="1:17">
      <c r="A13" s="27"/>
      <c r="B13" s="25"/>
      <c r="C13" s="7">
        <v>125</v>
      </c>
      <c r="D13" s="42" t="str">
        <f t="shared" si="1"/>
        <v>66000125</v>
      </c>
      <c r="E13" s="8">
        <v>38.799999999999997</v>
      </c>
    </row>
    <row r="14" spans="1:17">
      <c r="A14" s="27"/>
      <c r="B14" s="25"/>
      <c r="C14" s="7">
        <v>150</v>
      </c>
      <c r="D14" s="42" t="str">
        <f t="shared" si="1"/>
        <v>66000150</v>
      </c>
      <c r="E14" s="8">
        <v>43.6</v>
      </c>
    </row>
    <row r="15" spans="1:17">
      <c r="A15" s="27"/>
      <c r="B15" s="25"/>
      <c r="C15" s="7">
        <v>175</v>
      </c>
      <c r="D15" s="42" t="str">
        <f t="shared" si="1"/>
        <v>66000175</v>
      </c>
      <c r="E15" s="8">
        <v>48.9</v>
      </c>
    </row>
    <row r="16" spans="1:17">
      <c r="A16" s="27"/>
      <c r="B16" s="25"/>
      <c r="C16" s="7">
        <v>200</v>
      </c>
      <c r="D16" s="42" t="str">
        <f t="shared" si="1"/>
        <v>66000200</v>
      </c>
      <c r="E16" s="8">
        <v>53.1</v>
      </c>
    </row>
    <row r="17" spans="1:5">
      <c r="A17" s="27"/>
      <c r="B17" s="25">
        <v>9000</v>
      </c>
      <c r="C17" s="7">
        <v>50</v>
      </c>
      <c r="D17" s="42" t="str">
        <f>CONCATENATE($A$3,$B$17,C17)</f>
        <v>6900050</v>
      </c>
      <c r="E17" s="8">
        <v>29.8</v>
      </c>
    </row>
    <row r="18" spans="1:5">
      <c r="A18" s="27"/>
      <c r="B18" s="25"/>
      <c r="C18" s="7">
        <v>75</v>
      </c>
      <c r="D18" s="42" t="str">
        <f t="shared" ref="D18:D23" si="2">CONCATENATE($A$3,$B$17,C18)</f>
        <v>6900075</v>
      </c>
      <c r="E18" s="8">
        <v>33.5</v>
      </c>
    </row>
    <row r="19" spans="1:5">
      <c r="A19" s="27"/>
      <c r="B19" s="25"/>
      <c r="C19" s="7">
        <v>100</v>
      </c>
      <c r="D19" s="42" t="str">
        <f t="shared" si="2"/>
        <v>69000100</v>
      </c>
      <c r="E19" s="8">
        <v>37.9</v>
      </c>
    </row>
    <row r="20" spans="1:5">
      <c r="A20" s="27"/>
      <c r="B20" s="25"/>
      <c r="C20" s="7">
        <v>125</v>
      </c>
      <c r="D20" s="42" t="str">
        <f t="shared" si="2"/>
        <v>69000125</v>
      </c>
      <c r="E20" s="8">
        <v>41.7</v>
      </c>
    </row>
    <row r="21" spans="1:5">
      <c r="A21" s="27"/>
      <c r="B21" s="25"/>
      <c r="C21" s="7">
        <v>150</v>
      </c>
      <c r="D21" s="42" t="str">
        <f t="shared" si="2"/>
        <v>69000150</v>
      </c>
      <c r="E21" s="8">
        <v>46.5</v>
      </c>
    </row>
    <row r="22" spans="1:5">
      <c r="A22" s="27"/>
      <c r="B22" s="25"/>
      <c r="C22" s="7">
        <v>175</v>
      </c>
      <c r="D22" s="42" t="str">
        <f t="shared" si="2"/>
        <v>69000175</v>
      </c>
      <c r="E22" s="8">
        <v>51.8</v>
      </c>
    </row>
    <row r="23" spans="1:5">
      <c r="A23" s="27"/>
      <c r="B23" s="25"/>
      <c r="C23" s="7">
        <v>200</v>
      </c>
      <c r="D23" s="42" t="str">
        <f t="shared" si="2"/>
        <v>69000200</v>
      </c>
      <c r="E23" s="8">
        <v>56</v>
      </c>
    </row>
    <row r="24" spans="1:5">
      <c r="A24" s="27">
        <v>8</v>
      </c>
      <c r="B24" s="25">
        <v>3000</v>
      </c>
      <c r="C24" s="7">
        <v>50</v>
      </c>
      <c r="D24" s="42" t="str">
        <f>CONCATENATE($A$24,$B$24,C24)</f>
        <v>8300050</v>
      </c>
      <c r="E24" s="8">
        <v>31.5</v>
      </c>
    </row>
    <row r="25" spans="1:5">
      <c r="A25" s="27"/>
      <c r="B25" s="25"/>
      <c r="C25" s="7">
        <v>75</v>
      </c>
      <c r="D25" s="42" t="str">
        <f t="shared" ref="D25:D28" si="3">CONCATENATE($A$24,$B$24,C25)</f>
        <v>8300075</v>
      </c>
      <c r="E25" s="8">
        <v>37.299999999999997</v>
      </c>
    </row>
    <row r="26" spans="1:5">
      <c r="A26" s="27"/>
      <c r="B26" s="25"/>
      <c r="C26" s="7">
        <v>100</v>
      </c>
      <c r="D26" s="42" t="str">
        <f t="shared" si="3"/>
        <v>83000100</v>
      </c>
      <c r="E26" s="8">
        <v>43.1</v>
      </c>
    </row>
    <row r="27" spans="1:5">
      <c r="A27" s="27"/>
      <c r="B27" s="25"/>
      <c r="C27" s="7">
        <v>125</v>
      </c>
      <c r="D27" s="42" t="str">
        <f t="shared" si="3"/>
        <v>83000125</v>
      </c>
      <c r="E27" s="8">
        <v>51</v>
      </c>
    </row>
    <row r="28" spans="1:5">
      <c r="A28" s="27"/>
      <c r="B28" s="25"/>
      <c r="C28" s="7">
        <v>150</v>
      </c>
      <c r="D28" s="42" t="str">
        <f t="shared" si="3"/>
        <v>83000150</v>
      </c>
      <c r="E28" s="8">
        <v>58.1</v>
      </c>
    </row>
    <row r="29" spans="1:5">
      <c r="A29" s="27"/>
      <c r="B29" s="25">
        <v>6000</v>
      </c>
      <c r="C29" s="7">
        <v>50</v>
      </c>
      <c r="D29" s="42" t="str">
        <f>CONCATENATE($A$24,$B$29,C29)</f>
        <v>8600050</v>
      </c>
      <c r="E29" s="8">
        <v>35.9</v>
      </c>
    </row>
    <row r="30" spans="1:5">
      <c r="A30" s="27"/>
      <c r="B30" s="25"/>
      <c r="C30" s="7">
        <v>75</v>
      </c>
      <c r="D30" s="42" t="str">
        <f t="shared" ref="D30:D33" si="4">CONCATENATE($A$24,$B$29,C30)</f>
        <v>8600075</v>
      </c>
      <c r="E30" s="8">
        <v>41.6</v>
      </c>
    </row>
    <row r="31" spans="1:5">
      <c r="A31" s="27"/>
      <c r="B31" s="25"/>
      <c r="C31" s="7">
        <v>100</v>
      </c>
      <c r="D31" s="42" t="str">
        <f t="shared" si="4"/>
        <v>86000100</v>
      </c>
      <c r="E31" s="8">
        <v>46.7</v>
      </c>
    </row>
    <row r="32" spans="1:5">
      <c r="A32" s="27"/>
      <c r="B32" s="25"/>
      <c r="C32" s="7">
        <v>125</v>
      </c>
      <c r="D32" s="42" t="str">
        <f t="shared" si="4"/>
        <v>86000125</v>
      </c>
      <c r="E32" s="8">
        <v>54.9</v>
      </c>
    </row>
    <row r="33" spans="1:5">
      <c r="A33" s="27"/>
      <c r="B33" s="25"/>
      <c r="C33" s="7">
        <v>150</v>
      </c>
      <c r="D33" s="42" t="str">
        <f t="shared" si="4"/>
        <v>86000150</v>
      </c>
      <c r="E33" s="8">
        <v>61.3</v>
      </c>
    </row>
    <row r="34" spans="1:5">
      <c r="A34" s="27"/>
      <c r="B34" s="25">
        <v>8000</v>
      </c>
      <c r="C34" s="7">
        <v>75</v>
      </c>
      <c r="D34" s="42" t="str">
        <f>CONCATENATE($A$24,$B$34,C34)</f>
        <v>8800075</v>
      </c>
      <c r="E34" s="8">
        <v>48.5</v>
      </c>
    </row>
    <row r="35" spans="1:5">
      <c r="A35" s="27"/>
      <c r="B35" s="25"/>
      <c r="C35" s="7">
        <v>100</v>
      </c>
      <c r="D35" s="42" t="str">
        <f t="shared" ref="D35:D37" si="5">CONCATENATE($A$24,$B$34,C35)</f>
        <v>88000100</v>
      </c>
      <c r="E35" s="8">
        <v>50.5</v>
      </c>
    </row>
    <row r="36" spans="1:5">
      <c r="A36" s="27"/>
      <c r="B36" s="25"/>
      <c r="C36" s="7">
        <v>125</v>
      </c>
      <c r="D36" s="42" t="str">
        <f t="shared" si="5"/>
        <v>88000125</v>
      </c>
      <c r="E36" s="8">
        <v>57.5</v>
      </c>
    </row>
    <row r="37" spans="1:5">
      <c r="A37" s="27"/>
      <c r="B37" s="25"/>
      <c r="C37" s="7">
        <v>150</v>
      </c>
      <c r="D37" s="42" t="str">
        <f t="shared" si="5"/>
        <v>88000150</v>
      </c>
      <c r="E37" s="8">
        <v>64.5</v>
      </c>
    </row>
    <row r="38" spans="1:5">
      <c r="A38" s="27"/>
      <c r="B38" s="25">
        <v>9000</v>
      </c>
      <c r="C38" s="7">
        <v>50</v>
      </c>
      <c r="D38" s="42" t="str">
        <f>CONCATENATE($A$24,$B$38,C38)</f>
        <v>8900050</v>
      </c>
      <c r="E38" s="8">
        <v>40.1</v>
      </c>
    </row>
    <row r="39" spans="1:5">
      <c r="A39" s="27"/>
      <c r="B39" s="25"/>
      <c r="C39" s="7">
        <v>75</v>
      </c>
      <c r="D39" s="42" t="str">
        <f t="shared" ref="D39:D42" si="6">CONCATENATE($A$24,$B$38,C39)</f>
        <v>8900075</v>
      </c>
      <c r="E39" s="8">
        <v>45.4</v>
      </c>
    </row>
    <row r="40" spans="1:5">
      <c r="A40" s="27"/>
      <c r="B40" s="25"/>
      <c r="C40" s="7">
        <v>100</v>
      </c>
      <c r="D40" s="42" t="str">
        <f t="shared" si="6"/>
        <v>89000100</v>
      </c>
      <c r="E40" s="8">
        <v>51.9</v>
      </c>
    </row>
    <row r="41" spans="1:5">
      <c r="A41" s="27"/>
      <c r="B41" s="25"/>
      <c r="C41" s="7">
        <v>125</v>
      </c>
      <c r="D41" s="42" t="str">
        <f t="shared" si="6"/>
        <v>89000125</v>
      </c>
      <c r="E41" s="8">
        <v>58.8</v>
      </c>
    </row>
    <row r="42" spans="1:5">
      <c r="A42" s="27"/>
      <c r="B42" s="25"/>
      <c r="C42" s="7">
        <v>150</v>
      </c>
      <c r="D42" s="42" t="str">
        <f t="shared" si="6"/>
        <v>89000150</v>
      </c>
      <c r="E42" s="8">
        <v>65.400000000000006</v>
      </c>
    </row>
    <row r="43" spans="1:5">
      <c r="A43" s="27"/>
      <c r="B43" s="25">
        <v>12000</v>
      </c>
      <c r="C43" s="7">
        <v>75</v>
      </c>
      <c r="D43" s="42" t="str">
        <f>CONCATENATE($A$24,$B$43,C43)</f>
        <v>81200075</v>
      </c>
      <c r="E43" s="8">
        <v>51.3</v>
      </c>
    </row>
    <row r="44" spans="1:5">
      <c r="A44" s="27"/>
      <c r="B44" s="25"/>
      <c r="C44" s="7">
        <v>100</v>
      </c>
      <c r="D44" s="42" t="str">
        <f t="shared" ref="D44:D46" si="7">CONCATENATE($A$24,$B$43,C44)</f>
        <v>812000100</v>
      </c>
      <c r="E44" s="8">
        <v>57.4</v>
      </c>
    </row>
    <row r="45" spans="1:5">
      <c r="A45" s="27"/>
      <c r="B45" s="25"/>
      <c r="C45" s="7">
        <v>125</v>
      </c>
      <c r="D45" s="42" t="str">
        <f t="shared" si="7"/>
        <v>812000125</v>
      </c>
      <c r="E45" s="8">
        <v>64</v>
      </c>
    </row>
    <row r="46" spans="1:5">
      <c r="A46" s="27"/>
      <c r="B46" s="25"/>
      <c r="C46" s="7">
        <v>150</v>
      </c>
      <c r="D46" s="42" t="str">
        <f t="shared" si="7"/>
        <v>812000150</v>
      </c>
      <c r="E46" s="8">
        <v>70.3</v>
      </c>
    </row>
    <row r="47" spans="1:5">
      <c r="A47" s="27">
        <v>10</v>
      </c>
      <c r="B47" s="25">
        <v>3000</v>
      </c>
      <c r="C47" s="7">
        <v>50</v>
      </c>
      <c r="D47" s="42" t="str">
        <f>CONCATENATE($A$47,$B$47,C47)</f>
        <v>10300050</v>
      </c>
      <c r="E47" s="8">
        <v>37.700000000000003</v>
      </c>
    </row>
    <row r="48" spans="1:5">
      <c r="A48" s="27"/>
      <c r="B48" s="25"/>
      <c r="C48" s="7">
        <v>75</v>
      </c>
      <c r="D48" s="42" t="str">
        <f t="shared" ref="D48:D51" si="8">CONCATENATE($A$47,$B$47,C48)</f>
        <v>10300075</v>
      </c>
      <c r="E48" s="8">
        <v>48.3</v>
      </c>
    </row>
    <row r="49" spans="1:5">
      <c r="A49" s="27"/>
      <c r="B49" s="25"/>
      <c r="C49" s="7">
        <v>100</v>
      </c>
      <c r="D49" s="42" t="str">
        <f t="shared" si="8"/>
        <v>103000100</v>
      </c>
      <c r="E49" s="8">
        <v>58</v>
      </c>
    </row>
    <row r="50" spans="1:5">
      <c r="A50" s="27"/>
      <c r="B50" s="25"/>
      <c r="C50" s="7">
        <v>125</v>
      </c>
      <c r="D50" s="42" t="str">
        <f t="shared" si="8"/>
        <v>103000125</v>
      </c>
      <c r="E50" s="8">
        <v>67</v>
      </c>
    </row>
    <row r="51" spans="1:5">
      <c r="A51" s="27"/>
      <c r="B51" s="25"/>
      <c r="C51" s="7">
        <v>150</v>
      </c>
      <c r="D51" s="42" t="str">
        <f t="shared" si="8"/>
        <v>103000150</v>
      </c>
      <c r="E51" s="8">
        <v>72.5</v>
      </c>
    </row>
    <row r="52" spans="1:5">
      <c r="A52" s="27"/>
      <c r="B52" s="25">
        <v>6000</v>
      </c>
      <c r="C52" s="7">
        <v>50</v>
      </c>
      <c r="D52" s="42" t="str">
        <f>CONCATENATE($A$47,$B$52,C52)</f>
        <v>10600050</v>
      </c>
      <c r="E52" s="8">
        <v>43</v>
      </c>
    </row>
    <row r="53" spans="1:5">
      <c r="A53" s="27"/>
      <c r="B53" s="25"/>
      <c r="C53" s="7">
        <v>75</v>
      </c>
      <c r="D53" s="42" t="str">
        <f t="shared" ref="D53:D56" si="9">CONCATENATE($A$47,$B$52,C53)</f>
        <v>10600075</v>
      </c>
      <c r="E53" s="8">
        <v>52.6</v>
      </c>
    </row>
    <row r="54" spans="1:5">
      <c r="A54" s="27"/>
      <c r="B54" s="25"/>
      <c r="C54" s="7">
        <v>100</v>
      </c>
      <c r="D54" s="42" t="str">
        <f t="shared" si="9"/>
        <v>106000100</v>
      </c>
      <c r="E54" s="8">
        <v>63.8</v>
      </c>
    </row>
    <row r="55" spans="1:5">
      <c r="A55" s="27"/>
      <c r="B55" s="25"/>
      <c r="C55" s="7">
        <v>125</v>
      </c>
      <c r="D55" s="42" t="str">
        <f t="shared" si="9"/>
        <v>106000125</v>
      </c>
      <c r="E55" s="8">
        <v>72.099999999999994</v>
      </c>
    </row>
    <row r="56" spans="1:5">
      <c r="A56" s="27"/>
      <c r="B56" s="25"/>
      <c r="C56" s="7">
        <v>150</v>
      </c>
      <c r="D56" s="42" t="str">
        <f t="shared" si="9"/>
        <v>106000150</v>
      </c>
      <c r="E56" s="8">
        <v>76.5</v>
      </c>
    </row>
    <row r="57" spans="1:5">
      <c r="A57" s="27"/>
      <c r="B57" s="25">
        <v>8000</v>
      </c>
      <c r="C57" s="7">
        <v>75</v>
      </c>
      <c r="D57" s="42" t="str">
        <f>CONCATENATE($A$47,$B$57,C57)</f>
        <v>10800075</v>
      </c>
      <c r="E57" s="39">
        <v>56.8</v>
      </c>
    </row>
    <row r="58" spans="1:5">
      <c r="A58" s="27"/>
      <c r="B58" s="25"/>
      <c r="C58" s="7">
        <v>100</v>
      </c>
      <c r="D58" s="42" t="str">
        <f t="shared" ref="D58:D60" si="10">CONCATENATE($A$47,$B$57,C58)</f>
        <v>108000100</v>
      </c>
      <c r="E58" s="8">
        <v>67.599999999999994</v>
      </c>
    </row>
    <row r="59" spans="1:5">
      <c r="A59" s="27"/>
      <c r="B59" s="25"/>
      <c r="C59" s="7">
        <v>125</v>
      </c>
      <c r="D59" s="42" t="str">
        <f t="shared" si="10"/>
        <v>108000125</v>
      </c>
      <c r="E59" s="8">
        <v>76.599999999999994</v>
      </c>
    </row>
    <row r="60" spans="1:5">
      <c r="A60" s="27"/>
      <c r="B60" s="25"/>
      <c r="C60" s="7">
        <v>150</v>
      </c>
      <c r="D60" s="42" t="str">
        <f t="shared" si="10"/>
        <v>108000150</v>
      </c>
      <c r="E60" s="8">
        <v>80</v>
      </c>
    </row>
    <row r="61" spans="1:5">
      <c r="A61" s="27"/>
      <c r="B61" s="25">
        <v>9000</v>
      </c>
      <c r="C61" s="7">
        <v>50</v>
      </c>
      <c r="D61" s="42" t="str">
        <f>CONCATENATE($A$47,$B$61,C61)</f>
        <v>10900050</v>
      </c>
      <c r="E61" s="8">
        <v>48.95</v>
      </c>
    </row>
    <row r="62" spans="1:5">
      <c r="A62" s="27"/>
      <c r="B62" s="25"/>
      <c r="C62" s="7">
        <v>75</v>
      </c>
      <c r="D62" s="42" t="str">
        <f t="shared" ref="D62:D65" si="11">CONCATENATE($A$47,$B$61,C62)</f>
        <v>10900075</v>
      </c>
      <c r="E62" s="8">
        <v>58</v>
      </c>
    </row>
    <row r="63" spans="1:5">
      <c r="A63" s="27"/>
      <c r="B63" s="25"/>
      <c r="C63" s="7">
        <v>100</v>
      </c>
      <c r="D63" s="42" t="str">
        <f t="shared" si="11"/>
        <v>109000100</v>
      </c>
      <c r="E63" s="8">
        <v>69</v>
      </c>
    </row>
    <row r="64" spans="1:5">
      <c r="A64" s="27"/>
      <c r="B64" s="25"/>
      <c r="C64" s="7">
        <v>125</v>
      </c>
      <c r="D64" s="42" t="str">
        <f t="shared" si="11"/>
        <v>109000125</v>
      </c>
      <c r="E64" s="8">
        <v>77.5</v>
      </c>
    </row>
    <row r="65" spans="1:5">
      <c r="A65" s="27"/>
      <c r="B65" s="25"/>
      <c r="C65" s="7">
        <v>150</v>
      </c>
      <c r="D65" s="42" t="str">
        <f t="shared" si="11"/>
        <v>109000150</v>
      </c>
      <c r="E65" s="8">
        <v>81</v>
      </c>
    </row>
    <row r="66" spans="1:5">
      <c r="A66" s="27"/>
      <c r="B66" s="25">
        <v>12000</v>
      </c>
      <c r="C66" s="7">
        <v>75</v>
      </c>
      <c r="D66" s="42" t="str">
        <f>CONCATENATE($A$47,$B$66,C66)</f>
        <v>101200075</v>
      </c>
      <c r="E66" s="8">
        <v>64.599999999999994</v>
      </c>
    </row>
    <row r="67" spans="1:5">
      <c r="A67" s="27"/>
      <c r="B67" s="25"/>
      <c r="C67" s="7">
        <v>100</v>
      </c>
      <c r="D67" s="42" t="str">
        <f t="shared" ref="D67:D69" si="12">CONCATENATE($A$47,$B$66,C67)</f>
        <v>1012000100</v>
      </c>
      <c r="E67" s="8">
        <v>74.599999999999994</v>
      </c>
    </row>
    <row r="68" spans="1:5">
      <c r="A68" s="27"/>
      <c r="B68" s="25"/>
      <c r="C68" s="7">
        <v>125</v>
      </c>
      <c r="D68" s="42" t="str">
        <f t="shared" si="12"/>
        <v>1012000125</v>
      </c>
      <c r="E68" s="8">
        <v>83.5</v>
      </c>
    </row>
    <row r="69" spans="1:5">
      <c r="A69" s="27"/>
      <c r="B69" s="25"/>
      <c r="C69" s="7">
        <v>150</v>
      </c>
      <c r="D69" s="42" t="str">
        <f t="shared" si="12"/>
        <v>1012000150</v>
      </c>
      <c r="E69" s="8">
        <v>90.5</v>
      </c>
    </row>
    <row r="70" spans="1:5">
      <c r="A70" s="27">
        <v>12</v>
      </c>
      <c r="B70" s="25">
        <v>3000</v>
      </c>
      <c r="C70" s="7">
        <v>50</v>
      </c>
      <c r="D70" s="42" t="str">
        <f>CONCATENATE($A$70,$B$70,C70)</f>
        <v>12300050</v>
      </c>
      <c r="E70" s="8">
        <v>47.5</v>
      </c>
    </row>
    <row r="71" spans="1:5">
      <c r="A71" s="27"/>
      <c r="B71" s="25"/>
      <c r="C71" s="7">
        <v>75</v>
      </c>
      <c r="D71" s="42" t="str">
        <f t="shared" ref="D71:D73" si="13">CONCATENATE($A$70,$B$70,C71)</f>
        <v>12300075</v>
      </c>
      <c r="E71" s="8">
        <v>60.8</v>
      </c>
    </row>
    <row r="72" spans="1:5">
      <c r="A72" s="27"/>
      <c r="B72" s="25"/>
      <c r="C72" s="7">
        <v>100</v>
      </c>
      <c r="D72" s="42" t="str">
        <f t="shared" si="13"/>
        <v>123000100</v>
      </c>
      <c r="E72" s="8">
        <v>75.3</v>
      </c>
    </row>
    <row r="73" spans="1:5">
      <c r="A73" s="27"/>
      <c r="B73" s="25"/>
      <c r="C73" s="7">
        <v>125</v>
      </c>
      <c r="D73" s="42" t="str">
        <f t="shared" si="13"/>
        <v>123000125</v>
      </c>
      <c r="E73" s="8">
        <v>87.2</v>
      </c>
    </row>
    <row r="74" spans="1:5">
      <c r="A74" s="27"/>
      <c r="B74" s="25">
        <v>6000</v>
      </c>
      <c r="C74" s="7">
        <v>50</v>
      </c>
      <c r="D74" s="42" t="str">
        <f>CONCATENATE($A$70,$B$74,C74)</f>
        <v>12600050</v>
      </c>
      <c r="E74" s="8">
        <v>53.7</v>
      </c>
    </row>
    <row r="75" spans="1:5">
      <c r="A75" s="27"/>
      <c r="B75" s="25"/>
      <c r="C75" s="7">
        <v>75</v>
      </c>
      <c r="D75" s="42" t="str">
        <f t="shared" ref="D75:D77" si="14">CONCATENATE($A$70,$B$74,C75)</f>
        <v>12600075</v>
      </c>
      <c r="E75" s="8">
        <v>66.599999999999994</v>
      </c>
    </row>
    <row r="76" spans="1:5">
      <c r="A76" s="27"/>
      <c r="B76" s="25"/>
      <c r="C76" s="7">
        <v>100</v>
      </c>
      <c r="D76" s="42" t="str">
        <f t="shared" si="14"/>
        <v>126000100</v>
      </c>
      <c r="E76" s="8">
        <v>80.599999999999994</v>
      </c>
    </row>
    <row r="77" spans="1:5">
      <c r="A77" s="27"/>
      <c r="B77" s="25"/>
      <c r="C77" s="7">
        <v>125</v>
      </c>
      <c r="D77" s="42" t="str">
        <f t="shared" si="14"/>
        <v>126000125</v>
      </c>
      <c r="E77" s="8">
        <v>93.3</v>
      </c>
    </row>
    <row r="78" spans="1:5">
      <c r="A78" s="27"/>
      <c r="B78" s="25">
        <v>8000</v>
      </c>
      <c r="C78" s="7">
        <v>75</v>
      </c>
      <c r="D78" s="42" t="str">
        <f>CONCATENATE($A$70,$B$78,C78)</f>
        <v>12800075</v>
      </c>
      <c r="E78" s="8" t="s">
        <v>14</v>
      </c>
    </row>
    <row r="79" spans="1:5">
      <c r="A79" s="27"/>
      <c r="B79" s="25"/>
      <c r="C79" s="7">
        <v>100</v>
      </c>
      <c r="D79" s="42" t="str">
        <f t="shared" ref="D79:D80" si="15">CONCATENATE($A$70,$B$78,C79)</f>
        <v>128000100</v>
      </c>
      <c r="E79" s="8">
        <v>85</v>
      </c>
    </row>
    <row r="80" spans="1:5">
      <c r="A80" s="27"/>
      <c r="B80" s="25"/>
      <c r="C80" s="7">
        <v>125</v>
      </c>
      <c r="D80" s="42" t="str">
        <f t="shared" si="15"/>
        <v>128000125</v>
      </c>
      <c r="E80" s="8">
        <v>97.3</v>
      </c>
    </row>
    <row r="81" spans="1:5">
      <c r="A81" s="27"/>
      <c r="B81" s="25">
        <v>9000</v>
      </c>
      <c r="C81" s="7">
        <v>50</v>
      </c>
      <c r="D81" s="42" t="str">
        <f>CONCATENATE($A$70,$B$81,C81)</f>
        <v>12900050</v>
      </c>
      <c r="E81" s="8">
        <v>59.9</v>
      </c>
    </row>
    <row r="82" spans="1:5">
      <c r="A82" s="27"/>
      <c r="B82" s="25"/>
      <c r="C82" s="7">
        <v>75</v>
      </c>
      <c r="D82" s="42" t="str">
        <f t="shared" ref="D82:D84" si="16">CONCATENATE($A$70,$B$81,C82)</f>
        <v>12900075</v>
      </c>
      <c r="E82" s="8">
        <v>73</v>
      </c>
    </row>
    <row r="83" spans="1:5">
      <c r="A83" s="27"/>
      <c r="B83" s="25"/>
      <c r="C83" s="7">
        <v>100</v>
      </c>
      <c r="D83" s="42" t="str">
        <f t="shared" si="16"/>
        <v>129000100</v>
      </c>
      <c r="E83" s="8">
        <v>85.8</v>
      </c>
    </row>
    <row r="84" spans="1:5">
      <c r="A84" s="27"/>
      <c r="B84" s="25"/>
      <c r="C84" s="7">
        <v>125</v>
      </c>
      <c r="D84" s="42" t="str">
        <f t="shared" si="16"/>
        <v>129000125</v>
      </c>
      <c r="E84" s="8">
        <v>98.7</v>
      </c>
    </row>
    <row r="85" spans="1:5">
      <c r="A85" s="27"/>
      <c r="B85" s="25">
        <v>12000</v>
      </c>
      <c r="C85" s="7">
        <v>75</v>
      </c>
      <c r="D85" s="42" t="str">
        <f>CONCATENATE($A$70,$B$85,C85)</f>
        <v>121200075</v>
      </c>
      <c r="E85" s="8">
        <v>81.2</v>
      </c>
    </row>
    <row r="86" spans="1:5">
      <c r="A86" s="27"/>
      <c r="B86" s="25"/>
      <c r="C86" s="7">
        <v>100</v>
      </c>
      <c r="D86" s="42" t="str">
        <f t="shared" ref="D86:D87" si="17">CONCATENATE($A$70,$B$85,C86)</f>
        <v>1212000100</v>
      </c>
      <c r="E86" s="8">
        <v>93.6</v>
      </c>
    </row>
    <row r="87" spans="1:5">
      <c r="A87" s="27"/>
      <c r="B87" s="25"/>
      <c r="C87" s="7">
        <v>125</v>
      </c>
      <c r="D87" s="42" t="str">
        <f t="shared" si="17"/>
        <v>1212000125</v>
      </c>
      <c r="E87" s="8" t="s">
        <v>15</v>
      </c>
    </row>
    <row r="88" spans="1:5">
      <c r="A88" s="23">
        <v>14</v>
      </c>
      <c r="B88" s="25">
        <v>3000</v>
      </c>
      <c r="C88" s="7">
        <v>50</v>
      </c>
      <c r="D88" s="42" t="str">
        <f>CONCATENATE($A$88,$B$88,C88)</f>
        <v>14300050</v>
      </c>
      <c r="E88" s="8">
        <v>58.6</v>
      </c>
    </row>
    <row r="89" spans="1:5">
      <c r="A89" s="24"/>
      <c r="B89" s="25"/>
      <c r="C89" s="7">
        <v>75</v>
      </c>
      <c r="D89" s="42" t="str">
        <f t="shared" ref="D89:D90" si="18">CONCATENATE($A$88,$B$88,C89)</f>
        <v>14300075</v>
      </c>
      <c r="E89" s="8">
        <v>76.2</v>
      </c>
    </row>
    <row r="90" spans="1:5">
      <c r="A90" s="24"/>
      <c r="B90" s="25"/>
      <c r="C90" s="7">
        <v>100</v>
      </c>
      <c r="D90" s="42" t="str">
        <f t="shared" si="18"/>
        <v>143000100</v>
      </c>
      <c r="E90" s="8">
        <v>93</v>
      </c>
    </row>
    <row r="91" spans="1:5">
      <c r="A91" s="24"/>
      <c r="B91" s="25">
        <v>6000</v>
      </c>
      <c r="C91" s="7">
        <v>50</v>
      </c>
      <c r="D91" s="42" t="str">
        <f>CONCATENATE($A$88,$B$91,C91)</f>
        <v>14600050</v>
      </c>
      <c r="E91" s="8">
        <v>65.3</v>
      </c>
    </row>
    <row r="92" spans="1:5">
      <c r="A92" s="24"/>
      <c r="B92" s="25"/>
      <c r="C92" s="7">
        <v>75</v>
      </c>
      <c r="D92" s="42" t="str">
        <f t="shared" ref="D92:D93" si="19">CONCATENATE($A$88,$B$91,C92)</f>
        <v>14600075</v>
      </c>
      <c r="E92" s="8">
        <v>82.2</v>
      </c>
    </row>
    <row r="93" spans="1:5">
      <c r="A93" s="24"/>
      <c r="B93" s="25"/>
      <c r="C93" s="7">
        <v>100</v>
      </c>
      <c r="D93" s="42" t="str">
        <f t="shared" si="19"/>
        <v>146000100</v>
      </c>
      <c r="E93" s="8">
        <v>99</v>
      </c>
    </row>
    <row r="94" spans="1:5">
      <c r="A94" s="24"/>
      <c r="B94" s="25">
        <v>8000</v>
      </c>
      <c r="C94" s="7">
        <v>75</v>
      </c>
      <c r="D94" s="42" t="str">
        <f>CONCATENATE($A$88,$B$94,C94)</f>
        <v>14800075</v>
      </c>
      <c r="E94" s="8" t="s">
        <v>16</v>
      </c>
    </row>
    <row r="95" spans="1:5">
      <c r="A95" s="24"/>
      <c r="B95" s="25"/>
      <c r="C95" s="7">
        <v>100</v>
      </c>
      <c r="D95" s="42" t="str">
        <f t="shared" ref="D95" si="20">CONCATENATE($A$88,$B$94,C95)</f>
        <v>148000100</v>
      </c>
      <c r="E95" s="8">
        <v>104.5</v>
      </c>
    </row>
    <row r="96" spans="1:5">
      <c r="A96" s="24"/>
      <c r="B96" s="25">
        <v>9000</v>
      </c>
      <c r="C96" s="7">
        <v>50</v>
      </c>
      <c r="D96" s="42" t="str">
        <f>CONCATENATE($A$88,$B$96,C96)</f>
        <v>14900050</v>
      </c>
      <c r="E96" s="8">
        <v>72.3</v>
      </c>
    </row>
    <row r="97" spans="1:5">
      <c r="A97" s="24"/>
      <c r="B97" s="25"/>
      <c r="C97" s="7">
        <v>75</v>
      </c>
      <c r="D97" s="42" t="str">
        <f t="shared" ref="D97:D98" si="21">CONCATENATE($A$88,$B$96,C97)</f>
        <v>14900075</v>
      </c>
      <c r="E97" s="8">
        <v>89</v>
      </c>
    </row>
    <row r="98" spans="1:5">
      <c r="A98" s="24"/>
      <c r="B98" s="25"/>
      <c r="C98" s="7">
        <v>100</v>
      </c>
      <c r="D98" s="42" t="str">
        <f t="shared" si="21"/>
        <v>149000100</v>
      </c>
      <c r="E98" s="8">
        <v>106</v>
      </c>
    </row>
    <row r="99" spans="1:5">
      <c r="A99" s="24"/>
      <c r="B99" s="26">
        <v>12000</v>
      </c>
      <c r="C99" s="7">
        <v>75</v>
      </c>
      <c r="D99" s="42" t="str">
        <f>CONCATENATE($A$88,$B$99,C99)</f>
        <v>141200075</v>
      </c>
      <c r="E99" s="8" t="s">
        <v>17</v>
      </c>
    </row>
    <row r="100" spans="1:5">
      <c r="A100" s="24"/>
      <c r="B100" s="26"/>
      <c r="C100" s="7">
        <v>100</v>
      </c>
      <c r="D100" s="42" t="str">
        <f>CONCATENATE($A$88,$B$99,C100)</f>
        <v>1412000100</v>
      </c>
      <c r="E100" s="8">
        <v>114.5</v>
      </c>
    </row>
  </sheetData>
  <mergeCells count="35">
    <mergeCell ref="A3:A23"/>
    <mergeCell ref="B3:B9"/>
    <mergeCell ref="I3:K3"/>
    <mergeCell ref="H4:H5"/>
    <mergeCell ref="I4:K4"/>
    <mergeCell ref="M4:N4"/>
    <mergeCell ref="O4:O5"/>
    <mergeCell ref="P4:P5"/>
    <mergeCell ref="B10:B16"/>
    <mergeCell ref="B17:B23"/>
    <mergeCell ref="L4:L5"/>
    <mergeCell ref="B43:B46"/>
    <mergeCell ref="A47:A69"/>
    <mergeCell ref="B47:B51"/>
    <mergeCell ref="B52:B56"/>
    <mergeCell ref="B57:B60"/>
    <mergeCell ref="B61:B65"/>
    <mergeCell ref="B66:B69"/>
    <mergeCell ref="A24:A46"/>
    <mergeCell ref="B24:B28"/>
    <mergeCell ref="B29:B33"/>
    <mergeCell ref="B34:B37"/>
    <mergeCell ref="B38:B42"/>
    <mergeCell ref="A70:A87"/>
    <mergeCell ref="B70:B73"/>
    <mergeCell ref="B74:B77"/>
    <mergeCell ref="B78:B80"/>
    <mergeCell ref="B81:B84"/>
    <mergeCell ref="B85:B87"/>
    <mergeCell ref="A88:A100"/>
    <mergeCell ref="B88:B90"/>
    <mergeCell ref="B91:B93"/>
    <mergeCell ref="B94:B95"/>
    <mergeCell ref="B96:B98"/>
    <mergeCell ref="B99:B100"/>
  </mergeCells>
  <dataValidations count="4">
    <dataValidation type="list" allowBlank="1" showInputMessage="1" showErrorMessage="1" sqref="J6">
      <formula1>longueur</formula1>
    </dataValidation>
    <dataValidation type="list" allowBlank="1" showInputMessage="1" showErrorMessage="1" sqref="K6">
      <formula1>espacement</formula1>
    </dataValidation>
    <dataValidation type="list" allowBlank="1" showInputMessage="1" showErrorMessage="1" sqref="I6">
      <formula1>nombre</formula1>
    </dataValidation>
    <dataValidation type="list" allowBlank="1" showInputMessage="1" showErrorMessage="1" sqref="H6:H7">
      <formula1>Navires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Raeis</dc:creator>
  <cp:lastModifiedBy>b.libert</cp:lastModifiedBy>
  <dcterms:created xsi:type="dcterms:W3CDTF">2014-04-11T12:20:18Z</dcterms:created>
  <dcterms:modified xsi:type="dcterms:W3CDTF">2014-04-11T13:16:57Z</dcterms:modified>
</cp:coreProperties>
</file>