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Stage Aire\"/>
    </mc:Choice>
  </mc:AlternateContent>
  <xr:revisionPtr revIDLastSave="0" documentId="13_ncr:1_{DE087A59-2AF4-4B75-BF20-95123A56187B}" xr6:coauthVersionLast="32" xr6:coauthVersionMax="33" xr10:uidLastSave="{00000000-0000-0000-0000-000000000000}"/>
  <bookViews>
    <workbookView xWindow="0" yWindow="0" windowWidth="24000" windowHeight="9675" xr2:uid="{0726B4C4-2329-4B3B-AEE3-0F173EBA67AE}"/>
  </bookViews>
  <sheets>
    <sheet name="Accueil" sheetId="4" r:id="rId1"/>
    <sheet name="Licenciés" sheetId="1" r:id="rId2"/>
    <sheet name="Conso" sheetId="2" r:id="rId3"/>
    <sheet name="Param" sheetId="3" r:id="rId4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" i="2" l="1"/>
  <c r="Q4" i="2" l="1"/>
  <c r="Q3" i="2"/>
  <c r="N2" i="2"/>
  <c r="O2" i="2"/>
  <c r="P2" i="2"/>
  <c r="Q2" i="2"/>
  <c r="R2" i="2"/>
  <c r="R3" i="2"/>
  <c r="R4" i="2"/>
  <c r="R5" i="2"/>
  <c r="R6" i="2"/>
  <c r="R7" i="2"/>
  <c r="M4" i="2" l="1"/>
  <c r="O3" i="2"/>
  <c r="P3" i="2"/>
  <c r="O4" i="2"/>
  <c r="P4" i="2"/>
  <c r="M3" i="2"/>
  <c r="N3" i="2"/>
  <c r="N4" i="2"/>
</calcChain>
</file>

<file path=xl/sharedStrings.xml><?xml version="1.0" encoding="utf-8"?>
<sst xmlns="http://schemas.openxmlformats.org/spreadsheetml/2006/main" count="99" uniqueCount="71">
  <si>
    <t>Nom</t>
  </si>
  <si>
    <t>Prénom</t>
  </si>
  <si>
    <t>Nuitée</t>
  </si>
  <si>
    <t>Observations</t>
  </si>
  <si>
    <t>Adresse1</t>
  </si>
  <si>
    <t>Mail</t>
  </si>
  <si>
    <t>CP</t>
  </si>
  <si>
    <t>Ville</t>
  </si>
  <si>
    <t>TéléphoneF</t>
  </si>
  <si>
    <t>TelephoneP</t>
  </si>
  <si>
    <t>Début du 
vol à voile</t>
  </si>
  <si>
    <t>Profession</t>
  </si>
  <si>
    <t>Eleve pilote</t>
  </si>
  <si>
    <t>laché solo</t>
  </si>
  <si>
    <t>BPP</t>
  </si>
  <si>
    <t>Campagne</t>
  </si>
  <si>
    <t xml:space="preserve">Montagne </t>
  </si>
  <si>
    <t>Planeur</t>
  </si>
  <si>
    <t>Avion</t>
  </si>
  <si>
    <t>ULM</t>
  </si>
  <si>
    <t>Instructeur ITP/ITV</t>
  </si>
  <si>
    <t>Instructeur Avion/ULM</t>
  </si>
  <si>
    <t>Accompagnat</t>
  </si>
  <si>
    <t>Invité</t>
  </si>
  <si>
    <t>Passage</t>
  </si>
  <si>
    <t>Boule remorque</t>
  </si>
  <si>
    <t>Démontage Aire/Luchon</t>
  </si>
  <si>
    <t>Convoyage Air</t>
  </si>
  <si>
    <t>Nbr d'heure 
montagne</t>
  </si>
  <si>
    <t>M</t>
  </si>
  <si>
    <t/>
  </si>
  <si>
    <t>x</t>
  </si>
  <si>
    <t>Midi</t>
  </si>
  <si>
    <t>Soir</t>
  </si>
  <si>
    <t>J Vol</t>
  </si>
  <si>
    <t>IDC</t>
  </si>
  <si>
    <t>iDL</t>
  </si>
  <si>
    <t>Jour</t>
  </si>
  <si>
    <t>D.Naissance</t>
  </si>
  <si>
    <t>Civ</t>
  </si>
  <si>
    <t>V. Médicale début</t>
  </si>
  <si>
    <t>N° instructeur</t>
  </si>
  <si>
    <t>V. Médicale fin</t>
  </si>
  <si>
    <t>N° licence pilote et instructeur</t>
  </si>
  <si>
    <t>PDej</t>
  </si>
  <si>
    <t>PdDej</t>
  </si>
  <si>
    <t>Dates</t>
  </si>
  <si>
    <t>BETTINI</t>
  </si>
  <si>
    <t>CLUZE</t>
  </si>
  <si>
    <t>Adresse2</t>
  </si>
  <si>
    <t>lien</t>
  </si>
  <si>
    <t>Colonne1</t>
  </si>
  <si>
    <t>PASCAL</t>
  </si>
  <si>
    <t>79--1</t>
  </si>
  <si>
    <t>79--2</t>
  </si>
  <si>
    <t>F</t>
  </si>
  <si>
    <t>1997</t>
  </si>
  <si>
    <t>20</t>
  </si>
  <si>
    <t>LOURDES</t>
  </si>
  <si>
    <t>retraité</t>
  </si>
  <si>
    <t>RICHARD</t>
  </si>
  <si>
    <t>jcf@gmail.com</t>
  </si>
  <si>
    <t>Statut</t>
  </si>
  <si>
    <t>V</t>
  </si>
  <si>
    <t>FRAQQQ123456</t>
  </si>
  <si>
    <t>789456</t>
  </si>
  <si>
    <t>essai 1111bbbbnnnnnnn</t>
  </si>
  <si>
    <t>Frais</t>
  </si>
  <si>
    <t>Annexes</t>
  </si>
  <si>
    <t>Commentaires</t>
  </si>
  <si>
    <t>compte pilote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</si>
</sst>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\C0000"/>
    <numFmt numFmtId="165" formatCode="\R0000"/>
    <numFmt numFmtId="166" formatCode="[$-F800]dddd\,\ mmmm\ dd\,\ yyyy"/>
    <numFmt numFmtId="167" formatCode="dd/mm/yy;@"/>
    <numFmt numFmtId="168" formatCode="00000"/>
    <numFmt numFmtId="169" formatCode="m/d/yyyy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-0.49998474074526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1" fillId="0" borderId="0" xfId="0" applyFont="1" applyAlignment="1">
      <alignment horizontal="center" wrapText="1"/>
    </xf>
    <xf numFmtId="165" fontId="1" fillId="3" borderId="0" xfId="0" applyNumberFormat="1" applyFont="1" applyFill="1" applyAlignment="1">
      <alignment horizontal="center" wrapText="1"/>
    </xf>
    <xf numFmtId="0" fontId="1" fillId="3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/>
    </xf>
    <xf numFmtId="165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66" fontId="0" fillId="0" borderId="0" xfId="0" applyNumberFormat="1"/>
    <xf numFmtId="0" fontId="3" fillId="0" borderId="0" xfId="0" applyFont="1"/>
    <xf numFmtId="0" fontId="4" fillId="0" borderId="0" xfId="0" applyFont="1"/>
    <xf numFmtId="0" fontId="4" fillId="0" borderId="0" xfId="0" applyFont="1" applyBorder="1"/>
    <xf numFmtId="167" fontId="4" fillId="0" borderId="0" xfId="0" applyNumberFormat="1" applyFont="1" applyFill="1" applyBorder="1" applyProtection="1">
      <protection locked="0"/>
    </xf>
    <xf numFmtId="167" fontId="4" fillId="0" borderId="0" xfId="0" applyNumberFormat="1" applyFont="1"/>
    <xf numFmtId="0" fontId="5" fillId="0" borderId="0" xfId="2"/>
    <xf numFmtId="0" fontId="0" fillId="5" borderId="0" xfId="0" applyFill="1"/>
    <xf numFmtId="0" fontId="0" fillId="5" borderId="0" xfId="0" applyFill="1" applyProtection="1"/>
    <xf numFmtId="168" fontId="0" fillId="5" borderId="0" xfId="0" applyNumberFormat="1" applyFill="1" applyProtection="1"/>
    <xf numFmtId="0" fontId="0" fillId="5" borderId="0" xfId="0" applyFill="1" applyProtection="1">
      <protection locked="0"/>
    </xf>
    <xf numFmtId="169" fontId="0" fillId="0" borderId="0" xfId="0" applyNumberFormat="1"/>
    <xf numFmtId="0" fontId="1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</cellXfs>
  <cellStyles count="3">
    <cellStyle name="Lien hypertexte" xfId="2" builtinId="8"/>
    <cellStyle name="Normal" xfId="0" builtinId="0"/>
    <cellStyle name="Normal 3" xfId="1" xr:uid="{45B33338-6A3D-4F92-B4DC-9555A6E83F2C}"/>
  </cellStyles>
  <dxfs count="15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9" formatCode="m/d/yyyy"/>
    </dxf>
    <dxf>
      <numFmt numFmtId="165" formatCode="\R0000"/>
    </dxf>
    <dxf>
      <numFmt numFmtId="164" formatCode="\C000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\R000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0</xdr:row>
      <xdr:rowOff>1</xdr:rowOff>
    </xdr:from>
    <xdr:to>
      <xdr:col>32</xdr:col>
      <xdr:colOff>0</xdr:colOff>
      <xdr:row>0</xdr:row>
      <xdr:rowOff>238125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0F34CCE-D76A-4020-8FB0-BE9C0DED220F}"/>
            </a:ext>
          </a:extLst>
        </xdr:cNvPr>
        <xdr:cNvSpPr txBox="1"/>
      </xdr:nvSpPr>
      <xdr:spPr>
        <a:xfrm>
          <a:off x="11334750" y="1"/>
          <a:ext cx="12287250" cy="23812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Statut</a:t>
          </a:r>
          <a:r>
            <a:rPr lang="fr-FR" sz="1100" baseline="0"/>
            <a:t> Stagiaire</a:t>
          </a:r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1</xdr:rowOff>
    </xdr:from>
    <xdr:to>
      <xdr:col>14</xdr:col>
      <xdr:colOff>942974</xdr:colOff>
      <xdr:row>0</xdr:row>
      <xdr:rowOff>238125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9AA6761-0C2D-4112-BCF6-7CAFD93A5FBF}"/>
            </a:ext>
          </a:extLst>
        </xdr:cNvPr>
        <xdr:cNvSpPr txBox="1"/>
      </xdr:nvSpPr>
      <xdr:spPr>
        <a:xfrm>
          <a:off x="0" y="1"/>
          <a:ext cx="12106274" cy="23812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Généralites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142875</xdr:colOff>
      <xdr:row>0</xdr:row>
      <xdr:rowOff>19050</xdr:rowOff>
    </xdr:from>
    <xdr:to>
      <xdr:col>6</xdr:col>
      <xdr:colOff>342900</xdr:colOff>
      <xdr:row>0</xdr:row>
      <xdr:rowOff>352425</xdr:rowOff>
    </xdr:to>
    <xdr:sp macro="[0]!usfLicShw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B449C232-2FB2-4554-B844-F5D469906B5B}"/>
            </a:ext>
          </a:extLst>
        </xdr:cNvPr>
        <xdr:cNvSpPr/>
      </xdr:nvSpPr>
      <xdr:spPr>
        <a:xfrm>
          <a:off x="3086100" y="19050"/>
          <a:ext cx="1952625" cy="333375"/>
        </a:xfrm>
        <a:prstGeom prst="roundRect">
          <a:avLst/>
        </a:prstGeom>
        <a:solidFill>
          <a:schemeClr val="bg1">
            <a:lumMod val="85000"/>
          </a:schemeClr>
        </a:solidFill>
        <a:ln w="3175"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Saisie</a:t>
          </a:r>
        </a:p>
      </xdr:txBody>
    </xdr:sp>
    <xdr:clientData/>
  </xdr:twoCellAnchor>
  <xdr:twoCellAnchor>
    <xdr:from>
      <xdr:col>15</xdr:col>
      <xdr:colOff>1</xdr:colOff>
      <xdr:row>0</xdr:row>
      <xdr:rowOff>1</xdr:rowOff>
    </xdr:from>
    <xdr:to>
      <xdr:col>15</xdr:col>
      <xdr:colOff>923925</xdr:colOff>
      <xdr:row>0</xdr:row>
      <xdr:rowOff>238125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DB814D59-E7CE-4714-A04C-829BD81B4CD5}"/>
            </a:ext>
          </a:extLst>
        </xdr:cNvPr>
        <xdr:cNvSpPr txBox="1"/>
      </xdr:nvSpPr>
      <xdr:spPr>
        <a:xfrm>
          <a:off x="13087351" y="1"/>
          <a:ext cx="923924" cy="238124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/>
            <a:t>Statut inscrit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10</xdr:col>
      <xdr:colOff>2390775</xdr:colOff>
      <xdr:row>0</xdr:row>
      <xdr:rowOff>247651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0A32461-12F4-4CCC-9182-4943A3D5926F}"/>
            </a:ext>
          </a:extLst>
        </xdr:cNvPr>
        <xdr:cNvSpPr txBox="1"/>
      </xdr:nvSpPr>
      <xdr:spPr>
        <a:xfrm>
          <a:off x="0" y="1"/>
          <a:ext cx="7677150" cy="2476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Consommations</a:t>
          </a:r>
        </a:p>
      </xdr:txBody>
    </xdr:sp>
    <xdr:clientData/>
  </xdr:twoCellAnchor>
  <xdr:twoCellAnchor>
    <xdr:from>
      <xdr:col>11</xdr:col>
      <xdr:colOff>0</xdr:colOff>
      <xdr:row>0</xdr:row>
      <xdr:rowOff>0</xdr:rowOff>
    </xdr:from>
    <xdr:to>
      <xdr:col>17</xdr:col>
      <xdr:colOff>0</xdr:colOff>
      <xdr:row>0</xdr:row>
      <xdr:rowOff>238125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22217E1-7079-4744-AA3E-8FB1A97AA71C}"/>
            </a:ext>
          </a:extLst>
        </xdr:cNvPr>
        <xdr:cNvSpPr txBox="1"/>
      </xdr:nvSpPr>
      <xdr:spPr>
        <a:xfrm flipH="1">
          <a:off x="3990975" y="0"/>
          <a:ext cx="3143250" cy="2381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Totaux Consommations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0</xdr:colOff>
      <xdr:row>0</xdr:row>
      <xdr:rowOff>333375</xdr:rowOff>
    </xdr:to>
    <xdr:sp macro="[0]!ShowUSFCon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564910F0-D80B-4EA8-BD3D-D4DEF7B8E801}"/>
            </a:ext>
          </a:extLst>
        </xdr:cNvPr>
        <xdr:cNvSpPr/>
      </xdr:nvSpPr>
      <xdr:spPr>
        <a:xfrm>
          <a:off x="0" y="0"/>
          <a:ext cx="1171575" cy="333375"/>
        </a:xfrm>
        <a:prstGeom prst="roundRect">
          <a:avLst/>
        </a:prstGeom>
        <a:solidFill>
          <a:schemeClr val="bg1">
            <a:lumMod val="85000"/>
          </a:schemeClr>
        </a:solidFill>
        <a:ln w="3175"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SaisieiDL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DF4C55-75FB-4346-B734-08761A149BB6}" name="TLic" displayName="TLic" ref="A1:AK3" totalsRowShown="0" headerRowDxfId="14">
  <autoFilter ref="A1:AK3" xr:uid="{16528EB5-1AD5-4886-AC41-311FFBF817FA}"/>
  <tableColumns count="37">
    <tableColumn id="1" xr3:uid="{C698F881-38B6-4843-B5D6-BA143E2D39A3}" name="iDL" dataDxfId="13"/>
    <tableColumn id="3" xr3:uid="{D3CFA3F8-DE36-4214-ACA8-BD9100C83374}" name="Civ"/>
    <tableColumn id="4" xr3:uid="{8ECDB919-098A-44D2-8152-E89BE761A4F6}" name="Nom"/>
    <tableColumn id="5" xr3:uid="{A361E31B-8EA9-42A0-A51C-021C12B5172F}" name="Prénom"/>
    <tableColumn id="6" xr3:uid="{462DAA4D-D3F8-4CDB-A82E-20CFBE10D956}" name="D.Naissance"/>
    <tableColumn id="7" xr3:uid="{15A1D639-A228-4561-B2C4-3FD0C12E07C0}" name="Adresse1"/>
    <tableColumn id="2" xr3:uid="{B55C4F39-E0EA-4413-B5CC-0F74A409CA38}" name="Adresse2"/>
    <tableColumn id="9" xr3:uid="{7C9BAFEE-3411-48F7-8106-8962A7FA2E9C}" name="CP"/>
    <tableColumn id="10" xr3:uid="{0D9E98DA-F7BB-4018-BC3C-DA3F5D7DB6E9}" name="Ville"/>
    <tableColumn id="11" xr3:uid="{8476D481-D96D-451C-B8F2-E06656E930B7}" name="TéléphoneF"/>
    <tableColumn id="12" xr3:uid="{B7B5293F-330B-440F-B1F6-AC5748163576}" name="TelephoneP"/>
    <tableColumn id="8" xr3:uid="{5D920BD9-B817-4E91-B2EE-A768E5094447}" name="Mail"/>
    <tableColumn id="15" xr3:uid="{8CB348A9-017A-4EED-8BBA-495B3B296F77}" name="Profession"/>
    <tableColumn id="14" xr3:uid="{5831BE4B-0A4E-42D5-9F6F-28EB50B7F8E4}" name="Début du _x000a_vol à voile"/>
    <tableColumn id="13" xr3:uid="{62FD3D4B-A275-4BB9-9FFC-2CA51F87FD45}" name="Observations"/>
    <tableColumn id="39" xr3:uid="{9DCF2357-9B39-42DB-AF22-284817F7C212}" name="Statut"/>
    <tableColumn id="16" xr3:uid="{419FDF6D-8895-4BEC-A32E-43C67D3C9B72}" name="Eleve pilote"/>
    <tableColumn id="17" xr3:uid="{BA1A4C25-B7D3-45B1-859B-9C1EFE177941}" name="laché solo"/>
    <tableColumn id="18" xr3:uid="{C56F41DC-F604-4B39-A3E5-967904EF5EBC}" name="BPP"/>
    <tableColumn id="19" xr3:uid="{FA4458E9-92E2-41D2-AF3B-1139496A3D12}" name="Campagne"/>
    <tableColumn id="20" xr3:uid="{25ABB56D-E9A8-4909-83CB-5C8F3B94ED7F}" name="Montagne "/>
    <tableColumn id="21" xr3:uid="{3D680CB4-62FE-4980-BE35-E0236CF57EE5}" name="Planeur"/>
    <tableColumn id="22" xr3:uid="{04618A55-1E47-4368-9797-1D04F50895B5}" name="Avion"/>
    <tableColumn id="23" xr3:uid="{3282E922-DE21-499E-A75D-44FEFA36ABB5}" name="ULM"/>
    <tableColumn id="24" xr3:uid="{33728E12-7849-4672-B255-B1C96FA0C33E}" name="Instructeur ITP/ITV"/>
    <tableColumn id="25" xr3:uid="{730D456E-B00A-41F7-82EF-74FB8BC1A8B8}" name="Instructeur Avion/ULM"/>
    <tableColumn id="26" xr3:uid="{BE8A53AF-ED9D-4FEA-8DE6-B248AE10F8D3}" name="Accompagnat"/>
    <tableColumn id="27" xr3:uid="{2F7CA3FB-891A-4822-8CA1-9ABAA2DAE73F}" name="Invité"/>
    <tableColumn id="28" xr3:uid="{6CA7DCF1-3DFD-4C74-B19E-8E2C1C9C168A}" name="Passage"/>
    <tableColumn id="29" xr3:uid="{C9EFA4F4-2C81-4121-933D-64F0BBA3B18C}" name="Boule remorque"/>
    <tableColumn id="30" xr3:uid="{2AD2EB75-382D-4F63-9D5A-1F228C688522}" name="Démontage Aire/Luchon"/>
    <tableColumn id="31" xr3:uid="{7159BED3-9EEA-475A-9A52-FDC5082DD546}" name="Convoyage Air"/>
    <tableColumn id="32" xr3:uid="{80FB3095-3C47-45C9-A7A6-BAFB129578E1}" name="N° licence pilote et instructeur"/>
    <tableColumn id="33" xr3:uid="{F4907A1E-FE47-422D-B159-E94C3E9226A0}" name="N° instructeur"/>
    <tableColumn id="34" xr3:uid="{7DBF7F5E-9E8D-4CC4-8A78-1968EDB18B03}" name="V. Médicale début"/>
    <tableColumn id="35" xr3:uid="{96706603-4FAC-464D-9A36-EDEE324C239F}" name="V. Médicale fin"/>
    <tableColumn id="37" xr3:uid="{05B4504D-2DC7-44DE-89D9-6969FE47832E}" name="Nbr d'heure _x000a_montagn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B39F00-0292-4914-8305-EF9C0337D986}" name="TCon" displayName="TCon" ref="A1:K8" totalsRowShown="0" headerRowDxfId="12" dataDxfId="11">
  <autoFilter ref="A1:K8" xr:uid="{A4BB92BA-E34B-45AB-9CD8-1E09D37873F8}"/>
  <tableColumns count="11">
    <tableColumn id="1" xr3:uid="{4CA05974-19E9-4BFA-AD0A-5030326BCC0F}" name="IDC" dataDxfId="10"/>
    <tableColumn id="8" xr3:uid="{9B49558F-4C94-4A75-A39F-AFD443353DEC}" name="Colonne1" dataDxfId="9"/>
    <tableColumn id="2" xr3:uid="{2E07A5AE-936B-46FF-98A1-69E9E081759E}" name="Jour" dataDxfId="8"/>
    <tableColumn id="3" xr3:uid="{8B9F3EB1-644E-420F-9223-CEDAA9B961BC}" name="J Vol" dataDxfId="7"/>
    <tableColumn id="4" xr3:uid="{10979930-5B23-4D15-96C4-3CFA9C2A6C5F}" name="PdDej" dataDxfId="6"/>
    <tableColumn id="5" xr3:uid="{EC4045A1-68F2-49AF-8425-DE896304E4A7}" name="Midi" dataDxfId="5"/>
    <tableColumn id="6" xr3:uid="{6D417C64-4107-4AC3-A947-32391A67651C}" name="Soir" dataDxfId="4"/>
    <tableColumn id="7" xr3:uid="{975BBD6C-545A-48E3-8B60-FD97D9F564B8}" name="Nuitée" dataDxfId="3"/>
    <tableColumn id="9" xr3:uid="{9701947F-53CC-4662-9A26-E4E357F0CDBE}" name="Frais" dataDxfId="2"/>
    <tableColumn id="10" xr3:uid="{FC29D313-2A62-46CD-8D0D-8116A0AB6912}" name="Annexes" dataDxfId="1"/>
    <tableColumn id="11" xr3:uid="{55CC3FDD-EB25-43F5-92E7-98A44B8809F8}" name="Commentair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mailto:jcf@gmail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11105&amp;p=662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5AC06-6F5E-4C59-A126-7543821F394A}">
  <sheetPr codeName="WsA"/>
  <dimension ref="A1:T50"/>
  <sheetViews>
    <sheetView showRowColHeaders="0" tabSelected="1" workbookViewId="0">
      <selection activeCell="J18" sqref="J18"/>
    </sheetView>
  </sheetViews>
  <sheetFormatPr baseColWidth="10" defaultRowHeight="15" x14ac:dyDescent="0.25"/>
  <sheetData>
    <row r="1" spans="1:20" x14ac:dyDescent="0.2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</row>
    <row r="2" spans="1:20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</row>
    <row r="3" spans="1:20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</row>
    <row r="4" spans="1:20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1:20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1:20" x14ac:dyDescent="0.2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</row>
    <row r="7" spans="1:20" x14ac:dyDescent="0.25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</row>
    <row r="8" spans="1:20" x14ac:dyDescent="0.25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</row>
    <row r="9" spans="1:20" x14ac:dyDescent="0.25">
      <c r="A9" s="21"/>
      <c r="B9" s="21"/>
      <c r="C9" s="21"/>
      <c r="D9" s="21"/>
      <c r="E9" s="21"/>
      <c r="F9" s="21"/>
      <c r="G9" s="21"/>
      <c r="H9" s="22"/>
      <c r="I9" s="22"/>
      <c r="J9" s="22"/>
      <c r="K9" s="22"/>
      <c r="L9" s="22"/>
      <c r="M9" s="21"/>
      <c r="N9" s="21"/>
      <c r="O9" s="21"/>
      <c r="P9" s="21"/>
      <c r="Q9" s="21"/>
      <c r="R9" s="21"/>
      <c r="S9" s="21"/>
      <c r="T9" s="21"/>
    </row>
    <row r="10" spans="1:20" x14ac:dyDescent="0.25">
      <c r="A10" s="21"/>
      <c r="B10" s="21"/>
      <c r="C10" s="21"/>
      <c r="D10" s="21"/>
      <c r="E10" s="21"/>
      <c r="F10" s="21"/>
      <c r="G10" s="21"/>
      <c r="H10" s="22"/>
      <c r="I10" s="22"/>
      <c r="J10" s="22"/>
      <c r="K10" s="22"/>
      <c r="L10" s="22"/>
      <c r="M10" s="21"/>
      <c r="N10" s="21"/>
      <c r="O10" s="21"/>
      <c r="P10" s="21"/>
      <c r="Q10" s="21"/>
      <c r="R10" s="21"/>
      <c r="S10" s="21"/>
      <c r="T10" s="21"/>
    </row>
    <row r="11" spans="1:20" x14ac:dyDescent="0.25">
      <c r="A11" s="21"/>
      <c r="B11" s="21"/>
      <c r="C11" s="21"/>
      <c r="D11" s="21"/>
      <c r="E11" s="21"/>
      <c r="F11" s="21"/>
      <c r="G11" s="21"/>
      <c r="H11" s="22"/>
      <c r="I11" s="22"/>
      <c r="J11" s="22"/>
      <c r="K11" s="22"/>
      <c r="L11" s="22"/>
      <c r="M11" s="21"/>
      <c r="N11" s="21"/>
      <c r="O11" s="21"/>
      <c r="P11" s="21"/>
      <c r="Q11" s="21"/>
      <c r="R11" s="21"/>
      <c r="S11" s="21"/>
      <c r="T11" s="21"/>
    </row>
    <row r="12" spans="1:20" x14ac:dyDescent="0.25">
      <c r="A12" s="21"/>
      <c r="B12" s="21"/>
      <c r="C12" s="21"/>
      <c r="D12" s="21"/>
      <c r="E12" s="21"/>
      <c r="F12" s="21"/>
      <c r="G12" s="21"/>
      <c r="H12" s="22"/>
      <c r="I12" s="22"/>
      <c r="J12" s="22"/>
      <c r="K12" s="22"/>
      <c r="L12" s="22"/>
      <c r="M12" s="21"/>
      <c r="N12" s="21"/>
      <c r="O12" s="21"/>
      <c r="P12" s="21"/>
      <c r="Q12" s="21"/>
      <c r="R12" s="21"/>
      <c r="S12" s="21"/>
      <c r="T12" s="21"/>
    </row>
    <row r="13" spans="1:20" x14ac:dyDescent="0.25">
      <c r="A13" s="21"/>
      <c r="B13" s="21"/>
      <c r="C13" s="21"/>
      <c r="D13" s="21"/>
      <c r="E13" s="21"/>
      <c r="F13" s="21"/>
      <c r="G13" s="21"/>
      <c r="H13" s="22"/>
      <c r="I13" s="22"/>
      <c r="J13" s="22"/>
      <c r="K13" s="22"/>
      <c r="L13" s="22"/>
      <c r="M13" s="21"/>
      <c r="N13" s="21"/>
      <c r="O13" s="21"/>
      <c r="P13" s="21"/>
      <c r="Q13" s="21"/>
      <c r="R13" s="21"/>
      <c r="S13" s="21"/>
      <c r="T13" s="21"/>
    </row>
    <row r="14" spans="1:20" x14ac:dyDescent="0.25">
      <c r="A14" s="21"/>
      <c r="B14" s="21"/>
      <c r="C14" s="21"/>
      <c r="D14" s="21"/>
      <c r="E14" s="21"/>
      <c r="F14" s="21"/>
      <c r="G14" s="21"/>
      <c r="H14" s="22"/>
      <c r="I14" s="23"/>
      <c r="J14" s="22"/>
      <c r="K14" s="22"/>
      <c r="L14" s="22"/>
      <c r="M14" s="21"/>
      <c r="N14" s="21"/>
      <c r="O14" s="21"/>
      <c r="P14" s="21"/>
      <c r="Q14" s="21"/>
      <c r="R14" s="21"/>
      <c r="S14" s="21"/>
      <c r="T14" s="21"/>
    </row>
    <row r="15" spans="1:20" x14ac:dyDescent="0.25">
      <c r="A15" s="21"/>
      <c r="B15" s="21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1"/>
      <c r="N15" s="21"/>
      <c r="O15" s="21"/>
      <c r="P15" s="21"/>
      <c r="Q15" s="21"/>
      <c r="R15" s="21"/>
      <c r="S15" s="21"/>
      <c r="T15" s="21"/>
    </row>
    <row r="16" spans="1:20" x14ac:dyDescent="0.25">
      <c r="A16" s="21"/>
      <c r="B16" s="21"/>
      <c r="C16" s="21"/>
      <c r="D16" s="21"/>
      <c r="E16" s="21"/>
      <c r="F16" s="21"/>
      <c r="G16" s="21"/>
      <c r="H16" s="22"/>
      <c r="I16" s="22"/>
      <c r="J16" s="22"/>
      <c r="K16" s="22"/>
      <c r="L16" s="22"/>
      <c r="M16" s="21"/>
      <c r="N16" s="21"/>
      <c r="O16" s="21"/>
      <c r="P16" s="21"/>
      <c r="Q16" s="21"/>
      <c r="R16" s="21"/>
      <c r="S16" s="21"/>
      <c r="T16" s="21"/>
    </row>
    <row r="17" spans="1:20" x14ac:dyDescent="0.25">
      <c r="A17" s="21"/>
      <c r="B17" s="21"/>
      <c r="C17" s="21"/>
      <c r="D17" s="21"/>
      <c r="E17" s="21"/>
      <c r="F17" s="21"/>
      <c r="G17" s="21"/>
      <c r="H17" s="22"/>
      <c r="I17" s="22"/>
      <c r="J17" s="22"/>
      <c r="K17" s="22"/>
      <c r="L17" s="22"/>
      <c r="M17" s="21"/>
      <c r="N17" s="21"/>
      <c r="O17" s="21"/>
      <c r="P17" s="21"/>
      <c r="Q17" s="21"/>
      <c r="R17" s="21"/>
      <c r="S17" s="21"/>
      <c r="T17" s="21"/>
    </row>
    <row r="18" spans="1:20" x14ac:dyDescent="0.25">
      <c r="A18" s="21"/>
      <c r="B18" s="21"/>
      <c r="C18" s="21"/>
      <c r="D18" s="21"/>
      <c r="E18" s="21"/>
      <c r="F18" s="21"/>
      <c r="G18" s="21"/>
      <c r="H18" s="22"/>
      <c r="I18" s="22"/>
      <c r="J18" s="24"/>
      <c r="K18" s="22"/>
      <c r="L18" s="22"/>
      <c r="M18" s="21"/>
      <c r="N18" s="21"/>
      <c r="O18" s="21"/>
      <c r="P18" s="21"/>
      <c r="Q18" s="21"/>
      <c r="R18" s="21"/>
      <c r="S18" s="21"/>
      <c r="T18" s="21"/>
    </row>
    <row r="19" spans="1:20" x14ac:dyDescent="0.25">
      <c r="A19" s="21"/>
      <c r="B19" s="21"/>
      <c r="C19" s="21"/>
      <c r="D19" s="21"/>
      <c r="E19" s="21"/>
      <c r="F19" s="21"/>
      <c r="G19" s="21"/>
      <c r="H19" s="22"/>
      <c r="I19" s="22"/>
      <c r="J19" s="22"/>
      <c r="K19" s="22"/>
      <c r="L19" s="22"/>
      <c r="M19" s="21"/>
      <c r="N19" s="21"/>
      <c r="O19" s="21"/>
      <c r="P19" s="21"/>
      <c r="Q19" s="21"/>
      <c r="R19" s="21"/>
      <c r="S19" s="21"/>
      <c r="T19" s="21"/>
    </row>
    <row r="20" spans="1:20" x14ac:dyDescent="0.25">
      <c r="A20" s="21"/>
      <c r="B20" s="21"/>
      <c r="C20" s="21"/>
      <c r="D20" s="21"/>
      <c r="E20" s="21"/>
      <c r="F20" s="21"/>
      <c r="G20" s="21"/>
      <c r="H20" s="22"/>
      <c r="I20" s="22"/>
      <c r="J20" s="22"/>
      <c r="K20" s="22"/>
      <c r="L20" s="22"/>
      <c r="M20" s="21"/>
      <c r="N20" s="21"/>
      <c r="O20" s="21"/>
      <c r="P20" s="21"/>
      <c r="Q20" s="21"/>
      <c r="R20" s="21"/>
      <c r="S20" s="21"/>
      <c r="T20" s="21"/>
    </row>
    <row r="21" spans="1:20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</row>
    <row r="22" spans="1:20" x14ac:dyDescent="0.2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</row>
    <row r="23" spans="1:20" x14ac:dyDescent="0.25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</row>
    <row r="24" spans="1:20" x14ac:dyDescent="0.25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</row>
    <row r="25" spans="1:20" x14ac:dyDescent="0.25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</row>
    <row r="26" spans="1:20" x14ac:dyDescent="0.25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</row>
    <row r="27" spans="1:20" x14ac:dyDescent="0.25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</row>
    <row r="28" spans="1:20" x14ac:dyDescent="0.2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</row>
    <row r="29" spans="1:20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</row>
    <row r="30" spans="1:20" x14ac:dyDescent="0.2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</row>
    <row r="31" spans="1:20" x14ac:dyDescent="0.25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</row>
    <row r="32" spans="1:20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</row>
    <row r="33" spans="1:20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</row>
    <row r="34" spans="1:20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</row>
    <row r="35" spans="1:20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</row>
    <row r="36" spans="1:20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</row>
    <row r="37" spans="1:20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</row>
    <row r="38" spans="1:20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</row>
    <row r="39" spans="1:20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</row>
    <row r="40" spans="1:20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</row>
    <row r="41" spans="1:20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</row>
    <row r="42" spans="1:20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</row>
    <row r="43" spans="1:20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</row>
    <row r="44" spans="1:20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</row>
    <row r="45" spans="1:20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</row>
    <row r="46" spans="1:20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</row>
    <row r="47" spans="1:20" x14ac:dyDescent="0.25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</row>
    <row r="48" spans="1:20" x14ac:dyDescent="0.25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</row>
    <row r="49" spans="1:20" x14ac:dyDescent="0.25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</row>
    <row r="50" spans="1:20" x14ac:dyDescent="0.25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</row>
  </sheetData>
  <sheetProtection sheet="1" objects="1" scenarios="1" selectLockedCells="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C0ECE-0449-4A0E-9F7C-0B7D4FAB9596}">
  <sheetPr codeName="WsL"/>
  <dimension ref="A1:AK3"/>
  <sheetViews>
    <sheetView workbookViewId="0">
      <selection activeCell="C11" sqref="C11"/>
    </sheetView>
  </sheetViews>
  <sheetFormatPr baseColWidth="10" defaultRowHeight="15" x14ac:dyDescent="0.25"/>
  <cols>
    <col min="1" max="1" width="8" style="6" customWidth="1"/>
    <col min="2" max="2" width="6.5703125" customWidth="1"/>
    <col min="3" max="3" width="18.140625" customWidth="1"/>
    <col min="5" max="5" width="14.85546875" customWidth="1"/>
    <col min="11" max="11" width="13.7109375" customWidth="1"/>
    <col min="12" max="12" width="24.140625" customWidth="1"/>
    <col min="13" max="13" width="15.85546875" customWidth="1"/>
    <col min="14" max="14" width="12.28515625" customWidth="1"/>
    <col min="15" max="15" width="20.85546875" customWidth="1"/>
    <col min="16" max="16" width="14" customWidth="1"/>
    <col min="18" max="18" width="12.5703125" customWidth="1"/>
    <col min="19" max="19" width="13.85546875" customWidth="1"/>
    <col min="20" max="20" width="13.7109375" customWidth="1"/>
    <col min="21" max="21" width="12" customWidth="1"/>
    <col min="23" max="23" width="12.42578125" customWidth="1"/>
    <col min="24" max="24" width="12.7109375" customWidth="1"/>
    <col min="27" max="27" width="12.7109375" customWidth="1"/>
    <col min="28" max="28" width="9.5703125" customWidth="1"/>
    <col min="29" max="29" width="10.5703125" customWidth="1"/>
    <col min="30" max="30" width="15" customWidth="1"/>
    <col min="31" max="31" width="14.28515625" customWidth="1"/>
    <col min="33" max="33" width="17.5703125" customWidth="1"/>
    <col min="34" max="34" width="15.7109375" customWidth="1"/>
    <col min="35" max="35" width="15.85546875" customWidth="1"/>
    <col min="37" max="37" width="13.5703125" customWidth="1"/>
  </cols>
  <sheetData>
    <row r="1" spans="1:37" s="11" customFormat="1" ht="46.5" customHeight="1" x14ac:dyDescent="0.25">
      <c r="A1" s="8" t="s">
        <v>36</v>
      </c>
      <c r="B1" s="9" t="s">
        <v>39</v>
      </c>
      <c r="C1" s="9" t="s">
        <v>0</v>
      </c>
      <c r="D1" s="9" t="s">
        <v>1</v>
      </c>
      <c r="E1" s="9" t="s">
        <v>38</v>
      </c>
      <c r="F1" s="9" t="s">
        <v>4</v>
      </c>
      <c r="G1" s="9" t="s">
        <v>49</v>
      </c>
      <c r="H1" s="9" t="s">
        <v>6</v>
      </c>
      <c r="I1" s="9" t="s">
        <v>7</v>
      </c>
      <c r="J1" s="9" t="s">
        <v>8</v>
      </c>
      <c r="K1" s="9" t="s">
        <v>9</v>
      </c>
      <c r="L1" s="9" t="s">
        <v>5</v>
      </c>
      <c r="M1" s="9" t="s">
        <v>11</v>
      </c>
      <c r="N1" s="9" t="s">
        <v>10</v>
      </c>
      <c r="O1" s="9" t="s">
        <v>3</v>
      </c>
      <c r="P1" s="9" t="s">
        <v>62</v>
      </c>
      <c r="Q1" s="10" t="s">
        <v>12</v>
      </c>
      <c r="R1" s="10" t="s">
        <v>13</v>
      </c>
      <c r="S1" s="10" t="s">
        <v>14</v>
      </c>
      <c r="T1" s="10" t="s">
        <v>15</v>
      </c>
      <c r="U1" s="10" t="s">
        <v>16</v>
      </c>
      <c r="V1" s="10" t="s">
        <v>17</v>
      </c>
      <c r="W1" s="10" t="s">
        <v>18</v>
      </c>
      <c r="X1" s="10" t="s">
        <v>19</v>
      </c>
      <c r="Y1" s="10" t="s">
        <v>20</v>
      </c>
      <c r="Z1" s="10" t="s">
        <v>21</v>
      </c>
      <c r="AA1" s="10" t="s">
        <v>22</v>
      </c>
      <c r="AB1" s="10" t="s">
        <v>23</v>
      </c>
      <c r="AC1" s="10" t="s">
        <v>24</v>
      </c>
      <c r="AD1" s="10" t="s">
        <v>25</v>
      </c>
      <c r="AE1" s="10" t="s">
        <v>26</v>
      </c>
      <c r="AF1" s="10" t="s">
        <v>27</v>
      </c>
      <c r="AG1" s="7" t="s">
        <v>43</v>
      </c>
      <c r="AH1" s="7" t="s">
        <v>41</v>
      </c>
      <c r="AI1" s="7" t="s">
        <v>40</v>
      </c>
      <c r="AJ1" s="7" t="s">
        <v>42</v>
      </c>
      <c r="AK1" s="7" t="s">
        <v>28</v>
      </c>
    </row>
    <row r="2" spans="1:37" s="26" customFormat="1" ht="17.25" customHeight="1" x14ac:dyDescent="0.25">
      <c r="A2" s="6">
        <v>2</v>
      </c>
      <c r="B2" t="s">
        <v>55</v>
      </c>
      <c r="C2" s="15" t="s">
        <v>47</v>
      </c>
      <c r="D2" s="17" t="s">
        <v>52</v>
      </c>
      <c r="E2" s="18">
        <v>17052</v>
      </c>
      <c r="F2" t="s">
        <v>53</v>
      </c>
      <c r="G2" t="s">
        <v>54</v>
      </c>
      <c r="H2">
        <v>64000</v>
      </c>
      <c r="I2" t="s">
        <v>58</v>
      </c>
      <c r="J2">
        <v>559627111</v>
      </c>
      <c r="K2">
        <v>627142537</v>
      </c>
      <c r="L2" s="20" t="s">
        <v>61</v>
      </c>
      <c r="M2" t="s">
        <v>59</v>
      </c>
      <c r="N2" t="s">
        <v>56</v>
      </c>
      <c r="O2" t="s">
        <v>66</v>
      </c>
      <c r="P2" t="s">
        <v>63</v>
      </c>
      <c r="Q2" t="s">
        <v>31</v>
      </c>
      <c r="R2" t="s">
        <v>31</v>
      </c>
      <c r="S2" t="s">
        <v>31</v>
      </c>
      <c r="T2" t="s">
        <v>31</v>
      </c>
      <c r="U2" t="s">
        <v>31</v>
      </c>
      <c r="V2" t="s">
        <v>31</v>
      </c>
      <c r="W2" t="s">
        <v>31</v>
      </c>
      <c r="X2" t="s">
        <v>31</v>
      </c>
      <c r="Y2" t="s">
        <v>31</v>
      </c>
      <c r="Z2" t="s">
        <v>31</v>
      </c>
      <c r="AA2" t="s">
        <v>31</v>
      </c>
      <c r="AB2" t="s">
        <v>31</v>
      </c>
      <c r="AC2" t="s">
        <v>31</v>
      </c>
      <c r="AD2" t="s">
        <v>31</v>
      </c>
      <c r="AE2" t="s">
        <v>31</v>
      </c>
      <c r="AF2" t="s">
        <v>31</v>
      </c>
      <c r="AG2" t="s">
        <v>64</v>
      </c>
      <c r="AH2" t="s">
        <v>65</v>
      </c>
      <c r="AI2" s="1">
        <v>43253</v>
      </c>
      <c r="AJ2" s="1">
        <v>43618</v>
      </c>
      <c r="AK2" t="s">
        <v>57</v>
      </c>
    </row>
    <row r="3" spans="1:37" x14ac:dyDescent="0.25">
      <c r="A3" s="6">
        <v>3</v>
      </c>
      <c r="B3" t="s">
        <v>29</v>
      </c>
      <c r="C3" s="15" t="s">
        <v>48</v>
      </c>
      <c r="D3" s="16" t="s">
        <v>60</v>
      </c>
      <c r="E3" s="19">
        <v>34314</v>
      </c>
      <c r="F3" t="s">
        <v>30</v>
      </c>
      <c r="G3" t="s">
        <v>30</v>
      </c>
      <c r="L3" t="s">
        <v>30</v>
      </c>
      <c r="M3" t="s">
        <v>59</v>
      </c>
      <c r="N3" t="s">
        <v>56</v>
      </c>
      <c r="P3" t="s">
        <v>63</v>
      </c>
      <c r="AK3" t="s">
        <v>57</v>
      </c>
    </row>
  </sheetData>
  <sortState ref="A2:AK3">
    <sortCondition ref="C1"/>
  </sortState>
  <hyperlinks>
    <hyperlink ref="L2" r:id="rId1" xr:uid="{A0186148-8910-4BE9-A937-86B48F8B340E}"/>
  </hyperlinks>
  <pageMargins left="0.7" right="0.7" top="0.75" bottom="0.75" header="0.3" footer="0.3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60C21-CE16-4D94-96C8-F09360889EF8}">
  <sheetPr codeName="WsC"/>
  <dimension ref="A1:S27"/>
  <sheetViews>
    <sheetView workbookViewId="0">
      <selection activeCell="Q13" sqref="Q13"/>
    </sheetView>
  </sheetViews>
  <sheetFormatPr baseColWidth="10" defaultRowHeight="15" x14ac:dyDescent="0.25"/>
  <cols>
    <col min="1" max="1" width="6.140625" style="3" customWidth="1"/>
    <col min="2" max="2" width="6.140625" style="6" customWidth="1"/>
    <col min="4" max="7" width="7.42578125" customWidth="1"/>
    <col min="8" max="8" width="9.28515625" customWidth="1"/>
    <col min="9" max="10" width="8.28515625" customWidth="1"/>
    <col min="11" max="11" width="36.140625" customWidth="1"/>
    <col min="12" max="12" width="7.85546875" style="6" customWidth="1"/>
    <col min="13" max="17" width="7.85546875" customWidth="1"/>
    <col min="18" max="18" width="12.140625" customWidth="1"/>
    <col min="19" max="19" width="10.5703125" customWidth="1"/>
  </cols>
  <sheetData>
    <row r="1" spans="1:19" ht="51" customHeight="1" x14ac:dyDescent="0.25">
      <c r="A1" s="4" t="s">
        <v>35</v>
      </c>
      <c r="B1" s="5" t="s">
        <v>51</v>
      </c>
      <c r="C1" s="2" t="s">
        <v>37</v>
      </c>
      <c r="D1" s="2" t="s">
        <v>34</v>
      </c>
      <c r="E1" s="2" t="s">
        <v>45</v>
      </c>
      <c r="F1" s="2" t="s">
        <v>32</v>
      </c>
      <c r="G1" s="2" t="s">
        <v>33</v>
      </c>
      <c r="H1" s="2" t="s">
        <v>2</v>
      </c>
      <c r="I1" s="2" t="s">
        <v>67</v>
      </c>
      <c r="J1" s="2" t="s">
        <v>68</v>
      </c>
      <c r="K1" s="2" t="s">
        <v>69</v>
      </c>
      <c r="L1" s="12" t="s">
        <v>36</v>
      </c>
      <c r="M1" s="13" t="s">
        <v>34</v>
      </c>
      <c r="N1" s="13" t="s">
        <v>44</v>
      </c>
      <c r="O1" s="13" t="s">
        <v>32</v>
      </c>
      <c r="P1" s="13" t="s">
        <v>33</v>
      </c>
      <c r="Q1" s="13" t="s">
        <v>2</v>
      </c>
      <c r="R1" s="13" t="s">
        <v>67</v>
      </c>
      <c r="S1" s="13" t="s">
        <v>68</v>
      </c>
    </row>
    <row r="2" spans="1:19" x14ac:dyDescent="0.25">
      <c r="A2" s="3">
        <v>1</v>
      </c>
      <c r="B2" s="6">
        <v>1</v>
      </c>
      <c r="C2" s="1">
        <v>43275</v>
      </c>
      <c r="D2" s="2">
        <v>1</v>
      </c>
      <c r="E2" s="2">
        <v>1</v>
      </c>
      <c r="F2" s="2"/>
      <c r="G2" s="2">
        <v>1</v>
      </c>
      <c r="H2" s="2">
        <v>1</v>
      </c>
      <c r="I2" s="2">
        <v>10</v>
      </c>
      <c r="J2" s="2">
        <v>5</v>
      </c>
      <c r="K2" s="28" t="s">
        <v>70</v>
      </c>
      <c r="L2" s="5">
        <v>1</v>
      </c>
      <c r="M2" s="2">
        <f>COUNTIF(D2:D10,$L2)</f>
        <v>2</v>
      </c>
      <c r="N2" s="2">
        <f>COUNTIF(E2:E10,$L2)</f>
        <v>3</v>
      </c>
      <c r="O2" s="2">
        <f>COUNTIF(F2:F10,$L2)</f>
        <v>2</v>
      </c>
      <c r="P2" s="2">
        <f>COUNTIF(G2:G10,$L2)</f>
        <v>1</v>
      </c>
      <c r="Q2" s="2">
        <f>COUNTIF(H2:H10,$L2)</f>
        <v>1</v>
      </c>
      <c r="R2" s="2">
        <f>COUNTIF(I2:I10,$L2)</f>
        <v>0</v>
      </c>
      <c r="S2" s="2"/>
    </row>
    <row r="3" spans="1:19" x14ac:dyDescent="0.25">
      <c r="A3" s="3">
        <v>2</v>
      </c>
      <c r="B3" s="6">
        <v>2</v>
      </c>
      <c r="C3" s="1">
        <v>43275</v>
      </c>
      <c r="D3" s="2">
        <v>2</v>
      </c>
      <c r="E3" s="2">
        <v>2</v>
      </c>
      <c r="F3" s="2"/>
      <c r="G3" s="2">
        <v>2</v>
      </c>
      <c r="H3" s="2">
        <v>2</v>
      </c>
      <c r="I3" s="2"/>
      <c r="J3" s="2"/>
      <c r="K3" s="28"/>
      <c r="L3" s="5">
        <v>2</v>
      </c>
      <c r="M3" s="2">
        <f>COUNTIF(D3:D11,$L3)</f>
        <v>3</v>
      </c>
      <c r="N3" s="2">
        <f>COUNTIF(E3:E11,$L3)</f>
        <v>2</v>
      </c>
      <c r="O3" s="2">
        <f>COUNTIF(F3:F11,$L3)</f>
        <v>1</v>
      </c>
      <c r="P3" s="2">
        <f>COUNTIF(G3:G11,$L3)</f>
        <v>2</v>
      </c>
      <c r="Q3" s="2">
        <f>COUNTIF(H2:H11,$L3)</f>
        <v>1</v>
      </c>
      <c r="R3" s="2">
        <f>COUNTIF(I2:I10,$L3)</f>
        <v>0</v>
      </c>
    </row>
    <row r="4" spans="1:19" x14ac:dyDescent="0.25">
      <c r="A4" s="3">
        <v>3</v>
      </c>
      <c r="B4" s="6">
        <v>3</v>
      </c>
      <c r="C4" s="1">
        <v>43275</v>
      </c>
      <c r="D4" s="2">
        <v>3</v>
      </c>
      <c r="E4" s="2">
        <v>3</v>
      </c>
      <c r="F4" s="2"/>
      <c r="G4" s="2">
        <v>3</v>
      </c>
      <c r="H4" s="2">
        <v>3</v>
      </c>
      <c r="I4" s="2"/>
      <c r="J4" s="2">
        <v>3</v>
      </c>
      <c r="K4" s="28"/>
      <c r="L4" s="5">
        <v>3</v>
      </c>
      <c r="M4" s="2">
        <f>COUNTIF(D4:D12,$L4)</f>
        <v>2</v>
      </c>
      <c r="N4" s="2">
        <f>COUNTIF(E4:E12,$L4)</f>
        <v>2</v>
      </c>
      <c r="O4" s="2">
        <f>COUNTIF(F4:F12,$L4)</f>
        <v>1</v>
      </c>
      <c r="P4" s="2">
        <f>COUNTIF(G4:G12,$L4)</f>
        <v>1</v>
      </c>
      <c r="Q4" s="2">
        <f>COUNTIF(H2:H12,$L4)</f>
        <v>1</v>
      </c>
      <c r="R4" s="2">
        <f t="shared" ref="R4:R7" si="0">COUNTIF(I4:I12,$L4)</f>
        <v>0</v>
      </c>
    </row>
    <row r="5" spans="1:19" x14ac:dyDescent="0.25">
      <c r="A5" s="3">
        <v>4</v>
      </c>
      <c r="B5" s="6">
        <v>4</v>
      </c>
      <c r="C5" s="1">
        <v>43276</v>
      </c>
      <c r="D5" s="2">
        <v>1</v>
      </c>
      <c r="E5" s="2">
        <v>1</v>
      </c>
      <c r="F5" s="2">
        <v>1</v>
      </c>
      <c r="G5" s="2"/>
      <c r="H5" s="2"/>
      <c r="I5" s="2">
        <v>10</v>
      </c>
      <c r="J5" s="2"/>
      <c r="K5" s="28"/>
      <c r="L5" s="5">
        <v>4</v>
      </c>
      <c r="R5" s="2">
        <f t="shared" si="0"/>
        <v>0</v>
      </c>
    </row>
    <row r="6" spans="1:19" x14ac:dyDescent="0.25">
      <c r="A6" s="3">
        <v>5</v>
      </c>
      <c r="B6" s="6">
        <v>1</v>
      </c>
      <c r="C6" s="1">
        <v>43276</v>
      </c>
      <c r="D6" s="2">
        <v>2</v>
      </c>
      <c r="E6" s="2">
        <v>2</v>
      </c>
      <c r="F6" s="2">
        <v>2</v>
      </c>
      <c r="G6" s="2"/>
      <c r="H6" s="2"/>
      <c r="I6" s="2"/>
      <c r="J6" s="2"/>
      <c r="K6" s="28"/>
      <c r="L6" s="5">
        <v>5</v>
      </c>
      <c r="R6" s="2">
        <f t="shared" si="0"/>
        <v>0</v>
      </c>
    </row>
    <row r="7" spans="1:19" x14ac:dyDescent="0.25">
      <c r="A7" s="3">
        <v>6</v>
      </c>
      <c r="B7" s="6">
        <v>3</v>
      </c>
      <c r="C7" s="1">
        <v>43276</v>
      </c>
      <c r="D7" s="2">
        <v>3</v>
      </c>
      <c r="E7" s="2">
        <v>3</v>
      </c>
      <c r="F7" s="2">
        <v>3</v>
      </c>
      <c r="G7" s="2"/>
      <c r="H7" s="2"/>
      <c r="I7" s="2"/>
      <c r="J7" s="2"/>
      <c r="K7" s="28"/>
      <c r="L7" s="5">
        <v>6</v>
      </c>
      <c r="R7" s="2">
        <f t="shared" si="0"/>
        <v>0</v>
      </c>
    </row>
    <row r="8" spans="1:19" x14ac:dyDescent="0.25">
      <c r="A8" s="3">
        <v>7</v>
      </c>
      <c r="B8" s="6">
        <v>1</v>
      </c>
      <c r="C8" s="25">
        <v>43278</v>
      </c>
      <c r="D8" s="2">
        <v>2</v>
      </c>
      <c r="E8" s="2">
        <v>1</v>
      </c>
      <c r="F8" s="2">
        <v>1</v>
      </c>
      <c r="G8" s="2">
        <v>2</v>
      </c>
      <c r="H8" s="2">
        <v>0</v>
      </c>
      <c r="I8" s="2"/>
      <c r="J8" s="2">
        <v>5</v>
      </c>
      <c r="K8" s="28"/>
    </row>
    <row r="9" spans="1:19" x14ac:dyDescent="0.25">
      <c r="K9" s="27"/>
      <c r="R9" s="2"/>
    </row>
    <row r="10" spans="1:19" x14ac:dyDescent="0.25">
      <c r="K10" s="27"/>
    </row>
    <row r="11" spans="1:19" x14ac:dyDescent="0.25">
      <c r="K11" s="27"/>
    </row>
    <row r="12" spans="1:19" x14ac:dyDescent="0.25">
      <c r="K12" s="27"/>
    </row>
    <row r="13" spans="1:19" x14ac:dyDescent="0.25">
      <c r="K13" s="27"/>
    </row>
    <row r="14" spans="1:19" x14ac:dyDescent="0.25">
      <c r="K14" s="27"/>
    </row>
    <row r="15" spans="1:19" x14ac:dyDescent="0.25">
      <c r="K15" s="27"/>
    </row>
    <row r="16" spans="1:19" x14ac:dyDescent="0.25">
      <c r="K16" s="27"/>
    </row>
    <row r="17" spans="11:11" x14ac:dyDescent="0.25">
      <c r="K17" s="27"/>
    </row>
    <row r="18" spans="11:11" x14ac:dyDescent="0.25">
      <c r="K18" s="27"/>
    </row>
    <row r="19" spans="11:11" x14ac:dyDescent="0.25">
      <c r="K19" s="27"/>
    </row>
    <row r="20" spans="11:11" x14ac:dyDescent="0.25">
      <c r="K20" s="27"/>
    </row>
    <row r="21" spans="11:11" x14ac:dyDescent="0.25">
      <c r="K21" s="27"/>
    </row>
    <row r="22" spans="11:11" x14ac:dyDescent="0.25">
      <c r="K22" s="27"/>
    </row>
    <row r="23" spans="11:11" x14ac:dyDescent="0.25">
      <c r="K23" s="27"/>
    </row>
    <row r="24" spans="11:11" x14ac:dyDescent="0.25">
      <c r="K24" s="27"/>
    </row>
    <row r="25" spans="11:11" x14ac:dyDescent="0.25">
      <c r="K25" s="27"/>
    </row>
    <row r="26" spans="11:11" x14ac:dyDescent="0.25">
      <c r="K26" s="27"/>
    </row>
    <row r="27" spans="11:11" x14ac:dyDescent="0.25">
      <c r="K27" s="27"/>
    </row>
  </sheetData>
  <pageMargins left="0.7" right="0.7" top="0.75" bottom="0.75" header="0.3" footer="0.3"/>
  <pageSetup paperSize="9" orientation="portrait" verticalDpi="0" r:id="rId1"/>
  <ignoredErrors>
    <ignoredError sqref="M3:M4 N4:P4 N3:P3" formulaRange="1"/>
  </ignoredErrors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92FAE-DFF3-474A-98F9-AE10EED61C4F}">
  <sheetPr codeName="WsP"/>
  <dimension ref="A1:I17"/>
  <sheetViews>
    <sheetView workbookViewId="0">
      <selection activeCell="C7" sqref="C7"/>
    </sheetView>
  </sheetViews>
  <sheetFormatPr baseColWidth="10" defaultRowHeight="15" x14ac:dyDescent="0.25"/>
  <cols>
    <col min="1" max="1" width="25.42578125" bestFit="1" customWidth="1"/>
  </cols>
  <sheetData>
    <row r="1" spans="1:9" x14ac:dyDescent="0.25">
      <c r="A1" s="2" t="s">
        <v>46</v>
      </c>
    </row>
    <row r="2" spans="1:9" x14ac:dyDescent="0.25">
      <c r="A2" s="14">
        <v>43393</v>
      </c>
    </row>
    <row r="3" spans="1:9" x14ac:dyDescent="0.25">
      <c r="A3" s="14">
        <v>43394</v>
      </c>
    </row>
    <row r="4" spans="1:9" x14ac:dyDescent="0.25">
      <c r="A4" s="14">
        <v>43395</v>
      </c>
    </row>
    <row r="5" spans="1:9" x14ac:dyDescent="0.25">
      <c r="A5" s="14">
        <v>43396</v>
      </c>
    </row>
    <row r="6" spans="1:9" x14ac:dyDescent="0.25">
      <c r="A6" s="14">
        <v>43397</v>
      </c>
    </row>
    <row r="7" spans="1:9" x14ac:dyDescent="0.25">
      <c r="A7" s="14">
        <v>43398</v>
      </c>
    </row>
    <row r="8" spans="1:9" x14ac:dyDescent="0.25">
      <c r="A8" s="14">
        <v>43399</v>
      </c>
    </row>
    <row r="9" spans="1:9" x14ac:dyDescent="0.25">
      <c r="A9" s="14">
        <v>43400</v>
      </c>
    </row>
    <row r="10" spans="1:9" x14ac:dyDescent="0.25">
      <c r="A10" s="14">
        <v>43401</v>
      </c>
    </row>
    <row r="11" spans="1:9" x14ac:dyDescent="0.25">
      <c r="A11" s="14">
        <v>43402</v>
      </c>
      <c r="I11" s="20" t="s">
        <v>50</v>
      </c>
    </row>
    <row r="12" spans="1:9" x14ac:dyDescent="0.25">
      <c r="A12" s="14">
        <v>43403</v>
      </c>
    </row>
    <row r="13" spans="1:9" x14ac:dyDescent="0.25">
      <c r="A13" s="14">
        <v>43404</v>
      </c>
    </row>
    <row r="14" spans="1:9" x14ac:dyDescent="0.25">
      <c r="A14" s="14">
        <v>43405</v>
      </c>
    </row>
    <row r="15" spans="1:9" x14ac:dyDescent="0.25">
      <c r="A15" s="14">
        <v>43406</v>
      </c>
    </row>
    <row r="16" spans="1:9" x14ac:dyDescent="0.25">
      <c r="A16" s="14">
        <v>43407</v>
      </c>
    </row>
    <row r="17" spans="1:1" x14ac:dyDescent="0.25">
      <c r="A17" s="14">
        <v>43408</v>
      </c>
    </row>
  </sheetData>
  <hyperlinks>
    <hyperlink ref="I11" r:id="rId1" location="p662284" xr:uid="{A5AEB7C5-E168-4389-9DBD-5526A0DD5DD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Licenciés</vt:lpstr>
      <vt:lpstr>Conso</vt:lpstr>
      <vt:lpstr>Param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JcFerdinand</cp:lastModifiedBy>
  <dcterms:created xsi:type="dcterms:W3CDTF">2018-06-24T02:06:49Z</dcterms:created>
  <dcterms:modified xsi:type="dcterms:W3CDTF">2018-06-27T14:53:19Z</dcterms:modified>
</cp:coreProperties>
</file>