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913" codeName="{00000000-0000-0000-0000-000000000000}"/>
  <workbookPr showInkAnnotation="0" codeName="ThisWorkbook" autoCompressPictures="0"/>
  <bookViews>
    <workbookView xWindow="0" yWindow="0" windowWidth="25600" windowHeight="16060" tabRatio="500"/>
  </bookViews>
  <sheets>
    <sheet name="Feuil1" sheetId="6" r:id="rId1"/>
    <sheet name="Impression" sheetId="5" r:id="rId2"/>
    <sheet name="Couleurs" sheetId="2" r:id="rId3"/>
    <sheet name="Rangement" sheetId="3" r:id="rId4"/>
    <sheet name="Rangement stock" sheetId="4" r:id="rId5"/>
  </sheets>
  <definedNames>
    <definedName name="_xlnm._FilterDatabase" localSheetId="2" hidden="1">Couleurs!$A$1:$A$14</definedName>
    <definedName name="_xlnm.Print_Area" localSheetId="1">Impression!$A$1:$Q$2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32" i="6" l="1"/>
  <c r="F231" i="6"/>
  <c r="F230" i="6"/>
  <c r="F229" i="6"/>
  <c r="F228" i="6"/>
  <c r="F227" i="6"/>
  <c r="F226" i="6"/>
  <c r="F225" i="6"/>
  <c r="F224" i="6"/>
  <c r="F223" i="6"/>
  <c r="F222" i="6"/>
  <c r="F221" i="6"/>
  <c r="F220" i="6"/>
  <c r="F219" i="6"/>
  <c r="F218" i="6"/>
  <c r="F217" i="6"/>
  <c r="F216" i="6"/>
  <c r="F215" i="6"/>
  <c r="F214" i="6"/>
  <c r="F213" i="6"/>
  <c r="F212" i="6"/>
  <c r="F211" i="6"/>
  <c r="F210" i="6"/>
  <c r="F209" i="6"/>
  <c r="F208" i="6"/>
  <c r="F207" i="6"/>
  <c r="F206" i="6"/>
  <c r="F205" i="6"/>
  <c r="F204" i="6"/>
  <c r="F203" i="6"/>
  <c r="F202" i="6"/>
  <c r="F201" i="6"/>
  <c r="F200" i="6"/>
  <c r="F199" i="6"/>
  <c r="F198" i="6"/>
  <c r="F197" i="6"/>
  <c r="F196" i="6"/>
  <c r="F195" i="6"/>
  <c r="F194" i="6"/>
  <c r="F193" i="6"/>
  <c r="F192" i="6"/>
  <c r="F191" i="6"/>
  <c r="F190" i="6"/>
  <c r="F189" i="6"/>
  <c r="F188" i="6"/>
  <c r="F187" i="6"/>
  <c r="F186" i="6"/>
  <c r="F185" i="6"/>
  <c r="F184" i="6"/>
  <c r="F183" i="6"/>
  <c r="F182" i="6"/>
  <c r="F181" i="6"/>
  <c r="F180" i="6"/>
  <c r="F179" i="6"/>
  <c r="F178" i="6"/>
  <c r="F177" i="6"/>
  <c r="F176" i="6"/>
  <c r="F175" i="6"/>
  <c r="F174" i="6"/>
  <c r="F173" i="6"/>
  <c r="F172" i="6"/>
  <c r="F171" i="6"/>
  <c r="F170" i="6"/>
  <c r="F169" i="6"/>
  <c r="F168" i="6"/>
  <c r="F167" i="6"/>
  <c r="F166" i="6"/>
  <c r="F165" i="6"/>
  <c r="F164" i="6"/>
  <c r="F163" i="6"/>
  <c r="F162" i="6"/>
  <c r="F161" i="6"/>
  <c r="F160" i="6"/>
  <c r="F159" i="6"/>
  <c r="F158" i="6"/>
  <c r="F157" i="6"/>
  <c r="F156" i="6"/>
  <c r="F155" i="6"/>
  <c r="F154" i="6"/>
  <c r="F153" i="6"/>
  <c r="F152" i="6"/>
  <c r="F151" i="6"/>
  <c r="F150" i="6"/>
  <c r="F149" i="6"/>
  <c r="F148" i="6"/>
  <c r="F147" i="6"/>
  <c r="F146" i="6"/>
  <c r="F145" i="6"/>
  <c r="F144" i="6"/>
  <c r="F143" i="6"/>
  <c r="F142" i="6"/>
  <c r="F141" i="6"/>
  <c r="F140" i="6"/>
  <c r="F139" i="6"/>
  <c r="F138" i="6"/>
  <c r="F137" i="6"/>
  <c r="F136" i="6"/>
  <c r="F135" i="6"/>
  <c r="F134" i="6"/>
  <c r="F133" i="6"/>
  <c r="F132" i="6"/>
  <c r="F131" i="6"/>
  <c r="F130" i="6"/>
  <c r="F129" i="6"/>
  <c r="F128" i="6"/>
  <c r="F127" i="6"/>
  <c r="F126" i="6"/>
  <c r="F125" i="6"/>
  <c r="F124" i="6"/>
  <c r="F123" i="6"/>
  <c r="F122" i="6"/>
  <c r="F121" i="6"/>
  <c r="F120" i="6"/>
  <c r="F119" i="6"/>
  <c r="F118" i="6"/>
  <c r="F117" i="6"/>
  <c r="F116" i="6"/>
  <c r="F115" i="6"/>
  <c r="F114" i="6"/>
  <c r="F113" i="6"/>
  <c r="F112" i="6"/>
  <c r="F111" i="6"/>
  <c r="F110" i="6"/>
  <c r="F109" i="6"/>
  <c r="F108" i="6"/>
  <c r="F107" i="6"/>
  <c r="F106" i="6"/>
  <c r="F105" i="6"/>
  <c r="F104" i="6"/>
  <c r="F103" i="6"/>
  <c r="F102" i="6"/>
  <c r="F101" i="6"/>
  <c r="F100" i="6"/>
  <c r="F99" i="6"/>
  <c r="F98" i="6"/>
  <c r="F97" i="6"/>
  <c r="F96" i="6"/>
  <c r="F95" i="6"/>
  <c r="F94" i="6"/>
  <c r="F93" i="6"/>
  <c r="F92" i="6"/>
  <c r="F91" i="6"/>
  <c r="F90" i="6"/>
  <c r="F89" i="6"/>
  <c r="F88" i="6"/>
  <c r="F87" i="6"/>
  <c r="F86" i="6"/>
  <c r="F85" i="6"/>
  <c r="F84" i="6"/>
  <c r="F83" i="6"/>
  <c r="F82" i="6"/>
  <c r="F81" i="6"/>
  <c r="F80" i="6"/>
  <c r="F79" i="6"/>
  <c r="F78" i="6"/>
  <c r="F77" i="6"/>
  <c r="F76" i="6"/>
  <c r="F75" i="6"/>
  <c r="F74" i="6"/>
  <c r="F73" i="6"/>
  <c r="F72" i="6"/>
  <c r="F71" i="6"/>
  <c r="F70" i="6"/>
  <c r="F69" i="6"/>
  <c r="F68" i="6"/>
  <c r="F67" i="6"/>
  <c r="F66" i="6"/>
  <c r="F65" i="6"/>
  <c r="F64" i="6"/>
  <c r="F63" i="6"/>
  <c r="F62" i="6"/>
  <c r="F61" i="6"/>
  <c r="F60" i="6"/>
  <c r="F59" i="6"/>
  <c r="F58" i="6"/>
  <c r="F57" i="6"/>
  <c r="F56" i="6"/>
  <c r="F55" i="6"/>
  <c r="F54" i="6"/>
  <c r="F53" i="6"/>
  <c r="F52" i="6"/>
  <c r="F51" i="6"/>
  <c r="F50" i="6"/>
  <c r="F49" i="6"/>
  <c r="F48" i="6"/>
  <c r="F47" i="6"/>
  <c r="F46" i="6"/>
  <c r="F45" i="6"/>
  <c r="F44" i="6"/>
  <c r="F43" i="6"/>
  <c r="F42" i="6"/>
  <c r="F41" i="6"/>
  <c r="F40" i="6"/>
  <c r="F39" i="6"/>
  <c r="F38" i="6"/>
  <c r="F37" i="6"/>
  <c r="F36" i="6"/>
  <c r="F35" i="6"/>
  <c r="F34" i="6"/>
  <c r="F33" i="6"/>
  <c r="F32" i="6"/>
  <c r="F31" i="6"/>
  <c r="F30" i="6"/>
  <c r="F29" i="6"/>
  <c r="F28" i="6"/>
  <c r="F27" i="6"/>
  <c r="F26" i="6"/>
  <c r="F25" i="6"/>
  <c r="F24" i="6"/>
  <c r="F23" i="6"/>
  <c r="F22" i="6"/>
  <c r="F21" i="6"/>
  <c r="F20" i="6"/>
  <c r="F19" i="6"/>
  <c r="F18" i="6"/>
  <c r="F17" i="6"/>
  <c r="F16" i="6"/>
  <c r="F15" i="6"/>
  <c r="F14" i="6"/>
  <c r="F13" i="6"/>
  <c r="F12" i="6"/>
  <c r="F11" i="6"/>
  <c r="F10" i="6"/>
  <c r="F9" i="6"/>
  <c r="F8" i="6"/>
  <c r="F7" i="6"/>
  <c r="F6" i="6"/>
  <c r="F5" i="6"/>
  <c r="F4" i="6"/>
  <c r="F3" i="6"/>
  <c r="F2" i="6"/>
  <c r="O1" i="6"/>
  <c r="M1" i="6"/>
</calcChain>
</file>

<file path=xl/sharedStrings.xml><?xml version="1.0" encoding="utf-8"?>
<sst xmlns="http://schemas.openxmlformats.org/spreadsheetml/2006/main" count="900" uniqueCount="393">
  <si>
    <t>Libelle</t>
  </si>
  <si>
    <t xml:space="preserve">Ref </t>
  </si>
  <si>
    <t>Prix</t>
  </si>
  <si>
    <t>Qté</t>
  </si>
  <si>
    <t>Stock</t>
  </si>
  <si>
    <t>Couleur</t>
  </si>
  <si>
    <t>Rangement</t>
  </si>
  <si>
    <t>E10</t>
  </si>
  <si>
    <t xml:space="preserve">Fouet plat </t>
  </si>
  <si>
    <t>Orange</t>
  </si>
  <si>
    <t>Noir</t>
  </si>
  <si>
    <t>Rose</t>
  </si>
  <si>
    <t>Violet</t>
  </si>
  <si>
    <t>Bleu</t>
  </si>
  <si>
    <t>Vert</t>
  </si>
  <si>
    <t>Jaune</t>
  </si>
  <si>
    <t>Blanc</t>
  </si>
  <si>
    <t>Marron</t>
  </si>
  <si>
    <t>Rouge</t>
  </si>
  <si>
    <t>Gris</t>
  </si>
  <si>
    <t>Sac à roulette</t>
  </si>
  <si>
    <t>Caddie</t>
  </si>
  <si>
    <t>Carton 1</t>
  </si>
  <si>
    <t>Carton 2</t>
  </si>
  <si>
    <t>Carton 3</t>
  </si>
  <si>
    <t>Rangement stock</t>
  </si>
  <si>
    <t>Sac atelier</t>
  </si>
  <si>
    <t>Stock 1</t>
  </si>
  <si>
    <t>Stock 2</t>
  </si>
  <si>
    <t>Stock 3</t>
  </si>
  <si>
    <t>Sac cadeaux</t>
  </si>
  <si>
    <t>E19</t>
  </si>
  <si>
    <t>Spatule fine</t>
  </si>
  <si>
    <t>Noir/Orange</t>
  </si>
  <si>
    <t>Bleu/Blanc</t>
  </si>
  <si>
    <t>E26</t>
  </si>
  <si>
    <t>Fouet souple</t>
  </si>
  <si>
    <t>E09</t>
  </si>
  <si>
    <t>Spatule silicone</t>
  </si>
  <si>
    <t>E17</t>
  </si>
  <si>
    <t>Pinceau silicone</t>
  </si>
  <si>
    <t>D08</t>
  </si>
  <si>
    <t>Grande cuilleres mesure</t>
  </si>
  <si>
    <t>Rose/Noir</t>
  </si>
  <si>
    <t>Noir/Vert</t>
  </si>
  <si>
    <t>Vert/Jaune</t>
  </si>
  <si>
    <t>Blanc/Violet</t>
  </si>
  <si>
    <t>Bleu/Vert</t>
  </si>
  <si>
    <t>Orange/Violet</t>
  </si>
  <si>
    <t>Rose/Violet</t>
  </si>
  <si>
    <t>Bleu/Violet</t>
  </si>
  <si>
    <t>Transparent/Violet</t>
  </si>
  <si>
    <t>Noir/Violet</t>
  </si>
  <si>
    <t>Rose/Rouge</t>
  </si>
  <si>
    <t>D07</t>
  </si>
  <si>
    <t>Petite cuilleres mesure</t>
  </si>
  <si>
    <t>E31</t>
  </si>
  <si>
    <t>Couteu office</t>
  </si>
  <si>
    <t>E72</t>
  </si>
  <si>
    <t>Eplucheur vertical</t>
  </si>
  <si>
    <t>E16</t>
  </si>
  <si>
    <t>Cuillere à mélange</t>
  </si>
  <si>
    <t>E12</t>
  </si>
  <si>
    <t>Pot à ustensiles</t>
  </si>
  <si>
    <t>L41</t>
  </si>
  <si>
    <t>L46</t>
  </si>
  <si>
    <t>Livret extrachef</t>
  </si>
  <si>
    <t>Livre mes secrets</t>
  </si>
  <si>
    <t>Manique silicone</t>
  </si>
  <si>
    <t>N11</t>
  </si>
  <si>
    <t>Bol flash 550ml</t>
  </si>
  <si>
    <t>Bol flash 1,5l</t>
  </si>
  <si>
    <t>Tourtelette party</t>
  </si>
  <si>
    <t>B08</t>
  </si>
  <si>
    <t>3 ramequins frigo</t>
  </si>
  <si>
    <t>W29</t>
  </si>
  <si>
    <t>Cuiseur solo micro onde</t>
  </si>
  <si>
    <t>Micro 3</t>
  </si>
  <si>
    <t>W65</t>
  </si>
  <si>
    <t>Etui à lunette</t>
  </si>
  <si>
    <t>Petit shaker</t>
  </si>
  <si>
    <t>Livre vite fait bien fait</t>
  </si>
  <si>
    <t>L47</t>
  </si>
  <si>
    <t>L26</t>
  </si>
  <si>
    <t>Livret speedy chef</t>
  </si>
  <si>
    <t>L34</t>
  </si>
  <si>
    <t>Livret turbo tup</t>
  </si>
  <si>
    <t>Livret pichet micro plus</t>
  </si>
  <si>
    <t>L37</t>
  </si>
  <si>
    <t>Livret mando chef</t>
  </si>
  <si>
    <t>L45</t>
  </si>
  <si>
    <t>L24</t>
  </si>
  <si>
    <t>Livre micro 3</t>
  </si>
  <si>
    <t>L44</t>
  </si>
  <si>
    <t>Livre presse pas stresse</t>
  </si>
  <si>
    <t>Extra chef</t>
  </si>
  <si>
    <t>D76</t>
  </si>
  <si>
    <t>W87</t>
  </si>
  <si>
    <t>Feuille de cuisson</t>
  </si>
  <si>
    <t>D31</t>
  </si>
  <si>
    <t>Planche à découper</t>
  </si>
  <si>
    <t>W30</t>
  </si>
  <si>
    <t>Terrine ultra pro 500ml</t>
  </si>
  <si>
    <t>W68</t>
  </si>
  <si>
    <t>Micro cook rond 2,25l</t>
  </si>
  <si>
    <t>Eco bouteille 750ml</t>
  </si>
  <si>
    <t>B21</t>
  </si>
  <si>
    <t>Petite fromagere</t>
  </si>
  <si>
    <t>J38</t>
  </si>
  <si>
    <t>Beurrier</t>
  </si>
  <si>
    <t>Pops apero</t>
  </si>
  <si>
    <t>E83</t>
  </si>
  <si>
    <t>Porte rouleau</t>
  </si>
  <si>
    <t>Carton 4</t>
  </si>
  <si>
    <t>W24</t>
  </si>
  <si>
    <t>Micro vap</t>
  </si>
  <si>
    <t>W17</t>
  </si>
  <si>
    <t>Crystalwave 400;600;800ml</t>
  </si>
  <si>
    <t>D20</t>
  </si>
  <si>
    <t>Turbo max</t>
  </si>
  <si>
    <t>D91</t>
  </si>
  <si>
    <t>Speedy chef</t>
  </si>
  <si>
    <t>D16</t>
  </si>
  <si>
    <t>Moule à charlotte</t>
  </si>
  <si>
    <t>W66</t>
  </si>
  <si>
    <t>Pichet microcook 1,5l</t>
  </si>
  <si>
    <t>Verseur doseur</t>
  </si>
  <si>
    <t>W67</t>
  </si>
  <si>
    <t>Micro cook rond 1,5l</t>
  </si>
  <si>
    <t>Terrine ultra pro 1,8l</t>
  </si>
  <si>
    <t>W39</t>
  </si>
  <si>
    <t>Balance electronique</t>
  </si>
  <si>
    <t>W37</t>
  </si>
  <si>
    <t>Ultra pro 3,5l</t>
  </si>
  <si>
    <t>Pichet frigo</t>
  </si>
  <si>
    <t>Mando chef</t>
  </si>
  <si>
    <t>D59</t>
  </si>
  <si>
    <t>D13</t>
  </si>
  <si>
    <t>Bol batteur pro 1,5l</t>
  </si>
  <si>
    <t>J35</t>
  </si>
  <si>
    <t>Pichet 2l</t>
  </si>
  <si>
    <t>D70</t>
  </si>
  <si>
    <t>Set presse agrume</t>
  </si>
  <si>
    <t>O198</t>
  </si>
  <si>
    <t>Theiere tupp</t>
  </si>
  <si>
    <t>H45</t>
  </si>
  <si>
    <t>Allegra service</t>
  </si>
  <si>
    <t>W96</t>
  </si>
  <si>
    <t>Moule mini tartelette</t>
  </si>
  <si>
    <t>D51</t>
  </si>
  <si>
    <t>Decoupoir mini tartelette</t>
  </si>
  <si>
    <t>W82</t>
  </si>
  <si>
    <t>Moule à cake</t>
  </si>
  <si>
    <t>W60</t>
  </si>
  <si>
    <t>Pichet microcook 1l</t>
  </si>
  <si>
    <t>Repose eco bouteille</t>
  </si>
  <si>
    <t>Shaker 600ml viseur</t>
  </si>
  <si>
    <t>Bol pousse 2,75l</t>
  </si>
  <si>
    <t>H10</t>
  </si>
  <si>
    <t>Saladier elegance 3,2l</t>
  </si>
  <si>
    <t>H11</t>
  </si>
  <si>
    <t>Couvert de service</t>
  </si>
  <si>
    <t>Saladier elegance 4,6l</t>
  </si>
  <si>
    <t>3 opti paris</t>
  </si>
  <si>
    <t>Eco bouteille carre 500ml</t>
  </si>
  <si>
    <t>Mesurettes</t>
  </si>
  <si>
    <t>Sépare œuf</t>
  </si>
  <si>
    <t>Petit entonoir</t>
  </si>
  <si>
    <t>W36</t>
  </si>
  <si>
    <t>Ultra pro 2l</t>
  </si>
  <si>
    <t>Bol citrus</t>
  </si>
  <si>
    <t>Pele agrume</t>
  </si>
  <si>
    <t>Ultra pro 5l</t>
  </si>
  <si>
    <t>Fourchette chef serie</t>
  </si>
  <si>
    <t>Pichet elliptique</t>
  </si>
  <si>
    <t>3 opti rennes</t>
  </si>
  <si>
    <t>Opti cocotte 500ml</t>
  </si>
  <si>
    <t>Boite à betise</t>
  </si>
  <si>
    <t>Boite à mie</t>
  </si>
  <si>
    <t>Sac isotherme</t>
  </si>
  <si>
    <t>Pichet mesure 1l</t>
  </si>
  <si>
    <t>D45</t>
  </si>
  <si>
    <t>Coupe vite</t>
  </si>
  <si>
    <t>D74</t>
  </si>
  <si>
    <t>Bol pousse 700ml</t>
  </si>
  <si>
    <t>Livre les terrines</t>
  </si>
  <si>
    <t>L35</t>
  </si>
  <si>
    <t>Livre micro vap</t>
  </si>
  <si>
    <t>Tablier osez</t>
  </si>
  <si>
    <t>Moule à tarte</t>
  </si>
  <si>
    <t>Bol flash 4,3l</t>
  </si>
  <si>
    <t>Bol flash 7,5l</t>
  </si>
  <si>
    <t>Boite ventilo frais 6,1l</t>
  </si>
  <si>
    <t>B57</t>
  </si>
  <si>
    <t>Boite ventilo 800ml</t>
  </si>
  <si>
    <t>B58</t>
  </si>
  <si>
    <t>Livret croissant</t>
  </si>
  <si>
    <t>Livret chausson</t>
  </si>
  <si>
    <t>L42</t>
  </si>
  <si>
    <t>Livret empilo deco</t>
  </si>
  <si>
    <t>L43</t>
  </si>
  <si>
    <t>D09</t>
  </si>
  <si>
    <t>Set empilo deco</t>
  </si>
  <si>
    <t>E67</t>
  </si>
  <si>
    <t>Eplucheur 2en1</t>
  </si>
  <si>
    <t>W47</t>
  </si>
  <si>
    <t>Plancha ultra pro</t>
  </si>
  <si>
    <t>W43</t>
  </si>
  <si>
    <t>Couvercle ultra pro 2l</t>
  </si>
  <si>
    <t>D50</t>
  </si>
  <si>
    <t>Rouleau à foncer</t>
  </si>
  <si>
    <t>E24</t>
  </si>
  <si>
    <t>Spatule silicone longue</t>
  </si>
  <si>
    <t>D14</t>
  </si>
  <si>
    <t>Bol batteur pro 3l</t>
  </si>
  <si>
    <t>D26</t>
  </si>
  <si>
    <t>Turbo tup</t>
  </si>
  <si>
    <t>D65</t>
  </si>
  <si>
    <t>Croissant party</t>
  </si>
  <si>
    <t>D37</t>
  </si>
  <si>
    <t>Moulin universel</t>
  </si>
  <si>
    <t>D68</t>
  </si>
  <si>
    <t>Grande raviole party</t>
  </si>
  <si>
    <t>E22</t>
  </si>
  <si>
    <t>Pelle coupante</t>
  </si>
  <si>
    <t>E20</t>
  </si>
  <si>
    <t>Spatule large</t>
  </si>
  <si>
    <t>E07</t>
  </si>
  <si>
    <t>Cuillere de service</t>
  </si>
  <si>
    <t>W23</t>
  </si>
  <si>
    <t>Cuiseur à riz micro onde</t>
  </si>
  <si>
    <t>W94</t>
  </si>
  <si>
    <t>Moule à mini cake</t>
  </si>
  <si>
    <t>L33</t>
  </si>
  <si>
    <t>Livre les minis</t>
  </si>
  <si>
    <t>L22</t>
  </si>
  <si>
    <t xml:space="preserve">Livre demoulez les </t>
  </si>
  <si>
    <t>L31</t>
  </si>
  <si>
    <t>Livre ultra pro 2l 3,5l</t>
  </si>
  <si>
    <t>L38</t>
  </si>
  <si>
    <t>Livre ultra pro 3,3l 5,7l</t>
  </si>
  <si>
    <t>E33</t>
  </si>
  <si>
    <t>Couteau du chef</t>
  </si>
  <si>
    <t>D23</t>
  </si>
  <si>
    <t>Découpoir tartelette</t>
  </si>
  <si>
    <t>Maxi bol 10l</t>
  </si>
  <si>
    <t>A44</t>
  </si>
  <si>
    <t>Cool cube</t>
  </si>
  <si>
    <t>Plateau tarte grand froid</t>
  </si>
  <si>
    <t>D66</t>
  </si>
  <si>
    <t>Chausson party</t>
  </si>
  <si>
    <t>D69</t>
  </si>
  <si>
    <t>Tri chausson party</t>
  </si>
  <si>
    <t>B62</t>
  </si>
  <si>
    <t>Boite ventilo 1,8l</t>
  </si>
  <si>
    <t>L39</t>
  </si>
  <si>
    <t>Livret moule à charlotte</t>
  </si>
  <si>
    <t>K10</t>
  </si>
  <si>
    <t>Modulaire pop 1,6l</t>
  </si>
  <si>
    <t>K11</t>
  </si>
  <si>
    <t>Modulaire pop 2,2l</t>
  </si>
  <si>
    <t>Livret turbo max</t>
  </si>
  <si>
    <t>L36</t>
  </si>
  <si>
    <t>L27</t>
  </si>
  <si>
    <t>Livret quick chef 3</t>
  </si>
  <si>
    <t>L25</t>
  </si>
  <si>
    <t>Livret coup chef</t>
  </si>
  <si>
    <t>L28</t>
  </si>
  <si>
    <t>Livret shaker</t>
  </si>
  <si>
    <t>Plat service 2,5l</t>
  </si>
  <si>
    <t>J04</t>
  </si>
  <si>
    <t xml:space="preserve">Plat service rond </t>
  </si>
  <si>
    <t>Salade on the go</t>
  </si>
  <si>
    <t>D94</t>
  </si>
  <si>
    <t>Quick chef 3</t>
  </si>
  <si>
    <t>Distri malin</t>
  </si>
  <si>
    <t>W90</t>
  </si>
  <si>
    <t>Moule fleur</t>
  </si>
  <si>
    <t>K02</t>
  </si>
  <si>
    <t>Modulaire ovale 1,1l</t>
  </si>
  <si>
    <t>K15</t>
  </si>
  <si>
    <t>Boite à spaghetti</t>
  </si>
  <si>
    <t>Bol pops 4,3l</t>
  </si>
  <si>
    <t>Bol pops 2,5l</t>
  </si>
  <si>
    <t>Bol pops 1,3l</t>
  </si>
  <si>
    <t>Bol pops 550ml</t>
  </si>
  <si>
    <t>J29</t>
  </si>
  <si>
    <t>Anse transporteur</t>
  </si>
  <si>
    <t>Boite optimum 320ml</t>
  </si>
  <si>
    <t>Boite optimum 1,25l</t>
  </si>
  <si>
    <t>Boite optimum 800ml</t>
  </si>
  <si>
    <t>Boite optimum1,7l</t>
  </si>
  <si>
    <t>D48</t>
  </si>
  <si>
    <t>Essoreuse 3l</t>
  </si>
  <si>
    <t>E47</t>
  </si>
  <si>
    <t>Dessertisseur</t>
  </si>
  <si>
    <t>Couteu à eplucher</t>
  </si>
  <si>
    <t>E32</t>
  </si>
  <si>
    <t>E35</t>
  </si>
  <si>
    <t>Couteau à tomate</t>
  </si>
  <si>
    <t>B56</t>
  </si>
  <si>
    <t>Eco sport 1l</t>
  </si>
  <si>
    <t>Allegra apero</t>
  </si>
  <si>
    <t>Plateau allegra</t>
  </si>
  <si>
    <t>Cuillere à glace</t>
  </si>
  <si>
    <t>E90</t>
  </si>
  <si>
    <t>Ciseau ergonomique</t>
  </si>
  <si>
    <t>Trio deco</t>
  </si>
  <si>
    <t>Moule mini muffin</t>
  </si>
  <si>
    <t>W93</t>
  </si>
  <si>
    <t xml:space="preserve">Passoire double </t>
  </si>
  <si>
    <t>D01</t>
  </si>
  <si>
    <t>Boite optimum 2,9l</t>
  </si>
  <si>
    <t>Livre chocolat et mignardise</t>
  </si>
  <si>
    <t>Livre chocolat et gourmandise</t>
  </si>
  <si>
    <t>W95</t>
  </si>
  <si>
    <t>Moule mini cannelé</t>
  </si>
  <si>
    <t>E70</t>
  </si>
  <si>
    <t>Presse puree</t>
  </si>
  <si>
    <t>Modulaire pop 350ml</t>
  </si>
  <si>
    <t>Grand moule couronne</t>
  </si>
  <si>
    <t>Petit moule couronne</t>
  </si>
  <si>
    <t xml:space="preserve">Crystalwave rectangulaire </t>
  </si>
  <si>
    <t>Crystalwave 1l 1,5l 2l</t>
  </si>
  <si>
    <t>W18</t>
  </si>
  <si>
    <t>Moule à mouelleux</t>
  </si>
  <si>
    <t xml:space="preserve">Boule décor </t>
  </si>
  <si>
    <t>D39</t>
  </si>
  <si>
    <t>Pichet microcook 500ml</t>
  </si>
  <si>
    <t>Tablier</t>
  </si>
  <si>
    <t>Empilo deco rectangulaire</t>
  </si>
  <si>
    <t>Livret empilo deco rectangulaire</t>
  </si>
  <si>
    <t xml:space="preserve">Total </t>
  </si>
  <si>
    <t>Total produits</t>
  </si>
  <si>
    <t>Valeur globale</t>
  </si>
  <si>
    <t>E86</t>
  </si>
  <si>
    <t>Aiguisoir star</t>
  </si>
  <si>
    <t>A11</t>
  </si>
  <si>
    <t>Set grand froid</t>
  </si>
  <si>
    <t>W19</t>
  </si>
  <si>
    <t>Mug crystalWave 460ml</t>
  </si>
  <si>
    <t>W40</t>
  </si>
  <si>
    <t>Ultra pro 5,7L</t>
  </si>
  <si>
    <t>Hamburger press</t>
  </si>
  <si>
    <t>Set 3 condiserves</t>
  </si>
  <si>
    <t>Maxi boite ventilofrais 9,9L</t>
  </si>
  <si>
    <t xml:space="preserve">Grande boite gourmande </t>
  </si>
  <si>
    <t xml:space="preserve">Boite à sucre </t>
  </si>
  <si>
    <t xml:space="preserve">Boite optimum ronde étoilée </t>
  </si>
  <si>
    <t xml:space="preserve">Moule à financiers silicone </t>
  </si>
  <si>
    <t>Adaptachef</t>
  </si>
  <si>
    <t>Moule à brioche</t>
  </si>
  <si>
    <t xml:space="preserve">moule à muffin </t>
  </si>
  <si>
    <t>W85</t>
  </si>
  <si>
    <t>W91</t>
  </si>
  <si>
    <t xml:space="preserve">Moule 6 tartelettes </t>
  </si>
  <si>
    <t>E11</t>
  </si>
  <si>
    <t>Pince</t>
  </si>
  <si>
    <t xml:space="preserve">Sauteuse 2,8L chef serie </t>
  </si>
  <si>
    <t>gris</t>
  </si>
  <si>
    <t xml:space="preserve">3 Boites coup de pouce </t>
  </si>
  <si>
    <t xml:space="preserve">Couteau à huitre </t>
  </si>
  <si>
    <t xml:space="preserve">livre les soupes </t>
  </si>
  <si>
    <t xml:space="preserve">insert quartier </t>
  </si>
  <si>
    <t xml:space="preserve">tamis tup </t>
  </si>
  <si>
    <t>saladier elegance 600 ml</t>
  </si>
  <si>
    <t>bleu</t>
  </si>
  <si>
    <t>saladier elegance 2,3L</t>
  </si>
  <si>
    <t xml:space="preserve">saladier elegance paniere </t>
  </si>
  <si>
    <t>vert</t>
  </si>
  <si>
    <t>saladier elegance 2,4L</t>
  </si>
  <si>
    <t>saladier elegance 1,5L</t>
  </si>
  <si>
    <t>saladier allegra</t>
  </si>
  <si>
    <t>Bol flash 2,5l</t>
  </si>
  <si>
    <t xml:space="preserve">boite a reve </t>
  </si>
  <si>
    <t>Plat elliptique 1,8l</t>
  </si>
  <si>
    <t>plat eliptic 600 ml</t>
  </si>
  <si>
    <t>plat eliptic 1,8l</t>
  </si>
  <si>
    <t>Carafe eliptic</t>
  </si>
  <si>
    <t>pichet frigo 2l</t>
  </si>
  <si>
    <t>Louchette ergonomique</t>
  </si>
  <si>
    <t>Stock 4</t>
  </si>
  <si>
    <t xml:space="preserve">Louche ergonomique </t>
  </si>
  <si>
    <t xml:space="preserve">Saucière iso duo </t>
  </si>
  <si>
    <t>Micro minute</t>
  </si>
  <si>
    <t>Carton 5</t>
  </si>
  <si>
    <t>Carton 6</t>
  </si>
  <si>
    <t>Stock 5</t>
  </si>
  <si>
    <t>Stock 6</t>
  </si>
  <si>
    <t xml:space="preserve">Coffre a pomme de terre </t>
  </si>
  <si>
    <t>Iso duo 2,5L</t>
  </si>
  <si>
    <t>Ranger</t>
  </si>
  <si>
    <t>Prendre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</si>
</sst>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omic Sans MS"/>
    </font>
    <font>
      <b/>
      <sz val="12"/>
      <color theme="1"/>
      <name val="Comic Sans MS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7" tint="-0.249977111117893"/>
      <name val="Comic Sans MS"/>
    </font>
    <font>
      <b/>
      <sz val="14"/>
      <color theme="7" tint="-0.249977111117893"/>
      <name val="Comic Sans MS"/>
    </font>
    <font>
      <sz val="8"/>
      <name val="Calibri"/>
      <family val="2"/>
      <scheme val="minor"/>
    </font>
    <font>
      <b/>
      <sz val="12"/>
      <color rgb="FF60497A"/>
      <name val="Comic Sans MS"/>
    </font>
    <font>
      <sz val="12"/>
      <color theme="7" tint="-0.249977111117893"/>
      <name val="Comic Sans MS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BFBFBF"/>
        <bgColor rgb="FF00000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/>
    <xf numFmtId="0" fontId="2" fillId="2" borderId="2" xfId="0" applyFont="1" applyFill="1" applyBorder="1" applyAlignment="1">
      <alignment horizontal="center" vertical="center" wrapText="1"/>
    </xf>
    <xf numFmtId="164" fontId="2" fillId="2" borderId="2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164" fontId="1" fillId="0" borderId="0" xfId="0" applyNumberFormat="1" applyFont="1" applyBorder="1" applyAlignment="1">
      <alignment horizontal="center"/>
    </xf>
    <xf numFmtId="0" fontId="8" fillId="3" borderId="1" xfId="0" applyFont="1" applyFill="1" applyBorder="1" applyAlignment="1">
      <alignment horizontal="center" vertical="center" wrapText="1"/>
    </xf>
    <xf numFmtId="164" fontId="8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9" fillId="0" borderId="0" xfId="0" applyFont="1"/>
    <xf numFmtId="164" fontId="9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alignment horizontal="center" vertical="bottom" textRotation="0" wrapText="0" indent="0" justifyLastLine="0" shrinkToFit="0" readingOrder="0"/>
    </dxf>
    <dxf>
      <border outline="0"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2" name="Table13" displayName="Table13" ref="A1:I232" totalsRowShown="0" headerRowDxfId="12" dataDxfId="10" headerRowBorderDxfId="11" tableBorderDxfId="9">
  <autoFilter ref="A1:I232"/>
  <sortState ref="A2:I231">
    <sortCondition ref="B1:B231"/>
  </sortState>
  <tableColumns count="9">
    <tableColumn id="1" name="Ref " dataDxfId="8"/>
    <tableColumn id="2" name="Libelle" dataDxfId="7"/>
    <tableColumn id="3" name="Prix" dataDxfId="6"/>
    <tableColumn id="4" name="Qté" dataDxfId="5"/>
    <tableColumn id="5" name="Stock" dataDxfId="4"/>
    <tableColumn id="10" name="Total " dataDxfId="3">
      <calculatedColumnFormula>Table13[[#This Row],[Qté]]*Table13[[#This Row],[Prix]]</calculatedColumnFormula>
    </tableColumn>
    <tableColumn id="6" name="Couleur" dataDxfId="2"/>
    <tableColumn id="7" name="Rangement" dataDxfId="1"/>
    <tableColumn id="8" name="Rangement stock" dataDxfId="0"/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O232"/>
  <sheetViews>
    <sheetView tabSelected="1" workbookViewId="0">
      <selection activeCell="L15" sqref="L15"/>
    </sheetView>
  </sheetViews>
  <sheetFormatPr baseColWidth="10" defaultColWidth="10.83203125" defaultRowHeight="17" x14ac:dyDescent="0"/>
  <cols>
    <col min="1" max="1" width="11.5" style="5" customWidth="1"/>
    <col min="2" max="2" width="31.33203125" style="2" bestFit="1" customWidth="1"/>
    <col min="3" max="3" width="15.33203125" style="6" customWidth="1"/>
    <col min="4" max="5" width="15.33203125" style="5" customWidth="1"/>
    <col min="6" max="6" width="15.33203125" style="6" customWidth="1"/>
    <col min="7" max="7" width="19.33203125" style="2" bestFit="1" customWidth="1"/>
    <col min="8" max="9" width="16.83203125" style="2" bestFit="1" customWidth="1"/>
    <col min="10" max="10" width="12.6640625" style="5" customWidth="1"/>
    <col min="11" max="11" width="10.6640625" style="5" customWidth="1"/>
    <col min="12" max="12" width="10.83203125" style="2"/>
    <col min="13" max="13" width="12.83203125" style="2" bestFit="1" customWidth="1"/>
    <col min="14" max="14" width="10.83203125" style="2"/>
    <col min="15" max="15" width="13.33203125" style="2" bestFit="1" customWidth="1"/>
    <col min="16" max="16384" width="10.83203125" style="2"/>
  </cols>
  <sheetData>
    <row r="1" spans="1:15" s="12" customFormat="1" ht="34">
      <c r="A1" s="8" t="s">
        <v>1</v>
      </c>
      <c r="B1" s="8" t="s">
        <v>0</v>
      </c>
      <c r="C1" s="9" t="s">
        <v>2</v>
      </c>
      <c r="D1" s="8" t="s">
        <v>3</v>
      </c>
      <c r="E1" s="8" t="s">
        <v>4</v>
      </c>
      <c r="F1" s="9" t="s">
        <v>332</v>
      </c>
      <c r="G1" s="8" t="s">
        <v>5</v>
      </c>
      <c r="H1" s="8" t="s">
        <v>6</v>
      </c>
      <c r="I1" s="8" t="s">
        <v>25</v>
      </c>
      <c r="J1" s="10" t="s">
        <v>391</v>
      </c>
      <c r="K1" s="10" t="s">
        <v>392</v>
      </c>
      <c r="L1" s="10" t="s">
        <v>333</v>
      </c>
      <c r="M1" s="11">
        <f>SUM(Table13[Qté])</f>
        <v>385</v>
      </c>
      <c r="N1" s="10" t="s">
        <v>334</v>
      </c>
      <c r="O1" s="13">
        <f>SUM(Table13[[Total ]])</f>
        <v>7585.3999999999978</v>
      </c>
    </row>
    <row r="2" spans="1:15">
      <c r="A2" s="15"/>
      <c r="B2" s="16" t="s">
        <v>360</v>
      </c>
      <c r="C2" s="17"/>
      <c r="D2" s="15">
        <v>1</v>
      </c>
      <c r="E2" s="15">
        <v>0</v>
      </c>
      <c r="F2" s="17">
        <f>Table13[[#This Row],[Qté]]*Table13[[#This Row],[Prix]]</f>
        <v>0</v>
      </c>
      <c r="G2" s="16" t="s">
        <v>16</v>
      </c>
      <c r="H2" s="16" t="s">
        <v>113</v>
      </c>
      <c r="I2" s="16"/>
    </row>
    <row r="3" spans="1:15">
      <c r="B3" s="2" t="s">
        <v>163</v>
      </c>
      <c r="C3" s="6">
        <v>42</v>
      </c>
      <c r="D3" s="5">
        <v>1</v>
      </c>
      <c r="E3" s="5">
        <v>0</v>
      </c>
      <c r="F3" s="6">
        <f>Table13[[#This Row],[Qté]]*Table13[[#This Row],[Prix]]</f>
        <v>42</v>
      </c>
      <c r="G3" s="2" t="s">
        <v>49</v>
      </c>
      <c r="H3" s="2" t="s">
        <v>113</v>
      </c>
    </row>
    <row r="4" spans="1:15">
      <c r="B4" s="2" t="s">
        <v>175</v>
      </c>
      <c r="C4" s="6">
        <v>42</v>
      </c>
      <c r="D4" s="5">
        <v>1</v>
      </c>
      <c r="E4" s="5">
        <v>0</v>
      </c>
      <c r="F4" s="6">
        <f>Table13[[#This Row],[Qté]]*Table13[[#This Row],[Prix]]</f>
        <v>42</v>
      </c>
      <c r="G4" s="2" t="s">
        <v>18</v>
      </c>
      <c r="H4" s="2" t="s">
        <v>113</v>
      </c>
    </row>
    <row r="5" spans="1:15">
      <c r="A5" s="5" t="s">
        <v>73</v>
      </c>
      <c r="B5" s="2" t="s">
        <v>74</v>
      </c>
      <c r="C5" s="6">
        <v>12</v>
      </c>
      <c r="D5" s="5">
        <v>1</v>
      </c>
      <c r="E5" s="5">
        <v>0</v>
      </c>
      <c r="F5" s="6">
        <f>Table13[[#This Row],[Qté]]*Table13[[#This Row],[Prix]]</f>
        <v>12</v>
      </c>
      <c r="G5" s="2" t="s">
        <v>13</v>
      </c>
      <c r="H5" s="2" t="s">
        <v>24</v>
      </c>
    </row>
    <row r="6" spans="1:15">
      <c r="A6" s="15"/>
      <c r="B6" s="16" t="s">
        <v>350</v>
      </c>
      <c r="C6" s="17">
        <v>120</v>
      </c>
      <c r="D6" s="15">
        <v>1</v>
      </c>
      <c r="E6" s="15">
        <v>0</v>
      </c>
      <c r="F6" s="17">
        <f>Table13[[#This Row],[Qté]]*Table13[[#This Row],[Prix]]</f>
        <v>120</v>
      </c>
      <c r="G6" s="16" t="s">
        <v>16</v>
      </c>
      <c r="H6" s="16" t="s">
        <v>22</v>
      </c>
      <c r="I6" s="16"/>
    </row>
    <row r="7" spans="1:15">
      <c r="A7" s="15" t="s">
        <v>335</v>
      </c>
      <c r="B7" s="16" t="s">
        <v>336</v>
      </c>
      <c r="C7" s="17">
        <v>30</v>
      </c>
      <c r="D7" s="15">
        <v>1</v>
      </c>
      <c r="E7" s="15">
        <v>0</v>
      </c>
      <c r="F7" s="17">
        <f>Table13[[#This Row],[Qté]]*Table13[[#This Row],[Prix]]</f>
        <v>30</v>
      </c>
      <c r="G7" s="16" t="s">
        <v>10</v>
      </c>
      <c r="H7" s="16" t="s">
        <v>22</v>
      </c>
      <c r="I7" s="16"/>
    </row>
    <row r="8" spans="1:15">
      <c r="B8" s="2" t="s">
        <v>302</v>
      </c>
      <c r="C8" s="6">
        <v>20</v>
      </c>
      <c r="D8" s="5">
        <v>1</v>
      </c>
      <c r="E8" s="5">
        <v>0</v>
      </c>
      <c r="F8" s="6">
        <f>Table13[[#This Row],[Qté]]*Table13[[#This Row],[Prix]]</f>
        <v>20</v>
      </c>
      <c r="G8" s="2" t="s">
        <v>12</v>
      </c>
      <c r="H8" s="2" t="s">
        <v>20</v>
      </c>
    </row>
    <row r="9" spans="1:15">
      <c r="A9" s="5" t="s">
        <v>145</v>
      </c>
      <c r="B9" s="2" t="s">
        <v>146</v>
      </c>
      <c r="C9" s="6">
        <v>16</v>
      </c>
      <c r="D9" s="5">
        <v>1</v>
      </c>
      <c r="E9" s="5">
        <v>0</v>
      </c>
      <c r="F9" s="6">
        <f>Table13[[#This Row],[Qté]]*Table13[[#This Row],[Prix]]</f>
        <v>16</v>
      </c>
      <c r="G9" s="2" t="s">
        <v>12</v>
      </c>
      <c r="H9" s="2" t="s">
        <v>20</v>
      </c>
      <c r="O9" s="7"/>
    </row>
    <row r="10" spans="1:15">
      <c r="A10" s="5" t="s">
        <v>286</v>
      </c>
      <c r="B10" s="2" t="s">
        <v>287</v>
      </c>
      <c r="C10" s="6">
        <v>8</v>
      </c>
      <c r="D10" s="5">
        <v>1</v>
      </c>
      <c r="E10" s="5">
        <v>0</v>
      </c>
      <c r="F10" s="6">
        <f>Table13[[#This Row],[Qté]]*Table13[[#This Row],[Prix]]</f>
        <v>8</v>
      </c>
      <c r="G10" s="2" t="s">
        <v>13</v>
      </c>
      <c r="H10" s="2" t="s">
        <v>24</v>
      </c>
    </row>
    <row r="11" spans="1:15">
      <c r="B11" s="2" t="s">
        <v>131</v>
      </c>
      <c r="C11" s="6">
        <v>60</v>
      </c>
      <c r="D11" s="5">
        <v>1</v>
      </c>
      <c r="E11" s="5">
        <v>0</v>
      </c>
      <c r="F11" s="6">
        <f>Table13[[#This Row],[Qté]]*Table13[[#This Row],[Prix]]</f>
        <v>60</v>
      </c>
      <c r="G11" s="2" t="s">
        <v>14</v>
      </c>
      <c r="H11" s="2" t="s">
        <v>20</v>
      </c>
    </row>
    <row r="12" spans="1:15">
      <c r="A12" s="5" t="s">
        <v>108</v>
      </c>
      <c r="B12" s="2" t="s">
        <v>109</v>
      </c>
      <c r="C12" s="6">
        <v>10</v>
      </c>
      <c r="D12" s="5">
        <v>3</v>
      </c>
      <c r="E12" s="5">
        <v>2</v>
      </c>
      <c r="F12" s="6">
        <f>Table13[[#This Row],[Qté]]*Table13[[#This Row],[Prix]]</f>
        <v>30</v>
      </c>
      <c r="G12" s="2" t="s">
        <v>16</v>
      </c>
      <c r="H12" s="2" t="s">
        <v>24</v>
      </c>
      <c r="I12" s="2" t="s">
        <v>27</v>
      </c>
    </row>
    <row r="13" spans="1:15">
      <c r="B13" s="2" t="s">
        <v>177</v>
      </c>
      <c r="C13" s="6">
        <v>7</v>
      </c>
      <c r="D13" s="5">
        <v>1</v>
      </c>
      <c r="E13" s="5">
        <v>0</v>
      </c>
      <c r="F13" s="6">
        <f>Table13[[#This Row],[Qté]]*Table13[[#This Row],[Prix]]</f>
        <v>7</v>
      </c>
      <c r="G13" s="2" t="s">
        <v>13</v>
      </c>
      <c r="H13" s="2" t="s">
        <v>113</v>
      </c>
    </row>
    <row r="14" spans="1:15">
      <c r="B14" s="2" t="s">
        <v>177</v>
      </c>
      <c r="C14" s="6">
        <v>7</v>
      </c>
      <c r="D14" s="5">
        <v>1</v>
      </c>
      <c r="E14" s="5">
        <v>0</v>
      </c>
      <c r="F14" s="6">
        <f>Table13[[#This Row],[Qté]]*Table13[[#This Row],[Prix]]</f>
        <v>7</v>
      </c>
      <c r="G14" s="2" t="s">
        <v>18</v>
      </c>
      <c r="H14" s="2" t="s">
        <v>113</v>
      </c>
    </row>
    <row r="15" spans="1:15">
      <c r="B15" s="2" t="s">
        <v>178</v>
      </c>
      <c r="C15" s="6">
        <v>36</v>
      </c>
      <c r="D15" s="5">
        <v>2</v>
      </c>
      <c r="E15" s="5">
        <v>1</v>
      </c>
      <c r="F15" s="6">
        <f>Table13[[#This Row],[Qté]]*Table13[[#This Row],[Prix]]</f>
        <v>72</v>
      </c>
      <c r="G15" s="2" t="s">
        <v>16</v>
      </c>
      <c r="H15" s="2" t="s">
        <v>24</v>
      </c>
      <c r="I15" s="2" t="s">
        <v>28</v>
      </c>
    </row>
    <row r="16" spans="1:15">
      <c r="A16" s="15"/>
      <c r="B16" s="16" t="s">
        <v>374</v>
      </c>
      <c r="C16" s="17">
        <v>8</v>
      </c>
      <c r="D16" s="15">
        <v>4</v>
      </c>
      <c r="E16" s="15">
        <v>3</v>
      </c>
      <c r="F16" s="17">
        <f>Table13[[#This Row],[Qté]]*Table13[[#This Row],[Prix]]</f>
        <v>32</v>
      </c>
      <c r="G16" s="16" t="s">
        <v>13</v>
      </c>
      <c r="H16" s="16" t="s">
        <v>113</v>
      </c>
      <c r="I16" s="16" t="s">
        <v>29</v>
      </c>
    </row>
    <row r="17" spans="1:9">
      <c r="A17" s="5" t="s">
        <v>280</v>
      </c>
      <c r="B17" s="2" t="s">
        <v>281</v>
      </c>
      <c r="C17" s="6">
        <v>15</v>
      </c>
      <c r="D17" s="5">
        <v>1</v>
      </c>
      <c r="E17" s="5">
        <v>0</v>
      </c>
      <c r="F17" s="6">
        <f>Table13[[#This Row],[Qté]]*Table13[[#This Row],[Prix]]</f>
        <v>15</v>
      </c>
      <c r="G17" s="2" t="s">
        <v>13</v>
      </c>
      <c r="H17" s="2" t="s">
        <v>113</v>
      </c>
    </row>
    <row r="18" spans="1:9">
      <c r="A18" s="15"/>
      <c r="B18" s="16" t="s">
        <v>347</v>
      </c>
      <c r="C18" s="17">
        <v>20</v>
      </c>
      <c r="D18" s="15">
        <v>1</v>
      </c>
      <c r="E18" s="15">
        <v>0</v>
      </c>
      <c r="F18" s="17">
        <f>Table13[[#This Row],[Qté]]*Table13[[#This Row],[Prix]]</f>
        <v>20</v>
      </c>
      <c r="G18" s="16" t="s">
        <v>14</v>
      </c>
      <c r="H18" s="16" t="s">
        <v>113</v>
      </c>
      <c r="I18" s="16"/>
    </row>
    <row r="19" spans="1:9">
      <c r="B19" s="2" t="s">
        <v>289</v>
      </c>
      <c r="D19" s="5">
        <v>1</v>
      </c>
      <c r="E19" s="5">
        <v>0</v>
      </c>
      <c r="F19" s="6">
        <f>Table13[[#This Row],[Qté]]*Table13[[#This Row],[Prix]]</f>
        <v>0</v>
      </c>
      <c r="G19" s="2" t="s">
        <v>53</v>
      </c>
      <c r="H19" s="2" t="s">
        <v>113</v>
      </c>
    </row>
    <row r="20" spans="1:9">
      <c r="B20" s="2" t="s">
        <v>312</v>
      </c>
      <c r="C20" s="6">
        <v>19</v>
      </c>
      <c r="D20" s="5">
        <v>1</v>
      </c>
      <c r="E20" s="5">
        <v>0</v>
      </c>
      <c r="F20" s="6">
        <f>Table13[[#This Row],[Qté]]*Table13[[#This Row],[Prix]]</f>
        <v>19</v>
      </c>
      <c r="G20" s="2" t="s">
        <v>53</v>
      </c>
      <c r="H20" s="2" t="s">
        <v>113</v>
      </c>
    </row>
    <row r="21" spans="1:9">
      <c r="B21" s="2" t="s">
        <v>288</v>
      </c>
      <c r="D21" s="5">
        <v>1</v>
      </c>
      <c r="E21" s="5">
        <v>0</v>
      </c>
      <c r="F21" s="6">
        <f>Table13[[#This Row],[Qté]]*Table13[[#This Row],[Prix]]</f>
        <v>0</v>
      </c>
      <c r="G21" s="2" t="s">
        <v>53</v>
      </c>
      <c r="H21" s="2" t="s">
        <v>113</v>
      </c>
    </row>
    <row r="22" spans="1:9">
      <c r="B22" s="2" t="s">
        <v>290</v>
      </c>
      <c r="D22" s="5">
        <v>1</v>
      </c>
      <c r="E22" s="5">
        <v>0</v>
      </c>
      <c r="F22" s="6">
        <f>Table13[[#This Row],[Qté]]*Table13[[#This Row],[Prix]]</f>
        <v>0</v>
      </c>
      <c r="G22" s="2" t="s">
        <v>53</v>
      </c>
      <c r="H22" s="2" t="s">
        <v>113</v>
      </c>
    </row>
    <row r="23" spans="1:9">
      <c r="A23" s="15"/>
      <c r="B23" s="16" t="s">
        <v>348</v>
      </c>
      <c r="C23" s="17">
        <v>16</v>
      </c>
      <c r="D23" s="15">
        <v>1</v>
      </c>
      <c r="E23" s="15">
        <v>0</v>
      </c>
      <c r="F23" s="17">
        <f>Table13[[#This Row],[Qté]]*Table13[[#This Row],[Prix]]</f>
        <v>16</v>
      </c>
      <c r="G23" s="16" t="s">
        <v>12</v>
      </c>
      <c r="H23" s="16" t="s">
        <v>113</v>
      </c>
      <c r="I23" s="16"/>
    </row>
    <row r="24" spans="1:9">
      <c r="B24" s="2" t="s">
        <v>291</v>
      </c>
      <c r="D24" s="5">
        <v>1</v>
      </c>
      <c r="E24" s="5">
        <v>0</v>
      </c>
      <c r="F24" s="6">
        <f>Table13[[#This Row],[Qté]]*Table13[[#This Row],[Prix]]</f>
        <v>0</v>
      </c>
      <c r="G24" s="2" t="s">
        <v>53</v>
      </c>
      <c r="H24" s="2" t="s">
        <v>113</v>
      </c>
    </row>
    <row r="25" spans="1:9">
      <c r="A25" s="5" t="s">
        <v>253</v>
      </c>
      <c r="B25" s="2" t="s">
        <v>254</v>
      </c>
      <c r="C25" s="6">
        <v>18</v>
      </c>
      <c r="D25" s="5">
        <v>9</v>
      </c>
      <c r="E25" s="5">
        <v>8</v>
      </c>
      <c r="F25" s="6">
        <f>Table13[[#This Row],[Qté]]*Table13[[#This Row],[Prix]]</f>
        <v>162</v>
      </c>
      <c r="G25" s="2" t="s">
        <v>14</v>
      </c>
      <c r="H25" s="2" t="s">
        <v>24</v>
      </c>
      <c r="I25" s="2" t="s">
        <v>27</v>
      </c>
    </row>
    <row r="26" spans="1:9">
      <c r="A26" s="5" t="s">
        <v>195</v>
      </c>
      <c r="B26" s="2" t="s">
        <v>194</v>
      </c>
      <c r="C26" s="6">
        <v>12</v>
      </c>
      <c r="D26" s="5">
        <v>1</v>
      </c>
      <c r="E26" s="5">
        <v>0</v>
      </c>
      <c r="F26" s="6">
        <f>Table13[[#This Row],[Qté]]*Table13[[#This Row],[Prix]]</f>
        <v>12</v>
      </c>
      <c r="G26" s="2" t="s">
        <v>14</v>
      </c>
      <c r="H26" s="2" t="s">
        <v>24</v>
      </c>
    </row>
    <row r="27" spans="1:9">
      <c r="A27" s="5" t="s">
        <v>193</v>
      </c>
      <c r="B27" s="2" t="s">
        <v>192</v>
      </c>
      <c r="C27" s="6">
        <v>29</v>
      </c>
      <c r="D27" s="5">
        <v>2</v>
      </c>
      <c r="E27" s="5">
        <v>1</v>
      </c>
      <c r="F27" s="6">
        <f>Table13[[#This Row],[Qté]]*Table13[[#This Row],[Prix]]</f>
        <v>58</v>
      </c>
      <c r="G27" s="2" t="s">
        <v>15</v>
      </c>
      <c r="H27" s="2" t="s">
        <v>24</v>
      </c>
      <c r="I27" s="2" t="s">
        <v>27</v>
      </c>
    </row>
    <row r="28" spans="1:9">
      <c r="A28" s="5" t="s">
        <v>137</v>
      </c>
      <c r="B28" s="2" t="s">
        <v>138</v>
      </c>
      <c r="C28" s="6">
        <v>21</v>
      </c>
      <c r="D28" s="5">
        <v>2</v>
      </c>
      <c r="E28" s="5">
        <v>1</v>
      </c>
      <c r="F28" s="6">
        <f>Table13[[#This Row],[Qté]]*Table13[[#This Row],[Prix]]</f>
        <v>42</v>
      </c>
      <c r="G28" s="2" t="s">
        <v>34</v>
      </c>
      <c r="H28" s="2" t="s">
        <v>23</v>
      </c>
      <c r="I28" s="2" t="s">
        <v>28</v>
      </c>
    </row>
    <row r="29" spans="1:9">
      <c r="A29" s="5" t="s">
        <v>137</v>
      </c>
      <c r="B29" s="2" t="s">
        <v>138</v>
      </c>
      <c r="C29" s="6">
        <v>21</v>
      </c>
      <c r="D29" s="5">
        <v>1</v>
      </c>
      <c r="E29" s="5">
        <v>0</v>
      </c>
      <c r="F29" s="6">
        <f>Table13[[#This Row],[Qté]]*Table13[[#This Row],[Prix]]</f>
        <v>21</v>
      </c>
      <c r="G29" s="2" t="s">
        <v>9</v>
      </c>
      <c r="H29" s="2" t="s">
        <v>23</v>
      </c>
    </row>
    <row r="30" spans="1:9">
      <c r="A30" s="5" t="s">
        <v>213</v>
      </c>
      <c r="B30" s="2" t="s">
        <v>214</v>
      </c>
      <c r="C30" s="6">
        <v>31</v>
      </c>
      <c r="D30" s="5">
        <v>1</v>
      </c>
      <c r="E30" s="5">
        <v>0</v>
      </c>
      <c r="F30" s="6">
        <f>Table13[[#This Row],[Qté]]*Table13[[#This Row],[Prix]]</f>
        <v>31</v>
      </c>
      <c r="G30" s="2" t="s">
        <v>34</v>
      </c>
      <c r="H30" s="2" t="s">
        <v>23</v>
      </c>
    </row>
    <row r="31" spans="1:9">
      <c r="B31" s="2" t="s">
        <v>170</v>
      </c>
      <c r="D31" s="5">
        <v>3</v>
      </c>
      <c r="E31" s="5">
        <v>2</v>
      </c>
      <c r="F31" s="6">
        <f>Table13[[#This Row],[Qté]]*Table13[[#This Row],[Prix]]</f>
        <v>0</v>
      </c>
      <c r="G31" s="2" t="s">
        <v>14</v>
      </c>
      <c r="H31" s="2" t="s">
        <v>113</v>
      </c>
    </row>
    <row r="32" spans="1:9">
      <c r="B32" s="2" t="s">
        <v>71</v>
      </c>
      <c r="C32" s="6">
        <v>11</v>
      </c>
      <c r="D32" s="5">
        <v>1</v>
      </c>
      <c r="E32" s="5">
        <v>0</v>
      </c>
      <c r="F32" s="6">
        <f>Table13[[#This Row],[Qté]]*Table13[[#This Row],[Prix]]</f>
        <v>11</v>
      </c>
      <c r="G32" s="2" t="s">
        <v>45</v>
      </c>
      <c r="H32" s="2" t="s">
        <v>24</v>
      </c>
    </row>
    <row r="33" spans="1:9">
      <c r="B33" s="2" t="s">
        <v>373</v>
      </c>
      <c r="C33" s="6">
        <v>14</v>
      </c>
      <c r="D33" s="5">
        <v>4</v>
      </c>
      <c r="E33" s="5">
        <v>3</v>
      </c>
      <c r="F33" s="6">
        <f>Table13[[#This Row],[Qté]]*Table13[[#This Row],[Prix]]</f>
        <v>56</v>
      </c>
      <c r="G33" s="2" t="s">
        <v>14</v>
      </c>
      <c r="H33" s="2" t="s">
        <v>24</v>
      </c>
      <c r="I33" s="2" t="s">
        <v>29</v>
      </c>
    </row>
    <row r="34" spans="1:9">
      <c r="B34" s="2" t="s">
        <v>190</v>
      </c>
      <c r="C34" s="6">
        <v>19</v>
      </c>
      <c r="D34" s="5">
        <v>3</v>
      </c>
      <c r="E34" s="5">
        <v>2</v>
      </c>
      <c r="F34" s="6">
        <f>Table13[[#This Row],[Qté]]*Table13[[#This Row],[Prix]]</f>
        <v>57</v>
      </c>
      <c r="G34" s="2" t="s">
        <v>47</v>
      </c>
      <c r="H34" s="2" t="s">
        <v>24</v>
      </c>
      <c r="I34" s="2" t="s">
        <v>29</v>
      </c>
    </row>
    <row r="35" spans="1:9">
      <c r="B35" s="2" t="s">
        <v>70</v>
      </c>
      <c r="C35" s="6">
        <v>7.5</v>
      </c>
      <c r="D35" s="5">
        <v>2</v>
      </c>
      <c r="E35" s="5">
        <v>1</v>
      </c>
      <c r="F35" s="6">
        <f>Table13[[#This Row],[Qté]]*Table13[[#This Row],[Prix]]</f>
        <v>15</v>
      </c>
      <c r="G35" s="2" t="s">
        <v>15</v>
      </c>
      <c r="H35" s="2" t="s">
        <v>24</v>
      </c>
      <c r="I35" s="2" t="s">
        <v>29</v>
      </c>
    </row>
    <row r="36" spans="1:9">
      <c r="B36" s="2" t="s">
        <v>191</v>
      </c>
      <c r="C36" s="6">
        <v>25</v>
      </c>
      <c r="D36" s="5">
        <v>4</v>
      </c>
      <c r="E36" s="5">
        <v>3</v>
      </c>
      <c r="F36" s="6">
        <f>Table13[[#This Row],[Qté]]*Table13[[#This Row],[Prix]]</f>
        <v>100</v>
      </c>
      <c r="G36" s="2" t="s">
        <v>13</v>
      </c>
      <c r="H36" s="2" t="s">
        <v>24</v>
      </c>
      <c r="I36" s="2" t="s">
        <v>29</v>
      </c>
    </row>
    <row r="37" spans="1:9">
      <c r="B37" s="2" t="s">
        <v>284</v>
      </c>
      <c r="C37" s="6">
        <v>11</v>
      </c>
      <c r="D37" s="5">
        <v>1</v>
      </c>
      <c r="E37" s="5">
        <v>0</v>
      </c>
      <c r="F37" s="6">
        <f>Table13[[#This Row],[Qté]]*Table13[[#This Row],[Prix]]</f>
        <v>11</v>
      </c>
      <c r="G37" s="2" t="s">
        <v>14</v>
      </c>
      <c r="H37" s="2" t="s">
        <v>24</v>
      </c>
    </row>
    <row r="38" spans="1:9">
      <c r="B38" s="2" t="s">
        <v>283</v>
      </c>
      <c r="C38" s="6">
        <v>16</v>
      </c>
      <c r="D38" s="5">
        <v>1</v>
      </c>
      <c r="E38" s="5">
        <v>0</v>
      </c>
      <c r="F38" s="6">
        <f>Table13[[#This Row],[Qté]]*Table13[[#This Row],[Prix]]</f>
        <v>16</v>
      </c>
      <c r="G38" s="2" t="s">
        <v>13</v>
      </c>
      <c r="H38" s="2" t="s">
        <v>24</v>
      </c>
    </row>
    <row r="39" spans="1:9">
      <c r="B39" s="2" t="s">
        <v>282</v>
      </c>
      <c r="C39" s="6">
        <v>25</v>
      </c>
      <c r="D39" s="5">
        <v>1</v>
      </c>
      <c r="E39" s="5">
        <v>0</v>
      </c>
      <c r="F39" s="6">
        <f>Table13[[#This Row],[Qté]]*Table13[[#This Row],[Prix]]</f>
        <v>25</v>
      </c>
      <c r="G39" s="2" t="s">
        <v>12</v>
      </c>
      <c r="H39" s="2" t="s">
        <v>24</v>
      </c>
    </row>
    <row r="40" spans="1:9">
      <c r="B40" s="2" t="s">
        <v>285</v>
      </c>
      <c r="C40" s="6">
        <v>8</v>
      </c>
      <c r="D40" s="5">
        <v>5</v>
      </c>
      <c r="E40" s="5">
        <v>4</v>
      </c>
      <c r="F40" s="6">
        <f>Table13[[#This Row],[Qté]]*Table13[[#This Row],[Prix]]</f>
        <v>40</v>
      </c>
      <c r="G40" s="2" t="s">
        <v>14</v>
      </c>
      <c r="H40" s="2" t="s">
        <v>24</v>
      </c>
      <c r="I40" s="2" t="s">
        <v>29</v>
      </c>
    </row>
    <row r="41" spans="1:9">
      <c r="B41" s="2" t="s">
        <v>157</v>
      </c>
      <c r="C41" s="6">
        <v>14</v>
      </c>
      <c r="D41" s="5">
        <v>1</v>
      </c>
      <c r="E41" s="5">
        <v>0</v>
      </c>
      <c r="F41" s="6">
        <f>Table13[[#This Row],[Qté]]*Table13[[#This Row],[Prix]]</f>
        <v>14</v>
      </c>
      <c r="G41" s="2" t="s">
        <v>12</v>
      </c>
      <c r="H41" s="2" t="s">
        <v>113</v>
      </c>
    </row>
    <row r="42" spans="1:9">
      <c r="B42" s="2" t="s">
        <v>184</v>
      </c>
      <c r="D42" s="5">
        <v>5</v>
      </c>
      <c r="E42" s="5">
        <v>4</v>
      </c>
      <c r="F42" s="6">
        <f>Table13[[#This Row],[Qté]]*Table13[[#This Row],[Prix]]</f>
        <v>0</v>
      </c>
      <c r="G42" s="2" t="s">
        <v>18</v>
      </c>
      <c r="H42" s="2" t="s">
        <v>113</v>
      </c>
    </row>
    <row r="43" spans="1:9">
      <c r="A43" s="5" t="s">
        <v>327</v>
      </c>
      <c r="B43" s="2" t="s">
        <v>326</v>
      </c>
      <c r="C43" s="6">
        <v>22</v>
      </c>
      <c r="D43" s="5">
        <v>1</v>
      </c>
      <c r="E43" s="5">
        <v>0</v>
      </c>
      <c r="F43" s="6">
        <f>Table13[[#This Row],[Qté]]*Table13[[#This Row],[Prix]]</f>
        <v>22</v>
      </c>
      <c r="G43" s="2" t="s">
        <v>12</v>
      </c>
      <c r="H43" s="2" t="s">
        <v>23</v>
      </c>
    </row>
    <row r="44" spans="1:9">
      <c r="B44" s="2" t="s">
        <v>378</v>
      </c>
      <c r="D44" s="5">
        <v>1</v>
      </c>
      <c r="E44" s="5">
        <v>0</v>
      </c>
      <c r="F44" s="6">
        <f>Table13[[#This Row],[Qté]]*Table13[[#This Row],[Prix]]</f>
        <v>0</v>
      </c>
      <c r="G44" s="2" t="s">
        <v>16</v>
      </c>
      <c r="H44" s="2" t="s">
        <v>20</v>
      </c>
    </row>
    <row r="45" spans="1:9">
      <c r="A45" s="5" t="s">
        <v>249</v>
      </c>
      <c r="B45" s="2" t="s">
        <v>250</v>
      </c>
      <c r="C45" s="6">
        <v>9</v>
      </c>
      <c r="D45" s="5">
        <v>1</v>
      </c>
      <c r="E45" s="5">
        <v>0</v>
      </c>
      <c r="F45" s="6">
        <f>Table13[[#This Row],[Qté]]*Table13[[#This Row],[Prix]]</f>
        <v>9</v>
      </c>
      <c r="G45" s="2" t="s">
        <v>12</v>
      </c>
      <c r="H45" s="2" t="s">
        <v>23</v>
      </c>
    </row>
    <row r="46" spans="1:9">
      <c r="A46" s="5" t="s">
        <v>305</v>
      </c>
      <c r="B46" s="2" t="s">
        <v>306</v>
      </c>
      <c r="C46" s="6">
        <v>30</v>
      </c>
      <c r="D46" s="5">
        <v>1</v>
      </c>
      <c r="E46" s="5">
        <v>0</v>
      </c>
      <c r="F46" s="6">
        <f>Table13[[#This Row],[Qté]]*Table13[[#This Row],[Prix]]</f>
        <v>30</v>
      </c>
      <c r="G46" s="2" t="s">
        <v>14</v>
      </c>
      <c r="H46" s="2" t="s">
        <v>22</v>
      </c>
    </row>
    <row r="47" spans="1:9">
      <c r="A47" s="5" t="s">
        <v>246</v>
      </c>
      <c r="B47" s="2" t="s">
        <v>247</v>
      </c>
      <c r="C47" s="6">
        <v>17</v>
      </c>
      <c r="D47" s="5">
        <v>2</v>
      </c>
      <c r="E47" s="5">
        <v>0</v>
      </c>
      <c r="F47" s="6">
        <f>Table13[[#This Row],[Qté]]*Table13[[#This Row],[Prix]]</f>
        <v>34</v>
      </c>
      <c r="G47" s="2" t="s">
        <v>9</v>
      </c>
      <c r="H47" s="2" t="s">
        <v>24</v>
      </c>
    </row>
    <row r="48" spans="1:9">
      <c r="A48" s="5" t="s">
        <v>183</v>
      </c>
      <c r="B48" s="2" t="s">
        <v>182</v>
      </c>
      <c r="C48" s="6">
        <v>25</v>
      </c>
      <c r="D48" s="5">
        <v>1</v>
      </c>
      <c r="E48" s="5">
        <v>0</v>
      </c>
      <c r="F48" s="6">
        <f>Table13[[#This Row],[Qté]]*Table13[[#This Row],[Prix]]</f>
        <v>25</v>
      </c>
      <c r="G48" s="2" t="s">
        <v>18</v>
      </c>
      <c r="H48" s="2" t="s">
        <v>22</v>
      </c>
    </row>
    <row r="49" spans="1:9">
      <c r="A49" s="15"/>
      <c r="B49" s="16" t="s">
        <v>361</v>
      </c>
      <c r="C49" s="17">
        <v>23</v>
      </c>
      <c r="D49" s="15">
        <v>1</v>
      </c>
      <c r="E49" s="15">
        <v>0</v>
      </c>
      <c r="F49" s="17">
        <f>Table13[[#This Row],[Qté]]*Table13[[#This Row],[Prix]]</f>
        <v>23</v>
      </c>
      <c r="G49" s="16" t="s">
        <v>9</v>
      </c>
      <c r="H49" s="16" t="s">
        <v>22</v>
      </c>
      <c r="I49" s="16"/>
    </row>
    <row r="50" spans="1:9">
      <c r="A50" s="5" t="s">
        <v>298</v>
      </c>
      <c r="B50" s="2" t="s">
        <v>299</v>
      </c>
      <c r="C50" s="6">
        <v>21</v>
      </c>
      <c r="D50" s="5">
        <v>1</v>
      </c>
      <c r="E50" s="5">
        <v>0</v>
      </c>
      <c r="F50" s="6">
        <f>Table13[[#This Row],[Qté]]*Table13[[#This Row],[Prix]]</f>
        <v>21</v>
      </c>
      <c r="G50" s="2" t="s">
        <v>11</v>
      </c>
      <c r="H50" s="2" t="s">
        <v>22</v>
      </c>
    </row>
    <row r="51" spans="1:9">
      <c r="A51" s="5" t="s">
        <v>241</v>
      </c>
      <c r="B51" s="2" t="s">
        <v>242</v>
      </c>
      <c r="C51" s="6">
        <v>38</v>
      </c>
      <c r="D51" s="5">
        <v>1</v>
      </c>
      <c r="E51" s="5">
        <v>0</v>
      </c>
      <c r="F51" s="6">
        <f>Table13[[#This Row],[Qté]]*Table13[[#This Row],[Prix]]</f>
        <v>38</v>
      </c>
      <c r="G51" s="2" t="s">
        <v>12</v>
      </c>
      <c r="H51" s="2" t="s">
        <v>22</v>
      </c>
    </row>
    <row r="52" spans="1:9">
      <c r="A52" s="5" t="s">
        <v>297</v>
      </c>
      <c r="B52" s="2" t="s">
        <v>296</v>
      </c>
      <c r="C52" s="6">
        <v>19</v>
      </c>
      <c r="D52" s="5">
        <v>1</v>
      </c>
      <c r="E52" s="5">
        <v>0</v>
      </c>
      <c r="F52" s="6">
        <f>Table13[[#This Row],[Qté]]*Table13[[#This Row],[Prix]]</f>
        <v>19</v>
      </c>
      <c r="G52" s="2" t="s">
        <v>9</v>
      </c>
      <c r="H52" s="2" t="s">
        <v>22</v>
      </c>
    </row>
    <row r="53" spans="1:9">
      <c r="A53" s="5" t="s">
        <v>56</v>
      </c>
      <c r="B53" s="2" t="s">
        <v>57</v>
      </c>
      <c r="C53" s="6">
        <v>20</v>
      </c>
      <c r="D53" s="5">
        <v>2</v>
      </c>
      <c r="E53" s="5">
        <v>0</v>
      </c>
      <c r="F53" s="6">
        <f>Table13[[#This Row],[Qté]]*Table13[[#This Row],[Prix]]</f>
        <v>40</v>
      </c>
      <c r="G53" s="2" t="s">
        <v>18</v>
      </c>
      <c r="H53" s="2" t="s">
        <v>22</v>
      </c>
    </row>
    <row r="54" spans="1:9">
      <c r="A54" s="5" t="s">
        <v>207</v>
      </c>
      <c r="B54" s="2" t="s">
        <v>208</v>
      </c>
      <c r="C54" s="6">
        <v>40</v>
      </c>
      <c r="D54" s="5">
        <v>1</v>
      </c>
      <c r="E54" s="5">
        <v>0</v>
      </c>
      <c r="F54" s="6">
        <f>Table13[[#This Row],[Qté]]*Table13[[#This Row],[Prix]]</f>
        <v>40</v>
      </c>
      <c r="G54" s="2" t="s">
        <v>10</v>
      </c>
      <c r="H54" s="2" t="s">
        <v>22</v>
      </c>
    </row>
    <row r="55" spans="1:9">
      <c r="A55" s="5" t="s">
        <v>160</v>
      </c>
      <c r="B55" s="2" t="s">
        <v>161</v>
      </c>
      <c r="C55" s="6">
        <v>9</v>
      </c>
      <c r="D55" s="5">
        <v>2</v>
      </c>
      <c r="E55" s="5">
        <v>0</v>
      </c>
      <c r="F55" s="6">
        <f>Table13[[#This Row],[Qté]]*Table13[[#This Row],[Prix]]</f>
        <v>18</v>
      </c>
      <c r="G55" s="2" t="s">
        <v>16</v>
      </c>
      <c r="H55" s="2" t="s">
        <v>24</v>
      </c>
    </row>
    <row r="56" spans="1:9">
      <c r="A56" s="5" t="s">
        <v>217</v>
      </c>
      <c r="B56" s="2" t="s">
        <v>218</v>
      </c>
      <c r="C56" s="6">
        <v>30</v>
      </c>
      <c r="D56" s="5">
        <v>1</v>
      </c>
      <c r="E56" s="5">
        <v>0</v>
      </c>
      <c r="F56" s="6">
        <f>Table13[[#This Row],[Qté]]*Table13[[#This Row],[Prix]]</f>
        <v>30</v>
      </c>
      <c r="G56" s="2" t="s">
        <v>46</v>
      </c>
      <c r="H56" s="2" t="s">
        <v>23</v>
      </c>
    </row>
    <row r="57" spans="1:9">
      <c r="A57" s="5" t="s">
        <v>324</v>
      </c>
      <c r="B57" s="2" t="s">
        <v>323</v>
      </c>
      <c r="C57" s="6">
        <v>40</v>
      </c>
      <c r="D57" s="5">
        <v>1</v>
      </c>
      <c r="E57" s="5">
        <v>0</v>
      </c>
      <c r="F57" s="6">
        <f>Table13[[#This Row],[Qté]]*Table13[[#This Row],[Prix]]</f>
        <v>40</v>
      </c>
      <c r="G57" s="2" t="s">
        <v>14</v>
      </c>
      <c r="H57" s="2" t="s">
        <v>23</v>
      </c>
    </row>
    <row r="58" spans="1:9">
      <c r="A58" s="5" t="s">
        <v>116</v>
      </c>
      <c r="B58" s="2" t="s">
        <v>117</v>
      </c>
      <c r="C58" s="6">
        <v>35</v>
      </c>
      <c r="D58" s="5">
        <v>1</v>
      </c>
      <c r="E58" s="5">
        <v>0</v>
      </c>
      <c r="F58" s="6">
        <f>Table13[[#This Row],[Qté]]*Table13[[#This Row],[Prix]]</f>
        <v>35</v>
      </c>
      <c r="G58" s="2" t="s">
        <v>47</v>
      </c>
      <c r="H58" s="2" t="s">
        <v>23</v>
      </c>
    </row>
    <row r="59" spans="1:9">
      <c r="B59" s="2" t="s">
        <v>322</v>
      </c>
      <c r="C59" s="6">
        <v>42</v>
      </c>
      <c r="D59" s="5">
        <v>1</v>
      </c>
      <c r="E59" s="5">
        <v>0</v>
      </c>
      <c r="F59" s="6">
        <f>Table13[[#This Row],[Qté]]*Table13[[#This Row],[Prix]]</f>
        <v>42</v>
      </c>
      <c r="G59" s="2" t="s">
        <v>14</v>
      </c>
      <c r="H59" s="2" t="s">
        <v>23</v>
      </c>
    </row>
    <row r="60" spans="1:9">
      <c r="B60" s="2" t="s">
        <v>304</v>
      </c>
      <c r="C60" s="6">
        <v>36</v>
      </c>
      <c r="D60" s="5">
        <v>1</v>
      </c>
      <c r="E60" s="5">
        <v>0</v>
      </c>
      <c r="F60" s="6">
        <f>Table13[[#This Row],[Qté]]*Table13[[#This Row],[Prix]]</f>
        <v>36</v>
      </c>
      <c r="G60" s="2" t="s">
        <v>10</v>
      </c>
      <c r="H60" s="2" t="s">
        <v>22</v>
      </c>
    </row>
    <row r="61" spans="1:9">
      <c r="A61" s="5" t="s">
        <v>60</v>
      </c>
      <c r="B61" s="2" t="s">
        <v>61</v>
      </c>
      <c r="C61" s="6">
        <v>10</v>
      </c>
      <c r="D61" s="5">
        <v>1</v>
      </c>
      <c r="E61" s="5">
        <v>0</v>
      </c>
      <c r="F61" s="6">
        <f>Table13[[#This Row],[Qté]]*Table13[[#This Row],[Prix]]</f>
        <v>10</v>
      </c>
      <c r="G61" s="2" t="s">
        <v>10</v>
      </c>
      <c r="H61" s="2" t="s">
        <v>22</v>
      </c>
    </row>
    <row r="62" spans="1:9">
      <c r="A62" s="5" t="s">
        <v>227</v>
      </c>
      <c r="B62" s="2" t="s">
        <v>228</v>
      </c>
      <c r="C62" s="6">
        <v>11</v>
      </c>
      <c r="D62" s="5">
        <v>1</v>
      </c>
      <c r="E62" s="5">
        <v>0</v>
      </c>
      <c r="F62" s="6">
        <f>Table13[[#This Row],[Qté]]*Table13[[#This Row],[Prix]]</f>
        <v>11</v>
      </c>
      <c r="G62" s="2" t="s">
        <v>10</v>
      </c>
      <c r="H62" s="2" t="s">
        <v>22</v>
      </c>
    </row>
    <row r="63" spans="1:9">
      <c r="A63" s="5" t="s">
        <v>229</v>
      </c>
      <c r="B63" s="2" t="s">
        <v>230</v>
      </c>
      <c r="C63" s="6">
        <v>26</v>
      </c>
      <c r="D63" s="5">
        <v>1</v>
      </c>
      <c r="E63" s="5">
        <v>0</v>
      </c>
      <c r="F63" s="6">
        <f>Table13[[#This Row],[Qté]]*Table13[[#This Row],[Prix]]</f>
        <v>26</v>
      </c>
      <c r="G63" s="2" t="s">
        <v>12</v>
      </c>
      <c r="H63" s="2" t="s">
        <v>23</v>
      </c>
    </row>
    <row r="64" spans="1:9">
      <c r="A64" s="5" t="s">
        <v>75</v>
      </c>
      <c r="B64" s="2" t="s">
        <v>76</v>
      </c>
      <c r="C64" s="6">
        <v>15</v>
      </c>
      <c r="D64" s="5">
        <v>8</v>
      </c>
      <c r="E64" s="5">
        <v>7</v>
      </c>
      <c r="F64" s="6">
        <f>Table13[[#This Row],[Qté]]*Table13[[#This Row],[Prix]]</f>
        <v>120</v>
      </c>
      <c r="G64" s="2" t="s">
        <v>12</v>
      </c>
      <c r="H64" s="2" t="s">
        <v>23</v>
      </c>
      <c r="I64" s="2" t="s">
        <v>27</v>
      </c>
    </row>
    <row r="65" spans="1:9">
      <c r="A65" s="5" t="s">
        <v>149</v>
      </c>
      <c r="B65" s="2" t="s">
        <v>150</v>
      </c>
      <c r="C65" s="6">
        <v>2</v>
      </c>
      <c r="D65" s="5">
        <v>3</v>
      </c>
      <c r="E65" s="5">
        <v>2</v>
      </c>
      <c r="F65" s="6">
        <f>Table13[[#This Row],[Qté]]*Table13[[#This Row],[Prix]]</f>
        <v>6</v>
      </c>
      <c r="G65" s="2" t="s">
        <v>16</v>
      </c>
      <c r="H65" s="2" t="s">
        <v>23</v>
      </c>
      <c r="I65" s="2" t="s">
        <v>27</v>
      </c>
    </row>
    <row r="66" spans="1:9">
      <c r="A66" s="5" t="s">
        <v>243</v>
      </c>
      <c r="B66" s="2" t="s">
        <v>244</v>
      </c>
      <c r="C66" s="6">
        <v>3</v>
      </c>
      <c r="D66" s="5">
        <v>2</v>
      </c>
      <c r="E66" s="5">
        <v>1</v>
      </c>
      <c r="F66" s="6">
        <f>Table13[[#This Row],[Qté]]*Table13[[#This Row],[Prix]]</f>
        <v>6</v>
      </c>
      <c r="G66" s="2" t="s">
        <v>9</v>
      </c>
      <c r="H66" s="2" t="s">
        <v>23</v>
      </c>
      <c r="I66" s="2" t="s">
        <v>27</v>
      </c>
    </row>
    <row r="67" spans="1:9">
      <c r="A67" s="5" t="s">
        <v>294</v>
      </c>
      <c r="B67" s="2" t="s">
        <v>295</v>
      </c>
      <c r="C67" s="6">
        <v>36</v>
      </c>
      <c r="D67" s="5">
        <v>1</v>
      </c>
      <c r="E67" s="5">
        <v>0</v>
      </c>
      <c r="F67" s="6">
        <f>Table13[[#This Row],[Qté]]*Table13[[#This Row],[Prix]]</f>
        <v>36</v>
      </c>
      <c r="G67" s="2" t="s">
        <v>10</v>
      </c>
      <c r="H67" s="2" t="s">
        <v>22</v>
      </c>
    </row>
    <row r="68" spans="1:9">
      <c r="B68" s="2" t="s">
        <v>275</v>
      </c>
      <c r="D68" s="5">
        <v>1</v>
      </c>
      <c r="E68" s="5">
        <v>0</v>
      </c>
      <c r="F68" s="6">
        <f>Table13[[#This Row],[Qté]]*Table13[[#This Row],[Prix]]</f>
        <v>0</v>
      </c>
      <c r="G68" s="2" t="s">
        <v>16</v>
      </c>
      <c r="H68" s="2" t="s">
        <v>113</v>
      </c>
    </row>
    <row r="69" spans="1:9">
      <c r="B69" s="2" t="s">
        <v>105</v>
      </c>
      <c r="D69" s="5">
        <v>2</v>
      </c>
      <c r="E69" s="5">
        <v>1</v>
      </c>
      <c r="F69" s="6">
        <f>Table13[[#This Row],[Qté]]*Table13[[#This Row],[Prix]]</f>
        <v>0</v>
      </c>
      <c r="G69" s="2" t="s">
        <v>13</v>
      </c>
      <c r="H69" s="2" t="s">
        <v>113</v>
      </c>
    </row>
    <row r="70" spans="1:9">
      <c r="B70" s="2" t="s">
        <v>105</v>
      </c>
      <c r="D70" s="5">
        <v>3</v>
      </c>
      <c r="E70" s="5">
        <v>2</v>
      </c>
      <c r="F70" s="6">
        <f>Table13[[#This Row],[Qté]]*Table13[[#This Row],[Prix]]</f>
        <v>0</v>
      </c>
      <c r="G70" s="2" t="s">
        <v>11</v>
      </c>
      <c r="H70" s="2" t="s">
        <v>113</v>
      </c>
    </row>
    <row r="71" spans="1:9">
      <c r="B71" s="2" t="s">
        <v>105</v>
      </c>
      <c r="D71" s="5">
        <v>3</v>
      </c>
      <c r="E71" s="5">
        <v>2</v>
      </c>
      <c r="F71" s="6">
        <f>Table13[[#This Row],[Qté]]*Table13[[#This Row],[Prix]]</f>
        <v>0</v>
      </c>
      <c r="G71" s="2" t="s">
        <v>14</v>
      </c>
      <c r="H71" s="2" t="s">
        <v>113</v>
      </c>
    </row>
    <row r="72" spans="1:9">
      <c r="B72" s="2" t="s">
        <v>164</v>
      </c>
      <c r="D72" s="5">
        <v>3</v>
      </c>
      <c r="E72" s="5">
        <v>2</v>
      </c>
      <c r="F72" s="6">
        <f>Table13[[#This Row],[Qté]]*Table13[[#This Row],[Prix]]</f>
        <v>0</v>
      </c>
      <c r="G72" s="2" t="s">
        <v>13</v>
      </c>
      <c r="H72" s="2" t="s">
        <v>113</v>
      </c>
    </row>
    <row r="73" spans="1:9">
      <c r="A73" s="5" t="s">
        <v>300</v>
      </c>
      <c r="B73" s="2" t="s">
        <v>301</v>
      </c>
      <c r="C73" s="6">
        <v>12</v>
      </c>
      <c r="D73" s="5">
        <v>1</v>
      </c>
      <c r="E73" s="5">
        <v>0</v>
      </c>
      <c r="F73" s="6">
        <f>Table13[[#This Row],[Qté]]*Table13[[#This Row],[Prix]]</f>
        <v>12</v>
      </c>
      <c r="G73" s="2" t="s">
        <v>13</v>
      </c>
      <c r="H73" s="2" t="s">
        <v>113</v>
      </c>
    </row>
    <row r="74" spans="1:9">
      <c r="B74" s="2" t="s">
        <v>330</v>
      </c>
      <c r="C74" s="6">
        <v>34</v>
      </c>
      <c r="D74" s="5">
        <v>2</v>
      </c>
      <c r="E74" s="5">
        <v>0</v>
      </c>
      <c r="F74" s="6">
        <f>Table13[[#This Row],[Qté]]*Table13[[#This Row],[Prix]]</f>
        <v>68</v>
      </c>
      <c r="G74" s="2" t="s">
        <v>13</v>
      </c>
      <c r="H74" s="2" t="s">
        <v>23</v>
      </c>
    </row>
    <row r="75" spans="1:9">
      <c r="A75" s="15"/>
      <c r="B75" s="16" t="s">
        <v>204</v>
      </c>
      <c r="C75" s="17">
        <v>10</v>
      </c>
      <c r="D75" s="15">
        <v>8</v>
      </c>
      <c r="E75" s="15">
        <v>7</v>
      </c>
      <c r="F75" s="17">
        <f>Table13[[#This Row],[Qté]]*Table13[[#This Row],[Prix]]</f>
        <v>80</v>
      </c>
      <c r="G75" s="16" t="s">
        <v>15</v>
      </c>
      <c r="H75" s="16" t="s">
        <v>22</v>
      </c>
      <c r="I75" s="16" t="s">
        <v>27</v>
      </c>
    </row>
    <row r="76" spans="1:9">
      <c r="A76" s="5" t="s">
        <v>203</v>
      </c>
      <c r="B76" s="2" t="s">
        <v>204</v>
      </c>
      <c r="C76" s="6">
        <v>10</v>
      </c>
      <c r="D76" s="5">
        <v>1</v>
      </c>
      <c r="E76" s="5">
        <v>0</v>
      </c>
      <c r="F76" s="6">
        <f>Table13[[#This Row],[Qté]]*Table13[[#This Row],[Prix]]</f>
        <v>10</v>
      </c>
      <c r="G76" s="2" t="s">
        <v>18</v>
      </c>
      <c r="H76" s="2" t="s">
        <v>22</v>
      </c>
    </row>
    <row r="77" spans="1:9">
      <c r="A77" s="5" t="s">
        <v>58</v>
      </c>
      <c r="B77" s="2" t="s">
        <v>59</v>
      </c>
      <c r="C77" s="6">
        <v>10</v>
      </c>
      <c r="D77" s="5">
        <v>1</v>
      </c>
      <c r="E77" s="5">
        <v>0</v>
      </c>
      <c r="F77" s="6">
        <f>Table13[[#This Row],[Qté]]*Table13[[#This Row],[Prix]]</f>
        <v>10</v>
      </c>
      <c r="G77" s="2" t="s">
        <v>14</v>
      </c>
      <c r="H77" s="2" t="s">
        <v>22</v>
      </c>
    </row>
    <row r="78" spans="1:9">
      <c r="A78" s="5" t="s">
        <v>292</v>
      </c>
      <c r="B78" s="2" t="s">
        <v>293</v>
      </c>
      <c r="C78" s="6">
        <v>48</v>
      </c>
      <c r="D78" s="5">
        <v>1</v>
      </c>
      <c r="E78" s="5">
        <v>0</v>
      </c>
      <c r="F78" s="6">
        <f>Table13[[#This Row],[Qté]]*Table13[[#This Row],[Prix]]</f>
        <v>48</v>
      </c>
      <c r="G78" s="2" t="s">
        <v>14</v>
      </c>
      <c r="H78" s="2" t="s">
        <v>22</v>
      </c>
    </row>
    <row r="79" spans="1:9">
      <c r="B79" s="2" t="s">
        <v>79</v>
      </c>
      <c r="D79" s="5">
        <v>2</v>
      </c>
      <c r="E79" s="5">
        <v>1</v>
      </c>
      <c r="F79" s="6">
        <f>Table13[[#This Row],[Qté]]*Table13[[#This Row],[Prix]]</f>
        <v>0</v>
      </c>
      <c r="G79" s="2" t="s">
        <v>16</v>
      </c>
      <c r="H79" s="2" t="s">
        <v>113</v>
      </c>
    </row>
    <row r="80" spans="1:9">
      <c r="A80" s="5" t="s">
        <v>96</v>
      </c>
      <c r="B80" s="2" t="s">
        <v>95</v>
      </c>
      <c r="C80" s="6">
        <v>89.9</v>
      </c>
      <c r="D80" s="5">
        <v>1</v>
      </c>
      <c r="E80" s="5">
        <v>0</v>
      </c>
      <c r="F80" s="6">
        <f>Table13[[#This Row],[Qté]]*Table13[[#This Row],[Prix]]</f>
        <v>89.9</v>
      </c>
      <c r="G80" s="2" t="s">
        <v>18</v>
      </c>
      <c r="H80" s="2" t="s">
        <v>22</v>
      </c>
    </row>
    <row r="81" spans="1:9">
      <c r="A81" s="5" t="s">
        <v>97</v>
      </c>
      <c r="B81" s="2" t="s">
        <v>98</v>
      </c>
      <c r="C81" s="6">
        <v>30</v>
      </c>
      <c r="D81" s="5">
        <v>1</v>
      </c>
      <c r="E81" s="5">
        <v>0</v>
      </c>
      <c r="F81" s="6">
        <f>Table13[[#This Row],[Qté]]*Table13[[#This Row],[Prix]]</f>
        <v>30</v>
      </c>
      <c r="G81" s="2" t="s">
        <v>17</v>
      </c>
      <c r="H81" s="2" t="s">
        <v>21</v>
      </c>
    </row>
    <row r="82" spans="1:9">
      <c r="A82" s="5" t="s">
        <v>7</v>
      </c>
      <c r="B82" s="2" t="s">
        <v>8</v>
      </c>
      <c r="C82" s="6">
        <v>18</v>
      </c>
      <c r="D82" s="5">
        <v>1</v>
      </c>
      <c r="E82" s="5">
        <v>0</v>
      </c>
      <c r="F82" s="6">
        <f>Table13[[#This Row],[Qté]]*Table13[[#This Row],[Prix]]</f>
        <v>18</v>
      </c>
      <c r="G82" s="2" t="s">
        <v>10</v>
      </c>
      <c r="H82" s="2" t="s">
        <v>22</v>
      </c>
    </row>
    <row r="83" spans="1:9">
      <c r="A83" s="5" t="s">
        <v>35</v>
      </c>
      <c r="B83" s="2" t="s">
        <v>36</v>
      </c>
      <c r="C83" s="6">
        <v>16</v>
      </c>
      <c r="D83" s="5">
        <v>1</v>
      </c>
      <c r="E83" s="5">
        <v>0</v>
      </c>
      <c r="F83" s="6">
        <f>Table13[[#This Row],[Qté]]*Table13[[#This Row],[Prix]]</f>
        <v>16</v>
      </c>
      <c r="G83" s="2" t="s">
        <v>10</v>
      </c>
      <c r="H83" s="2" t="s">
        <v>22</v>
      </c>
    </row>
    <row r="84" spans="1:9">
      <c r="B84" s="2" t="s">
        <v>173</v>
      </c>
      <c r="C84" s="6">
        <v>38</v>
      </c>
      <c r="D84" s="5">
        <v>1</v>
      </c>
      <c r="E84" s="5">
        <v>0</v>
      </c>
      <c r="F84" s="6">
        <f>Table13[[#This Row],[Qté]]*Table13[[#This Row],[Prix]]</f>
        <v>38</v>
      </c>
      <c r="G84" s="2" t="s">
        <v>10</v>
      </c>
      <c r="H84" s="2" t="s">
        <v>22</v>
      </c>
    </row>
    <row r="85" spans="1:9">
      <c r="B85" s="2" t="s">
        <v>320</v>
      </c>
      <c r="C85" s="6">
        <v>19</v>
      </c>
      <c r="D85" s="5">
        <v>12</v>
      </c>
      <c r="E85" s="5">
        <v>11</v>
      </c>
      <c r="F85" s="6">
        <f>Table13[[#This Row],[Qté]]*Table13[[#This Row],[Prix]]</f>
        <v>228</v>
      </c>
      <c r="G85" s="2" t="s">
        <v>12</v>
      </c>
      <c r="H85" s="2" t="s">
        <v>23</v>
      </c>
      <c r="I85" s="2" t="s">
        <v>29</v>
      </c>
    </row>
    <row r="86" spans="1:9">
      <c r="A86" s="15"/>
      <c r="B86" s="16" t="s">
        <v>346</v>
      </c>
      <c r="C86" s="17">
        <v>22</v>
      </c>
      <c r="D86" s="15">
        <v>1</v>
      </c>
      <c r="E86" s="15">
        <v>0</v>
      </c>
      <c r="F86" s="17">
        <f>Table13[[#This Row],[Qté]]*Table13[[#This Row],[Prix]]</f>
        <v>22</v>
      </c>
      <c r="G86" s="16" t="s">
        <v>12</v>
      </c>
      <c r="H86" s="16" t="s">
        <v>113</v>
      </c>
      <c r="I86" s="16"/>
    </row>
    <row r="87" spans="1:9">
      <c r="A87" s="5" t="s">
        <v>41</v>
      </c>
      <c r="B87" s="2" t="s">
        <v>42</v>
      </c>
      <c r="C87" s="6">
        <v>13</v>
      </c>
      <c r="D87" s="5">
        <v>1</v>
      </c>
      <c r="E87" s="5">
        <v>0</v>
      </c>
      <c r="F87" s="6">
        <f>Table13[[#This Row],[Qté]]*Table13[[#This Row],[Prix]]</f>
        <v>13</v>
      </c>
      <c r="G87" s="2" t="s">
        <v>9</v>
      </c>
      <c r="H87" s="2" t="s">
        <v>23</v>
      </c>
    </row>
    <row r="88" spans="1:9">
      <c r="A88" s="5" t="s">
        <v>41</v>
      </c>
      <c r="B88" s="2" t="s">
        <v>42</v>
      </c>
      <c r="C88" s="6">
        <v>13</v>
      </c>
      <c r="D88" s="5">
        <v>1</v>
      </c>
      <c r="E88" s="5">
        <v>0</v>
      </c>
      <c r="F88" s="6">
        <f>Table13[[#This Row],[Qté]]*Table13[[#This Row],[Prix]]</f>
        <v>13</v>
      </c>
      <c r="G88" s="2" t="s">
        <v>12</v>
      </c>
      <c r="H88" s="2" t="s">
        <v>23</v>
      </c>
    </row>
    <row r="89" spans="1:9">
      <c r="A89" s="5" t="s">
        <v>221</v>
      </c>
      <c r="B89" s="2" t="s">
        <v>222</v>
      </c>
      <c r="C89" s="6">
        <v>26</v>
      </c>
      <c r="D89" s="5">
        <v>1</v>
      </c>
      <c r="E89" s="5">
        <v>0</v>
      </c>
      <c r="F89" s="6">
        <f>Table13[[#This Row],[Qté]]*Table13[[#This Row],[Prix]]</f>
        <v>26</v>
      </c>
      <c r="G89" s="2" t="s">
        <v>46</v>
      </c>
      <c r="H89" s="2" t="s">
        <v>23</v>
      </c>
    </row>
    <row r="90" spans="1:9">
      <c r="A90" s="15"/>
      <c r="B90" s="16" t="s">
        <v>343</v>
      </c>
      <c r="C90" s="17"/>
      <c r="D90" s="15">
        <v>1</v>
      </c>
      <c r="E90" s="15">
        <v>0</v>
      </c>
      <c r="F90" s="17">
        <f>Table13[[#This Row],[Qté]]*Table13[[#This Row],[Prix]]</f>
        <v>0</v>
      </c>
      <c r="G90" s="16" t="s">
        <v>18</v>
      </c>
      <c r="H90" s="16" t="s">
        <v>23</v>
      </c>
      <c r="I90" s="16"/>
    </row>
    <row r="91" spans="1:9">
      <c r="A91" s="15"/>
      <c r="B91" s="16" t="s">
        <v>363</v>
      </c>
      <c r="C91" s="17">
        <v>15</v>
      </c>
      <c r="D91" s="15">
        <v>1</v>
      </c>
      <c r="E91" s="15">
        <v>0</v>
      </c>
      <c r="F91" s="17">
        <f>Table13[[#This Row],[Qté]]*Table13[[#This Row],[Prix]]</f>
        <v>15</v>
      </c>
      <c r="G91" s="16" t="s">
        <v>16</v>
      </c>
      <c r="H91" s="16" t="s">
        <v>22</v>
      </c>
      <c r="I91" s="16"/>
    </row>
    <row r="92" spans="1:9">
      <c r="B92" s="2" t="s">
        <v>314</v>
      </c>
      <c r="C92" s="6">
        <v>10</v>
      </c>
      <c r="D92" s="5">
        <v>1</v>
      </c>
      <c r="E92" s="5">
        <v>0</v>
      </c>
      <c r="F92" s="6">
        <f>Table13[[#This Row],[Qté]]*Table13[[#This Row],[Prix]]</f>
        <v>10</v>
      </c>
      <c r="H92" s="2" t="s">
        <v>21</v>
      </c>
    </row>
    <row r="93" spans="1:9">
      <c r="B93" s="2" t="s">
        <v>313</v>
      </c>
      <c r="C93" s="6">
        <v>10</v>
      </c>
      <c r="D93" s="5">
        <v>1</v>
      </c>
      <c r="E93" s="5">
        <v>0</v>
      </c>
      <c r="F93" s="6">
        <f>Table13[[#This Row],[Qté]]*Table13[[#This Row],[Prix]]</f>
        <v>10</v>
      </c>
      <c r="H93" s="2" t="s">
        <v>21</v>
      </c>
    </row>
    <row r="94" spans="1:9">
      <c r="A94" s="5" t="s">
        <v>235</v>
      </c>
      <c r="B94" s="2" t="s">
        <v>236</v>
      </c>
      <c r="C94" s="6">
        <v>17</v>
      </c>
      <c r="D94" s="5">
        <v>1</v>
      </c>
      <c r="E94" s="5">
        <v>0</v>
      </c>
      <c r="F94" s="6">
        <f>Table13[[#This Row],[Qté]]*Table13[[#This Row],[Prix]]</f>
        <v>17</v>
      </c>
      <c r="H94" s="2" t="s">
        <v>21</v>
      </c>
    </row>
    <row r="95" spans="1:9">
      <c r="A95" s="5" t="s">
        <v>233</v>
      </c>
      <c r="B95" s="2" t="s">
        <v>234</v>
      </c>
      <c r="C95" s="6">
        <v>17</v>
      </c>
      <c r="D95" s="5">
        <v>1</v>
      </c>
      <c r="E95" s="5">
        <v>0</v>
      </c>
      <c r="F95" s="6">
        <f>Table13[[#This Row],[Qté]]*Table13[[#This Row],[Prix]]</f>
        <v>17</v>
      </c>
      <c r="H95" s="2" t="s">
        <v>21</v>
      </c>
    </row>
    <row r="96" spans="1:9">
      <c r="A96" s="15"/>
      <c r="B96" s="16" t="s">
        <v>362</v>
      </c>
      <c r="C96" s="17">
        <v>10</v>
      </c>
      <c r="D96" s="15">
        <v>1</v>
      </c>
      <c r="E96" s="15">
        <v>0</v>
      </c>
      <c r="F96" s="17">
        <f>Table13[[#This Row],[Qté]]*Table13[[#This Row],[Prix]]</f>
        <v>10</v>
      </c>
      <c r="G96" s="16"/>
      <c r="H96" s="16" t="s">
        <v>21</v>
      </c>
      <c r="I96" s="16"/>
    </row>
    <row r="97" spans="1:9">
      <c r="B97" s="2" t="s">
        <v>185</v>
      </c>
      <c r="C97" s="6">
        <v>10</v>
      </c>
      <c r="D97" s="5">
        <v>1</v>
      </c>
      <c r="E97" s="5">
        <v>0</v>
      </c>
      <c r="F97" s="6">
        <f>Table13[[#This Row],[Qté]]*Table13[[#This Row],[Prix]]</f>
        <v>10</v>
      </c>
      <c r="H97" s="2" t="s">
        <v>21</v>
      </c>
    </row>
    <row r="98" spans="1:9">
      <c r="B98" s="2" t="s">
        <v>67</v>
      </c>
      <c r="D98" s="5">
        <v>1</v>
      </c>
      <c r="E98" s="5">
        <v>0</v>
      </c>
      <c r="F98" s="6">
        <f>Table13[[#This Row],[Qté]]*Table13[[#This Row],[Prix]]</f>
        <v>0</v>
      </c>
      <c r="H98" s="2" t="s">
        <v>21</v>
      </c>
    </row>
    <row r="99" spans="1:9">
      <c r="A99" s="5" t="s">
        <v>91</v>
      </c>
      <c r="B99" s="2" t="s">
        <v>92</v>
      </c>
      <c r="C99" s="6">
        <v>30</v>
      </c>
      <c r="D99" s="5">
        <v>1</v>
      </c>
      <c r="E99" s="5">
        <v>0</v>
      </c>
      <c r="F99" s="6">
        <f>Table13[[#This Row],[Qté]]*Table13[[#This Row],[Prix]]</f>
        <v>30</v>
      </c>
      <c r="H99" s="2" t="s">
        <v>21</v>
      </c>
    </row>
    <row r="100" spans="1:9">
      <c r="A100" s="5" t="s">
        <v>186</v>
      </c>
      <c r="B100" s="2" t="s">
        <v>187</v>
      </c>
      <c r="C100" s="6">
        <v>17</v>
      </c>
      <c r="D100" s="5">
        <v>1</v>
      </c>
      <c r="E100" s="5">
        <v>0</v>
      </c>
      <c r="F100" s="6">
        <f>Table13[[#This Row],[Qté]]*Table13[[#This Row],[Prix]]</f>
        <v>17</v>
      </c>
      <c r="H100" s="2" t="s">
        <v>21</v>
      </c>
    </row>
    <row r="101" spans="1:9">
      <c r="A101" s="5" t="s">
        <v>93</v>
      </c>
      <c r="B101" s="2" t="s">
        <v>94</v>
      </c>
      <c r="C101" s="6">
        <v>20</v>
      </c>
      <c r="D101" s="5">
        <v>1</v>
      </c>
      <c r="E101" s="5">
        <v>0</v>
      </c>
      <c r="F101" s="6">
        <f>Table13[[#This Row],[Qté]]*Table13[[#This Row],[Prix]]</f>
        <v>20</v>
      </c>
      <c r="H101" s="2" t="s">
        <v>21</v>
      </c>
    </row>
    <row r="102" spans="1:9">
      <c r="A102" s="5" t="s">
        <v>237</v>
      </c>
      <c r="B102" s="2" t="s">
        <v>238</v>
      </c>
      <c r="C102" s="6">
        <v>17</v>
      </c>
      <c r="D102" s="5">
        <v>1</v>
      </c>
      <c r="E102" s="5">
        <v>0</v>
      </c>
      <c r="F102" s="6">
        <f>Table13[[#This Row],[Qté]]*Table13[[#This Row],[Prix]]</f>
        <v>17</v>
      </c>
      <c r="H102" s="2" t="s">
        <v>21</v>
      </c>
    </row>
    <row r="103" spans="1:9">
      <c r="A103" s="5" t="s">
        <v>239</v>
      </c>
      <c r="B103" s="2" t="s">
        <v>240</v>
      </c>
      <c r="C103" s="6">
        <v>17</v>
      </c>
      <c r="D103" s="5">
        <v>1</v>
      </c>
      <c r="E103" s="5">
        <v>0</v>
      </c>
      <c r="F103" s="6">
        <f>Table13[[#This Row],[Qté]]*Table13[[#This Row],[Prix]]</f>
        <v>17</v>
      </c>
      <c r="H103" s="2" t="s">
        <v>21</v>
      </c>
    </row>
    <row r="104" spans="1:9">
      <c r="A104" s="5" t="s">
        <v>82</v>
      </c>
      <c r="B104" s="2" t="s">
        <v>81</v>
      </c>
      <c r="C104" s="6">
        <v>17</v>
      </c>
      <c r="D104" s="5">
        <v>1</v>
      </c>
      <c r="E104" s="5">
        <v>0</v>
      </c>
      <c r="F104" s="6">
        <f>Table13[[#This Row],[Qté]]*Table13[[#This Row],[Prix]]</f>
        <v>17</v>
      </c>
      <c r="H104" s="2" t="s">
        <v>21</v>
      </c>
    </row>
    <row r="105" spans="1:9">
      <c r="A105" s="5" t="s">
        <v>64</v>
      </c>
      <c r="B105" s="2" t="s">
        <v>197</v>
      </c>
      <c r="C105" s="6">
        <v>5</v>
      </c>
      <c r="D105" s="5">
        <v>1</v>
      </c>
      <c r="E105" s="5">
        <v>0</v>
      </c>
      <c r="F105" s="6">
        <f>Table13[[#This Row],[Qté]]*Table13[[#This Row],[Prix]]</f>
        <v>5</v>
      </c>
      <c r="H105" s="2" t="s">
        <v>21</v>
      </c>
    </row>
    <row r="106" spans="1:9">
      <c r="A106" s="5" t="s">
        <v>265</v>
      </c>
      <c r="B106" s="2" t="s">
        <v>266</v>
      </c>
      <c r="C106" s="6">
        <v>5</v>
      </c>
      <c r="D106" s="5">
        <v>1</v>
      </c>
      <c r="E106" s="5">
        <v>0</v>
      </c>
      <c r="F106" s="6">
        <f>Table13[[#This Row],[Qté]]*Table13[[#This Row],[Prix]]</f>
        <v>5</v>
      </c>
      <c r="H106" s="2" t="s">
        <v>21</v>
      </c>
    </row>
    <row r="107" spans="1:9">
      <c r="A107" s="5" t="s">
        <v>198</v>
      </c>
      <c r="B107" s="2" t="s">
        <v>196</v>
      </c>
      <c r="C107" s="6">
        <v>5</v>
      </c>
      <c r="D107" s="5">
        <v>1</v>
      </c>
      <c r="E107" s="5">
        <v>0</v>
      </c>
      <c r="F107" s="6">
        <f>Table13[[#This Row],[Qté]]*Table13[[#This Row],[Prix]]</f>
        <v>5</v>
      </c>
      <c r="H107" s="2" t="s">
        <v>21</v>
      </c>
    </row>
    <row r="108" spans="1:9">
      <c r="A108" s="5" t="s">
        <v>200</v>
      </c>
      <c r="B108" s="2" t="s">
        <v>199</v>
      </c>
      <c r="C108" s="6">
        <v>5</v>
      </c>
      <c r="D108" s="5">
        <v>1</v>
      </c>
      <c r="E108" s="5">
        <v>0</v>
      </c>
      <c r="F108" s="6">
        <f>Table13[[#This Row],[Qté]]*Table13[[#This Row],[Prix]]</f>
        <v>5</v>
      </c>
      <c r="H108" s="2" t="s">
        <v>21</v>
      </c>
    </row>
    <row r="109" spans="1:9">
      <c r="B109" s="2" t="s">
        <v>331</v>
      </c>
      <c r="C109" s="6">
        <v>5</v>
      </c>
      <c r="D109" s="5">
        <v>1</v>
      </c>
      <c r="E109" s="5">
        <v>0</v>
      </c>
      <c r="F109" s="6">
        <f>Table13[[#This Row],[Qté]]*Table13[[#This Row],[Prix]]</f>
        <v>5</v>
      </c>
      <c r="H109" s="2" t="s">
        <v>21</v>
      </c>
    </row>
    <row r="110" spans="1:9">
      <c r="A110" s="5" t="s">
        <v>65</v>
      </c>
      <c r="B110" s="2" t="s">
        <v>66</v>
      </c>
      <c r="C110" s="6">
        <v>5</v>
      </c>
      <c r="D110" s="5">
        <v>2</v>
      </c>
      <c r="E110" s="5">
        <v>1</v>
      </c>
      <c r="F110" s="6">
        <f>Table13[[#This Row],[Qté]]*Table13[[#This Row],[Prix]]</f>
        <v>10</v>
      </c>
      <c r="H110" s="2" t="s">
        <v>21</v>
      </c>
      <c r="I110" s="2" t="s">
        <v>381</v>
      </c>
    </row>
    <row r="111" spans="1:9">
      <c r="A111" s="5" t="s">
        <v>90</v>
      </c>
      <c r="B111" s="2" t="s">
        <v>89</v>
      </c>
      <c r="C111" s="6">
        <v>5</v>
      </c>
      <c r="D111" s="5">
        <v>3</v>
      </c>
      <c r="E111" s="5">
        <v>2</v>
      </c>
      <c r="F111" s="6">
        <f>Table13[[#This Row],[Qté]]*Table13[[#This Row],[Prix]]</f>
        <v>15</v>
      </c>
      <c r="H111" s="2" t="s">
        <v>21</v>
      </c>
      <c r="I111" s="2" t="s">
        <v>381</v>
      </c>
    </row>
    <row r="112" spans="1:9">
      <c r="A112" s="5" t="s">
        <v>255</v>
      </c>
      <c r="B112" s="2" t="s">
        <v>256</v>
      </c>
      <c r="C112" s="6">
        <v>5</v>
      </c>
      <c r="D112" s="5">
        <v>1</v>
      </c>
      <c r="E112" s="5">
        <v>0</v>
      </c>
      <c r="F112" s="6">
        <f>Table13[[#This Row],[Qté]]*Table13[[#This Row],[Prix]]</f>
        <v>5</v>
      </c>
      <c r="H112" s="2" t="s">
        <v>21</v>
      </c>
    </row>
    <row r="113" spans="1:9">
      <c r="A113" s="5" t="s">
        <v>88</v>
      </c>
      <c r="B113" s="2" t="s">
        <v>87</v>
      </c>
      <c r="C113" s="6">
        <v>5</v>
      </c>
      <c r="D113" s="5">
        <v>2</v>
      </c>
      <c r="E113" s="5">
        <v>1</v>
      </c>
      <c r="F113" s="6">
        <f>Table13[[#This Row],[Qté]]*Table13[[#This Row],[Prix]]</f>
        <v>10</v>
      </c>
      <c r="H113" s="2" t="s">
        <v>21</v>
      </c>
      <c r="I113" s="2" t="s">
        <v>381</v>
      </c>
    </row>
    <row r="114" spans="1:9">
      <c r="A114" s="5" t="s">
        <v>263</v>
      </c>
      <c r="B114" s="2" t="s">
        <v>264</v>
      </c>
      <c r="C114" s="6">
        <v>5</v>
      </c>
      <c r="D114" s="5">
        <v>1</v>
      </c>
      <c r="E114" s="5">
        <v>0</v>
      </c>
      <c r="F114" s="6">
        <f>Table13[[#This Row],[Qté]]*Table13[[#This Row],[Prix]]</f>
        <v>5</v>
      </c>
      <c r="H114" s="2" t="s">
        <v>21</v>
      </c>
    </row>
    <row r="115" spans="1:9">
      <c r="A115" s="5" t="s">
        <v>267</v>
      </c>
      <c r="B115" s="2" t="s">
        <v>268</v>
      </c>
      <c r="C115" s="6">
        <v>5</v>
      </c>
      <c r="D115" s="5">
        <v>1</v>
      </c>
      <c r="E115" s="5">
        <v>0</v>
      </c>
      <c r="F115" s="6">
        <f>Table13[[#This Row],[Qté]]*Table13[[#This Row],[Prix]]</f>
        <v>5</v>
      </c>
      <c r="H115" s="2" t="s">
        <v>21</v>
      </c>
    </row>
    <row r="116" spans="1:9">
      <c r="A116" s="5" t="s">
        <v>83</v>
      </c>
      <c r="B116" s="2" t="s">
        <v>84</v>
      </c>
      <c r="C116" s="6">
        <v>5</v>
      </c>
      <c r="D116" s="5">
        <v>1</v>
      </c>
      <c r="E116" s="5">
        <v>0</v>
      </c>
      <c r="F116" s="6">
        <f>Table13[[#This Row],[Qté]]*Table13[[#This Row],[Prix]]</f>
        <v>5</v>
      </c>
      <c r="H116" s="2" t="s">
        <v>21</v>
      </c>
    </row>
    <row r="117" spans="1:9">
      <c r="A117" s="5" t="s">
        <v>262</v>
      </c>
      <c r="B117" s="2" t="s">
        <v>261</v>
      </c>
      <c r="C117" s="6">
        <v>5</v>
      </c>
      <c r="D117" s="5">
        <v>1</v>
      </c>
      <c r="E117" s="5">
        <v>0</v>
      </c>
      <c r="F117" s="6">
        <f>Table13[[#This Row],[Qté]]*Table13[[#This Row],[Prix]]</f>
        <v>5</v>
      </c>
      <c r="H117" s="2" t="s">
        <v>21</v>
      </c>
    </row>
    <row r="118" spans="1:9">
      <c r="A118" s="5" t="s">
        <v>85</v>
      </c>
      <c r="B118" s="2" t="s">
        <v>86</v>
      </c>
      <c r="C118" s="6">
        <v>5</v>
      </c>
      <c r="D118" s="5">
        <v>4</v>
      </c>
      <c r="E118" s="5">
        <v>3</v>
      </c>
      <c r="F118" s="6">
        <f>Table13[[#This Row],[Qté]]*Table13[[#This Row],[Prix]]</f>
        <v>20</v>
      </c>
      <c r="H118" s="2" t="s">
        <v>21</v>
      </c>
      <c r="I118" s="2" t="s">
        <v>381</v>
      </c>
    </row>
    <row r="119" spans="1:9">
      <c r="A119" s="15"/>
      <c r="B119" s="16" t="s">
        <v>382</v>
      </c>
      <c r="C119" s="17">
        <v>11</v>
      </c>
      <c r="D119" s="15">
        <v>1</v>
      </c>
      <c r="E119" s="15">
        <v>0</v>
      </c>
      <c r="F119" s="17">
        <f>Table13[[#This Row],[Qté]]*Table13[[#This Row],[Prix]]</f>
        <v>11</v>
      </c>
      <c r="G119" s="16" t="s">
        <v>10</v>
      </c>
      <c r="H119" s="16" t="s">
        <v>22</v>
      </c>
      <c r="I119" s="16"/>
    </row>
    <row r="120" spans="1:9">
      <c r="B120" s="2" t="s">
        <v>380</v>
      </c>
      <c r="C120" s="6">
        <v>9</v>
      </c>
      <c r="D120" s="5">
        <v>8</v>
      </c>
      <c r="E120" s="5">
        <v>7</v>
      </c>
      <c r="F120" s="6">
        <f>Table13[[#This Row],[Qté]]*Table13[[#This Row],[Prix]]</f>
        <v>72</v>
      </c>
      <c r="G120" s="2" t="s">
        <v>43</v>
      </c>
      <c r="H120" s="2" t="s">
        <v>22</v>
      </c>
      <c r="I120" s="2" t="s">
        <v>29</v>
      </c>
    </row>
    <row r="121" spans="1:9">
      <c r="A121" s="5" t="s">
        <v>136</v>
      </c>
      <c r="B121" s="2" t="s">
        <v>135</v>
      </c>
      <c r="C121" s="6">
        <v>99</v>
      </c>
      <c r="D121" s="5">
        <v>3</v>
      </c>
      <c r="E121" s="5">
        <v>2</v>
      </c>
      <c r="F121" s="6">
        <f>Table13[[#This Row],[Qté]]*Table13[[#This Row],[Prix]]</f>
        <v>297</v>
      </c>
      <c r="G121" s="2" t="s">
        <v>16</v>
      </c>
      <c r="H121" s="2" t="s">
        <v>22</v>
      </c>
      <c r="I121" s="2" t="s">
        <v>27</v>
      </c>
    </row>
    <row r="122" spans="1:9">
      <c r="A122" s="5" t="s">
        <v>69</v>
      </c>
      <c r="B122" s="2" t="s">
        <v>68</v>
      </c>
      <c r="C122" s="6">
        <v>29</v>
      </c>
      <c r="D122" s="5">
        <v>2</v>
      </c>
      <c r="E122" s="5">
        <v>0</v>
      </c>
      <c r="F122" s="6">
        <f>Table13[[#This Row],[Qté]]*Table13[[#This Row],[Prix]]</f>
        <v>58</v>
      </c>
      <c r="G122" s="2" t="s">
        <v>13</v>
      </c>
      <c r="H122" s="2" t="s">
        <v>22</v>
      </c>
    </row>
    <row r="123" spans="1:9">
      <c r="A123" s="15"/>
      <c r="B123" s="16" t="s">
        <v>345</v>
      </c>
      <c r="C123" s="17">
        <v>39</v>
      </c>
      <c r="D123" s="15">
        <v>1</v>
      </c>
      <c r="E123" s="15">
        <v>0</v>
      </c>
      <c r="F123" s="17">
        <f>Table13[[#This Row],[Qté]]*Table13[[#This Row],[Prix]]</f>
        <v>39</v>
      </c>
      <c r="G123" s="16" t="s">
        <v>14</v>
      </c>
      <c r="H123" s="16" t="s">
        <v>24</v>
      </c>
      <c r="I123" s="16"/>
    </row>
    <row r="124" spans="1:9">
      <c r="B124" s="2" t="s">
        <v>245</v>
      </c>
      <c r="D124" s="5">
        <v>1</v>
      </c>
      <c r="E124" s="5">
        <v>0</v>
      </c>
      <c r="F124" s="6">
        <f>Table13[[#This Row],[Qté]]*Table13[[#This Row],[Prix]]</f>
        <v>0</v>
      </c>
      <c r="G124" s="2" t="s">
        <v>12</v>
      </c>
      <c r="H124" s="2" t="s">
        <v>24</v>
      </c>
    </row>
    <row r="125" spans="1:9">
      <c r="B125" s="2" t="s">
        <v>165</v>
      </c>
      <c r="D125" s="5">
        <v>9</v>
      </c>
      <c r="E125" s="5">
        <v>7</v>
      </c>
      <c r="F125" s="6">
        <f>Table13[[#This Row],[Qté]]*Table13[[#This Row],[Prix]]</f>
        <v>0</v>
      </c>
      <c r="G125" s="2" t="s">
        <v>16</v>
      </c>
      <c r="H125" s="2" t="s">
        <v>23</v>
      </c>
    </row>
    <row r="126" spans="1:9">
      <c r="A126" s="5" t="s">
        <v>78</v>
      </c>
      <c r="B126" s="2" t="s">
        <v>77</v>
      </c>
      <c r="C126" s="6">
        <v>119</v>
      </c>
      <c r="D126" s="5">
        <v>1</v>
      </c>
      <c r="E126" s="5">
        <v>0</v>
      </c>
      <c r="F126" s="6">
        <f>Table13[[#This Row],[Qté]]*Table13[[#This Row],[Prix]]</f>
        <v>119</v>
      </c>
      <c r="G126" s="2" t="s">
        <v>13</v>
      </c>
      <c r="H126" s="2" t="s">
        <v>23</v>
      </c>
    </row>
    <row r="127" spans="1:9">
      <c r="A127" s="5" t="s">
        <v>127</v>
      </c>
      <c r="B127" s="2" t="s">
        <v>128</v>
      </c>
      <c r="C127" s="6">
        <v>54</v>
      </c>
      <c r="D127" s="5">
        <v>5</v>
      </c>
      <c r="E127" s="5">
        <v>4</v>
      </c>
      <c r="F127" s="6">
        <f>Table13[[#This Row],[Qté]]*Table13[[#This Row],[Prix]]</f>
        <v>270</v>
      </c>
      <c r="G127" s="2" t="s">
        <v>13</v>
      </c>
      <c r="H127" s="2" t="s">
        <v>23</v>
      </c>
      <c r="I127" s="2" t="s">
        <v>27</v>
      </c>
    </row>
    <row r="128" spans="1:9">
      <c r="A128" s="5" t="s">
        <v>103</v>
      </c>
      <c r="B128" s="2" t="s">
        <v>104</v>
      </c>
      <c r="C128" s="6">
        <v>59</v>
      </c>
      <c r="D128" s="5">
        <v>1</v>
      </c>
      <c r="E128" s="5">
        <v>0</v>
      </c>
      <c r="F128" s="6">
        <f>Table13[[#This Row],[Qté]]*Table13[[#This Row],[Prix]]</f>
        <v>59</v>
      </c>
      <c r="G128" s="2" t="s">
        <v>13</v>
      </c>
      <c r="H128" s="2" t="s">
        <v>23</v>
      </c>
    </row>
    <row r="129" spans="1:9">
      <c r="A129" s="15"/>
      <c r="B129" s="16" t="s">
        <v>104</v>
      </c>
      <c r="C129" s="17">
        <v>59</v>
      </c>
      <c r="D129" s="15">
        <v>1</v>
      </c>
      <c r="E129" s="15">
        <v>0</v>
      </c>
      <c r="F129" s="17">
        <f>Table13[[#This Row],[Qté]]*Table13[[#This Row],[Prix]]</f>
        <v>59</v>
      </c>
      <c r="G129" s="16" t="s">
        <v>12</v>
      </c>
      <c r="H129" s="16" t="s">
        <v>23</v>
      </c>
      <c r="I129" s="16"/>
    </row>
    <row r="130" spans="1:9">
      <c r="A130" s="15"/>
      <c r="B130" s="16" t="s">
        <v>384</v>
      </c>
      <c r="C130" s="17">
        <v>120</v>
      </c>
      <c r="D130" s="15">
        <v>1</v>
      </c>
      <c r="E130" s="15">
        <v>0</v>
      </c>
      <c r="F130" s="17">
        <f>Table13[[#This Row],[Qté]]*Table13[[#This Row],[Prix]]</f>
        <v>120</v>
      </c>
      <c r="G130" s="16" t="s">
        <v>12</v>
      </c>
      <c r="H130" s="16" t="s">
        <v>23</v>
      </c>
      <c r="I130" s="16"/>
    </row>
    <row r="131" spans="1:9">
      <c r="A131" s="5" t="s">
        <v>114</v>
      </c>
      <c r="B131" s="2" t="s">
        <v>115</v>
      </c>
      <c r="C131" s="6">
        <v>99</v>
      </c>
      <c r="D131" s="5">
        <v>1</v>
      </c>
      <c r="E131" s="5">
        <v>0</v>
      </c>
      <c r="F131" s="6">
        <f>Table13[[#This Row],[Qté]]*Table13[[#This Row],[Prix]]</f>
        <v>99</v>
      </c>
      <c r="G131" s="2" t="s">
        <v>14</v>
      </c>
      <c r="H131" s="2" t="s">
        <v>23</v>
      </c>
    </row>
    <row r="132" spans="1:9">
      <c r="A132" s="5" t="s">
        <v>278</v>
      </c>
      <c r="B132" s="2" t="s">
        <v>279</v>
      </c>
      <c r="C132" s="6">
        <v>15</v>
      </c>
      <c r="D132" s="5">
        <v>1</v>
      </c>
      <c r="E132" s="5">
        <v>0</v>
      </c>
      <c r="F132" s="6">
        <f>Table13[[#This Row],[Qté]]*Table13[[#This Row],[Prix]]</f>
        <v>15</v>
      </c>
      <c r="G132" s="2" t="s">
        <v>13</v>
      </c>
      <c r="H132" s="2" t="s">
        <v>113</v>
      </c>
    </row>
    <row r="133" spans="1:9">
      <c r="A133" s="5" t="s">
        <v>257</v>
      </c>
      <c r="B133" s="2" t="s">
        <v>258</v>
      </c>
      <c r="C133" s="6">
        <v>16</v>
      </c>
      <c r="D133" s="5">
        <v>1</v>
      </c>
      <c r="E133" s="5">
        <v>0</v>
      </c>
      <c r="F133" s="6">
        <f>Table13[[#This Row],[Qté]]*Table13[[#This Row],[Prix]]</f>
        <v>16</v>
      </c>
      <c r="G133" s="2" t="s">
        <v>18</v>
      </c>
      <c r="H133" s="2" t="s">
        <v>113</v>
      </c>
    </row>
    <row r="134" spans="1:9">
      <c r="A134" s="15"/>
      <c r="B134" s="16" t="s">
        <v>258</v>
      </c>
      <c r="C134" s="17">
        <v>16</v>
      </c>
      <c r="D134" s="15">
        <v>1</v>
      </c>
      <c r="E134" s="15">
        <v>0</v>
      </c>
      <c r="F134" s="17">
        <f>Table13[[#This Row],[Qté]]*Table13[[#This Row],[Prix]]</f>
        <v>16</v>
      </c>
      <c r="G134" s="16" t="s">
        <v>12</v>
      </c>
      <c r="H134" s="16" t="s">
        <v>113</v>
      </c>
      <c r="I134" s="16"/>
    </row>
    <row r="135" spans="1:9">
      <c r="B135" s="2" t="s">
        <v>260</v>
      </c>
      <c r="C135" s="6">
        <v>18</v>
      </c>
      <c r="D135" s="5">
        <v>12</v>
      </c>
      <c r="E135" s="5">
        <v>11</v>
      </c>
      <c r="F135" s="6">
        <f>Table13[[#This Row],[Qté]]*Table13[[#This Row],[Prix]]</f>
        <v>216</v>
      </c>
      <c r="G135" s="2" t="s">
        <v>12</v>
      </c>
      <c r="H135" s="2" t="s">
        <v>113</v>
      </c>
      <c r="I135" s="2" t="s">
        <v>28</v>
      </c>
    </row>
    <row r="136" spans="1:9">
      <c r="A136" s="5" t="s">
        <v>259</v>
      </c>
      <c r="B136" s="2" t="s">
        <v>260</v>
      </c>
      <c r="C136" s="6">
        <v>18</v>
      </c>
      <c r="D136" s="5">
        <v>1</v>
      </c>
      <c r="E136" s="5">
        <v>0</v>
      </c>
      <c r="F136" s="6">
        <f>Table13[[#This Row],[Qté]]*Table13[[#This Row],[Prix]]</f>
        <v>18</v>
      </c>
      <c r="G136" s="2" t="s">
        <v>18</v>
      </c>
      <c r="H136" s="2" t="s">
        <v>113</v>
      </c>
    </row>
    <row r="137" spans="1:9">
      <c r="B137" s="2" t="s">
        <v>319</v>
      </c>
      <c r="D137" s="5">
        <v>11</v>
      </c>
      <c r="E137" s="5">
        <v>10</v>
      </c>
      <c r="F137" s="6">
        <f>Table13[[#This Row],[Qté]]*Table13[[#This Row],[Prix]]</f>
        <v>0</v>
      </c>
      <c r="G137" s="2" t="s">
        <v>12</v>
      </c>
      <c r="H137" s="2" t="s">
        <v>113</v>
      </c>
      <c r="I137" s="2" t="s">
        <v>28</v>
      </c>
    </row>
    <row r="138" spans="1:9">
      <c r="A138" s="15" t="s">
        <v>354</v>
      </c>
      <c r="B138" s="16" t="s">
        <v>355</v>
      </c>
      <c r="C138" s="17">
        <v>40</v>
      </c>
      <c r="D138" s="15">
        <v>1</v>
      </c>
      <c r="E138" s="15">
        <v>0</v>
      </c>
      <c r="F138" s="17">
        <f>Table13[[#This Row],[Qté]]*Table13[[#This Row],[Prix]]</f>
        <v>40</v>
      </c>
      <c r="G138" s="16" t="s">
        <v>17</v>
      </c>
      <c r="H138" s="16" t="s">
        <v>21</v>
      </c>
      <c r="I138" s="16"/>
    </row>
    <row r="139" spans="1:9">
      <c r="A139" s="15"/>
      <c r="B139" s="16" t="s">
        <v>351</v>
      </c>
      <c r="C139" s="17">
        <v>50</v>
      </c>
      <c r="D139" s="15">
        <v>1</v>
      </c>
      <c r="E139" s="15">
        <v>0</v>
      </c>
      <c r="F139" s="17">
        <f>Table13[[#This Row],[Qté]]*Table13[[#This Row],[Prix]]</f>
        <v>50</v>
      </c>
      <c r="G139" s="16" t="s">
        <v>17</v>
      </c>
      <c r="H139" s="16" t="s">
        <v>21</v>
      </c>
      <c r="I139" s="16"/>
    </row>
    <row r="140" spans="1:9">
      <c r="A140" s="5" t="s">
        <v>151</v>
      </c>
      <c r="B140" s="2" t="s">
        <v>152</v>
      </c>
      <c r="C140" s="6">
        <v>38</v>
      </c>
      <c r="D140" s="5">
        <v>1</v>
      </c>
      <c r="E140" s="5">
        <v>0</v>
      </c>
      <c r="F140" s="6">
        <f>Table13[[#This Row],[Qté]]*Table13[[#This Row],[Prix]]</f>
        <v>38</v>
      </c>
      <c r="G140" s="2" t="s">
        <v>17</v>
      </c>
      <c r="H140" s="2" t="s">
        <v>21</v>
      </c>
    </row>
    <row r="141" spans="1:9">
      <c r="A141" s="5" t="s">
        <v>122</v>
      </c>
      <c r="B141" s="2" t="s">
        <v>123</v>
      </c>
      <c r="C141" s="6">
        <v>26</v>
      </c>
      <c r="D141" s="5">
        <v>1</v>
      </c>
      <c r="E141" s="5">
        <v>0</v>
      </c>
      <c r="F141" s="6">
        <f>Table13[[#This Row],[Qté]]*Table13[[#This Row],[Prix]]</f>
        <v>26</v>
      </c>
      <c r="G141" s="2" t="s">
        <v>12</v>
      </c>
      <c r="H141" s="2" t="s">
        <v>23</v>
      </c>
    </row>
    <row r="142" spans="1:9">
      <c r="A142" s="15"/>
      <c r="B142" s="16" t="s">
        <v>349</v>
      </c>
      <c r="C142" s="17">
        <v>32</v>
      </c>
      <c r="D142" s="15">
        <v>2</v>
      </c>
      <c r="E142" s="15"/>
      <c r="F142" s="17">
        <f>Table13[[#This Row],[Qté]]*Table13[[#This Row],[Prix]]</f>
        <v>64</v>
      </c>
      <c r="G142" s="16" t="s">
        <v>17</v>
      </c>
      <c r="H142" s="16" t="s">
        <v>21</v>
      </c>
      <c r="I142" s="16"/>
    </row>
    <row r="143" spans="1:9">
      <c r="A143" s="5" t="s">
        <v>231</v>
      </c>
      <c r="B143" s="2" t="s">
        <v>232</v>
      </c>
      <c r="C143" s="6">
        <v>32</v>
      </c>
      <c r="D143" s="5">
        <v>1</v>
      </c>
      <c r="E143" s="5">
        <v>0</v>
      </c>
      <c r="F143" s="6">
        <f>Table13[[#This Row],[Qté]]*Table13[[#This Row],[Prix]]</f>
        <v>32</v>
      </c>
      <c r="G143" s="2" t="s">
        <v>17</v>
      </c>
      <c r="H143" s="2" t="s">
        <v>21</v>
      </c>
    </row>
    <row r="144" spans="1:9">
      <c r="B144" s="2" t="s">
        <v>325</v>
      </c>
      <c r="C144" s="6">
        <v>34</v>
      </c>
      <c r="D144" s="5">
        <v>1</v>
      </c>
      <c r="E144" s="5">
        <v>0</v>
      </c>
      <c r="F144" s="6">
        <f>Table13[[#This Row],[Qté]]*Table13[[#This Row],[Prix]]</f>
        <v>34</v>
      </c>
      <c r="G144" s="2" t="s">
        <v>11</v>
      </c>
      <c r="H144" s="2" t="s">
        <v>21</v>
      </c>
    </row>
    <row r="145" spans="1:9">
      <c r="A145" s="15" t="s">
        <v>353</v>
      </c>
      <c r="B145" s="16" t="s">
        <v>352</v>
      </c>
      <c r="C145" s="17">
        <v>34</v>
      </c>
      <c r="D145" s="15">
        <v>1</v>
      </c>
      <c r="E145" s="15">
        <v>0</v>
      </c>
      <c r="F145" s="17">
        <f>Table13[[#This Row],[Qté]]*Table13[[#This Row],[Prix]]</f>
        <v>34</v>
      </c>
      <c r="G145" s="16" t="s">
        <v>17</v>
      </c>
      <c r="H145" s="16" t="s">
        <v>21</v>
      </c>
      <c r="I145" s="16"/>
    </row>
    <row r="146" spans="1:9">
      <c r="B146" s="2" t="s">
        <v>189</v>
      </c>
      <c r="C146" s="6">
        <v>40</v>
      </c>
      <c r="D146" s="5">
        <v>1</v>
      </c>
      <c r="E146" s="5">
        <v>0</v>
      </c>
      <c r="F146" s="6">
        <f>Table13[[#This Row],[Qté]]*Table13[[#This Row],[Prix]]</f>
        <v>40</v>
      </c>
      <c r="G146" s="2" t="s">
        <v>17</v>
      </c>
      <c r="H146" s="2" t="s">
        <v>21</v>
      </c>
    </row>
    <row r="147" spans="1:9">
      <c r="A147" s="5" t="s">
        <v>276</v>
      </c>
      <c r="B147" s="2" t="s">
        <v>277</v>
      </c>
      <c r="C147" s="6">
        <v>30</v>
      </c>
      <c r="D147" s="5">
        <v>1</v>
      </c>
      <c r="E147" s="5">
        <v>0</v>
      </c>
      <c r="F147" s="6">
        <f>Table13[[#This Row],[Qté]]*Table13[[#This Row],[Prix]]</f>
        <v>30</v>
      </c>
      <c r="G147" s="2" t="s">
        <v>17</v>
      </c>
      <c r="H147" s="2" t="s">
        <v>21</v>
      </c>
    </row>
    <row r="148" spans="1:9">
      <c r="A148" s="5" t="s">
        <v>315</v>
      </c>
      <c r="B148" s="2" t="s">
        <v>316</v>
      </c>
      <c r="C148" s="6">
        <v>32</v>
      </c>
      <c r="D148" s="5">
        <v>1</v>
      </c>
      <c r="E148" s="5">
        <v>0</v>
      </c>
      <c r="F148" s="6">
        <f>Table13[[#This Row],[Qté]]*Table13[[#This Row],[Prix]]</f>
        <v>32</v>
      </c>
      <c r="G148" s="2" t="s">
        <v>17</v>
      </c>
      <c r="H148" s="2" t="s">
        <v>21</v>
      </c>
    </row>
    <row r="149" spans="1:9">
      <c r="A149" s="5" t="s">
        <v>309</v>
      </c>
      <c r="B149" s="2" t="s">
        <v>308</v>
      </c>
      <c r="C149" s="6">
        <v>32</v>
      </c>
      <c r="D149" s="5">
        <v>1</v>
      </c>
      <c r="E149" s="5">
        <v>0</v>
      </c>
      <c r="F149" s="6">
        <f>Table13[[#This Row],[Qté]]*Table13[[#This Row],[Prix]]</f>
        <v>32</v>
      </c>
      <c r="G149" s="2" t="s">
        <v>17</v>
      </c>
      <c r="H149" s="2" t="s">
        <v>21</v>
      </c>
    </row>
    <row r="150" spans="1:9">
      <c r="A150" s="5" t="s">
        <v>147</v>
      </c>
      <c r="B150" s="2" t="s">
        <v>148</v>
      </c>
      <c r="C150" s="6">
        <v>32</v>
      </c>
      <c r="D150" s="5">
        <v>2</v>
      </c>
      <c r="E150" s="5">
        <v>0</v>
      </c>
      <c r="F150" s="6">
        <f>Table13[[#This Row],[Qté]]*Table13[[#This Row],[Prix]]</f>
        <v>64</v>
      </c>
      <c r="G150" s="2" t="s">
        <v>13</v>
      </c>
      <c r="H150" s="2" t="s">
        <v>21</v>
      </c>
    </row>
    <row r="151" spans="1:9">
      <c r="A151" s="5" t="s">
        <v>219</v>
      </c>
      <c r="B151" s="2" t="s">
        <v>220</v>
      </c>
      <c r="C151" s="6">
        <v>42</v>
      </c>
      <c r="D151" s="5">
        <v>1</v>
      </c>
      <c r="E151" s="5">
        <v>0</v>
      </c>
      <c r="F151" s="6">
        <f>Table13[[#This Row],[Qté]]*Table13[[#This Row],[Prix]]</f>
        <v>42</v>
      </c>
      <c r="G151" s="2" t="s">
        <v>18</v>
      </c>
      <c r="H151" s="2" t="s">
        <v>22</v>
      </c>
    </row>
    <row r="152" spans="1:9">
      <c r="A152" s="15" t="s">
        <v>339</v>
      </c>
      <c r="B152" s="16" t="s">
        <v>340</v>
      </c>
      <c r="C152" s="17">
        <v>13</v>
      </c>
      <c r="D152" s="15">
        <v>1</v>
      </c>
      <c r="E152" s="15">
        <v>0</v>
      </c>
      <c r="F152" s="17">
        <f>Table13[[#This Row],[Qté]]*Table13[[#This Row],[Prix]]</f>
        <v>13</v>
      </c>
      <c r="G152" s="16" t="s">
        <v>13</v>
      </c>
      <c r="H152" s="16" t="s">
        <v>23</v>
      </c>
      <c r="I152" s="16"/>
    </row>
    <row r="153" spans="1:9">
      <c r="B153" s="2" t="s">
        <v>176</v>
      </c>
      <c r="D153" s="5">
        <v>1</v>
      </c>
      <c r="E153" s="5">
        <v>0</v>
      </c>
      <c r="F153" s="6">
        <f>Table13[[#This Row],[Qté]]*Table13[[#This Row],[Prix]]</f>
        <v>0</v>
      </c>
      <c r="G153" s="2" t="s">
        <v>15</v>
      </c>
      <c r="H153" s="2" t="s">
        <v>113</v>
      </c>
      <c r="I153" s="2" t="s">
        <v>30</v>
      </c>
    </row>
    <row r="154" spans="1:9">
      <c r="A154" s="5" t="s">
        <v>311</v>
      </c>
      <c r="B154" s="2" t="s">
        <v>310</v>
      </c>
      <c r="C154" s="6">
        <v>21</v>
      </c>
      <c r="D154" s="5">
        <v>1</v>
      </c>
      <c r="E154" s="5">
        <v>0</v>
      </c>
      <c r="F154" s="6">
        <f>Table13[[#This Row],[Qté]]*Table13[[#This Row],[Prix]]</f>
        <v>21</v>
      </c>
      <c r="G154" s="2" t="s">
        <v>14</v>
      </c>
      <c r="H154" s="2" t="s">
        <v>22</v>
      </c>
    </row>
    <row r="155" spans="1:9">
      <c r="B155" s="2" t="s">
        <v>171</v>
      </c>
      <c r="D155" s="5">
        <v>3</v>
      </c>
      <c r="E155" s="5">
        <v>2</v>
      </c>
      <c r="F155" s="6">
        <f>Table13[[#This Row],[Qté]]*Table13[[#This Row],[Prix]]</f>
        <v>0</v>
      </c>
      <c r="G155" s="2" t="s">
        <v>12</v>
      </c>
      <c r="H155" s="2" t="s">
        <v>23</v>
      </c>
    </row>
    <row r="156" spans="1:9">
      <c r="A156" s="5" t="s">
        <v>223</v>
      </c>
      <c r="B156" s="2" t="s">
        <v>224</v>
      </c>
      <c r="C156" s="6">
        <v>11</v>
      </c>
      <c r="D156" s="5">
        <v>1</v>
      </c>
      <c r="E156" s="5">
        <v>0</v>
      </c>
      <c r="F156" s="6">
        <f>Table13[[#This Row],[Qté]]*Table13[[#This Row],[Prix]]</f>
        <v>11</v>
      </c>
      <c r="G156" s="2" t="s">
        <v>10</v>
      </c>
      <c r="H156" s="2" t="s">
        <v>22</v>
      </c>
    </row>
    <row r="157" spans="1:9">
      <c r="B157" s="2" t="s">
        <v>167</v>
      </c>
      <c r="D157" s="5">
        <v>1</v>
      </c>
      <c r="E157" s="5">
        <v>0</v>
      </c>
      <c r="F157" s="6">
        <f>Table13[[#This Row],[Qté]]*Table13[[#This Row],[Prix]]</f>
        <v>0</v>
      </c>
      <c r="G157" s="2" t="s">
        <v>9</v>
      </c>
      <c r="H157" s="2" t="s">
        <v>23</v>
      </c>
      <c r="I157" s="2" t="s">
        <v>30</v>
      </c>
    </row>
    <row r="158" spans="1:9">
      <c r="B158" s="2" t="s">
        <v>321</v>
      </c>
      <c r="D158" s="5">
        <v>5</v>
      </c>
      <c r="E158" s="5">
        <v>4</v>
      </c>
      <c r="F158" s="6">
        <f>Table13[[#This Row],[Qté]]*Table13[[#This Row],[Prix]]</f>
        <v>0</v>
      </c>
      <c r="G158" s="2" t="s">
        <v>12</v>
      </c>
      <c r="H158" s="2" t="s">
        <v>23</v>
      </c>
      <c r="I158" s="2" t="s">
        <v>28</v>
      </c>
    </row>
    <row r="159" spans="1:9">
      <c r="B159" s="2" t="s">
        <v>80</v>
      </c>
      <c r="D159" s="5">
        <v>1</v>
      </c>
      <c r="E159" s="5">
        <v>0</v>
      </c>
      <c r="F159" s="6">
        <f>Table13[[#This Row],[Qté]]*Table13[[#This Row],[Prix]]</f>
        <v>0</v>
      </c>
      <c r="G159" s="2" t="s">
        <v>12</v>
      </c>
      <c r="H159" s="2" t="s">
        <v>23</v>
      </c>
    </row>
    <row r="160" spans="1:9">
      <c r="A160" s="5" t="s">
        <v>54</v>
      </c>
      <c r="B160" s="2" t="s">
        <v>55</v>
      </c>
      <c r="C160" s="6">
        <v>10</v>
      </c>
      <c r="D160" s="5">
        <v>1</v>
      </c>
      <c r="E160" s="5">
        <v>0</v>
      </c>
      <c r="F160" s="6">
        <f>Table13[[#This Row],[Qté]]*Table13[[#This Row],[Prix]]</f>
        <v>10</v>
      </c>
      <c r="G160" s="2" t="s">
        <v>9</v>
      </c>
      <c r="H160" s="2" t="s">
        <v>23</v>
      </c>
    </row>
    <row r="161" spans="1:9">
      <c r="A161" s="5" t="s">
        <v>54</v>
      </c>
      <c r="B161" s="2" t="s">
        <v>55</v>
      </c>
      <c r="C161" s="6">
        <v>10</v>
      </c>
      <c r="D161" s="5">
        <v>1</v>
      </c>
      <c r="E161" s="5">
        <v>0</v>
      </c>
      <c r="F161" s="6">
        <f>Table13[[#This Row],[Qté]]*Table13[[#This Row],[Prix]]</f>
        <v>10</v>
      </c>
      <c r="G161" s="2" t="s">
        <v>12</v>
      </c>
      <c r="H161" s="2" t="s">
        <v>23</v>
      </c>
    </row>
    <row r="162" spans="1:9">
      <c r="A162" s="5" t="s">
        <v>106</v>
      </c>
      <c r="B162" s="2" t="s">
        <v>107</v>
      </c>
      <c r="C162" s="6">
        <v>24</v>
      </c>
      <c r="D162" s="5">
        <v>1</v>
      </c>
      <c r="E162" s="5">
        <v>0</v>
      </c>
      <c r="F162" s="6">
        <f>Table13[[#This Row],[Qté]]*Table13[[#This Row],[Prix]]</f>
        <v>24</v>
      </c>
      <c r="G162" s="2" t="s">
        <v>13</v>
      </c>
      <c r="H162" s="2" t="s">
        <v>24</v>
      </c>
    </row>
    <row r="163" spans="1:9">
      <c r="A163" s="5" t="s">
        <v>139</v>
      </c>
      <c r="B163" s="2" t="s">
        <v>140</v>
      </c>
      <c r="C163" s="6">
        <v>19</v>
      </c>
      <c r="D163" s="5">
        <v>1</v>
      </c>
      <c r="E163" s="5">
        <v>0</v>
      </c>
      <c r="F163" s="6">
        <f>Table13[[#This Row],[Qté]]*Table13[[#This Row],[Prix]]</f>
        <v>19</v>
      </c>
      <c r="G163" s="2" t="s">
        <v>13</v>
      </c>
      <c r="H163" s="2" t="s">
        <v>24</v>
      </c>
    </row>
    <row r="164" spans="1:9">
      <c r="B164" s="2" t="s">
        <v>174</v>
      </c>
      <c r="D164" s="5">
        <v>1</v>
      </c>
      <c r="E164" s="5">
        <v>0</v>
      </c>
      <c r="F164" s="6">
        <f>Table13[[#This Row],[Qté]]*Table13[[#This Row],[Prix]]</f>
        <v>0</v>
      </c>
      <c r="G164" s="2" t="s">
        <v>14</v>
      </c>
      <c r="H164" s="2" t="s">
        <v>20</v>
      </c>
    </row>
    <row r="165" spans="1:9">
      <c r="B165" s="2" t="s">
        <v>134</v>
      </c>
      <c r="C165" s="6">
        <v>7</v>
      </c>
      <c r="D165" s="5">
        <v>4</v>
      </c>
      <c r="E165" s="5">
        <v>3</v>
      </c>
      <c r="F165" s="6">
        <f>Table13[[#This Row],[Qté]]*Table13[[#This Row],[Prix]]</f>
        <v>28</v>
      </c>
      <c r="G165" s="2" t="s">
        <v>48</v>
      </c>
      <c r="H165" s="2" t="s">
        <v>23</v>
      </c>
    </row>
    <row r="166" spans="1:9">
      <c r="A166" s="15"/>
      <c r="B166" s="16" t="s">
        <v>379</v>
      </c>
      <c r="C166" s="17">
        <v>15</v>
      </c>
      <c r="D166" s="15">
        <v>1</v>
      </c>
      <c r="E166" s="15">
        <v>0</v>
      </c>
      <c r="F166" s="17">
        <f>Table13[[#This Row],[Qté]]*Table13[[#This Row],[Prix]]</f>
        <v>15</v>
      </c>
      <c r="G166" s="16" t="s">
        <v>34</v>
      </c>
      <c r="H166" s="16"/>
      <c r="I166" s="16"/>
    </row>
    <row r="167" spans="1:9">
      <c r="A167" s="5" t="s">
        <v>181</v>
      </c>
      <c r="B167" s="2" t="s">
        <v>180</v>
      </c>
      <c r="C167" s="6">
        <v>13</v>
      </c>
      <c r="D167" s="5">
        <v>1</v>
      </c>
      <c r="E167" s="5">
        <v>0</v>
      </c>
      <c r="F167" s="6">
        <f>Table13[[#This Row],[Qté]]*Table13[[#This Row],[Prix]]</f>
        <v>13</v>
      </c>
      <c r="G167" s="2" t="s">
        <v>51</v>
      </c>
      <c r="H167" s="2" t="s">
        <v>23</v>
      </c>
    </row>
    <row r="168" spans="1:9">
      <c r="A168" s="5" t="s">
        <v>124</v>
      </c>
      <c r="B168" s="2" t="s">
        <v>125</v>
      </c>
      <c r="C168" s="6">
        <v>55</v>
      </c>
      <c r="D168" s="5">
        <v>1</v>
      </c>
      <c r="E168" s="5">
        <v>0</v>
      </c>
      <c r="F168" s="6">
        <f>Table13[[#This Row],[Qté]]*Table13[[#This Row],[Prix]]</f>
        <v>55</v>
      </c>
      <c r="G168" s="2" t="s">
        <v>13</v>
      </c>
      <c r="H168" s="2" t="s">
        <v>23</v>
      </c>
    </row>
    <row r="169" spans="1:9">
      <c r="A169" s="5" t="s">
        <v>153</v>
      </c>
      <c r="B169" s="2" t="s">
        <v>154</v>
      </c>
      <c r="C169" s="6">
        <v>40</v>
      </c>
      <c r="D169" s="5">
        <v>1</v>
      </c>
      <c r="E169" s="5">
        <v>0</v>
      </c>
      <c r="F169" s="6">
        <f>Table13[[#This Row],[Qté]]*Table13[[#This Row],[Prix]]</f>
        <v>40</v>
      </c>
      <c r="G169" s="2" t="s">
        <v>13</v>
      </c>
      <c r="H169" s="2" t="s">
        <v>23</v>
      </c>
    </row>
    <row r="170" spans="1:9">
      <c r="A170" s="5" t="s">
        <v>153</v>
      </c>
      <c r="B170" s="2" t="s">
        <v>154</v>
      </c>
      <c r="C170" s="6">
        <v>40</v>
      </c>
      <c r="D170" s="5">
        <v>1</v>
      </c>
      <c r="E170" s="5">
        <v>0</v>
      </c>
      <c r="F170" s="6">
        <f>Table13[[#This Row],[Qté]]*Table13[[#This Row],[Prix]]</f>
        <v>40</v>
      </c>
      <c r="G170" s="2" t="s">
        <v>18</v>
      </c>
      <c r="H170" s="2" t="s">
        <v>23</v>
      </c>
    </row>
    <row r="171" spans="1:9">
      <c r="B171" s="2" t="s">
        <v>328</v>
      </c>
      <c r="C171" s="6">
        <v>30</v>
      </c>
      <c r="D171" s="5">
        <v>2</v>
      </c>
      <c r="E171" s="5">
        <v>1</v>
      </c>
      <c r="F171" s="6">
        <f>Table13[[#This Row],[Qté]]*Table13[[#This Row],[Prix]]</f>
        <v>60</v>
      </c>
      <c r="G171" s="2" t="s">
        <v>13</v>
      </c>
      <c r="H171" s="2" t="s">
        <v>23</v>
      </c>
      <c r="I171" s="2" t="s">
        <v>28</v>
      </c>
    </row>
    <row r="172" spans="1:9">
      <c r="A172" s="15" t="s">
        <v>356</v>
      </c>
      <c r="B172" s="16" t="s">
        <v>357</v>
      </c>
      <c r="C172" s="17">
        <v>9</v>
      </c>
      <c r="D172" s="15">
        <v>1</v>
      </c>
      <c r="E172" s="15">
        <v>0</v>
      </c>
      <c r="F172" s="17">
        <f>Table13[[#This Row],[Qté]]*Table13[[#This Row],[Prix]]</f>
        <v>9</v>
      </c>
      <c r="G172" s="16" t="s">
        <v>10</v>
      </c>
      <c r="H172" s="16" t="s">
        <v>22</v>
      </c>
      <c r="I172" s="16"/>
    </row>
    <row r="173" spans="1:9">
      <c r="A173" s="5" t="s">
        <v>39</v>
      </c>
      <c r="B173" s="2" t="s">
        <v>40</v>
      </c>
      <c r="C173" s="6">
        <v>13</v>
      </c>
      <c r="D173" s="5">
        <v>1</v>
      </c>
      <c r="E173" s="5">
        <v>0</v>
      </c>
      <c r="F173" s="6">
        <f>Table13[[#This Row],[Qté]]*Table13[[#This Row],[Prix]]</f>
        <v>13</v>
      </c>
      <c r="G173" s="2" t="s">
        <v>13</v>
      </c>
      <c r="H173" s="2" t="s">
        <v>22</v>
      </c>
    </row>
    <row r="174" spans="1:9">
      <c r="A174" s="5" t="s">
        <v>205</v>
      </c>
      <c r="B174" s="2" t="s">
        <v>206</v>
      </c>
      <c r="C174" s="6">
        <v>35</v>
      </c>
      <c r="D174" s="5">
        <v>1</v>
      </c>
      <c r="E174" s="5">
        <v>0</v>
      </c>
      <c r="F174" s="6">
        <f>Table13[[#This Row],[Qté]]*Table13[[#This Row],[Prix]]</f>
        <v>35</v>
      </c>
      <c r="G174" s="2" t="s">
        <v>10</v>
      </c>
      <c r="H174" s="2" t="s">
        <v>22</v>
      </c>
    </row>
    <row r="175" spans="1:9">
      <c r="A175" s="5" t="s">
        <v>99</v>
      </c>
      <c r="B175" s="2" t="s">
        <v>100</v>
      </c>
      <c r="C175" s="6">
        <v>30</v>
      </c>
      <c r="D175" s="5">
        <v>1</v>
      </c>
      <c r="E175" s="5">
        <v>0</v>
      </c>
      <c r="F175" s="6">
        <f>Table13[[#This Row],[Qté]]*Table13[[#This Row],[Prix]]</f>
        <v>30</v>
      </c>
      <c r="G175" s="2" t="s">
        <v>16</v>
      </c>
      <c r="H175" s="2" t="s">
        <v>22</v>
      </c>
    </row>
    <row r="176" spans="1:9">
      <c r="A176" s="15"/>
      <c r="B176" s="16" t="s">
        <v>377</v>
      </c>
      <c r="C176" s="17"/>
      <c r="D176" s="15">
        <v>1</v>
      </c>
      <c r="E176" s="15">
        <v>0</v>
      </c>
      <c r="F176" s="17">
        <f>Table13[[#This Row],[Qté]]*Table13[[#This Row],[Prix]]</f>
        <v>0</v>
      </c>
      <c r="G176" s="16" t="s">
        <v>14</v>
      </c>
      <c r="H176" s="16" t="s">
        <v>20</v>
      </c>
      <c r="I176" s="16"/>
    </row>
    <row r="177" spans="1:9">
      <c r="A177" s="15"/>
      <c r="B177" s="16" t="s">
        <v>376</v>
      </c>
      <c r="C177" s="17"/>
      <c r="D177" s="15">
        <v>1</v>
      </c>
      <c r="E177" s="15">
        <v>0</v>
      </c>
      <c r="F177" s="17">
        <f>Table13[[#This Row],[Qté]]*Table13[[#This Row],[Prix]]</f>
        <v>0</v>
      </c>
      <c r="G177" s="16" t="s">
        <v>14</v>
      </c>
      <c r="H177" s="16" t="s">
        <v>20</v>
      </c>
      <c r="I177" s="16"/>
    </row>
    <row r="178" spans="1:9">
      <c r="B178" s="2" t="s">
        <v>375</v>
      </c>
      <c r="D178" s="5">
        <v>1</v>
      </c>
      <c r="E178" s="5">
        <v>0</v>
      </c>
      <c r="F178" s="6">
        <f>Table13[[#This Row],[Qté]]*Table13[[#This Row],[Prix]]</f>
        <v>0</v>
      </c>
      <c r="G178" s="2" t="s">
        <v>14</v>
      </c>
      <c r="H178" s="2" t="s">
        <v>20</v>
      </c>
    </row>
    <row r="179" spans="1:9">
      <c r="B179" s="2" t="s">
        <v>269</v>
      </c>
      <c r="C179" s="6">
        <v>35</v>
      </c>
      <c r="D179" s="5">
        <v>1</v>
      </c>
      <c r="E179" s="5">
        <v>0</v>
      </c>
      <c r="F179" s="6">
        <f>Table13[[#This Row],[Qté]]*Table13[[#This Row],[Prix]]</f>
        <v>35</v>
      </c>
      <c r="G179" s="2" t="s">
        <v>18</v>
      </c>
      <c r="H179" s="2" t="s">
        <v>20</v>
      </c>
    </row>
    <row r="180" spans="1:9">
      <c r="A180" s="5" t="s">
        <v>270</v>
      </c>
      <c r="B180" s="2" t="s">
        <v>271</v>
      </c>
      <c r="C180" s="6">
        <v>26</v>
      </c>
      <c r="D180" s="5">
        <v>2</v>
      </c>
      <c r="E180" s="5">
        <v>1</v>
      </c>
      <c r="F180" s="6">
        <f>Table13[[#This Row],[Qté]]*Table13[[#This Row],[Prix]]</f>
        <v>52</v>
      </c>
      <c r="G180" s="2" t="s">
        <v>13</v>
      </c>
      <c r="H180" s="2" t="s">
        <v>24</v>
      </c>
      <c r="I180" s="2" t="s">
        <v>27</v>
      </c>
    </row>
    <row r="181" spans="1:9">
      <c r="B181" s="2" t="s">
        <v>303</v>
      </c>
      <c r="C181" s="6">
        <v>36</v>
      </c>
      <c r="D181" s="5">
        <v>1</v>
      </c>
      <c r="E181" s="5">
        <v>0</v>
      </c>
      <c r="F181" s="6">
        <f>Table13[[#This Row],[Qté]]*Table13[[#This Row],[Prix]]</f>
        <v>36</v>
      </c>
      <c r="G181" s="2" t="s">
        <v>16</v>
      </c>
      <c r="H181" s="2" t="s">
        <v>20</v>
      </c>
    </row>
    <row r="182" spans="1:9">
      <c r="B182" s="2" t="s">
        <v>248</v>
      </c>
      <c r="C182" s="6">
        <v>32</v>
      </c>
      <c r="D182" s="5">
        <v>1</v>
      </c>
      <c r="E182" s="5">
        <v>0</v>
      </c>
      <c r="F182" s="6">
        <f>Table13[[#This Row],[Qté]]*Table13[[#This Row],[Prix]]</f>
        <v>32</v>
      </c>
      <c r="G182" s="2" t="s">
        <v>18</v>
      </c>
      <c r="H182" s="2" t="s">
        <v>24</v>
      </c>
    </row>
    <row r="183" spans="1:9">
      <c r="B183" s="2" t="s">
        <v>110</v>
      </c>
      <c r="C183" s="6">
        <v>28</v>
      </c>
      <c r="D183" s="5">
        <v>1</v>
      </c>
      <c r="E183" s="5">
        <v>0</v>
      </c>
      <c r="F183" s="6">
        <f>Table13[[#This Row],[Qté]]*Table13[[#This Row],[Prix]]</f>
        <v>28</v>
      </c>
      <c r="G183" s="2" t="s">
        <v>14</v>
      </c>
      <c r="H183" s="2" t="s">
        <v>20</v>
      </c>
    </row>
    <row r="184" spans="1:9">
      <c r="A184" s="5" t="s">
        <v>111</v>
      </c>
      <c r="B184" s="2" t="s">
        <v>112</v>
      </c>
      <c r="C184" s="6">
        <v>12</v>
      </c>
      <c r="D184" s="5">
        <v>1</v>
      </c>
      <c r="E184" s="5">
        <v>0</v>
      </c>
      <c r="F184" s="6">
        <f>Table13[[#This Row],[Qté]]*Table13[[#This Row],[Prix]]</f>
        <v>12</v>
      </c>
      <c r="G184" s="2" t="s">
        <v>10</v>
      </c>
      <c r="H184" s="2" t="s">
        <v>22</v>
      </c>
    </row>
    <row r="185" spans="1:9">
      <c r="A185" s="5" t="s">
        <v>62</v>
      </c>
      <c r="B185" s="2" t="s">
        <v>63</v>
      </c>
      <c r="C185" s="6">
        <v>21</v>
      </c>
      <c r="D185" s="5">
        <v>1</v>
      </c>
      <c r="E185" s="5">
        <v>0</v>
      </c>
      <c r="F185" s="6">
        <f>Table13[[#This Row],[Qté]]*Table13[[#This Row],[Prix]]</f>
        <v>21</v>
      </c>
      <c r="G185" s="2" t="s">
        <v>44</v>
      </c>
      <c r="H185" s="2" t="s">
        <v>22</v>
      </c>
    </row>
    <row r="186" spans="1:9">
      <c r="A186" s="5" t="s">
        <v>317</v>
      </c>
      <c r="B186" s="2" t="s">
        <v>318</v>
      </c>
      <c r="C186" s="6">
        <v>10</v>
      </c>
      <c r="D186" s="5">
        <v>1</v>
      </c>
      <c r="E186" s="5">
        <v>0</v>
      </c>
      <c r="F186" s="6">
        <f>Table13[[#This Row],[Qté]]*Table13[[#This Row],[Prix]]</f>
        <v>10</v>
      </c>
      <c r="G186" s="2" t="s">
        <v>10</v>
      </c>
      <c r="H186" s="2" t="s">
        <v>22</v>
      </c>
    </row>
    <row r="187" spans="1:9">
      <c r="A187" s="5" t="s">
        <v>273</v>
      </c>
      <c r="B187" s="2" t="s">
        <v>274</v>
      </c>
      <c r="C187" s="6">
        <v>59.9</v>
      </c>
      <c r="D187" s="5">
        <v>1</v>
      </c>
      <c r="E187" s="5">
        <v>0</v>
      </c>
      <c r="F187" s="6">
        <f>Table13[[#This Row],[Qté]]*Table13[[#This Row],[Prix]]</f>
        <v>59.9</v>
      </c>
      <c r="G187" s="2" t="s">
        <v>18</v>
      </c>
      <c r="H187" s="2" t="s">
        <v>22</v>
      </c>
    </row>
    <row r="188" spans="1:9">
      <c r="B188" s="2" t="s">
        <v>155</v>
      </c>
      <c r="D188" s="5">
        <v>1</v>
      </c>
      <c r="E188" s="5">
        <v>0</v>
      </c>
      <c r="F188" s="6">
        <f>Table13[[#This Row],[Qté]]*Table13[[#This Row],[Prix]]</f>
        <v>0</v>
      </c>
      <c r="G188" s="2" t="s">
        <v>10</v>
      </c>
      <c r="H188" s="2" t="s">
        <v>22</v>
      </c>
    </row>
    <row r="189" spans="1:9">
      <c r="A189" s="5" t="s">
        <v>209</v>
      </c>
      <c r="B189" s="2" t="s">
        <v>210</v>
      </c>
      <c r="C189" s="6">
        <v>17</v>
      </c>
      <c r="D189" s="5">
        <v>1</v>
      </c>
      <c r="E189" s="5">
        <v>0</v>
      </c>
      <c r="F189" s="6">
        <f>Table13[[#This Row],[Qté]]*Table13[[#This Row],[Prix]]</f>
        <v>17</v>
      </c>
      <c r="G189" s="2" t="s">
        <v>46</v>
      </c>
      <c r="H189" s="2" t="s">
        <v>22</v>
      </c>
    </row>
    <row r="190" spans="1:9">
      <c r="B190" s="2" t="s">
        <v>179</v>
      </c>
      <c r="D190" s="5">
        <v>1</v>
      </c>
      <c r="E190" s="5">
        <v>0</v>
      </c>
      <c r="F190" s="6">
        <f>Table13[[#This Row],[Qté]]*Table13[[#This Row],[Prix]]</f>
        <v>0</v>
      </c>
      <c r="G190" s="2" t="s">
        <v>11</v>
      </c>
      <c r="H190" s="2" t="s">
        <v>22</v>
      </c>
    </row>
    <row r="191" spans="1:9">
      <c r="B191" s="2" t="s">
        <v>272</v>
      </c>
      <c r="C191" s="6">
        <v>17</v>
      </c>
      <c r="D191" s="5">
        <v>3</v>
      </c>
      <c r="E191" s="5">
        <v>2</v>
      </c>
      <c r="F191" s="6">
        <f>Table13[[#This Row],[Qté]]*Table13[[#This Row],[Prix]]</f>
        <v>51</v>
      </c>
      <c r="G191" s="2" t="s">
        <v>13</v>
      </c>
      <c r="H191" s="2" t="s">
        <v>113</v>
      </c>
      <c r="I191" s="2" t="s">
        <v>28</v>
      </c>
    </row>
    <row r="192" spans="1:9">
      <c r="A192" s="15"/>
      <c r="B192" s="16" t="s">
        <v>372</v>
      </c>
      <c r="C192" s="17"/>
      <c r="D192" s="15">
        <v>1</v>
      </c>
      <c r="E192" s="15">
        <v>0</v>
      </c>
      <c r="F192" s="17">
        <f>Table13[[#This Row],[Qté]]*Table13[[#This Row],[Prix]]</f>
        <v>0</v>
      </c>
      <c r="G192" s="16" t="s">
        <v>11</v>
      </c>
      <c r="H192" s="16" t="s">
        <v>113</v>
      </c>
      <c r="I192" s="16"/>
    </row>
    <row r="193" spans="1:9">
      <c r="A193" s="15"/>
      <c r="B193" s="16" t="s">
        <v>371</v>
      </c>
      <c r="C193" s="17">
        <v>20</v>
      </c>
      <c r="D193" s="15">
        <v>1</v>
      </c>
      <c r="E193" s="15">
        <v>0</v>
      </c>
      <c r="F193" s="17">
        <f>Table13[[#This Row],[Qté]]*Table13[[#This Row],[Prix]]</f>
        <v>20</v>
      </c>
      <c r="G193" s="16" t="s">
        <v>366</v>
      </c>
      <c r="H193" s="16" t="s">
        <v>24</v>
      </c>
      <c r="I193" s="16"/>
    </row>
    <row r="194" spans="1:9">
      <c r="A194" s="15"/>
      <c r="B194" s="16" t="s">
        <v>367</v>
      </c>
      <c r="C194" s="17">
        <v>22</v>
      </c>
      <c r="D194" s="15">
        <v>1</v>
      </c>
      <c r="E194" s="15">
        <v>0</v>
      </c>
      <c r="F194" s="17">
        <f>Table13[[#This Row],[Qté]]*Table13[[#This Row],[Prix]]</f>
        <v>22</v>
      </c>
      <c r="G194" s="16" t="s">
        <v>13</v>
      </c>
      <c r="H194" s="16" t="s">
        <v>24</v>
      </c>
      <c r="I194" s="16"/>
    </row>
    <row r="195" spans="1:9">
      <c r="A195" s="15"/>
      <c r="B195" s="16" t="s">
        <v>370</v>
      </c>
      <c r="C195" s="17"/>
      <c r="D195" s="15">
        <v>1</v>
      </c>
      <c r="E195" s="15">
        <v>0</v>
      </c>
      <c r="F195" s="17">
        <f>Table13[[#This Row],[Qté]]*Table13[[#This Row],[Prix]]</f>
        <v>0</v>
      </c>
      <c r="G195" s="16" t="s">
        <v>366</v>
      </c>
      <c r="H195" s="16" t="s">
        <v>24</v>
      </c>
      <c r="I195" s="16"/>
    </row>
    <row r="196" spans="1:9">
      <c r="A196" s="5" t="s">
        <v>158</v>
      </c>
      <c r="B196" s="2" t="s">
        <v>159</v>
      </c>
      <c r="C196" s="6">
        <v>30</v>
      </c>
      <c r="D196" s="5">
        <v>1</v>
      </c>
      <c r="E196" s="5">
        <v>0</v>
      </c>
      <c r="F196" s="6">
        <f>Table13[[#This Row],[Qté]]*Table13[[#This Row],[Prix]]</f>
        <v>30</v>
      </c>
      <c r="G196" s="2" t="s">
        <v>47</v>
      </c>
      <c r="H196" s="2" t="s">
        <v>24</v>
      </c>
    </row>
    <row r="197" spans="1:9">
      <c r="B197" s="2" t="s">
        <v>162</v>
      </c>
      <c r="C197" s="6">
        <v>35</v>
      </c>
      <c r="D197" s="5">
        <v>1</v>
      </c>
      <c r="E197" s="5">
        <v>0</v>
      </c>
      <c r="F197" s="6">
        <f>Table13[[#This Row],[Qté]]*Table13[[#This Row],[Prix]]</f>
        <v>35</v>
      </c>
      <c r="G197" s="2" t="s">
        <v>13</v>
      </c>
      <c r="H197" s="2" t="s">
        <v>24</v>
      </c>
    </row>
    <row r="198" spans="1:9">
      <c r="A198" s="15"/>
      <c r="B198" s="16" t="s">
        <v>365</v>
      </c>
      <c r="C198" s="17"/>
      <c r="D198" s="15">
        <v>1</v>
      </c>
      <c r="E198" s="15">
        <v>0</v>
      </c>
      <c r="F198" s="17">
        <f>Table13[[#This Row],[Qté]]*Table13[[#This Row],[Prix]]</f>
        <v>0</v>
      </c>
      <c r="G198" s="16" t="s">
        <v>366</v>
      </c>
      <c r="H198" s="16" t="s">
        <v>24</v>
      </c>
      <c r="I198" s="16"/>
    </row>
    <row r="199" spans="1:9">
      <c r="A199" s="15"/>
      <c r="B199" s="16" t="s">
        <v>368</v>
      </c>
      <c r="C199" s="17">
        <v>14</v>
      </c>
      <c r="D199" s="15">
        <v>1</v>
      </c>
      <c r="E199" s="15">
        <v>0</v>
      </c>
      <c r="F199" s="17">
        <f>Table13[[#This Row],[Qté]]*Table13[[#This Row],[Prix]]</f>
        <v>14</v>
      </c>
      <c r="G199" s="16" t="s">
        <v>369</v>
      </c>
      <c r="H199" s="16" t="s">
        <v>24</v>
      </c>
      <c r="I199" s="16"/>
    </row>
    <row r="200" spans="1:9">
      <c r="A200" s="15"/>
      <c r="B200" s="16" t="s">
        <v>383</v>
      </c>
      <c r="C200" s="17">
        <v>20</v>
      </c>
      <c r="D200" s="15">
        <v>1</v>
      </c>
      <c r="E200" s="15">
        <v>0</v>
      </c>
      <c r="F200" s="17">
        <f>Table13[[#This Row],[Qté]]*Table13[[#This Row],[Prix]]</f>
        <v>20</v>
      </c>
      <c r="G200" s="16" t="s">
        <v>46</v>
      </c>
      <c r="H200" s="16" t="s">
        <v>23</v>
      </c>
      <c r="I200" s="16"/>
    </row>
    <row r="201" spans="1:9">
      <c r="A201" s="15"/>
      <c r="B201" s="16" t="s">
        <v>358</v>
      </c>
      <c r="C201" s="17">
        <v>240</v>
      </c>
      <c r="D201" s="15">
        <v>1</v>
      </c>
      <c r="E201" s="15">
        <v>0</v>
      </c>
      <c r="F201" s="17">
        <f>Table13[[#This Row],[Qté]]*Table13[[#This Row],[Prix]]</f>
        <v>240</v>
      </c>
      <c r="G201" s="16" t="s">
        <v>359</v>
      </c>
      <c r="H201" s="16" t="s">
        <v>20</v>
      </c>
      <c r="I201" s="16"/>
    </row>
    <row r="202" spans="1:9">
      <c r="B202" s="2" t="s">
        <v>166</v>
      </c>
      <c r="D202" s="5">
        <v>1</v>
      </c>
      <c r="E202" s="5">
        <v>0</v>
      </c>
      <c r="F202" s="6">
        <f>Table13[[#This Row],[Qté]]*Table13[[#This Row],[Prix]]</f>
        <v>0</v>
      </c>
      <c r="G202" s="2" t="s">
        <v>9</v>
      </c>
      <c r="H202" s="2" t="s">
        <v>23</v>
      </c>
      <c r="I202" s="2" t="s">
        <v>30</v>
      </c>
    </row>
    <row r="203" spans="1:9">
      <c r="A203" s="15"/>
      <c r="B203" s="16" t="s">
        <v>344</v>
      </c>
      <c r="C203" s="17">
        <v>33</v>
      </c>
      <c r="D203" s="15">
        <v>1</v>
      </c>
      <c r="E203" s="15">
        <v>0</v>
      </c>
      <c r="F203" s="17">
        <f>Table13[[#This Row],[Qté]]*Table13[[#This Row],[Prix]]</f>
        <v>33</v>
      </c>
      <c r="G203" s="16" t="s">
        <v>12</v>
      </c>
      <c r="H203" s="16" t="s">
        <v>20</v>
      </c>
      <c r="I203" s="16"/>
    </row>
    <row r="204" spans="1:9">
      <c r="A204" s="5" t="s">
        <v>201</v>
      </c>
      <c r="B204" s="2" t="s">
        <v>202</v>
      </c>
      <c r="C204" s="6">
        <v>26</v>
      </c>
      <c r="D204" s="5">
        <v>2</v>
      </c>
      <c r="E204" s="5">
        <v>0</v>
      </c>
      <c r="F204" s="6">
        <f>Table13[[#This Row],[Qté]]*Table13[[#This Row],[Prix]]</f>
        <v>52</v>
      </c>
      <c r="G204" s="2" t="s">
        <v>50</v>
      </c>
      <c r="H204" s="2" t="s">
        <v>23</v>
      </c>
    </row>
    <row r="205" spans="1:9">
      <c r="A205" s="15" t="s">
        <v>337</v>
      </c>
      <c r="B205" s="16" t="s">
        <v>338</v>
      </c>
      <c r="C205" s="17">
        <v>35</v>
      </c>
      <c r="D205" s="15">
        <v>1</v>
      </c>
      <c r="E205" s="15">
        <v>0</v>
      </c>
      <c r="F205" s="17">
        <f>Table13[[#This Row],[Qté]]*Table13[[#This Row],[Prix]]</f>
        <v>35</v>
      </c>
      <c r="G205" s="16" t="s">
        <v>9</v>
      </c>
      <c r="H205" s="16" t="s">
        <v>24</v>
      </c>
      <c r="I205" s="16"/>
    </row>
    <row r="206" spans="1:9">
      <c r="A206" s="5" t="s">
        <v>141</v>
      </c>
      <c r="B206" s="2" t="s">
        <v>142</v>
      </c>
      <c r="C206" s="6">
        <v>20</v>
      </c>
      <c r="D206" s="5">
        <v>3</v>
      </c>
      <c r="E206" s="5">
        <v>2</v>
      </c>
      <c r="F206" s="6">
        <f>Table13[[#This Row],[Qté]]*Table13[[#This Row],[Prix]]</f>
        <v>60</v>
      </c>
      <c r="G206" s="2" t="s">
        <v>13</v>
      </c>
      <c r="H206" s="2" t="s">
        <v>23</v>
      </c>
      <c r="I206" s="2" t="s">
        <v>28</v>
      </c>
    </row>
    <row r="207" spans="1:9">
      <c r="B207" s="2" t="s">
        <v>156</v>
      </c>
      <c r="C207" s="6">
        <v>16</v>
      </c>
      <c r="D207" s="5">
        <v>1</v>
      </c>
      <c r="E207" s="5">
        <v>0</v>
      </c>
      <c r="F207" s="6">
        <f>Table13[[#This Row],[Qté]]*Table13[[#This Row],[Prix]]</f>
        <v>16</v>
      </c>
      <c r="G207" s="2" t="s">
        <v>13</v>
      </c>
      <c r="H207" s="2" t="s">
        <v>23</v>
      </c>
    </row>
    <row r="208" spans="1:9">
      <c r="A208" s="5" t="s">
        <v>31</v>
      </c>
      <c r="B208" s="2" t="s">
        <v>32</v>
      </c>
      <c r="C208" s="6">
        <v>12</v>
      </c>
      <c r="D208" s="5">
        <v>2</v>
      </c>
      <c r="E208" s="5">
        <v>1</v>
      </c>
      <c r="F208" s="6">
        <f>Table13[[#This Row],[Qté]]*Table13[[#This Row],[Prix]]</f>
        <v>24</v>
      </c>
      <c r="G208" s="2" t="s">
        <v>13</v>
      </c>
      <c r="H208" s="2" t="s">
        <v>22</v>
      </c>
      <c r="I208" s="2" t="s">
        <v>28</v>
      </c>
    </row>
    <row r="209" spans="1:9">
      <c r="A209" s="5" t="s">
        <v>31</v>
      </c>
      <c r="B209" s="2" t="s">
        <v>32</v>
      </c>
      <c r="C209" s="6">
        <v>12</v>
      </c>
      <c r="D209" s="5">
        <v>1</v>
      </c>
      <c r="E209" s="5">
        <v>0</v>
      </c>
      <c r="F209" s="6">
        <f>Table13[[#This Row],[Qté]]*Table13[[#This Row],[Prix]]</f>
        <v>12</v>
      </c>
      <c r="G209" s="2" t="s">
        <v>33</v>
      </c>
      <c r="H209" s="2" t="s">
        <v>22</v>
      </c>
    </row>
    <row r="210" spans="1:9">
      <c r="A210" s="5" t="s">
        <v>225</v>
      </c>
      <c r="B210" s="2" t="s">
        <v>226</v>
      </c>
      <c r="C210" s="6">
        <v>12</v>
      </c>
      <c r="D210" s="5">
        <v>1</v>
      </c>
      <c r="E210" s="5">
        <v>0</v>
      </c>
      <c r="F210" s="6">
        <f>Table13[[#This Row],[Qté]]*Table13[[#This Row],[Prix]]</f>
        <v>12</v>
      </c>
      <c r="G210" s="2" t="s">
        <v>10</v>
      </c>
      <c r="H210" s="2" t="s">
        <v>22</v>
      </c>
    </row>
    <row r="211" spans="1:9">
      <c r="A211" s="5" t="s">
        <v>37</v>
      </c>
      <c r="B211" s="2" t="s">
        <v>38</v>
      </c>
      <c r="C211" s="6">
        <v>17</v>
      </c>
      <c r="D211" s="5">
        <v>2</v>
      </c>
      <c r="E211" s="5">
        <v>0</v>
      </c>
      <c r="F211" s="6">
        <f>Table13[[#This Row],[Qté]]*Table13[[#This Row],[Prix]]</f>
        <v>34</v>
      </c>
      <c r="G211" s="2" t="s">
        <v>33</v>
      </c>
      <c r="H211" s="2" t="s">
        <v>22</v>
      </c>
    </row>
    <row r="212" spans="1:9">
      <c r="A212" s="5" t="s">
        <v>211</v>
      </c>
      <c r="B212" s="2" t="s">
        <v>212</v>
      </c>
      <c r="C212" s="6">
        <v>17</v>
      </c>
      <c r="D212" s="5">
        <v>1</v>
      </c>
      <c r="E212" s="5">
        <v>0</v>
      </c>
      <c r="F212" s="6">
        <f>Table13[[#This Row],[Qté]]*Table13[[#This Row],[Prix]]</f>
        <v>17</v>
      </c>
      <c r="G212" s="2" t="s">
        <v>33</v>
      </c>
      <c r="H212" s="2" t="s">
        <v>22</v>
      </c>
    </row>
    <row r="213" spans="1:9">
      <c r="A213" s="5" t="s">
        <v>120</v>
      </c>
      <c r="B213" s="2" t="s">
        <v>121</v>
      </c>
      <c r="C213" s="6">
        <v>49.9</v>
      </c>
      <c r="D213" s="5">
        <v>1</v>
      </c>
      <c r="E213" s="5">
        <v>0</v>
      </c>
      <c r="F213" s="6">
        <f>Table13[[#This Row],[Qté]]*Table13[[#This Row],[Prix]]</f>
        <v>49.9</v>
      </c>
      <c r="G213" s="2" t="s">
        <v>18</v>
      </c>
      <c r="H213" s="2" t="s">
        <v>22</v>
      </c>
    </row>
    <row r="214" spans="1:9">
      <c r="A214" s="15"/>
      <c r="B214" s="16" t="s">
        <v>121</v>
      </c>
      <c r="C214" s="17">
        <v>49.9</v>
      </c>
      <c r="D214" s="15">
        <v>1</v>
      </c>
      <c r="E214" s="15">
        <v>0</v>
      </c>
      <c r="F214" s="17">
        <f>Table13[[#This Row],[Qté]]*Table13[[#This Row],[Prix]]</f>
        <v>49.9</v>
      </c>
      <c r="G214" s="16" t="s">
        <v>12</v>
      </c>
      <c r="H214" s="16" t="s">
        <v>22</v>
      </c>
      <c r="I214" s="16"/>
    </row>
    <row r="215" spans="1:9">
      <c r="B215" s="2" t="s">
        <v>329</v>
      </c>
      <c r="D215" s="5">
        <v>1</v>
      </c>
      <c r="E215" s="5">
        <v>0</v>
      </c>
      <c r="F215" s="6">
        <f>Table13[[#This Row],[Qté]]*Table13[[#This Row],[Prix]]</f>
        <v>0</v>
      </c>
      <c r="G215" s="2" t="s">
        <v>33</v>
      </c>
      <c r="H215" s="2" t="s">
        <v>26</v>
      </c>
    </row>
    <row r="216" spans="1:9">
      <c r="B216" s="2" t="s">
        <v>188</v>
      </c>
      <c r="D216" s="5">
        <v>1</v>
      </c>
      <c r="E216" s="5">
        <v>0</v>
      </c>
      <c r="F216" s="6">
        <f>Table13[[#This Row],[Qté]]*Table13[[#This Row],[Prix]]</f>
        <v>0</v>
      </c>
      <c r="G216" s="2" t="s">
        <v>11</v>
      </c>
      <c r="H216" s="2" t="s">
        <v>26</v>
      </c>
    </row>
    <row r="217" spans="1:9">
      <c r="A217" s="15"/>
      <c r="B217" s="16" t="s">
        <v>364</v>
      </c>
      <c r="C217" s="17"/>
      <c r="D217" s="15">
        <v>1</v>
      </c>
      <c r="E217" s="15">
        <v>0</v>
      </c>
      <c r="F217" s="17">
        <f>Table13[[#This Row],[Qté]]*Table13[[#This Row],[Prix]]</f>
        <v>0</v>
      </c>
      <c r="G217" s="16" t="s">
        <v>12</v>
      </c>
      <c r="H217" s="16" t="s">
        <v>23</v>
      </c>
      <c r="I217" s="16"/>
    </row>
    <row r="218" spans="1:9">
      <c r="A218" s="5" t="s">
        <v>130</v>
      </c>
      <c r="B218" s="2" t="s">
        <v>129</v>
      </c>
      <c r="C218" s="6">
        <v>70</v>
      </c>
      <c r="D218" s="5">
        <v>2</v>
      </c>
      <c r="E218" s="5">
        <v>1</v>
      </c>
      <c r="F218" s="6">
        <f>Table13[[#This Row],[Qté]]*Table13[[#This Row],[Prix]]</f>
        <v>140</v>
      </c>
      <c r="G218" s="2" t="s">
        <v>10</v>
      </c>
      <c r="H218" s="2" t="s">
        <v>22</v>
      </c>
      <c r="I218" s="2" t="s">
        <v>27</v>
      </c>
    </row>
    <row r="219" spans="1:9">
      <c r="A219" s="5" t="s">
        <v>101</v>
      </c>
      <c r="B219" s="2" t="s">
        <v>102</v>
      </c>
      <c r="C219" s="6">
        <v>25</v>
      </c>
      <c r="D219" s="5">
        <v>1</v>
      </c>
      <c r="E219" s="5">
        <v>0</v>
      </c>
      <c r="F219" s="6">
        <f>Table13[[#This Row],[Qté]]*Table13[[#This Row],[Prix]]</f>
        <v>25</v>
      </c>
      <c r="G219" s="2" t="s">
        <v>10</v>
      </c>
      <c r="H219" s="2" t="s">
        <v>22</v>
      </c>
    </row>
    <row r="220" spans="1:9">
      <c r="A220" s="5" t="s">
        <v>143</v>
      </c>
      <c r="B220" s="2" t="s">
        <v>144</v>
      </c>
      <c r="C220" s="6">
        <v>60</v>
      </c>
      <c r="D220" s="5">
        <v>1</v>
      </c>
      <c r="E220" s="5">
        <v>0</v>
      </c>
      <c r="F220" s="6">
        <f>Table13[[#This Row],[Qté]]*Table13[[#This Row],[Prix]]</f>
        <v>60</v>
      </c>
      <c r="G220" s="2" t="s">
        <v>10</v>
      </c>
      <c r="H220" s="2" t="s">
        <v>20</v>
      </c>
    </row>
    <row r="221" spans="1:9">
      <c r="B221" s="2" t="s">
        <v>72</v>
      </c>
      <c r="C221" s="6">
        <v>9</v>
      </c>
      <c r="D221" s="5">
        <v>8</v>
      </c>
      <c r="E221" s="5">
        <v>7</v>
      </c>
      <c r="F221" s="6">
        <f>Table13[[#This Row],[Qté]]*Table13[[#This Row],[Prix]]</f>
        <v>72</v>
      </c>
      <c r="G221" s="2" t="s">
        <v>12</v>
      </c>
      <c r="H221" s="2" t="s">
        <v>23</v>
      </c>
      <c r="I221" s="2" t="s">
        <v>28</v>
      </c>
    </row>
    <row r="222" spans="1:9">
      <c r="A222" s="5" t="s">
        <v>251</v>
      </c>
      <c r="B222" s="2" t="s">
        <v>252</v>
      </c>
      <c r="C222" s="6">
        <v>10</v>
      </c>
      <c r="D222" s="5">
        <v>1</v>
      </c>
      <c r="E222" s="5">
        <v>0</v>
      </c>
      <c r="F222" s="6">
        <f>Table13[[#This Row],[Qté]]*Table13[[#This Row],[Prix]]</f>
        <v>10</v>
      </c>
      <c r="G222" s="2" t="s">
        <v>12</v>
      </c>
      <c r="H222" s="2" t="s">
        <v>23</v>
      </c>
    </row>
    <row r="223" spans="1:9">
      <c r="B223" s="2" t="s">
        <v>307</v>
      </c>
      <c r="C223" s="6">
        <v>9</v>
      </c>
      <c r="D223" s="5">
        <v>1</v>
      </c>
      <c r="E223" s="5">
        <v>0</v>
      </c>
      <c r="F223" s="6">
        <f>Table13[[#This Row],[Qté]]*Table13[[#This Row],[Prix]]</f>
        <v>9</v>
      </c>
      <c r="G223" s="2" t="s">
        <v>50</v>
      </c>
      <c r="H223" s="2" t="s">
        <v>23</v>
      </c>
    </row>
    <row r="224" spans="1:9">
      <c r="A224" s="5" t="s">
        <v>118</v>
      </c>
      <c r="B224" s="2" t="s">
        <v>119</v>
      </c>
      <c r="C224" s="6">
        <v>59.9</v>
      </c>
      <c r="D224" s="5">
        <v>1</v>
      </c>
      <c r="E224" s="5">
        <v>0</v>
      </c>
      <c r="F224" s="6">
        <f>Table13[[#This Row],[Qté]]*Table13[[#This Row],[Prix]]</f>
        <v>59.9</v>
      </c>
      <c r="G224" s="2" t="s">
        <v>18</v>
      </c>
      <c r="H224" s="2" t="s">
        <v>22</v>
      </c>
    </row>
    <row r="225" spans="1:9">
      <c r="A225" s="5" t="s">
        <v>215</v>
      </c>
      <c r="B225" s="2" t="s">
        <v>216</v>
      </c>
      <c r="C225" s="6">
        <v>49.9</v>
      </c>
      <c r="D225" s="5">
        <v>1</v>
      </c>
      <c r="E225" s="5">
        <v>0</v>
      </c>
      <c r="F225" s="6">
        <f>Table13[[#This Row],[Qté]]*Table13[[#This Row],[Prix]]</f>
        <v>49.9</v>
      </c>
      <c r="G225" s="2" t="s">
        <v>18</v>
      </c>
      <c r="H225" s="2" t="s">
        <v>22</v>
      </c>
      <c r="I225" s="2" t="s">
        <v>27</v>
      </c>
    </row>
    <row r="226" spans="1:9">
      <c r="A226" s="5" t="s">
        <v>168</v>
      </c>
      <c r="B226" s="2" t="s">
        <v>169</v>
      </c>
      <c r="C226" s="6">
        <v>89</v>
      </c>
      <c r="D226" s="5">
        <v>1</v>
      </c>
      <c r="E226" s="5">
        <v>0</v>
      </c>
      <c r="F226" s="6">
        <f>Table13[[#This Row],[Qté]]*Table13[[#This Row],[Prix]]</f>
        <v>89</v>
      </c>
      <c r="G226" s="2" t="s">
        <v>10</v>
      </c>
      <c r="H226" s="2" t="s">
        <v>22</v>
      </c>
    </row>
    <row r="227" spans="1:9">
      <c r="A227" s="5" t="s">
        <v>132</v>
      </c>
      <c r="B227" s="2" t="s">
        <v>133</v>
      </c>
      <c r="C227" s="6">
        <v>99</v>
      </c>
      <c r="D227" s="5">
        <v>1</v>
      </c>
      <c r="E227" s="5">
        <v>0</v>
      </c>
      <c r="F227" s="6">
        <f>Table13[[#This Row],[Qté]]*Table13[[#This Row],[Prix]]</f>
        <v>99</v>
      </c>
      <c r="G227" s="2" t="s">
        <v>10</v>
      </c>
      <c r="H227" s="2" t="s">
        <v>22</v>
      </c>
      <c r="I227" s="2" t="s">
        <v>27</v>
      </c>
    </row>
    <row r="228" spans="1:9">
      <c r="A228" s="15" t="s">
        <v>341</v>
      </c>
      <c r="B228" s="16" t="s">
        <v>342</v>
      </c>
      <c r="C228" s="17">
        <v>129</v>
      </c>
      <c r="D228" s="15">
        <v>1</v>
      </c>
      <c r="E228" s="15">
        <v>0</v>
      </c>
      <c r="F228" s="17">
        <f>Table13[[#This Row],[Qté]]*Table13[[#This Row],[Prix]]</f>
        <v>129</v>
      </c>
      <c r="G228" s="16" t="s">
        <v>10</v>
      </c>
      <c r="H228" s="16" t="s">
        <v>22</v>
      </c>
      <c r="I228" s="16"/>
    </row>
    <row r="229" spans="1:9">
      <c r="B229" s="2" t="s">
        <v>172</v>
      </c>
      <c r="C229" s="6">
        <v>119</v>
      </c>
      <c r="D229" s="5">
        <v>1</v>
      </c>
      <c r="E229" s="5">
        <v>0</v>
      </c>
      <c r="F229" s="6">
        <f>Table13[[#This Row],[Qté]]*Table13[[#This Row],[Prix]]</f>
        <v>119</v>
      </c>
      <c r="G229" s="2" t="s">
        <v>10</v>
      </c>
      <c r="H229" s="2" t="s">
        <v>22</v>
      </c>
    </row>
    <row r="230" spans="1:9">
      <c r="B230" s="2" t="s">
        <v>126</v>
      </c>
      <c r="C230" s="6">
        <v>13</v>
      </c>
      <c r="D230" s="5">
        <v>1</v>
      </c>
      <c r="E230" s="5">
        <v>0</v>
      </c>
      <c r="F230" s="6">
        <f>Table13[[#This Row],[Qté]]*Table13[[#This Row],[Prix]]</f>
        <v>13</v>
      </c>
      <c r="H230" s="2" t="s">
        <v>26</v>
      </c>
    </row>
    <row r="231" spans="1:9">
      <c r="A231" s="15"/>
      <c r="B231" s="16" t="s">
        <v>389</v>
      </c>
      <c r="C231" s="17">
        <v>34</v>
      </c>
      <c r="D231" s="15">
        <v>2</v>
      </c>
      <c r="E231" s="15">
        <v>0</v>
      </c>
      <c r="F231" s="17">
        <f>Table13[[#This Row],[Qté]]*Table13[[#This Row],[Prix]]</f>
        <v>68</v>
      </c>
      <c r="G231" s="16" t="s">
        <v>44</v>
      </c>
      <c r="H231" s="16" t="s">
        <v>385</v>
      </c>
      <c r="I231" s="16"/>
    </row>
    <row r="232" spans="1:9">
      <c r="A232" s="15"/>
      <c r="B232" s="16" t="s">
        <v>390</v>
      </c>
      <c r="C232" s="17">
        <v>35</v>
      </c>
      <c r="D232" s="15">
        <v>1</v>
      </c>
      <c r="E232" s="15">
        <v>0</v>
      </c>
      <c r="F232" s="17">
        <f>Table13[[#This Row],[Qté]]*Table13[[#This Row],[Prix]]</f>
        <v>35</v>
      </c>
      <c r="G232" s="16" t="s">
        <v>12</v>
      </c>
      <c r="H232" s="16" t="s">
        <v>23</v>
      </c>
      <c r="I232" s="16"/>
    </row>
  </sheetData>
  <dataValidations count="1">
    <dataValidation type="list" allowBlank="1" showInputMessage="1" showErrorMessage="1" sqref="D2:E1048576">
      <formula1>"0,1,2,3,4,5,6,7,8,9,10,11,12,13,14,15,16,17,18,19,20"</formula1>
    </dataValidation>
  </dataValidations>
  <pageMargins left="0.75" right="0.75" top="1" bottom="1" header="0.5" footer="0.5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'Rangement stock'!$A$2:$A$8</xm:f>
          </x14:formula1>
          <xm:sqref>I1:I1048576</xm:sqref>
        </x14:dataValidation>
        <x14:dataValidation type="list" allowBlank="1" showInputMessage="1" showErrorMessage="1">
          <x14:formula1>
            <xm:f>Rangement!$A$2:$A$10</xm:f>
          </x14:formula1>
          <xm:sqref>H1:H1048576</xm:sqref>
        </x14:dataValidation>
        <x14:dataValidation type="list" allowBlank="1" showInputMessage="1" showErrorMessage="1">
          <x14:formula1>
            <xm:f>Couleurs!$A$2:$A$25</xm:f>
          </x14:formula1>
          <xm:sqref>G2:G1048576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Q4"/>
  <sheetViews>
    <sheetView workbookViewId="0">
      <selection activeCell="J3" sqref="J3:Q3"/>
    </sheetView>
  </sheetViews>
  <sheetFormatPr baseColWidth="10" defaultRowHeight="15" x14ac:dyDescent="0"/>
  <cols>
    <col min="1" max="1" width="23.1640625" bestFit="1" customWidth="1"/>
    <col min="2" max="2" width="0" hidden="1" customWidth="1"/>
    <col min="5" max="6" width="0" hidden="1" customWidth="1"/>
    <col min="7" max="7" width="14.5" bestFit="1" customWidth="1"/>
    <col min="8" max="8" width="18.5" customWidth="1"/>
    <col min="10" max="10" width="18.5" customWidth="1"/>
    <col min="11" max="11" width="0" hidden="1" customWidth="1"/>
    <col min="14" max="15" width="0" hidden="1" customWidth="1"/>
    <col min="16" max="16" width="11.5" bestFit="1" customWidth="1"/>
    <col min="17" max="17" width="17.5" bestFit="1" customWidth="1"/>
  </cols>
  <sheetData>
    <row r="1" spans="1:17" ht="20">
      <c r="A1" s="23" t="s">
        <v>391</v>
      </c>
      <c r="B1" s="23"/>
      <c r="C1" s="23"/>
      <c r="D1" s="23"/>
      <c r="E1" s="23"/>
      <c r="F1" s="23"/>
      <c r="G1" s="23"/>
      <c r="H1" s="23"/>
      <c r="J1" s="23" t="s">
        <v>392</v>
      </c>
      <c r="K1" s="23"/>
      <c r="L1" s="23"/>
      <c r="M1" s="23"/>
      <c r="N1" s="23"/>
      <c r="O1" s="23"/>
      <c r="P1" s="23"/>
      <c r="Q1" s="23"/>
    </row>
    <row r="2" spans="1:17" ht="36" customHeight="1">
      <c r="A2" s="18" t="s">
        <v>0</v>
      </c>
      <c r="B2" s="19" t="s">
        <v>2</v>
      </c>
      <c r="C2" s="18" t="s">
        <v>3</v>
      </c>
      <c r="D2" s="18" t="s">
        <v>4</v>
      </c>
      <c r="E2" s="19" t="s">
        <v>332</v>
      </c>
      <c r="F2" s="18" t="s">
        <v>5</v>
      </c>
      <c r="G2" s="18" t="s">
        <v>6</v>
      </c>
      <c r="H2" s="18" t="s">
        <v>25</v>
      </c>
      <c r="J2" s="18" t="s">
        <v>0</v>
      </c>
      <c r="K2" s="19" t="s">
        <v>2</v>
      </c>
      <c r="L2" s="18" t="s">
        <v>3</v>
      </c>
      <c r="M2" s="18" t="s">
        <v>4</v>
      </c>
      <c r="N2" s="19" t="s">
        <v>332</v>
      </c>
      <c r="O2" s="18" t="s">
        <v>5</v>
      </c>
      <c r="P2" s="18" t="s">
        <v>6</v>
      </c>
      <c r="Q2" s="18" t="s">
        <v>25</v>
      </c>
    </row>
    <row r="3" spans="1:17" ht="17">
      <c r="J3" s="21"/>
      <c r="K3" s="22"/>
      <c r="L3" s="20"/>
      <c r="M3" s="20"/>
      <c r="N3" s="22"/>
      <c r="O3" s="21"/>
      <c r="P3" s="21"/>
      <c r="Q3" s="21"/>
    </row>
    <row r="4" spans="1:17" ht="17">
      <c r="A4" s="21"/>
      <c r="B4" s="22"/>
      <c r="C4" s="20"/>
      <c r="D4" s="20"/>
      <c r="E4" s="22"/>
      <c r="F4" s="21"/>
      <c r="G4" s="21"/>
      <c r="H4" s="21"/>
    </row>
  </sheetData>
  <mergeCells count="2">
    <mergeCell ref="A1:H1"/>
    <mergeCell ref="J1:Q1"/>
  </mergeCells>
  <phoneticPr fontId="7" type="noConversion"/>
  <dataValidations count="1">
    <dataValidation type="list" allowBlank="1" showInputMessage="1" showErrorMessage="1" sqref="C4:D4 L3:M3">
      <formula1>"0,1,2,3,4,5,6,7,8,9,10,11,12,13,14,15,16,17,18,19,20"</formula1>
    </dataValidation>
  </dataValidations>
  <pageMargins left="0.75" right="0.75" top="1" bottom="1" header="0.5" footer="0.5"/>
  <pageSetup paperSize="9" scale="53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Couleurs!$A$2:$A$25</xm:f>
          </x14:formula1>
          <xm:sqref>F4 O3</xm:sqref>
        </x14:dataValidation>
        <x14:dataValidation type="list" allowBlank="1" showInputMessage="1" showErrorMessage="1">
          <x14:formula1>
            <xm:f>Rangement!$A$2:$A$10</xm:f>
          </x14:formula1>
          <xm:sqref>G4 P3</xm:sqref>
        </x14:dataValidation>
        <x14:dataValidation type="list" allowBlank="1" showInputMessage="1" showErrorMessage="1">
          <x14:formula1>
            <xm:f>'Rangement stock'!$A$2:$A$8</xm:f>
          </x14:formula1>
          <xm:sqref>H4 Q3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25"/>
  <sheetViews>
    <sheetView workbookViewId="0">
      <selection activeCell="B5" sqref="B5"/>
    </sheetView>
  </sheetViews>
  <sheetFormatPr baseColWidth="10" defaultColWidth="11" defaultRowHeight="15" x14ac:dyDescent="0"/>
  <cols>
    <col min="1" max="1" width="19.33203125" bestFit="1" customWidth="1"/>
  </cols>
  <sheetData>
    <row r="1" spans="1:1" ht="26" customHeight="1">
      <c r="A1" s="14" t="s">
        <v>0</v>
      </c>
    </row>
    <row r="2" spans="1:1" ht="17">
      <c r="A2" s="1" t="s">
        <v>16</v>
      </c>
    </row>
    <row r="3" spans="1:1" ht="17">
      <c r="A3" s="4" t="s">
        <v>46</v>
      </c>
    </row>
    <row r="4" spans="1:1" ht="17">
      <c r="A4" s="1" t="s">
        <v>13</v>
      </c>
    </row>
    <row r="5" spans="1:1" ht="17">
      <c r="A5" s="4" t="s">
        <v>34</v>
      </c>
    </row>
    <row r="6" spans="1:1" ht="17">
      <c r="A6" s="4" t="s">
        <v>47</v>
      </c>
    </row>
    <row r="7" spans="1:1" ht="17">
      <c r="A7" s="4" t="s">
        <v>50</v>
      </c>
    </row>
    <row r="8" spans="1:1" ht="17">
      <c r="A8" s="1" t="s">
        <v>19</v>
      </c>
    </row>
    <row r="9" spans="1:1" ht="17">
      <c r="A9" s="1" t="s">
        <v>15</v>
      </c>
    </row>
    <row r="10" spans="1:1" ht="17">
      <c r="A10" s="1" t="s">
        <v>17</v>
      </c>
    </row>
    <row r="11" spans="1:1" ht="17">
      <c r="A11" s="1" t="s">
        <v>10</v>
      </c>
    </row>
    <row r="12" spans="1:1" ht="17">
      <c r="A12" s="4" t="s">
        <v>33</v>
      </c>
    </row>
    <row r="13" spans="1:1" ht="17">
      <c r="A13" s="4" t="s">
        <v>44</v>
      </c>
    </row>
    <row r="14" spans="1:1" ht="17">
      <c r="A14" s="4" t="s">
        <v>52</v>
      </c>
    </row>
    <row r="15" spans="1:1" ht="17">
      <c r="A15" s="1" t="s">
        <v>9</v>
      </c>
    </row>
    <row r="16" spans="1:1" ht="17">
      <c r="A16" s="4" t="s">
        <v>48</v>
      </c>
    </row>
    <row r="17" spans="1:1" ht="17">
      <c r="A17" s="1" t="s">
        <v>11</v>
      </c>
    </row>
    <row r="18" spans="1:1" ht="17">
      <c r="A18" s="4" t="s">
        <v>43</v>
      </c>
    </row>
    <row r="19" spans="1:1" ht="17">
      <c r="A19" s="4" t="s">
        <v>53</v>
      </c>
    </row>
    <row r="20" spans="1:1" ht="17">
      <c r="A20" s="4" t="s">
        <v>49</v>
      </c>
    </row>
    <row r="21" spans="1:1" ht="17">
      <c r="A21" s="1" t="s">
        <v>18</v>
      </c>
    </row>
    <row r="22" spans="1:1" ht="17">
      <c r="A22" s="4" t="s">
        <v>51</v>
      </c>
    </row>
    <row r="23" spans="1:1" ht="17">
      <c r="A23" s="1" t="s">
        <v>14</v>
      </c>
    </row>
    <row r="24" spans="1:1" ht="17">
      <c r="A24" s="4" t="s">
        <v>45</v>
      </c>
    </row>
    <row r="25" spans="1:1" ht="17">
      <c r="A25" s="1" t="s">
        <v>12</v>
      </c>
    </row>
  </sheetData>
  <sortState ref="A2:A25">
    <sortCondition ref="A2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A14"/>
  <sheetViews>
    <sheetView workbookViewId="0">
      <selection activeCell="C17" sqref="C17"/>
    </sheetView>
  </sheetViews>
  <sheetFormatPr baseColWidth="10" defaultColWidth="11" defaultRowHeight="15" x14ac:dyDescent="0"/>
  <cols>
    <col min="1" max="1" width="14.5" bestFit="1" customWidth="1"/>
  </cols>
  <sheetData>
    <row r="1" spans="1:1" ht="31" customHeight="1">
      <c r="A1" s="14" t="s">
        <v>0</v>
      </c>
    </row>
    <row r="2" spans="1:1" ht="17" customHeight="1">
      <c r="A2" s="1" t="s">
        <v>21</v>
      </c>
    </row>
    <row r="3" spans="1:1" ht="17">
      <c r="A3" s="1" t="s">
        <v>22</v>
      </c>
    </row>
    <row r="4" spans="1:1" ht="17">
      <c r="A4" s="1" t="s">
        <v>23</v>
      </c>
    </row>
    <row r="5" spans="1:1" ht="17">
      <c r="A5" s="1" t="s">
        <v>24</v>
      </c>
    </row>
    <row r="6" spans="1:1" ht="17">
      <c r="A6" s="1" t="s">
        <v>113</v>
      </c>
    </row>
    <row r="7" spans="1:1" ht="17">
      <c r="A7" s="1" t="s">
        <v>385</v>
      </c>
    </row>
    <row r="8" spans="1:1" ht="17">
      <c r="A8" s="1" t="s">
        <v>386</v>
      </c>
    </row>
    <row r="9" spans="1:1" ht="17">
      <c r="A9" s="1" t="s">
        <v>20</v>
      </c>
    </row>
    <row r="10" spans="1:1" ht="17">
      <c r="A10" s="1" t="s">
        <v>26</v>
      </c>
    </row>
    <row r="11" spans="1:1" ht="17">
      <c r="A11" s="3"/>
    </row>
    <row r="12" spans="1:1" ht="17">
      <c r="A12" s="3"/>
    </row>
    <row r="13" spans="1:1" ht="17">
      <c r="A13" s="3"/>
    </row>
    <row r="14" spans="1:1" ht="17">
      <c r="A14" s="3"/>
    </row>
  </sheetData>
  <sortState ref="A2:A12">
    <sortCondition ref="A1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A9"/>
  <sheetViews>
    <sheetView workbookViewId="0">
      <selection activeCell="D28" sqref="D28"/>
    </sheetView>
  </sheetViews>
  <sheetFormatPr baseColWidth="10" defaultColWidth="11" defaultRowHeight="15" x14ac:dyDescent="0"/>
  <cols>
    <col min="1" max="1" width="15.83203125" customWidth="1"/>
  </cols>
  <sheetData>
    <row r="1" spans="1:1" ht="33" customHeight="1">
      <c r="A1" s="14" t="s">
        <v>0</v>
      </c>
    </row>
    <row r="2" spans="1:1" ht="17">
      <c r="A2" s="1" t="s">
        <v>27</v>
      </c>
    </row>
    <row r="3" spans="1:1" ht="17">
      <c r="A3" s="1" t="s">
        <v>28</v>
      </c>
    </row>
    <row r="4" spans="1:1" ht="17">
      <c r="A4" s="1" t="s">
        <v>29</v>
      </c>
    </row>
    <row r="5" spans="1:1" ht="17">
      <c r="A5" s="1" t="s">
        <v>381</v>
      </c>
    </row>
    <row r="6" spans="1:1" ht="17">
      <c r="A6" s="1" t="s">
        <v>387</v>
      </c>
    </row>
    <row r="7" spans="1:1" ht="17">
      <c r="A7" s="1" t="s">
        <v>388</v>
      </c>
    </row>
    <row r="8" spans="1:1" ht="17">
      <c r="A8" s="1" t="s">
        <v>30</v>
      </c>
    </row>
    <row r="9" spans="1:1" ht="17">
      <c r="A9" s="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Impression</vt:lpstr>
      <vt:lpstr>Couleurs</vt:lpstr>
      <vt:lpstr>Rangement</vt:lpstr>
      <vt:lpstr>Rangement stock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 Marly</dc:creator>
  <cp:lastModifiedBy>Damien Sainsard</cp:lastModifiedBy>
  <dcterms:created xsi:type="dcterms:W3CDTF">2013-10-24T13:56:01Z</dcterms:created>
  <dcterms:modified xsi:type="dcterms:W3CDTF">2014-01-27T18:52:11Z</dcterms:modified>
</cp:coreProperties>
</file>