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listing'!$A$1:$W$172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2" i="1"/>
  <c r="H2" i="1" l="1"/>
  <c r="H47" i="1"/>
  <c r="H46" i="1"/>
  <c r="H45" i="1"/>
  <c r="H44" i="1"/>
  <c r="H43" i="1"/>
  <c r="H42" i="1"/>
  <c r="H37" i="1"/>
  <c r="H36" i="1"/>
  <c r="H35" i="1"/>
  <c r="H34" i="1"/>
  <c r="H33" i="1"/>
  <c r="H32" i="1"/>
  <c r="H27" i="1"/>
  <c r="H26" i="1"/>
  <c r="H25" i="1"/>
  <c r="H24" i="1"/>
  <c r="H23" i="1"/>
  <c r="H22" i="1"/>
  <c r="H17" i="1"/>
  <c r="H16" i="1"/>
  <c r="H15" i="1"/>
  <c r="H14" i="1"/>
  <c r="H13" i="1"/>
  <c r="H12" i="1"/>
  <c r="H7" i="1" l="1"/>
  <c r="H6" i="1"/>
  <c r="H5" i="1"/>
  <c r="H4" i="1"/>
  <c r="H3" i="1"/>
</calcChain>
</file>

<file path=xl/sharedStrings.xml><?xml version="1.0" encoding="utf-8"?>
<sst xmlns="http://schemas.openxmlformats.org/spreadsheetml/2006/main" count="656" uniqueCount="126">
  <si>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</si>
  <si>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</si>
  <si>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</si>
  <si>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</si>
  <si>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</si>
  <si>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</si>
  <si>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</si>
  <si>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</si>
  <si>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Paul</t>
  </si>
  <si>
    <t>Jean</t>
  </si>
  <si>
    <t>14 09 20</t>
  </si>
  <si>
    <t>Franck</t>
  </si>
  <si>
    <t>claude</t>
  </si>
  <si>
    <t>34 09 20</t>
  </si>
  <si>
    <t>greg</t>
  </si>
  <si>
    <t>89 01 20</t>
  </si>
  <si>
    <t>Claude</t>
  </si>
  <si>
    <t>jean</t>
  </si>
  <si>
    <t>Toto</t>
  </si>
  <si>
    <t>78 01 20</t>
  </si>
  <si>
    <t>toto</t>
  </si>
  <si>
    <t>130 01 20</t>
  </si>
  <si>
    <t>2 a 5</t>
  </si>
  <si>
    <t>Fred</t>
  </si>
  <si>
    <t>134 01 20</t>
  </si>
  <si>
    <t>90/01/2015</t>
  </si>
  <si>
    <t>91/01/2015</t>
  </si>
  <si>
    <t>99 99 99</t>
  </si>
  <si>
    <t>JEAN</t>
  </si>
  <si>
    <t>ALEX</t>
  </si>
  <si>
    <t>92/01/2015</t>
  </si>
  <si>
    <t>vide</t>
  </si>
  <si>
    <t>88/01/2015</t>
  </si>
  <si>
    <t>jacques</t>
  </si>
  <si>
    <t>pierre</t>
  </si>
  <si>
    <t>aurélien</t>
  </si>
  <si>
    <t>alex</t>
  </si>
  <si>
    <t>yvan</t>
  </si>
  <si>
    <t>alain</t>
  </si>
  <si>
    <t>Fromage  bio</t>
  </si>
  <si>
    <t>Fromage conv</t>
  </si>
  <si>
    <t>89/01/2015</t>
  </si>
  <si>
    <t>87/01/2015</t>
  </si>
  <si>
    <t>86/01/2015</t>
  </si>
  <si>
    <t>13 05 16</t>
  </si>
  <si>
    <t>XX</t>
  </si>
  <si>
    <t>14 05 16</t>
  </si>
  <si>
    <t>34 05 16</t>
  </si>
  <si>
    <t>From 10</t>
  </si>
  <si>
    <t>From 12</t>
  </si>
  <si>
    <t>From 13</t>
  </si>
  <si>
    <t>From 14</t>
  </si>
  <si>
    <t>From 3</t>
  </si>
  <si>
    <t>From 4</t>
  </si>
  <si>
    <t>From 5</t>
  </si>
  <si>
    <t>TEST FROMAGE</t>
  </si>
  <si>
    <t>FROM99</t>
  </si>
  <si>
    <t>franck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</si>
  <si>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</si>
  <si>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</si>
  <si>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</si>
  <si>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</si>
  <si>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</si>
  <si>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</si>
  <si>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</si>
  <si>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</si>
  <si>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</si>
  <si>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FROMA99999</t>
  </si>
  <si>
    <t>FR</t>
  </si>
  <si>
    <t>32/05/206</t>
  </si>
  <si>
    <t>A</t>
  </si>
  <si>
    <t>RAS</t>
  </si>
  <si>
    <t>OUI</t>
  </si>
  <si>
    <t>15/2016</t>
  </si>
  <si>
    <t>ROBOT</t>
  </si>
  <si>
    <t>33/05/2016</t>
  </si>
  <si>
    <t>36/05/2016</t>
  </si>
  <si>
    <t>38/05/206</t>
  </si>
  <si>
    <t>39/05/2016</t>
  </si>
  <si>
    <t>38/05/2016</t>
  </si>
  <si>
    <t>44/05/2016</t>
  </si>
  <si>
    <t>From02</t>
  </si>
  <si>
    <t>Retournement</t>
  </si>
  <si>
    <t>Casse robot</t>
  </si>
  <si>
    <t>From01</t>
  </si>
  <si>
    <t>Nombre Expédié</t>
  </si>
  <si>
    <t>Litrage/fromage</t>
  </si>
  <si>
    <t>from01 bio</t>
  </si>
  <si>
    <t>from01</t>
  </si>
  <si>
    <t>from02</t>
  </si>
  <si>
    <t>from03</t>
  </si>
  <si>
    <t>from04</t>
  </si>
  <si>
    <t>from04 BIO</t>
  </si>
  <si>
    <t>from05</t>
  </si>
  <si>
    <t>from15</t>
  </si>
  <si>
    <t>from16</t>
  </si>
  <si>
    <t>from17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</si>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</sst>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rgb="FFFF0000"/>
  </sheetPr>
  <dimension ref="A1:X172"/>
  <sheetViews>
    <sheetView tabSelected="1" workbookViewId="0">
      <pane ySplit="1" topLeftCell="A2" activePane="bottomLeft" state="frozen"/>
      <selection pane="bottomLeft" activeCell="E44" sqref="E44"/>
    </sheetView>
  </sheetViews>
  <sheetFormatPr baseColWidth="10" defaultRowHeight="15" x14ac:dyDescent="0.25"/>
  <cols>
    <col min="1" max="1" width="10.7109375" style="1" bestFit="1" customWidth="1"/>
    <col min="2" max="2" width="14.7109375" style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19.140625" style="1" bestFit="1" customWidth="1"/>
    <col min="12" max="12" width="11" style="1" customWidth="1"/>
    <col min="13" max="18" width="11.42578125" style="1"/>
    <col min="19" max="19" width="13.7109375" style="17" bestFit="1" customWidth="1"/>
    <col min="20" max="20" width="16.85546875" style="17" bestFit="1" customWidth="1"/>
    <col min="21" max="21" width="13.85546875" style="1" bestFit="1" customWidth="1"/>
    <col min="22" max="22" width="15.85546875" style="1" bestFit="1" customWidth="1"/>
    <col min="23" max="23" width="15.28515625" style="1" bestFit="1" customWidth="1"/>
    <col min="24" max="24" width="16.7109375" style="1" customWidth="1"/>
    <col min="25" max="16384" width="11.42578125" style="1"/>
  </cols>
  <sheetData>
    <row r="1" spans="1:24" ht="30" x14ac:dyDescent="0.25">
      <c r="A1" s="2" t="s">
        <v>115</v>
      </c>
      <c r="B1" s="2" t="s">
        <v>7</v>
      </c>
      <c r="C1" s="10" t="s">
        <v>6</v>
      </c>
      <c r="D1" s="11" t="s">
        <v>31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97</v>
      </c>
      <c r="L1" s="2" t="s">
        <v>0</v>
      </c>
      <c r="M1" s="1" t="s">
        <v>66</v>
      </c>
      <c r="N1" s="1" t="s">
        <v>58</v>
      </c>
      <c r="O1" s="1" t="s">
        <v>59</v>
      </c>
      <c r="P1" s="1" t="s">
        <v>60</v>
      </c>
      <c r="Q1" s="1" t="s">
        <v>61</v>
      </c>
      <c r="R1" s="13" t="s">
        <v>62</v>
      </c>
      <c r="S1" s="17" t="s">
        <v>63</v>
      </c>
      <c r="T1" s="17" t="s">
        <v>64</v>
      </c>
      <c r="U1" s="1" t="s">
        <v>65</v>
      </c>
      <c r="V1" s="1" t="s">
        <v>85</v>
      </c>
      <c r="W1" s="1" t="s">
        <v>86</v>
      </c>
      <c r="X1" s="1" t="s">
        <v>116</v>
      </c>
    </row>
    <row r="2" spans="1:24" hidden="1" x14ac:dyDescent="0.25">
      <c r="A2" s="20">
        <v>42008</v>
      </c>
      <c r="B2" s="7" t="s">
        <v>21</v>
      </c>
      <c r="C2" s="7" t="s">
        <v>87</v>
      </c>
      <c r="D2" s="7"/>
      <c r="E2" s="7"/>
      <c r="F2" s="9">
        <v>5000</v>
      </c>
      <c r="G2" s="8">
        <v>5000</v>
      </c>
      <c r="H2" s="8">
        <f>G2-F2</f>
        <v>0</v>
      </c>
      <c r="I2" s="7" t="s">
        <v>11</v>
      </c>
      <c r="J2" s="7" t="s">
        <v>12</v>
      </c>
      <c r="K2" s="7">
        <v>10</v>
      </c>
      <c r="L2" s="7" t="s">
        <v>9</v>
      </c>
      <c r="W2" s="1">
        <f t="shared" ref="W2:W33" si="0">IF(G2="","",G2/K2)</f>
        <v>500</v>
      </c>
    </row>
    <row r="3" spans="1:24" x14ac:dyDescent="0.25">
      <c r="A3" s="20">
        <v>42008</v>
      </c>
      <c r="B3" s="7" t="s">
        <v>117</v>
      </c>
      <c r="C3" s="7" t="s">
        <v>88</v>
      </c>
      <c r="D3" s="7"/>
      <c r="E3" s="7">
        <v>3</v>
      </c>
      <c r="F3" s="9">
        <v>15000</v>
      </c>
      <c r="G3" s="8">
        <v>14950</v>
      </c>
      <c r="H3" s="8">
        <f>G3-F3</f>
        <v>-50</v>
      </c>
      <c r="I3" s="7" t="s">
        <v>12</v>
      </c>
      <c r="J3" s="7"/>
      <c r="K3" s="7">
        <v>30</v>
      </c>
      <c r="L3" s="7" t="s">
        <v>14</v>
      </c>
      <c r="W3" s="1">
        <f t="shared" si="0"/>
        <v>498.33333333333331</v>
      </c>
    </row>
    <row r="4" spans="1:24" hidden="1" x14ac:dyDescent="0.25">
      <c r="A4" s="20">
        <v>42008</v>
      </c>
      <c r="B4" s="7" t="s">
        <v>15</v>
      </c>
      <c r="C4" s="7" t="s">
        <v>89</v>
      </c>
      <c r="D4" s="7"/>
      <c r="E4" s="7">
        <v>2</v>
      </c>
      <c r="F4" s="9">
        <v>2500</v>
      </c>
      <c r="G4" s="8">
        <v>2500</v>
      </c>
      <c r="H4" s="8">
        <f>F4-G4</f>
        <v>0</v>
      </c>
      <c r="I4" s="7" t="s">
        <v>16</v>
      </c>
      <c r="J4" s="7" t="s">
        <v>17</v>
      </c>
      <c r="K4" s="7">
        <v>5</v>
      </c>
      <c r="L4" s="7" t="s">
        <v>18</v>
      </c>
      <c r="W4" s="1">
        <f t="shared" si="0"/>
        <v>500</v>
      </c>
    </row>
    <row r="5" spans="1:24" hidden="1" x14ac:dyDescent="0.25">
      <c r="A5" s="20">
        <v>42008</v>
      </c>
      <c r="B5" s="7" t="s">
        <v>19</v>
      </c>
      <c r="C5" s="7" t="s">
        <v>90</v>
      </c>
      <c r="D5" s="7"/>
      <c r="E5" s="7">
        <v>3</v>
      </c>
      <c r="F5" s="9">
        <v>4000</v>
      </c>
      <c r="G5" s="8">
        <v>4010</v>
      </c>
      <c r="H5" s="8">
        <f>F5-G5</f>
        <v>-10</v>
      </c>
      <c r="I5" s="7" t="s">
        <v>16</v>
      </c>
      <c r="J5" s="7"/>
      <c r="K5" s="7">
        <v>9</v>
      </c>
      <c r="L5" s="7" t="s">
        <v>20</v>
      </c>
      <c r="W5" s="1">
        <f t="shared" si="0"/>
        <v>445.55555555555554</v>
      </c>
    </row>
    <row r="6" spans="1:24" x14ac:dyDescent="0.25">
      <c r="A6" s="20">
        <v>42008</v>
      </c>
      <c r="B6" s="7" t="s">
        <v>98</v>
      </c>
      <c r="C6" s="7" t="s">
        <v>91</v>
      </c>
      <c r="D6" s="7"/>
      <c r="E6" s="7" t="s">
        <v>22</v>
      </c>
      <c r="F6" s="9">
        <v>15000</v>
      </c>
      <c r="G6" s="8">
        <v>15000</v>
      </c>
      <c r="H6" s="8">
        <f>F6-G6</f>
        <v>0</v>
      </c>
      <c r="I6" s="7" t="s">
        <v>23</v>
      </c>
      <c r="J6" s="7"/>
      <c r="K6" s="7">
        <v>40</v>
      </c>
      <c r="L6" s="7" t="s">
        <v>18</v>
      </c>
      <c r="T6" s="17">
        <v>42050</v>
      </c>
      <c r="W6" s="1">
        <f t="shared" si="0"/>
        <v>375</v>
      </c>
    </row>
    <row r="7" spans="1:24" x14ac:dyDescent="0.25">
      <c r="A7" s="20">
        <v>42009</v>
      </c>
      <c r="B7" s="7" t="s">
        <v>99</v>
      </c>
      <c r="C7" s="7" t="s">
        <v>91</v>
      </c>
      <c r="D7" s="7"/>
      <c r="E7" s="7">
        <v>1</v>
      </c>
      <c r="F7" s="9">
        <v>25000</v>
      </c>
      <c r="G7" s="8">
        <v>24990</v>
      </c>
      <c r="H7" s="8">
        <f>F7-G7</f>
        <v>10</v>
      </c>
      <c r="I7" s="7" t="s">
        <v>23</v>
      </c>
      <c r="J7" s="7"/>
      <c r="K7" s="7">
        <v>49</v>
      </c>
      <c r="L7" s="7" t="s">
        <v>17</v>
      </c>
      <c r="S7" s="22"/>
      <c r="T7" s="22"/>
      <c r="W7" s="1">
        <f t="shared" si="0"/>
        <v>510</v>
      </c>
    </row>
    <row r="8" spans="1:24" hidden="1" x14ac:dyDescent="0.25">
      <c r="A8" s="20">
        <v>42010</v>
      </c>
      <c r="B8" s="7" t="s">
        <v>10</v>
      </c>
      <c r="C8" s="7" t="s">
        <v>92</v>
      </c>
      <c r="D8" s="7"/>
      <c r="E8" s="7">
        <v>2</v>
      </c>
      <c r="F8" s="7">
        <v>2500</v>
      </c>
      <c r="G8" s="7">
        <v>2500</v>
      </c>
      <c r="H8" s="7">
        <v>0</v>
      </c>
      <c r="I8" s="7" t="s">
        <v>16</v>
      </c>
      <c r="J8" s="7" t="s">
        <v>17</v>
      </c>
      <c r="K8" s="7">
        <v>5</v>
      </c>
      <c r="L8" s="7" t="s">
        <v>18</v>
      </c>
      <c r="W8" s="1">
        <f t="shared" si="0"/>
        <v>500</v>
      </c>
    </row>
    <row r="9" spans="1:24" hidden="1" x14ac:dyDescent="0.25">
      <c r="A9" s="20">
        <v>42010</v>
      </c>
      <c r="B9" s="7" t="s">
        <v>13</v>
      </c>
      <c r="C9" s="7" t="s">
        <v>93</v>
      </c>
      <c r="D9" s="7"/>
      <c r="E9" s="7">
        <v>3</v>
      </c>
      <c r="F9" s="7">
        <v>4000</v>
      </c>
      <c r="G9" s="7">
        <v>4010</v>
      </c>
      <c r="H9" s="7">
        <v>-10</v>
      </c>
      <c r="I9" s="7" t="s">
        <v>16</v>
      </c>
      <c r="J9" s="7"/>
      <c r="K9" s="7">
        <v>9</v>
      </c>
      <c r="L9" s="7" t="s">
        <v>20</v>
      </c>
      <c r="W9" s="1">
        <f t="shared" si="0"/>
        <v>445.55555555555554</v>
      </c>
    </row>
    <row r="10" spans="1:24" hidden="1" x14ac:dyDescent="0.25">
      <c r="A10" s="20">
        <v>42010</v>
      </c>
      <c r="B10" s="7" t="s">
        <v>15</v>
      </c>
      <c r="C10" s="7" t="s">
        <v>89</v>
      </c>
      <c r="D10" s="7"/>
      <c r="E10" s="7">
        <v>2</v>
      </c>
      <c r="F10" s="7">
        <v>9999</v>
      </c>
      <c r="G10" s="7">
        <v>9950</v>
      </c>
      <c r="H10" s="7">
        <v>-49</v>
      </c>
      <c r="I10" s="7" t="s">
        <v>8</v>
      </c>
      <c r="J10" s="7"/>
      <c r="K10" s="7">
        <v>25</v>
      </c>
      <c r="L10" s="7" t="s">
        <v>9</v>
      </c>
      <c r="W10" s="1">
        <f t="shared" si="0"/>
        <v>398</v>
      </c>
    </row>
    <row r="11" spans="1:24" hidden="1" x14ac:dyDescent="0.25">
      <c r="A11" s="20">
        <v>42011</v>
      </c>
      <c r="B11" s="7" t="s">
        <v>19</v>
      </c>
      <c r="C11" s="7" t="s">
        <v>90</v>
      </c>
      <c r="D11" s="7"/>
      <c r="E11" s="7">
        <v>2</v>
      </c>
      <c r="F11" s="7">
        <v>150000</v>
      </c>
      <c r="G11" s="7">
        <v>9950</v>
      </c>
      <c r="H11" s="7">
        <v>-140050</v>
      </c>
      <c r="I11" s="7" t="s">
        <v>8</v>
      </c>
      <c r="J11" s="7"/>
      <c r="K11" s="7">
        <v>25</v>
      </c>
      <c r="L11" s="7" t="s">
        <v>9</v>
      </c>
      <c r="W11" s="1">
        <f t="shared" si="0"/>
        <v>398</v>
      </c>
    </row>
    <row r="12" spans="1:24" hidden="1" x14ac:dyDescent="0.25">
      <c r="A12" s="20">
        <v>42011</v>
      </c>
      <c r="B12" s="7" t="s">
        <v>21</v>
      </c>
      <c r="C12" s="7" t="s">
        <v>87</v>
      </c>
      <c r="D12" s="7"/>
      <c r="E12" s="7"/>
      <c r="F12" s="9">
        <v>5000</v>
      </c>
      <c r="G12" s="8">
        <v>5000</v>
      </c>
      <c r="H12" s="8">
        <f>G12-F12</f>
        <v>0</v>
      </c>
      <c r="I12" s="7" t="s">
        <v>11</v>
      </c>
      <c r="J12" s="7" t="s">
        <v>12</v>
      </c>
      <c r="K12" s="7">
        <v>10</v>
      </c>
      <c r="L12" s="7" t="s">
        <v>9</v>
      </c>
      <c r="W12" s="1">
        <f t="shared" si="0"/>
        <v>500</v>
      </c>
    </row>
    <row r="13" spans="1:24" x14ac:dyDescent="0.25">
      <c r="A13" s="20">
        <v>42011</v>
      </c>
      <c r="B13" s="7" t="s">
        <v>118</v>
      </c>
      <c r="C13" s="7" t="s">
        <v>88</v>
      </c>
      <c r="D13" s="7"/>
      <c r="E13" s="7">
        <v>3</v>
      </c>
      <c r="F13" s="9">
        <v>15000</v>
      </c>
      <c r="G13" s="8">
        <v>14950</v>
      </c>
      <c r="H13" s="8">
        <f>G13-F13</f>
        <v>-50</v>
      </c>
      <c r="I13" s="7" t="s">
        <v>12</v>
      </c>
      <c r="J13" s="7"/>
      <c r="K13" s="7">
        <v>30</v>
      </c>
      <c r="L13" s="7" t="s">
        <v>14</v>
      </c>
      <c r="W13" s="1">
        <f t="shared" si="0"/>
        <v>498.33333333333331</v>
      </c>
    </row>
    <row r="14" spans="1:24" hidden="1" x14ac:dyDescent="0.25">
      <c r="A14" s="20">
        <v>42012</v>
      </c>
      <c r="B14" s="7" t="s">
        <v>15</v>
      </c>
      <c r="C14" s="7" t="s">
        <v>89</v>
      </c>
      <c r="D14" s="7"/>
      <c r="E14" s="7">
        <v>2</v>
      </c>
      <c r="F14" s="9">
        <v>2500</v>
      </c>
      <c r="G14" s="8">
        <v>2500</v>
      </c>
      <c r="H14" s="8">
        <f>F14-G14</f>
        <v>0</v>
      </c>
      <c r="I14" s="7" t="s">
        <v>16</v>
      </c>
      <c r="J14" s="7" t="s">
        <v>17</v>
      </c>
      <c r="K14" s="7">
        <v>5</v>
      </c>
      <c r="L14" s="7" t="s">
        <v>18</v>
      </c>
      <c r="W14" s="1">
        <f t="shared" si="0"/>
        <v>500</v>
      </c>
    </row>
    <row r="15" spans="1:24" hidden="1" x14ac:dyDescent="0.25">
      <c r="A15" s="20">
        <v>42012</v>
      </c>
      <c r="B15" s="7" t="s">
        <v>19</v>
      </c>
      <c r="C15" s="7" t="s">
        <v>90</v>
      </c>
      <c r="D15" s="7"/>
      <c r="E15" s="7">
        <v>3</v>
      </c>
      <c r="F15" s="9">
        <v>4000</v>
      </c>
      <c r="G15" s="8">
        <v>4010</v>
      </c>
      <c r="H15" s="8">
        <f>F15-G15</f>
        <v>-10</v>
      </c>
      <c r="I15" s="7" t="s">
        <v>16</v>
      </c>
      <c r="J15" s="7"/>
      <c r="K15" s="7">
        <v>9</v>
      </c>
      <c r="L15" s="7" t="s">
        <v>20</v>
      </c>
      <c r="W15" s="1">
        <f t="shared" si="0"/>
        <v>445.55555555555554</v>
      </c>
    </row>
    <row r="16" spans="1:24" x14ac:dyDescent="0.25">
      <c r="A16" s="20">
        <v>42013</v>
      </c>
      <c r="B16" s="7" t="s">
        <v>100</v>
      </c>
      <c r="C16" s="7" t="s">
        <v>91</v>
      </c>
      <c r="D16" s="7"/>
      <c r="E16" s="7" t="s">
        <v>22</v>
      </c>
      <c r="F16" s="9">
        <v>15000</v>
      </c>
      <c r="G16" s="8">
        <v>15000</v>
      </c>
      <c r="H16" s="8">
        <f>F16-G16</f>
        <v>0</v>
      </c>
      <c r="I16" s="7" t="s">
        <v>23</v>
      </c>
      <c r="J16" s="7"/>
      <c r="K16" s="7">
        <v>40</v>
      </c>
      <c r="L16" s="7" t="s">
        <v>18</v>
      </c>
      <c r="S16" s="22"/>
      <c r="T16" s="22"/>
      <c r="W16" s="1">
        <f t="shared" si="0"/>
        <v>375</v>
      </c>
    </row>
    <row r="17" spans="1:23" x14ac:dyDescent="0.25">
      <c r="A17" s="20">
        <v>42012</v>
      </c>
      <c r="B17" s="7" t="s">
        <v>101</v>
      </c>
      <c r="C17" s="7" t="s">
        <v>91</v>
      </c>
      <c r="D17" s="7"/>
      <c r="E17" s="7">
        <v>1</v>
      </c>
      <c r="F17" s="9">
        <v>25000</v>
      </c>
      <c r="G17" s="8">
        <v>24990</v>
      </c>
      <c r="H17" s="8">
        <f>F17-G17</f>
        <v>10</v>
      </c>
      <c r="I17" s="7" t="s">
        <v>23</v>
      </c>
      <c r="J17" s="7"/>
      <c r="K17" s="7">
        <v>49</v>
      </c>
      <c r="L17" s="7" t="s">
        <v>17</v>
      </c>
      <c r="S17" s="22"/>
      <c r="T17" s="22"/>
      <c r="W17" s="1">
        <f t="shared" si="0"/>
        <v>510</v>
      </c>
    </row>
    <row r="18" spans="1:23" hidden="1" x14ac:dyDescent="0.25">
      <c r="A18" s="20">
        <v>42024</v>
      </c>
      <c r="B18" s="7" t="s">
        <v>10</v>
      </c>
      <c r="C18" s="7" t="s">
        <v>92</v>
      </c>
      <c r="D18" s="7"/>
      <c r="E18" s="7">
        <v>2</v>
      </c>
      <c r="F18" s="7">
        <v>2500</v>
      </c>
      <c r="G18" s="7">
        <v>2500</v>
      </c>
      <c r="H18" s="7">
        <v>0</v>
      </c>
      <c r="I18" s="7" t="s">
        <v>16</v>
      </c>
      <c r="J18" s="7" t="s">
        <v>17</v>
      </c>
      <c r="K18" s="7">
        <v>5</v>
      </c>
      <c r="L18" s="7" t="s">
        <v>18</v>
      </c>
      <c r="W18" s="1">
        <f t="shared" si="0"/>
        <v>500</v>
      </c>
    </row>
    <row r="19" spans="1:23" hidden="1" x14ac:dyDescent="0.25">
      <c r="A19" s="20">
        <v>42024</v>
      </c>
      <c r="B19" s="7" t="s">
        <v>13</v>
      </c>
      <c r="C19" s="7" t="s">
        <v>93</v>
      </c>
      <c r="D19" s="7"/>
      <c r="E19" s="7">
        <v>3</v>
      </c>
      <c r="F19" s="7">
        <v>4000</v>
      </c>
      <c r="G19" s="7">
        <v>4010</v>
      </c>
      <c r="H19" s="7">
        <v>-10</v>
      </c>
      <c r="I19" s="7" t="s">
        <v>16</v>
      </c>
      <c r="J19" s="7"/>
      <c r="K19" s="7">
        <v>9</v>
      </c>
      <c r="L19" s="7" t="s">
        <v>20</v>
      </c>
      <c r="W19" s="1">
        <f t="shared" si="0"/>
        <v>445.55555555555554</v>
      </c>
    </row>
    <row r="20" spans="1:23" hidden="1" x14ac:dyDescent="0.25">
      <c r="A20" s="20">
        <v>42024</v>
      </c>
      <c r="B20" s="7" t="s">
        <v>15</v>
      </c>
      <c r="C20" s="7" t="s">
        <v>89</v>
      </c>
      <c r="D20" s="7"/>
      <c r="E20" s="7">
        <v>2</v>
      </c>
      <c r="F20" s="7">
        <v>9999</v>
      </c>
      <c r="G20" s="7">
        <v>9950</v>
      </c>
      <c r="H20" s="7">
        <v>-49</v>
      </c>
      <c r="I20" s="7" t="s">
        <v>8</v>
      </c>
      <c r="J20" s="7"/>
      <c r="K20" s="7">
        <v>25</v>
      </c>
      <c r="L20" s="7" t="s">
        <v>9</v>
      </c>
      <c r="W20" s="1">
        <f t="shared" si="0"/>
        <v>398</v>
      </c>
    </row>
    <row r="21" spans="1:23" hidden="1" x14ac:dyDescent="0.25">
      <c r="A21" s="20">
        <v>42024</v>
      </c>
      <c r="B21" s="7" t="s">
        <v>19</v>
      </c>
      <c r="C21" s="7" t="s">
        <v>90</v>
      </c>
      <c r="D21" s="7"/>
      <c r="E21" s="7">
        <v>2</v>
      </c>
      <c r="F21" s="7">
        <v>150000</v>
      </c>
      <c r="G21" s="7">
        <v>9950</v>
      </c>
      <c r="H21" s="7">
        <v>-140050</v>
      </c>
      <c r="I21" s="7" t="s">
        <v>8</v>
      </c>
      <c r="J21" s="7"/>
      <c r="K21" s="7">
        <v>25</v>
      </c>
      <c r="L21" s="7" t="s">
        <v>9</v>
      </c>
      <c r="W21" s="1">
        <f t="shared" si="0"/>
        <v>398</v>
      </c>
    </row>
    <row r="22" spans="1:23" hidden="1" x14ac:dyDescent="0.25">
      <c r="A22" s="20">
        <v>42024</v>
      </c>
      <c r="B22" s="7" t="s">
        <v>21</v>
      </c>
      <c r="C22" s="7" t="s">
        <v>87</v>
      </c>
      <c r="D22" s="7"/>
      <c r="E22" s="7"/>
      <c r="F22" s="9">
        <v>5000</v>
      </c>
      <c r="G22" s="8">
        <v>5000</v>
      </c>
      <c r="H22" s="8">
        <f>G22-F22</f>
        <v>0</v>
      </c>
      <c r="I22" s="7" t="s">
        <v>11</v>
      </c>
      <c r="J22" s="7" t="s">
        <v>12</v>
      </c>
      <c r="K22" s="7">
        <v>10</v>
      </c>
      <c r="L22" s="7" t="s">
        <v>9</v>
      </c>
      <c r="W22" s="1">
        <f t="shared" si="0"/>
        <v>500</v>
      </c>
    </row>
    <row r="23" spans="1:23" x14ac:dyDescent="0.25">
      <c r="A23" s="20">
        <v>42024</v>
      </c>
      <c r="B23" s="7" t="s">
        <v>119</v>
      </c>
      <c r="C23" s="7" t="s">
        <v>88</v>
      </c>
      <c r="D23" s="7"/>
      <c r="E23" s="7">
        <v>3</v>
      </c>
      <c r="F23" s="9">
        <v>15000</v>
      </c>
      <c r="G23" s="8">
        <v>14950</v>
      </c>
      <c r="H23" s="8">
        <f>G23-F23</f>
        <v>-50</v>
      </c>
      <c r="I23" s="7" t="s">
        <v>12</v>
      </c>
      <c r="J23" s="7"/>
      <c r="K23" s="7">
        <v>30</v>
      </c>
      <c r="L23" s="7" t="s">
        <v>14</v>
      </c>
      <c r="W23" s="1">
        <f t="shared" si="0"/>
        <v>498.33333333333331</v>
      </c>
    </row>
    <row r="24" spans="1:23" x14ac:dyDescent="0.25">
      <c r="A24" s="20">
        <v>42024</v>
      </c>
      <c r="B24" s="7" t="s">
        <v>102</v>
      </c>
      <c r="C24" s="7" t="s">
        <v>91</v>
      </c>
      <c r="D24" s="7"/>
      <c r="E24" s="7">
        <v>2</v>
      </c>
      <c r="F24" s="9">
        <v>2500</v>
      </c>
      <c r="G24" s="8">
        <v>2500</v>
      </c>
      <c r="H24" s="8">
        <f>F24-G24</f>
        <v>0</v>
      </c>
      <c r="I24" s="7" t="s">
        <v>16</v>
      </c>
      <c r="J24" s="7" t="s">
        <v>17</v>
      </c>
      <c r="K24" s="7">
        <v>5</v>
      </c>
      <c r="L24" s="7" t="s">
        <v>18</v>
      </c>
      <c r="S24" s="22"/>
      <c r="T24" s="22"/>
      <c r="W24" s="1">
        <f t="shared" si="0"/>
        <v>500</v>
      </c>
    </row>
    <row r="25" spans="1:23" hidden="1" x14ac:dyDescent="0.25">
      <c r="A25" s="20">
        <v>42025</v>
      </c>
      <c r="B25" s="7" t="s">
        <v>15</v>
      </c>
      <c r="C25" s="7" t="s">
        <v>89</v>
      </c>
      <c r="D25" s="7"/>
      <c r="E25" s="7">
        <v>3</v>
      </c>
      <c r="F25" s="9">
        <v>4000</v>
      </c>
      <c r="G25" s="8">
        <v>4010</v>
      </c>
      <c r="H25" s="8">
        <f>F25-G25</f>
        <v>-10</v>
      </c>
      <c r="I25" s="7" t="s">
        <v>16</v>
      </c>
      <c r="J25" s="7"/>
      <c r="K25" s="7">
        <v>9</v>
      </c>
      <c r="L25" s="7" t="s">
        <v>20</v>
      </c>
      <c r="W25" s="1">
        <f t="shared" si="0"/>
        <v>445.55555555555554</v>
      </c>
    </row>
    <row r="26" spans="1:23" hidden="1" x14ac:dyDescent="0.25">
      <c r="A26" s="20">
        <v>42025</v>
      </c>
      <c r="B26" s="7" t="s">
        <v>19</v>
      </c>
      <c r="C26" s="7" t="s">
        <v>90</v>
      </c>
      <c r="D26" s="7"/>
      <c r="E26" s="7" t="s">
        <v>22</v>
      </c>
      <c r="F26" s="9">
        <v>15000</v>
      </c>
      <c r="G26" s="8">
        <v>15000</v>
      </c>
      <c r="H26" s="8">
        <f>F26-G26</f>
        <v>0</v>
      </c>
      <c r="I26" s="7" t="s">
        <v>23</v>
      </c>
      <c r="J26" s="7"/>
      <c r="K26" s="7">
        <v>40</v>
      </c>
      <c r="L26" s="7" t="s">
        <v>18</v>
      </c>
      <c r="W26" s="1">
        <f t="shared" si="0"/>
        <v>375</v>
      </c>
    </row>
    <row r="27" spans="1:23" x14ac:dyDescent="0.25">
      <c r="A27" s="20">
        <v>42025</v>
      </c>
      <c r="B27" s="7" t="s">
        <v>103</v>
      </c>
      <c r="C27" s="7" t="s">
        <v>91</v>
      </c>
      <c r="D27" s="7"/>
      <c r="E27" s="7">
        <v>1</v>
      </c>
      <c r="F27" s="9">
        <v>25000</v>
      </c>
      <c r="G27" s="8">
        <v>24990</v>
      </c>
      <c r="H27" s="8">
        <f>F27-G27</f>
        <v>10</v>
      </c>
      <c r="I27" s="7" t="s">
        <v>23</v>
      </c>
      <c r="J27" s="7"/>
      <c r="K27" s="7">
        <v>49</v>
      </c>
      <c r="L27" s="7" t="s">
        <v>17</v>
      </c>
      <c r="S27" s="22"/>
      <c r="W27" s="1">
        <f t="shared" si="0"/>
        <v>510</v>
      </c>
    </row>
    <row r="28" spans="1:23" x14ac:dyDescent="0.25">
      <c r="A28" s="20">
        <v>42026</v>
      </c>
      <c r="B28" s="7" t="s">
        <v>104</v>
      </c>
      <c r="C28" s="7" t="s">
        <v>91</v>
      </c>
      <c r="D28" s="7"/>
      <c r="E28" s="7">
        <v>2</v>
      </c>
      <c r="F28" s="7">
        <v>2500</v>
      </c>
      <c r="G28" s="7">
        <v>2500</v>
      </c>
      <c r="H28" s="7">
        <v>0</v>
      </c>
      <c r="I28" s="7" t="s">
        <v>16</v>
      </c>
      <c r="J28" s="7" t="s">
        <v>17</v>
      </c>
      <c r="K28" s="7">
        <v>5</v>
      </c>
      <c r="L28" s="7" t="s">
        <v>18</v>
      </c>
      <c r="S28" s="22"/>
      <c r="W28" s="1">
        <f t="shared" si="0"/>
        <v>500</v>
      </c>
    </row>
    <row r="29" spans="1:23" hidden="1" x14ac:dyDescent="0.25">
      <c r="A29" s="20">
        <v>42026</v>
      </c>
      <c r="B29" s="7" t="s">
        <v>10</v>
      </c>
      <c r="C29" s="7" t="s">
        <v>92</v>
      </c>
      <c r="D29" s="7"/>
      <c r="E29" s="7">
        <v>3</v>
      </c>
      <c r="F29" s="7">
        <v>4000</v>
      </c>
      <c r="G29" s="7">
        <v>4010</v>
      </c>
      <c r="H29" s="7">
        <v>-10</v>
      </c>
      <c r="I29" s="7" t="s">
        <v>16</v>
      </c>
      <c r="J29" s="7"/>
      <c r="K29" s="7">
        <v>9</v>
      </c>
      <c r="L29" s="7" t="s">
        <v>20</v>
      </c>
      <c r="W29" s="1">
        <f t="shared" si="0"/>
        <v>445.55555555555554</v>
      </c>
    </row>
    <row r="30" spans="1:23" hidden="1" x14ac:dyDescent="0.25">
      <c r="A30" s="20">
        <v>42026</v>
      </c>
      <c r="B30" s="7" t="s">
        <v>13</v>
      </c>
      <c r="C30" s="7" t="s">
        <v>93</v>
      </c>
      <c r="D30" s="7"/>
      <c r="E30" s="7">
        <v>2</v>
      </c>
      <c r="F30" s="7">
        <v>9999</v>
      </c>
      <c r="G30" s="7">
        <v>9950</v>
      </c>
      <c r="H30" s="7">
        <v>-49</v>
      </c>
      <c r="I30" s="7" t="s">
        <v>8</v>
      </c>
      <c r="J30" s="7"/>
      <c r="K30" s="7">
        <v>25</v>
      </c>
      <c r="L30" s="7" t="s">
        <v>9</v>
      </c>
      <c r="W30" s="1">
        <f t="shared" si="0"/>
        <v>398</v>
      </c>
    </row>
    <row r="31" spans="1:23" hidden="1" x14ac:dyDescent="0.25">
      <c r="A31" s="20">
        <v>42026</v>
      </c>
      <c r="B31" s="7" t="s">
        <v>15</v>
      </c>
      <c r="C31" s="7" t="s">
        <v>89</v>
      </c>
      <c r="D31" s="7"/>
      <c r="E31" s="7">
        <v>2</v>
      </c>
      <c r="F31" s="7">
        <v>150000</v>
      </c>
      <c r="G31" s="7">
        <v>9950</v>
      </c>
      <c r="H31" s="7">
        <v>-140050</v>
      </c>
      <c r="I31" s="7" t="s">
        <v>8</v>
      </c>
      <c r="J31" s="7"/>
      <c r="K31" s="7">
        <v>25</v>
      </c>
      <c r="L31" s="7" t="s">
        <v>9</v>
      </c>
      <c r="W31" s="1">
        <f t="shared" si="0"/>
        <v>398</v>
      </c>
    </row>
    <row r="32" spans="1:23" hidden="1" x14ac:dyDescent="0.25">
      <c r="A32" s="20">
        <v>42026</v>
      </c>
      <c r="B32" s="7" t="s">
        <v>19</v>
      </c>
      <c r="C32" s="7" t="s">
        <v>90</v>
      </c>
      <c r="D32" s="7"/>
      <c r="E32" s="7"/>
      <c r="F32" s="9">
        <v>5000</v>
      </c>
      <c r="G32" s="8">
        <v>5000</v>
      </c>
      <c r="H32" s="8">
        <f>G32-F32</f>
        <v>0</v>
      </c>
      <c r="I32" s="7" t="s">
        <v>11</v>
      </c>
      <c r="J32" s="7" t="s">
        <v>12</v>
      </c>
      <c r="K32" s="7">
        <v>10</v>
      </c>
      <c r="L32" s="7" t="s">
        <v>9</v>
      </c>
      <c r="W32" s="1">
        <f t="shared" si="0"/>
        <v>500</v>
      </c>
    </row>
    <row r="33" spans="1:23" hidden="1" x14ac:dyDescent="0.25">
      <c r="A33" s="20">
        <v>42027</v>
      </c>
      <c r="B33" s="7" t="s">
        <v>21</v>
      </c>
      <c r="C33" s="7" t="s">
        <v>87</v>
      </c>
      <c r="D33" s="7"/>
      <c r="E33" s="7">
        <v>3</v>
      </c>
      <c r="F33" s="9">
        <v>15000</v>
      </c>
      <c r="G33" s="8">
        <v>14950</v>
      </c>
      <c r="H33" s="8">
        <f>G33-F33</f>
        <v>-50</v>
      </c>
      <c r="I33" s="7" t="s">
        <v>12</v>
      </c>
      <c r="J33" s="7"/>
      <c r="K33" s="7">
        <v>30</v>
      </c>
      <c r="L33" s="7" t="s">
        <v>14</v>
      </c>
      <c r="W33" s="1">
        <f t="shared" si="0"/>
        <v>498.33333333333331</v>
      </c>
    </row>
    <row r="34" spans="1:23" x14ac:dyDescent="0.25">
      <c r="A34" s="20">
        <v>42027</v>
      </c>
      <c r="B34" s="7" t="s">
        <v>120</v>
      </c>
      <c r="C34" s="7" t="s">
        <v>88</v>
      </c>
      <c r="D34" s="7"/>
      <c r="E34" s="7">
        <v>2</v>
      </c>
      <c r="F34" s="9">
        <v>2500</v>
      </c>
      <c r="G34" s="8">
        <v>2500</v>
      </c>
      <c r="H34" s="8">
        <f>F34-G34</f>
        <v>0</v>
      </c>
      <c r="I34" s="7" t="s">
        <v>16</v>
      </c>
      <c r="J34" s="7" t="s">
        <v>17</v>
      </c>
      <c r="K34" s="7">
        <v>5</v>
      </c>
      <c r="L34" s="7" t="s">
        <v>18</v>
      </c>
      <c r="W34" s="1">
        <f t="shared" ref="W34:W65" si="1">IF(G34="","",G34/K34)</f>
        <v>500</v>
      </c>
    </row>
    <row r="35" spans="1:23" hidden="1" x14ac:dyDescent="0.25">
      <c r="A35" s="20">
        <v>42027</v>
      </c>
      <c r="B35" s="7" t="s">
        <v>15</v>
      </c>
      <c r="C35" s="7" t="s">
        <v>89</v>
      </c>
      <c r="D35" s="7"/>
      <c r="E35" s="7">
        <v>3</v>
      </c>
      <c r="F35" s="9">
        <v>4000</v>
      </c>
      <c r="G35" s="8">
        <v>4010</v>
      </c>
      <c r="H35" s="8">
        <f>F35-G35</f>
        <v>-10</v>
      </c>
      <c r="I35" s="7" t="s">
        <v>16</v>
      </c>
      <c r="J35" s="7"/>
      <c r="K35" s="7">
        <v>9</v>
      </c>
      <c r="L35" s="7" t="s">
        <v>20</v>
      </c>
      <c r="W35" s="1">
        <f t="shared" si="1"/>
        <v>445.55555555555554</v>
      </c>
    </row>
    <row r="36" spans="1:23" hidden="1" x14ac:dyDescent="0.25">
      <c r="A36" s="20">
        <v>42027</v>
      </c>
      <c r="B36" s="7" t="s">
        <v>19</v>
      </c>
      <c r="C36" s="7" t="s">
        <v>90</v>
      </c>
      <c r="D36" s="7"/>
      <c r="E36" s="7" t="s">
        <v>22</v>
      </c>
      <c r="F36" s="9">
        <v>15000</v>
      </c>
      <c r="G36" s="8">
        <v>15000</v>
      </c>
      <c r="H36" s="8">
        <f>F36-G36</f>
        <v>0</v>
      </c>
      <c r="I36" s="7" t="s">
        <v>23</v>
      </c>
      <c r="J36" s="7"/>
      <c r="K36" s="7">
        <v>40</v>
      </c>
      <c r="L36" s="7" t="s">
        <v>18</v>
      </c>
      <c r="W36" s="1">
        <f t="shared" si="1"/>
        <v>375</v>
      </c>
    </row>
    <row r="37" spans="1:23" x14ac:dyDescent="0.25">
      <c r="A37" s="20">
        <v>42028</v>
      </c>
      <c r="B37" s="7" t="s">
        <v>105</v>
      </c>
      <c r="C37" s="7" t="s">
        <v>91</v>
      </c>
      <c r="D37" s="7"/>
      <c r="E37" s="7">
        <v>1</v>
      </c>
      <c r="F37" s="9">
        <v>25000</v>
      </c>
      <c r="G37" s="8">
        <v>24990</v>
      </c>
      <c r="H37" s="8">
        <f>F37-G37</f>
        <v>10</v>
      </c>
      <c r="I37" s="7" t="s">
        <v>23</v>
      </c>
      <c r="J37" s="7"/>
      <c r="K37" s="7">
        <v>49</v>
      </c>
      <c r="L37" s="7" t="s">
        <v>17</v>
      </c>
      <c r="S37" s="22"/>
      <c r="W37" s="1">
        <f t="shared" si="1"/>
        <v>510</v>
      </c>
    </row>
    <row r="38" spans="1:23" x14ac:dyDescent="0.25">
      <c r="A38" s="20">
        <v>42028</v>
      </c>
      <c r="B38" s="7" t="s">
        <v>106</v>
      </c>
      <c r="C38" s="7" t="s">
        <v>91</v>
      </c>
      <c r="D38" s="7"/>
      <c r="E38" s="7">
        <v>2</v>
      </c>
      <c r="F38" s="7">
        <v>2500</v>
      </c>
      <c r="G38" s="7">
        <v>2500</v>
      </c>
      <c r="H38" s="7">
        <v>0</v>
      </c>
      <c r="I38" s="7" t="s">
        <v>16</v>
      </c>
      <c r="J38" s="7" t="s">
        <v>17</v>
      </c>
      <c r="K38" s="7">
        <v>5</v>
      </c>
      <c r="L38" s="7" t="s">
        <v>18</v>
      </c>
      <c r="S38" s="22"/>
      <c r="W38" s="1">
        <f t="shared" si="1"/>
        <v>500</v>
      </c>
    </row>
    <row r="39" spans="1:23" hidden="1" x14ac:dyDescent="0.25">
      <c r="A39" s="20">
        <v>42028</v>
      </c>
      <c r="B39" s="7" t="s">
        <v>10</v>
      </c>
      <c r="C39" s="7" t="s">
        <v>92</v>
      </c>
      <c r="D39" s="7"/>
      <c r="E39" s="7">
        <v>3</v>
      </c>
      <c r="F39" s="7">
        <v>4000</v>
      </c>
      <c r="G39" s="7">
        <v>4010</v>
      </c>
      <c r="H39" s="7">
        <v>-10</v>
      </c>
      <c r="I39" s="7" t="s">
        <v>16</v>
      </c>
      <c r="J39" s="7"/>
      <c r="K39" s="7">
        <v>9</v>
      </c>
      <c r="L39" s="7" t="s">
        <v>20</v>
      </c>
      <c r="W39" s="1">
        <f t="shared" si="1"/>
        <v>445.55555555555554</v>
      </c>
    </row>
    <row r="40" spans="1:23" hidden="1" x14ac:dyDescent="0.25">
      <c r="A40" s="20">
        <v>42028</v>
      </c>
      <c r="B40" s="7" t="s">
        <v>13</v>
      </c>
      <c r="C40" s="7" t="s">
        <v>93</v>
      </c>
      <c r="D40" s="7"/>
      <c r="E40" s="7">
        <v>2</v>
      </c>
      <c r="F40" s="7">
        <v>9999</v>
      </c>
      <c r="G40" s="7">
        <v>9950</v>
      </c>
      <c r="H40" s="7">
        <v>-49</v>
      </c>
      <c r="I40" s="7" t="s">
        <v>8</v>
      </c>
      <c r="J40" s="7"/>
      <c r="K40" s="7">
        <v>25</v>
      </c>
      <c r="L40" s="7" t="s">
        <v>9</v>
      </c>
      <c r="W40" s="1">
        <f t="shared" si="1"/>
        <v>398</v>
      </c>
    </row>
    <row r="41" spans="1:23" hidden="1" x14ac:dyDescent="0.25">
      <c r="A41" s="20">
        <v>42029</v>
      </c>
      <c r="B41" s="7" t="s">
        <v>15</v>
      </c>
      <c r="C41" s="7" t="s">
        <v>89</v>
      </c>
      <c r="D41" s="7"/>
      <c r="E41" s="7">
        <v>2</v>
      </c>
      <c r="F41" s="7">
        <v>150000</v>
      </c>
      <c r="G41" s="7">
        <v>9950</v>
      </c>
      <c r="H41" s="7">
        <v>-140050</v>
      </c>
      <c r="I41" s="7" t="s">
        <v>8</v>
      </c>
      <c r="J41" s="7"/>
      <c r="K41" s="7">
        <v>25</v>
      </c>
      <c r="L41" s="7" t="s">
        <v>9</v>
      </c>
      <c r="W41" s="1">
        <f t="shared" si="1"/>
        <v>398</v>
      </c>
    </row>
    <row r="42" spans="1:23" hidden="1" x14ac:dyDescent="0.25">
      <c r="A42" s="20">
        <v>42030</v>
      </c>
      <c r="B42" s="7" t="s">
        <v>19</v>
      </c>
      <c r="C42" s="7" t="s">
        <v>90</v>
      </c>
      <c r="D42" s="7"/>
      <c r="E42" s="7"/>
      <c r="F42" s="9">
        <v>5000</v>
      </c>
      <c r="G42" s="8">
        <v>5000</v>
      </c>
      <c r="H42" s="8">
        <f>G42-F42</f>
        <v>0</v>
      </c>
      <c r="I42" s="7" t="s">
        <v>11</v>
      </c>
      <c r="J42" s="7" t="s">
        <v>12</v>
      </c>
      <c r="K42" s="7">
        <v>10</v>
      </c>
      <c r="L42" s="7" t="s">
        <v>9</v>
      </c>
      <c r="W42" s="1">
        <f t="shared" si="1"/>
        <v>500</v>
      </c>
    </row>
    <row r="43" spans="1:23" hidden="1" x14ac:dyDescent="0.25">
      <c r="A43" s="20">
        <v>42030</v>
      </c>
      <c r="B43" s="7" t="s">
        <v>21</v>
      </c>
      <c r="C43" s="7" t="s">
        <v>87</v>
      </c>
      <c r="D43" s="7"/>
      <c r="E43" s="7">
        <v>3</v>
      </c>
      <c r="F43" s="9">
        <v>15000</v>
      </c>
      <c r="G43" s="8">
        <v>14950</v>
      </c>
      <c r="H43" s="8">
        <f>G43-F43</f>
        <v>-50</v>
      </c>
      <c r="I43" s="7" t="s">
        <v>12</v>
      </c>
      <c r="J43" s="7"/>
      <c r="K43" s="7">
        <v>30</v>
      </c>
      <c r="L43" s="7" t="s">
        <v>14</v>
      </c>
      <c r="W43" s="1">
        <f t="shared" si="1"/>
        <v>498.33333333333331</v>
      </c>
    </row>
    <row r="44" spans="1:23" x14ac:dyDescent="0.25">
      <c r="A44" s="20">
        <v>42030</v>
      </c>
      <c r="B44" s="7" t="s">
        <v>121</v>
      </c>
      <c r="C44" s="7" t="s">
        <v>88</v>
      </c>
      <c r="D44" s="7"/>
      <c r="E44" s="7">
        <v>2</v>
      </c>
      <c r="F44" s="9">
        <v>2500</v>
      </c>
      <c r="G44" s="8">
        <v>2500</v>
      </c>
      <c r="H44" s="8">
        <f>F44-G44</f>
        <v>0</v>
      </c>
      <c r="I44" s="7" t="s">
        <v>16</v>
      </c>
      <c r="J44" s="7" t="s">
        <v>17</v>
      </c>
      <c r="K44" s="7">
        <v>5</v>
      </c>
      <c r="L44" s="7" t="s">
        <v>18</v>
      </c>
      <c r="W44" s="1">
        <f t="shared" si="1"/>
        <v>500</v>
      </c>
    </row>
    <row r="45" spans="1:23" hidden="1" x14ac:dyDescent="0.25">
      <c r="A45" s="20">
        <v>42032</v>
      </c>
      <c r="B45" s="7" t="s">
        <v>15</v>
      </c>
      <c r="C45" s="7" t="s">
        <v>89</v>
      </c>
      <c r="D45" s="7"/>
      <c r="E45" s="7">
        <v>3</v>
      </c>
      <c r="F45" s="9">
        <v>4000</v>
      </c>
      <c r="G45" s="8">
        <v>4010</v>
      </c>
      <c r="H45" s="8">
        <f>F45-G45</f>
        <v>-10</v>
      </c>
      <c r="I45" s="7" t="s">
        <v>16</v>
      </c>
      <c r="J45" s="7"/>
      <c r="K45" s="7">
        <v>9</v>
      </c>
      <c r="L45" s="7" t="s">
        <v>20</v>
      </c>
      <c r="W45" s="1">
        <f t="shared" si="1"/>
        <v>445.55555555555554</v>
      </c>
    </row>
    <row r="46" spans="1:23" hidden="1" x14ac:dyDescent="0.25">
      <c r="A46" s="20">
        <v>42032</v>
      </c>
      <c r="B46" s="7" t="s">
        <v>19</v>
      </c>
      <c r="C46" s="7" t="s">
        <v>90</v>
      </c>
      <c r="D46" s="7"/>
      <c r="E46" s="7" t="s">
        <v>22</v>
      </c>
      <c r="F46" s="9">
        <v>15000</v>
      </c>
      <c r="G46" s="8">
        <v>15000</v>
      </c>
      <c r="H46" s="8">
        <f>F46-G46</f>
        <v>0</v>
      </c>
      <c r="I46" s="7" t="s">
        <v>23</v>
      </c>
      <c r="J46" s="7"/>
      <c r="K46" s="7">
        <v>40</v>
      </c>
      <c r="L46" s="7" t="s">
        <v>18</v>
      </c>
      <c r="W46" s="1">
        <f t="shared" si="1"/>
        <v>375</v>
      </c>
    </row>
    <row r="47" spans="1:23" x14ac:dyDescent="0.25">
      <c r="A47" s="20">
        <v>42037</v>
      </c>
      <c r="B47" s="7" t="s">
        <v>107</v>
      </c>
      <c r="C47" s="7" t="s">
        <v>91</v>
      </c>
      <c r="D47" s="7"/>
      <c r="E47" s="7">
        <v>1</v>
      </c>
      <c r="F47" s="9">
        <v>25000</v>
      </c>
      <c r="G47" s="8">
        <v>24990</v>
      </c>
      <c r="H47" s="8">
        <f>F47-G47</f>
        <v>10</v>
      </c>
      <c r="I47" s="7" t="s">
        <v>23</v>
      </c>
      <c r="J47" s="7"/>
      <c r="K47" s="7">
        <v>49</v>
      </c>
      <c r="L47" s="7" t="s">
        <v>17</v>
      </c>
      <c r="W47" s="1">
        <f t="shared" si="1"/>
        <v>510</v>
      </c>
    </row>
    <row r="48" spans="1:23" x14ac:dyDescent="0.25">
      <c r="A48" s="20">
        <v>42037</v>
      </c>
      <c r="B48" s="7" t="s">
        <v>108</v>
      </c>
      <c r="C48" s="7" t="s">
        <v>91</v>
      </c>
      <c r="D48" s="7"/>
      <c r="E48" s="7">
        <v>2</v>
      </c>
      <c r="F48" s="7">
        <v>2500</v>
      </c>
      <c r="G48" s="7">
        <v>2500</v>
      </c>
      <c r="H48" s="7">
        <v>0</v>
      </c>
      <c r="I48" s="7" t="s">
        <v>16</v>
      </c>
      <c r="J48" s="7" t="s">
        <v>17</v>
      </c>
      <c r="K48" s="7">
        <v>5</v>
      </c>
      <c r="L48" s="7" t="s">
        <v>18</v>
      </c>
      <c r="W48" s="1">
        <f t="shared" si="1"/>
        <v>500</v>
      </c>
    </row>
    <row r="49" spans="1:23" hidden="1" x14ac:dyDescent="0.25">
      <c r="A49" s="20">
        <v>42037</v>
      </c>
      <c r="B49" s="7" t="s">
        <v>10</v>
      </c>
      <c r="C49" s="7" t="s">
        <v>92</v>
      </c>
      <c r="D49" s="7"/>
      <c r="E49" s="7">
        <v>3</v>
      </c>
      <c r="F49" s="7">
        <v>4000</v>
      </c>
      <c r="G49" s="7">
        <v>4010</v>
      </c>
      <c r="H49" s="7">
        <v>-10</v>
      </c>
      <c r="I49" s="7" t="s">
        <v>16</v>
      </c>
      <c r="J49" s="7"/>
      <c r="K49" s="7">
        <v>9</v>
      </c>
      <c r="L49" s="7" t="s">
        <v>20</v>
      </c>
      <c r="W49" s="1">
        <f t="shared" si="1"/>
        <v>445.55555555555554</v>
      </c>
    </row>
    <row r="50" spans="1:23" hidden="1" x14ac:dyDescent="0.25">
      <c r="A50" s="20">
        <v>42038</v>
      </c>
      <c r="B50" s="7" t="s">
        <v>13</v>
      </c>
      <c r="C50" s="7" t="s">
        <v>93</v>
      </c>
      <c r="D50" s="7"/>
      <c r="E50" s="7">
        <v>2</v>
      </c>
      <c r="F50" s="7">
        <v>9999</v>
      </c>
      <c r="G50" s="7">
        <v>9950</v>
      </c>
      <c r="H50" s="7">
        <v>-49</v>
      </c>
      <c r="I50" s="7" t="s">
        <v>8</v>
      </c>
      <c r="J50" s="7"/>
      <c r="K50" s="7">
        <v>25</v>
      </c>
      <c r="L50" s="7" t="s">
        <v>9</v>
      </c>
      <c r="W50" s="1">
        <f t="shared" si="1"/>
        <v>398</v>
      </c>
    </row>
    <row r="51" spans="1:23" hidden="1" x14ac:dyDescent="0.25">
      <c r="A51" s="20">
        <v>42038</v>
      </c>
      <c r="B51" s="7" t="s">
        <v>15</v>
      </c>
      <c r="C51" s="7" t="s">
        <v>89</v>
      </c>
      <c r="D51" s="7"/>
      <c r="E51" s="7">
        <v>2</v>
      </c>
      <c r="F51" s="7">
        <v>150000</v>
      </c>
      <c r="G51" s="7">
        <v>9950</v>
      </c>
      <c r="H51" s="7">
        <v>-140050</v>
      </c>
      <c r="I51" s="7" t="s">
        <v>8</v>
      </c>
      <c r="J51" s="7"/>
      <c r="K51" s="7">
        <v>25</v>
      </c>
      <c r="L51" s="7" t="s">
        <v>9</v>
      </c>
      <c r="W51" s="1">
        <f t="shared" si="1"/>
        <v>398</v>
      </c>
    </row>
    <row r="52" spans="1:23" hidden="1" x14ac:dyDescent="0.25">
      <c r="A52" s="21">
        <v>42038</v>
      </c>
      <c r="B52" s="12" t="s">
        <v>19</v>
      </c>
      <c r="C52" s="12" t="s">
        <v>90</v>
      </c>
      <c r="E52" s="1">
        <v>2</v>
      </c>
      <c r="F52" s="1">
        <v>150000</v>
      </c>
      <c r="G52" s="1">
        <v>9950</v>
      </c>
      <c r="H52" s="1">
        <v>-140050</v>
      </c>
      <c r="I52" s="1" t="s">
        <v>8</v>
      </c>
      <c r="K52" s="1">
        <v>25</v>
      </c>
      <c r="L52" s="1" t="s">
        <v>9</v>
      </c>
      <c r="W52" s="1">
        <f t="shared" si="1"/>
        <v>398</v>
      </c>
    </row>
    <row r="53" spans="1:23" hidden="1" x14ac:dyDescent="0.25">
      <c r="A53" s="22">
        <v>42488</v>
      </c>
      <c r="B53" s="1" t="s">
        <v>21</v>
      </c>
      <c r="C53" s="1" t="s">
        <v>87</v>
      </c>
      <c r="E53" s="1" t="s">
        <v>22</v>
      </c>
      <c r="F53" s="1">
        <v>15000</v>
      </c>
      <c r="G53" s="1">
        <v>15000</v>
      </c>
      <c r="H53" s="1">
        <v>0</v>
      </c>
      <c r="I53" s="1" t="s">
        <v>23</v>
      </c>
      <c r="K53" s="1">
        <v>40</v>
      </c>
      <c r="L53" s="1" t="s">
        <v>18</v>
      </c>
      <c r="W53" s="1">
        <f t="shared" si="1"/>
        <v>375</v>
      </c>
    </row>
    <row r="54" spans="1:23" x14ac:dyDescent="0.25">
      <c r="A54" s="22">
        <v>42488</v>
      </c>
      <c r="B54" s="1" t="s">
        <v>122</v>
      </c>
      <c r="C54" s="1" t="s">
        <v>88</v>
      </c>
      <c r="E54" s="1">
        <v>1</v>
      </c>
      <c r="F54" s="1">
        <v>25000</v>
      </c>
      <c r="G54" s="1">
        <v>24990</v>
      </c>
      <c r="H54" s="1">
        <v>10</v>
      </c>
      <c r="I54" s="1" t="s">
        <v>23</v>
      </c>
      <c r="K54" s="1">
        <v>49</v>
      </c>
      <c r="L54" s="1" t="s">
        <v>17</v>
      </c>
      <c r="W54" s="1">
        <f t="shared" si="1"/>
        <v>510</v>
      </c>
    </row>
    <row r="55" spans="1:23" hidden="1" x14ac:dyDescent="0.25">
      <c r="A55" s="22">
        <v>42489</v>
      </c>
      <c r="B55" s="1" t="s">
        <v>21</v>
      </c>
      <c r="C55" s="1" t="s">
        <v>87</v>
      </c>
      <c r="E55" s="1" t="s">
        <v>22</v>
      </c>
      <c r="F55" s="1">
        <v>15000</v>
      </c>
      <c r="G55" s="1">
        <v>15000</v>
      </c>
      <c r="H55" s="1">
        <v>0</v>
      </c>
      <c r="I55" s="1" t="s">
        <v>23</v>
      </c>
      <c r="K55" s="1">
        <v>40</v>
      </c>
      <c r="L55" s="1" t="s">
        <v>18</v>
      </c>
      <c r="W55" s="1">
        <f t="shared" si="1"/>
        <v>375</v>
      </c>
    </row>
    <row r="56" spans="1:23" x14ac:dyDescent="0.25">
      <c r="A56" s="22">
        <v>42489</v>
      </c>
      <c r="B56" s="1" t="s">
        <v>123</v>
      </c>
      <c r="C56" s="1" t="s">
        <v>88</v>
      </c>
      <c r="E56" s="1">
        <v>1</v>
      </c>
      <c r="F56" s="1">
        <v>25000</v>
      </c>
      <c r="G56" s="1">
        <v>24990</v>
      </c>
      <c r="H56" s="1">
        <v>10</v>
      </c>
      <c r="I56" s="1" t="s">
        <v>23</v>
      </c>
      <c r="K56" s="1">
        <v>49</v>
      </c>
      <c r="L56" s="1" t="s">
        <v>17</v>
      </c>
      <c r="W56" s="1">
        <f t="shared" si="1"/>
        <v>510</v>
      </c>
    </row>
    <row r="57" spans="1:23" hidden="1" x14ac:dyDescent="0.25">
      <c r="A57" s="21">
        <v>42028</v>
      </c>
      <c r="B57" s="12" t="s">
        <v>21</v>
      </c>
      <c r="C57" s="12" t="s">
        <v>87</v>
      </c>
      <c r="D57" s="12"/>
      <c r="E57" s="12" t="s">
        <v>22</v>
      </c>
      <c r="F57" s="12">
        <v>15000</v>
      </c>
      <c r="G57" s="12">
        <v>15000</v>
      </c>
      <c r="H57" s="12">
        <v>0</v>
      </c>
      <c r="I57" s="12" t="s">
        <v>23</v>
      </c>
      <c r="J57" s="12"/>
      <c r="K57" s="12">
        <v>40</v>
      </c>
      <c r="L57" s="12" t="s">
        <v>18</v>
      </c>
      <c r="W57" s="1">
        <f t="shared" si="1"/>
        <v>375</v>
      </c>
    </row>
    <row r="58" spans="1:23" x14ac:dyDescent="0.25">
      <c r="A58" s="21">
        <v>42028</v>
      </c>
      <c r="B58" s="12" t="s">
        <v>124</v>
      </c>
      <c r="C58" s="12" t="s">
        <v>88</v>
      </c>
      <c r="D58" s="12"/>
      <c r="E58" s="12">
        <v>1</v>
      </c>
      <c r="F58" s="12">
        <v>25000</v>
      </c>
      <c r="G58" s="12">
        <v>24990</v>
      </c>
      <c r="H58" s="12">
        <v>10</v>
      </c>
      <c r="I58" s="12" t="s">
        <v>23</v>
      </c>
      <c r="J58" s="12"/>
      <c r="K58" s="12">
        <v>49</v>
      </c>
      <c r="L58" s="12" t="s">
        <v>17</v>
      </c>
      <c r="W58" s="1">
        <f t="shared" si="1"/>
        <v>510</v>
      </c>
    </row>
    <row r="59" spans="1:23" x14ac:dyDescent="0.25">
      <c r="A59" s="22">
        <v>42029</v>
      </c>
      <c r="B59" s="1" t="s">
        <v>109</v>
      </c>
      <c r="C59" s="1" t="s">
        <v>91</v>
      </c>
      <c r="E59" s="1">
        <v>2</v>
      </c>
      <c r="F59" s="1">
        <v>150000</v>
      </c>
      <c r="G59" s="1">
        <v>9950</v>
      </c>
      <c r="H59" s="1">
        <v>-140050</v>
      </c>
      <c r="I59" s="1" t="s">
        <v>8</v>
      </c>
      <c r="K59" s="1">
        <v>25</v>
      </c>
      <c r="L59" s="1" t="s">
        <v>9</v>
      </c>
      <c r="S59" s="22"/>
      <c r="W59" s="1">
        <f t="shared" si="1"/>
        <v>398</v>
      </c>
    </row>
    <row r="60" spans="1:23" hidden="1" x14ac:dyDescent="0.25">
      <c r="A60" s="22">
        <v>42029</v>
      </c>
      <c r="B60" s="1" t="s">
        <v>10</v>
      </c>
      <c r="C60" s="1" t="s">
        <v>92</v>
      </c>
      <c r="F60" s="1">
        <v>5000</v>
      </c>
      <c r="G60" s="1">
        <v>5000</v>
      </c>
      <c r="H60" s="1">
        <v>0</v>
      </c>
      <c r="I60" s="1" t="s">
        <v>11</v>
      </c>
      <c r="J60" s="1" t="s">
        <v>12</v>
      </c>
      <c r="K60" s="1">
        <v>10</v>
      </c>
      <c r="L60" s="1" t="s">
        <v>9</v>
      </c>
      <c r="W60" s="1">
        <f t="shared" si="1"/>
        <v>500</v>
      </c>
    </row>
    <row r="61" spans="1:23" hidden="1" x14ac:dyDescent="0.25">
      <c r="A61" s="22">
        <v>42029</v>
      </c>
      <c r="B61" s="1" t="s">
        <v>13</v>
      </c>
      <c r="C61" s="1" t="s">
        <v>93</v>
      </c>
      <c r="E61" s="1">
        <v>3</v>
      </c>
      <c r="F61" s="1">
        <v>15000</v>
      </c>
      <c r="G61" s="1">
        <v>14950</v>
      </c>
      <c r="H61" s="1">
        <v>-50</v>
      </c>
      <c r="I61" s="1" t="s">
        <v>12</v>
      </c>
      <c r="K61" s="1">
        <v>30</v>
      </c>
      <c r="L61" s="1" t="s">
        <v>14</v>
      </c>
      <c r="W61" s="1">
        <f t="shared" si="1"/>
        <v>498.33333333333331</v>
      </c>
    </row>
    <row r="62" spans="1:23" x14ac:dyDescent="0.25">
      <c r="A62" s="22">
        <v>42030</v>
      </c>
      <c r="B62" s="12" t="s">
        <v>110</v>
      </c>
      <c r="C62" s="1" t="s">
        <v>91</v>
      </c>
      <c r="E62" s="1">
        <v>2</v>
      </c>
      <c r="F62" s="1">
        <v>150000</v>
      </c>
      <c r="G62" s="1">
        <v>9950</v>
      </c>
      <c r="H62" s="1">
        <v>-140050</v>
      </c>
      <c r="I62" s="1" t="s">
        <v>8</v>
      </c>
      <c r="K62" s="1">
        <v>25</v>
      </c>
      <c r="L62" s="1" t="s">
        <v>9</v>
      </c>
      <c r="S62" s="22"/>
      <c r="W62" s="1">
        <f t="shared" si="1"/>
        <v>398</v>
      </c>
    </row>
    <row r="63" spans="1:23" hidden="1" x14ac:dyDescent="0.25">
      <c r="A63" s="22">
        <v>42030</v>
      </c>
      <c r="B63" s="1" t="s">
        <v>10</v>
      </c>
      <c r="C63" s="1" t="s">
        <v>92</v>
      </c>
      <c r="F63" s="1">
        <v>5000</v>
      </c>
      <c r="G63" s="1">
        <v>5000</v>
      </c>
      <c r="H63" s="1">
        <v>0</v>
      </c>
      <c r="I63" s="1" t="s">
        <v>11</v>
      </c>
      <c r="J63" s="1" t="s">
        <v>12</v>
      </c>
      <c r="K63" s="1">
        <v>10</v>
      </c>
      <c r="L63" s="1" t="s">
        <v>9</v>
      </c>
      <c r="W63" s="1">
        <f t="shared" si="1"/>
        <v>500</v>
      </c>
    </row>
    <row r="64" spans="1:23" hidden="1" x14ac:dyDescent="0.25">
      <c r="A64" s="22">
        <v>42030</v>
      </c>
      <c r="B64" s="1" t="s">
        <v>13</v>
      </c>
      <c r="C64" s="1" t="s">
        <v>93</v>
      </c>
      <c r="E64" s="1">
        <v>3</v>
      </c>
      <c r="F64" s="1">
        <v>15000</v>
      </c>
      <c r="G64" s="1">
        <v>14950</v>
      </c>
      <c r="H64" s="1">
        <v>-50</v>
      </c>
      <c r="I64" s="1" t="s">
        <v>12</v>
      </c>
      <c r="K64" s="1">
        <v>30</v>
      </c>
      <c r="L64" s="1" t="s">
        <v>14</v>
      </c>
      <c r="W64" s="1">
        <f t="shared" si="1"/>
        <v>498.33333333333331</v>
      </c>
    </row>
    <row r="65" spans="1:23" x14ac:dyDescent="0.25">
      <c r="A65" s="22">
        <v>42013</v>
      </c>
      <c r="B65" s="12" t="s">
        <v>111</v>
      </c>
      <c r="C65" s="1" t="s">
        <v>91</v>
      </c>
      <c r="E65" s="1">
        <v>2</v>
      </c>
      <c r="F65" s="1">
        <v>150000</v>
      </c>
      <c r="G65" s="1">
        <v>9950</v>
      </c>
      <c r="H65" s="1">
        <v>-140050</v>
      </c>
      <c r="I65" s="1" t="s">
        <v>8</v>
      </c>
      <c r="K65" s="1">
        <v>25</v>
      </c>
      <c r="L65" s="1" t="s">
        <v>9</v>
      </c>
      <c r="S65" s="22"/>
      <c r="W65" s="1">
        <f t="shared" si="1"/>
        <v>398</v>
      </c>
    </row>
    <row r="66" spans="1:23" hidden="1" x14ac:dyDescent="0.25">
      <c r="A66" s="22" t="s">
        <v>25</v>
      </c>
      <c r="B66" s="1" t="s">
        <v>10</v>
      </c>
      <c r="C66" s="1" t="s">
        <v>92</v>
      </c>
      <c r="F66" s="1">
        <v>5000</v>
      </c>
      <c r="G66" s="1">
        <v>5000</v>
      </c>
      <c r="H66" s="1">
        <v>0</v>
      </c>
      <c r="I66" s="1" t="s">
        <v>11</v>
      </c>
      <c r="J66" s="1" t="s">
        <v>12</v>
      </c>
      <c r="K66" s="1">
        <v>10</v>
      </c>
      <c r="L66" s="1" t="s">
        <v>9</v>
      </c>
      <c r="W66" s="1">
        <f t="shared" ref="W66:W97" si="2">IF(G66="","",G66/K66)</f>
        <v>500</v>
      </c>
    </row>
    <row r="67" spans="1:23" hidden="1" x14ac:dyDescent="0.25">
      <c r="A67" s="22" t="s">
        <v>25</v>
      </c>
      <c r="B67" s="1" t="s">
        <v>13</v>
      </c>
      <c r="C67" s="1" t="s">
        <v>93</v>
      </c>
      <c r="E67" s="1">
        <v>3</v>
      </c>
      <c r="F67" s="1">
        <v>15000</v>
      </c>
      <c r="G67" s="1">
        <v>14950</v>
      </c>
      <c r="H67" s="1">
        <v>-50</v>
      </c>
      <c r="I67" s="1" t="s">
        <v>12</v>
      </c>
      <c r="K67" s="1">
        <v>30</v>
      </c>
      <c r="L67" s="1" t="s">
        <v>14</v>
      </c>
      <c r="W67" s="1">
        <f t="shared" si="2"/>
        <v>498.33333333333331</v>
      </c>
    </row>
    <row r="68" spans="1:23" x14ac:dyDescent="0.25">
      <c r="A68" s="22">
        <v>42014</v>
      </c>
      <c r="B68" s="12" t="s">
        <v>112</v>
      </c>
      <c r="C68" s="1" t="s">
        <v>91</v>
      </c>
      <c r="E68" s="1">
        <v>2</v>
      </c>
      <c r="F68" s="1">
        <v>150000</v>
      </c>
      <c r="G68" s="1">
        <v>9950</v>
      </c>
      <c r="H68" s="1">
        <v>-140050</v>
      </c>
      <c r="I68" s="1" t="s">
        <v>8</v>
      </c>
      <c r="K68" s="1">
        <v>25</v>
      </c>
      <c r="L68" s="1" t="s">
        <v>9</v>
      </c>
      <c r="S68" s="22"/>
      <c r="W68" s="1">
        <f t="shared" si="2"/>
        <v>398</v>
      </c>
    </row>
    <row r="69" spans="1:23" hidden="1" x14ac:dyDescent="0.25">
      <c r="A69" s="22" t="s">
        <v>26</v>
      </c>
      <c r="B69" s="1" t="s">
        <v>10</v>
      </c>
      <c r="C69" s="1" t="s">
        <v>92</v>
      </c>
      <c r="F69" s="1">
        <v>5000</v>
      </c>
      <c r="G69" s="1">
        <v>5000</v>
      </c>
      <c r="H69" s="1">
        <v>0</v>
      </c>
      <c r="I69" s="1" t="s">
        <v>11</v>
      </c>
      <c r="J69" s="1" t="s">
        <v>12</v>
      </c>
      <c r="K69" s="1">
        <v>10</v>
      </c>
      <c r="L69" s="1" t="s">
        <v>9</v>
      </c>
      <c r="W69" s="1">
        <f t="shared" si="2"/>
        <v>500</v>
      </c>
    </row>
    <row r="70" spans="1:23" hidden="1" x14ac:dyDescent="0.25">
      <c r="A70" s="22" t="s">
        <v>26</v>
      </c>
      <c r="B70" s="1" t="s">
        <v>13</v>
      </c>
      <c r="C70" s="1" t="s">
        <v>93</v>
      </c>
      <c r="E70" s="1">
        <v>3</v>
      </c>
      <c r="F70" s="1">
        <v>15000</v>
      </c>
      <c r="G70" s="1">
        <v>14950</v>
      </c>
      <c r="H70" s="1">
        <v>-50</v>
      </c>
      <c r="I70" s="1" t="s">
        <v>12</v>
      </c>
      <c r="K70" s="1">
        <v>30</v>
      </c>
      <c r="L70" s="1" t="s">
        <v>14</v>
      </c>
      <c r="W70" s="1">
        <f t="shared" si="2"/>
        <v>498.33333333333331</v>
      </c>
    </row>
    <row r="71" spans="1:23" hidden="1" x14ac:dyDescent="0.25">
      <c r="A71" s="22" t="s">
        <v>26</v>
      </c>
      <c r="B71" s="1" t="s">
        <v>27</v>
      </c>
      <c r="C71" s="1" t="s">
        <v>94</v>
      </c>
      <c r="E71" s="1">
        <v>5</v>
      </c>
      <c r="F71" s="1">
        <v>5</v>
      </c>
      <c r="G71" s="1">
        <v>3</v>
      </c>
      <c r="I71" s="1" t="s">
        <v>28</v>
      </c>
      <c r="K71" s="1">
        <v>10</v>
      </c>
      <c r="L71" s="1" t="s">
        <v>29</v>
      </c>
      <c r="W71" s="1">
        <f t="shared" si="2"/>
        <v>0.3</v>
      </c>
    </row>
    <row r="72" spans="1:23" hidden="1" x14ac:dyDescent="0.25">
      <c r="A72" s="21" t="s">
        <v>30</v>
      </c>
      <c r="B72" s="12" t="s">
        <v>15</v>
      </c>
      <c r="C72" s="12" t="s">
        <v>89</v>
      </c>
      <c r="D72" s="12"/>
      <c r="E72" s="12">
        <v>2</v>
      </c>
      <c r="F72" s="12">
        <v>2500</v>
      </c>
      <c r="G72" s="12">
        <v>2500</v>
      </c>
      <c r="H72" s="12">
        <v>0</v>
      </c>
      <c r="I72" s="12" t="s">
        <v>16</v>
      </c>
      <c r="J72" s="12" t="s">
        <v>17</v>
      </c>
      <c r="K72" s="12">
        <v>5</v>
      </c>
      <c r="L72" s="12" t="s">
        <v>18</v>
      </c>
      <c r="W72" s="1">
        <f t="shared" si="2"/>
        <v>500</v>
      </c>
    </row>
    <row r="73" spans="1:23" hidden="1" x14ac:dyDescent="0.25">
      <c r="A73" s="22" t="s">
        <v>30</v>
      </c>
      <c r="C73" s="1" t="s">
        <v>95</v>
      </c>
      <c r="H73" s="1">
        <v>0</v>
      </c>
      <c r="W73" s="1" t="str">
        <f t="shared" si="2"/>
        <v/>
      </c>
    </row>
    <row r="74" spans="1:23" hidden="1" x14ac:dyDescent="0.25">
      <c r="A74" s="21" t="s">
        <v>30</v>
      </c>
      <c r="B74" s="12" t="s">
        <v>19</v>
      </c>
      <c r="C74" s="12" t="s">
        <v>90</v>
      </c>
      <c r="D74" s="12"/>
      <c r="E74" s="12">
        <v>3</v>
      </c>
      <c r="F74" s="12">
        <v>4000</v>
      </c>
      <c r="G74" s="12">
        <v>4010</v>
      </c>
      <c r="H74" s="12">
        <v>-10</v>
      </c>
      <c r="I74" s="12" t="s">
        <v>16</v>
      </c>
      <c r="J74" s="12"/>
      <c r="K74" s="12">
        <v>9</v>
      </c>
      <c r="L74" s="12" t="s">
        <v>20</v>
      </c>
      <c r="W74" s="1">
        <f t="shared" si="2"/>
        <v>445.55555555555554</v>
      </c>
    </row>
    <row r="75" spans="1:23" x14ac:dyDescent="0.25">
      <c r="A75" s="21">
        <v>42019</v>
      </c>
      <c r="B75" s="12" t="s">
        <v>113</v>
      </c>
      <c r="C75" s="12" t="s">
        <v>91</v>
      </c>
      <c r="D75" s="12"/>
      <c r="E75" s="1">
        <v>2</v>
      </c>
      <c r="F75" s="1">
        <v>150000</v>
      </c>
      <c r="G75" s="1">
        <v>9950</v>
      </c>
      <c r="H75" s="1">
        <v>-140050</v>
      </c>
      <c r="I75" s="1" t="s">
        <v>8</v>
      </c>
      <c r="K75" s="1">
        <v>25</v>
      </c>
      <c r="L75" s="1" t="s">
        <v>9</v>
      </c>
      <c r="S75" s="22"/>
      <c r="W75" s="1">
        <f t="shared" si="2"/>
        <v>398</v>
      </c>
    </row>
    <row r="76" spans="1:23" hidden="1" x14ac:dyDescent="0.25">
      <c r="A76" s="22" t="s">
        <v>32</v>
      </c>
      <c r="B76" s="1" t="s">
        <v>10</v>
      </c>
      <c r="C76" s="1" t="s">
        <v>92</v>
      </c>
      <c r="F76" s="1">
        <v>5000</v>
      </c>
      <c r="G76" s="1">
        <v>5000</v>
      </c>
      <c r="H76" s="1">
        <v>0</v>
      </c>
      <c r="I76" s="1" t="s">
        <v>12</v>
      </c>
      <c r="J76" s="1" t="s">
        <v>12</v>
      </c>
      <c r="K76" s="1">
        <v>10</v>
      </c>
      <c r="L76" s="1" t="s">
        <v>33</v>
      </c>
      <c r="W76" s="1">
        <f t="shared" si="2"/>
        <v>500</v>
      </c>
    </row>
    <row r="77" spans="1:23" hidden="1" x14ac:dyDescent="0.25">
      <c r="A77" s="22" t="s">
        <v>32</v>
      </c>
      <c r="B77" s="1" t="s">
        <v>13</v>
      </c>
      <c r="C77" s="1" t="s">
        <v>93</v>
      </c>
      <c r="E77" s="1">
        <v>3</v>
      </c>
      <c r="F77" s="1">
        <v>15000</v>
      </c>
      <c r="G77" s="1">
        <v>14950</v>
      </c>
      <c r="H77" s="1">
        <v>-50</v>
      </c>
      <c r="I77" s="1" t="s">
        <v>34</v>
      </c>
      <c r="K77" s="1">
        <v>30</v>
      </c>
      <c r="L77" s="1" t="s">
        <v>35</v>
      </c>
      <c r="W77" s="1">
        <f t="shared" si="2"/>
        <v>498.33333333333331</v>
      </c>
    </row>
    <row r="78" spans="1:23" hidden="1" x14ac:dyDescent="0.25">
      <c r="A78" s="22" t="s">
        <v>32</v>
      </c>
      <c r="B78" s="1" t="s">
        <v>27</v>
      </c>
      <c r="C78" s="1" t="s">
        <v>94</v>
      </c>
      <c r="E78" s="1">
        <v>5</v>
      </c>
      <c r="F78" s="1">
        <v>5</v>
      </c>
      <c r="G78" s="1">
        <v>3</v>
      </c>
      <c r="I78" s="1" t="s">
        <v>36</v>
      </c>
      <c r="K78" s="1">
        <v>10</v>
      </c>
      <c r="L78" s="1" t="s">
        <v>37</v>
      </c>
      <c r="W78" s="1">
        <f t="shared" si="2"/>
        <v>0.3</v>
      </c>
    </row>
    <row r="79" spans="1:23" hidden="1" x14ac:dyDescent="0.25">
      <c r="A79" s="21" t="s">
        <v>30</v>
      </c>
      <c r="B79" s="12" t="s">
        <v>15</v>
      </c>
      <c r="C79" s="12" t="s">
        <v>89</v>
      </c>
      <c r="D79" s="12"/>
      <c r="E79" s="12">
        <v>2</v>
      </c>
      <c r="F79" s="12">
        <v>2500</v>
      </c>
      <c r="G79" s="12">
        <v>2500</v>
      </c>
      <c r="H79" s="12">
        <v>0</v>
      </c>
      <c r="I79" s="12" t="s">
        <v>16</v>
      </c>
      <c r="J79" s="12" t="s">
        <v>17</v>
      </c>
      <c r="K79" s="12">
        <v>5</v>
      </c>
      <c r="L79" s="12" t="s">
        <v>33</v>
      </c>
      <c r="W79" s="1">
        <f t="shared" si="2"/>
        <v>500</v>
      </c>
    </row>
    <row r="80" spans="1:23" hidden="1" x14ac:dyDescent="0.25">
      <c r="A80" s="22" t="s">
        <v>30</v>
      </c>
      <c r="C80" s="1" t="s">
        <v>95</v>
      </c>
      <c r="H80" s="1">
        <v>0</v>
      </c>
      <c r="I80" s="1" t="s">
        <v>38</v>
      </c>
      <c r="J80" s="1" t="s">
        <v>12</v>
      </c>
      <c r="L80" s="1" t="s">
        <v>37</v>
      </c>
      <c r="W80" s="1" t="str">
        <f t="shared" si="2"/>
        <v/>
      </c>
    </row>
    <row r="81" spans="1:23" hidden="1" x14ac:dyDescent="0.25">
      <c r="A81" s="21" t="s">
        <v>30</v>
      </c>
      <c r="B81" s="12" t="s">
        <v>19</v>
      </c>
      <c r="C81" s="12" t="s">
        <v>90</v>
      </c>
      <c r="D81" s="12"/>
      <c r="E81" s="12">
        <v>3</v>
      </c>
      <c r="F81" s="12">
        <v>4000</v>
      </c>
      <c r="G81" s="12">
        <v>4010</v>
      </c>
      <c r="H81" s="12">
        <v>-10</v>
      </c>
      <c r="I81" s="12" t="s">
        <v>36</v>
      </c>
      <c r="J81" s="12" t="s">
        <v>34</v>
      </c>
      <c r="K81" s="12">
        <v>9</v>
      </c>
      <c r="L81" s="12" t="s">
        <v>33</v>
      </c>
      <c r="W81" s="1">
        <f t="shared" si="2"/>
        <v>445.55555555555554</v>
      </c>
    </row>
    <row r="82" spans="1:23" hidden="1" x14ac:dyDescent="0.25">
      <c r="A82" s="22">
        <v>42024</v>
      </c>
      <c r="B82" s="1" t="s">
        <v>21</v>
      </c>
      <c r="C82" s="1" t="s">
        <v>39</v>
      </c>
      <c r="E82" s="1" t="s">
        <v>22</v>
      </c>
      <c r="F82" s="1">
        <v>15000</v>
      </c>
      <c r="G82" s="1">
        <v>15000</v>
      </c>
      <c r="H82" s="1">
        <v>0</v>
      </c>
      <c r="I82" s="1" t="s">
        <v>23</v>
      </c>
      <c r="K82" s="1">
        <v>40</v>
      </c>
      <c r="L82" s="1" t="s">
        <v>18</v>
      </c>
      <c r="W82" s="1">
        <f t="shared" si="2"/>
        <v>375</v>
      </c>
    </row>
    <row r="83" spans="1:23" hidden="1" x14ac:dyDescent="0.25">
      <c r="A83" s="22">
        <v>42024</v>
      </c>
      <c r="B83" s="1" t="s">
        <v>24</v>
      </c>
      <c r="C83" s="1" t="s">
        <v>40</v>
      </c>
      <c r="E83" s="1">
        <v>1</v>
      </c>
      <c r="F83" s="1">
        <v>25000</v>
      </c>
      <c r="G83" s="1">
        <v>24990</v>
      </c>
      <c r="H83" s="1">
        <v>10</v>
      </c>
      <c r="I83" s="1" t="s">
        <v>23</v>
      </c>
      <c r="K83" s="1">
        <v>49</v>
      </c>
      <c r="L83" s="1" t="s">
        <v>17</v>
      </c>
      <c r="W83" s="1">
        <f t="shared" si="2"/>
        <v>510</v>
      </c>
    </row>
    <row r="84" spans="1:23" hidden="1" x14ac:dyDescent="0.25">
      <c r="A84" s="21" t="s">
        <v>41</v>
      </c>
      <c r="B84" s="12" t="s">
        <v>15</v>
      </c>
      <c r="C84" s="12" t="s">
        <v>89</v>
      </c>
      <c r="D84" s="12"/>
      <c r="E84" s="12">
        <v>2</v>
      </c>
      <c r="F84" s="12">
        <v>2500</v>
      </c>
      <c r="G84" s="12">
        <v>2500</v>
      </c>
      <c r="H84" s="12">
        <v>0</v>
      </c>
      <c r="I84" s="12" t="s">
        <v>16</v>
      </c>
      <c r="J84" s="12" t="s">
        <v>17</v>
      </c>
      <c r="K84" s="12">
        <v>5</v>
      </c>
      <c r="L84" s="12" t="s">
        <v>33</v>
      </c>
      <c r="W84" s="1">
        <f t="shared" si="2"/>
        <v>500</v>
      </c>
    </row>
    <row r="85" spans="1:23" hidden="1" x14ac:dyDescent="0.25">
      <c r="A85" s="22" t="s">
        <v>41</v>
      </c>
      <c r="C85" s="1" t="s">
        <v>95</v>
      </c>
      <c r="H85" s="1">
        <v>0</v>
      </c>
      <c r="I85" s="1" t="s">
        <v>38</v>
      </c>
      <c r="J85" s="1" t="s">
        <v>12</v>
      </c>
      <c r="L85" s="1" t="s">
        <v>37</v>
      </c>
      <c r="W85" s="1" t="str">
        <f t="shared" si="2"/>
        <v/>
      </c>
    </row>
    <row r="86" spans="1:23" hidden="1" x14ac:dyDescent="0.25">
      <c r="A86" s="21" t="s">
        <v>41</v>
      </c>
      <c r="B86" s="12" t="s">
        <v>19</v>
      </c>
      <c r="C86" s="12" t="s">
        <v>90</v>
      </c>
      <c r="D86" s="12"/>
      <c r="E86" s="12">
        <v>3</v>
      </c>
      <c r="F86" s="12">
        <v>4000</v>
      </c>
      <c r="G86" s="12">
        <v>4010</v>
      </c>
      <c r="H86" s="12">
        <v>-10</v>
      </c>
      <c r="I86" s="12" t="s">
        <v>36</v>
      </c>
      <c r="J86" s="12" t="s">
        <v>34</v>
      </c>
      <c r="K86" s="12">
        <v>9</v>
      </c>
      <c r="L86" s="12" t="s">
        <v>33</v>
      </c>
      <c r="W86" s="1">
        <f t="shared" si="2"/>
        <v>445.55555555555554</v>
      </c>
    </row>
    <row r="87" spans="1:23" hidden="1" x14ac:dyDescent="0.25">
      <c r="A87" s="22" t="s">
        <v>42</v>
      </c>
      <c r="B87" s="1" t="s">
        <v>21</v>
      </c>
      <c r="C87" s="1" t="s">
        <v>39</v>
      </c>
      <c r="E87" s="1" t="s">
        <v>22</v>
      </c>
      <c r="F87" s="1">
        <v>15000</v>
      </c>
      <c r="G87" s="1">
        <v>15000</v>
      </c>
      <c r="H87" s="1">
        <v>0</v>
      </c>
      <c r="I87" s="1" t="s">
        <v>23</v>
      </c>
      <c r="K87" s="1">
        <v>40</v>
      </c>
      <c r="L87" s="1" t="s">
        <v>18</v>
      </c>
      <c r="W87" s="1">
        <f t="shared" si="2"/>
        <v>375</v>
      </c>
    </row>
    <row r="88" spans="1:23" hidden="1" x14ac:dyDescent="0.25">
      <c r="A88" s="22" t="s">
        <v>42</v>
      </c>
      <c r="B88" s="1" t="s">
        <v>24</v>
      </c>
      <c r="C88" s="1" t="s">
        <v>40</v>
      </c>
      <c r="E88" s="1">
        <v>1</v>
      </c>
      <c r="F88" s="1">
        <v>25000</v>
      </c>
      <c r="G88" s="1">
        <v>24990</v>
      </c>
      <c r="H88" s="1">
        <v>10</v>
      </c>
      <c r="I88" s="1" t="s">
        <v>23</v>
      </c>
      <c r="K88" s="1">
        <v>49</v>
      </c>
      <c r="L88" s="1" t="s">
        <v>17</v>
      </c>
      <c r="W88" s="1">
        <f t="shared" si="2"/>
        <v>510</v>
      </c>
    </row>
    <row r="89" spans="1:23" x14ac:dyDescent="0.25">
      <c r="A89" s="21">
        <v>42016</v>
      </c>
      <c r="B89" s="12" t="s">
        <v>114</v>
      </c>
      <c r="C89" s="12" t="s">
        <v>91</v>
      </c>
      <c r="D89" s="12"/>
      <c r="E89" s="1">
        <v>2</v>
      </c>
      <c r="F89" s="1">
        <v>150000</v>
      </c>
      <c r="G89" s="1">
        <v>9950</v>
      </c>
      <c r="H89" s="1">
        <v>-140050</v>
      </c>
      <c r="I89" s="1" t="s">
        <v>8</v>
      </c>
      <c r="K89" s="1">
        <v>25</v>
      </c>
      <c r="L89" s="1" t="s">
        <v>9</v>
      </c>
      <c r="S89" s="22"/>
      <c r="W89" s="1">
        <f t="shared" si="2"/>
        <v>398</v>
      </c>
    </row>
    <row r="90" spans="1:23" hidden="1" x14ac:dyDescent="0.25">
      <c r="A90" s="22" t="s">
        <v>43</v>
      </c>
      <c r="B90" s="1" t="s">
        <v>10</v>
      </c>
      <c r="C90" s="1" t="s">
        <v>92</v>
      </c>
      <c r="F90" s="1">
        <v>5000</v>
      </c>
      <c r="G90" s="1">
        <v>5000</v>
      </c>
      <c r="H90" s="1">
        <v>0</v>
      </c>
      <c r="I90" s="1" t="s">
        <v>12</v>
      </c>
      <c r="J90" s="1" t="s">
        <v>12</v>
      </c>
      <c r="K90" s="1">
        <v>10</v>
      </c>
      <c r="L90" s="1" t="s">
        <v>33</v>
      </c>
      <c r="W90" s="1">
        <f t="shared" si="2"/>
        <v>500</v>
      </c>
    </row>
    <row r="91" spans="1:23" hidden="1" x14ac:dyDescent="0.25">
      <c r="A91" s="22" t="s">
        <v>43</v>
      </c>
      <c r="B91" s="1" t="s">
        <v>13</v>
      </c>
      <c r="C91" s="1" t="s">
        <v>93</v>
      </c>
      <c r="E91" s="1">
        <v>3</v>
      </c>
      <c r="F91" s="1">
        <v>15000</v>
      </c>
      <c r="G91" s="1">
        <v>14950</v>
      </c>
      <c r="H91" s="1">
        <v>-50</v>
      </c>
      <c r="I91" s="1" t="s">
        <v>34</v>
      </c>
      <c r="K91" s="1">
        <v>30</v>
      </c>
      <c r="L91" s="1" t="s">
        <v>35</v>
      </c>
      <c r="W91" s="1">
        <f t="shared" si="2"/>
        <v>498.33333333333331</v>
      </c>
    </row>
    <row r="92" spans="1:23" hidden="1" x14ac:dyDescent="0.25">
      <c r="A92" s="22" t="s">
        <v>43</v>
      </c>
      <c r="B92" s="1" t="s">
        <v>27</v>
      </c>
      <c r="C92" s="1" t="s">
        <v>94</v>
      </c>
      <c r="E92" s="1">
        <v>5</v>
      </c>
      <c r="F92" s="1">
        <v>5</v>
      </c>
      <c r="G92" s="1">
        <v>3</v>
      </c>
      <c r="I92" s="1" t="s">
        <v>36</v>
      </c>
      <c r="K92" s="1">
        <v>10</v>
      </c>
      <c r="L92" s="1" t="s">
        <v>37</v>
      </c>
      <c r="W92" s="1">
        <f t="shared" si="2"/>
        <v>0.3</v>
      </c>
    </row>
    <row r="93" spans="1:23" ht="18.75" x14ac:dyDescent="0.25">
      <c r="A93" s="22">
        <v>42493</v>
      </c>
      <c r="B93" s="1" t="s">
        <v>44</v>
      </c>
      <c r="C93" s="1" t="s">
        <v>91</v>
      </c>
      <c r="E93" s="1" t="s">
        <v>45</v>
      </c>
      <c r="F93" s="1">
        <v>150000</v>
      </c>
      <c r="G93" s="1">
        <v>9950</v>
      </c>
      <c r="H93" s="1">
        <v>-140050</v>
      </c>
      <c r="I93" s="1" t="s">
        <v>8</v>
      </c>
      <c r="K93" s="1">
        <v>25</v>
      </c>
      <c r="L93" s="1" t="s">
        <v>9</v>
      </c>
      <c r="O93" s="14"/>
      <c r="P93" s="15"/>
      <c r="Q93" s="15"/>
      <c r="R93" s="15"/>
      <c r="S93" s="18"/>
      <c r="T93" s="19"/>
      <c r="U93" s="16"/>
      <c r="V93" s="16"/>
      <c r="W93" s="1">
        <f t="shared" si="2"/>
        <v>398</v>
      </c>
    </row>
    <row r="94" spans="1:23" hidden="1" x14ac:dyDescent="0.25">
      <c r="A94" s="22">
        <v>42493</v>
      </c>
      <c r="B94" s="1" t="s">
        <v>46</v>
      </c>
      <c r="C94" s="1" t="s">
        <v>92</v>
      </c>
      <c r="F94" s="1">
        <v>5000</v>
      </c>
      <c r="G94" s="1">
        <v>5000</v>
      </c>
      <c r="H94" s="1">
        <v>0</v>
      </c>
      <c r="I94" s="1" t="s">
        <v>12</v>
      </c>
      <c r="J94" s="1" t="s">
        <v>12</v>
      </c>
      <c r="K94" s="1">
        <v>10</v>
      </c>
      <c r="L94" s="1" t="s">
        <v>33</v>
      </c>
      <c r="W94" s="1">
        <f t="shared" si="2"/>
        <v>500</v>
      </c>
    </row>
    <row r="95" spans="1:23" hidden="1" x14ac:dyDescent="0.25">
      <c r="A95" s="22">
        <v>42493</v>
      </c>
      <c r="B95" s="1" t="s">
        <v>47</v>
      </c>
      <c r="C95" s="1" t="s">
        <v>93</v>
      </c>
      <c r="E95" s="1" t="s">
        <v>45</v>
      </c>
      <c r="F95" s="1">
        <v>15000</v>
      </c>
      <c r="G95" s="1">
        <v>14950</v>
      </c>
      <c r="H95" s="1">
        <v>-50</v>
      </c>
      <c r="I95" s="1" t="s">
        <v>34</v>
      </c>
      <c r="K95" s="1">
        <v>30</v>
      </c>
      <c r="L95" s="1" t="s">
        <v>35</v>
      </c>
      <c r="W95" s="1">
        <f t="shared" si="2"/>
        <v>498.33333333333331</v>
      </c>
    </row>
    <row r="96" spans="1:23" hidden="1" x14ac:dyDescent="0.25">
      <c r="A96" s="22">
        <v>42493</v>
      </c>
      <c r="B96" s="1" t="s">
        <v>27</v>
      </c>
      <c r="C96" s="1" t="s">
        <v>94</v>
      </c>
      <c r="E96" s="1" t="s">
        <v>45</v>
      </c>
      <c r="F96" s="1">
        <v>5</v>
      </c>
      <c r="G96" s="1">
        <v>3</v>
      </c>
      <c r="I96" s="1" t="s">
        <v>36</v>
      </c>
      <c r="K96" s="1">
        <v>10</v>
      </c>
      <c r="L96" s="1" t="s">
        <v>37</v>
      </c>
      <c r="W96" s="1">
        <f t="shared" si="2"/>
        <v>0.3</v>
      </c>
    </row>
    <row r="97" spans="1:23" hidden="1" x14ac:dyDescent="0.25">
      <c r="A97" s="23">
        <v>42493</v>
      </c>
      <c r="B97" t="s">
        <v>21</v>
      </c>
      <c r="C97" t="s">
        <v>39</v>
      </c>
      <c r="D97"/>
      <c r="E97" t="s">
        <v>22</v>
      </c>
      <c r="F97">
        <v>15000</v>
      </c>
      <c r="G97">
        <v>15000</v>
      </c>
      <c r="H97">
        <v>0</v>
      </c>
      <c r="I97" t="s">
        <v>23</v>
      </c>
      <c r="J97"/>
      <c r="K97">
        <v>40</v>
      </c>
      <c r="L97" t="s">
        <v>18</v>
      </c>
      <c r="W97" s="1">
        <f t="shared" si="2"/>
        <v>375</v>
      </c>
    </row>
    <row r="98" spans="1:23" hidden="1" x14ac:dyDescent="0.25">
      <c r="A98" s="23">
        <v>42493</v>
      </c>
      <c r="B98" t="s">
        <v>24</v>
      </c>
      <c r="C98" t="s">
        <v>40</v>
      </c>
      <c r="D98"/>
      <c r="E98">
        <v>1</v>
      </c>
      <c r="F98">
        <v>25000</v>
      </c>
      <c r="G98">
        <v>24990</v>
      </c>
      <c r="H98">
        <v>10</v>
      </c>
      <c r="I98" t="s">
        <v>23</v>
      </c>
      <c r="J98"/>
      <c r="K98">
        <v>49</v>
      </c>
      <c r="L98" t="s">
        <v>17</v>
      </c>
      <c r="W98" s="1">
        <f t="shared" ref="W98:W105" si="3">IF(G98="","",G98/K98)</f>
        <v>510</v>
      </c>
    </row>
    <row r="99" spans="1:23" hidden="1" x14ac:dyDescent="0.25">
      <c r="A99" s="23">
        <v>42493</v>
      </c>
      <c r="B99" t="s">
        <v>44</v>
      </c>
      <c r="C99" t="s">
        <v>48</v>
      </c>
      <c r="D99"/>
      <c r="E99" t="s">
        <v>45</v>
      </c>
      <c r="F99">
        <v>10</v>
      </c>
      <c r="G99">
        <v>9950</v>
      </c>
      <c r="H99">
        <v>9940</v>
      </c>
      <c r="I99" t="s">
        <v>8</v>
      </c>
      <c r="J99"/>
      <c r="K99">
        <v>25</v>
      </c>
      <c r="L99" t="s">
        <v>9</v>
      </c>
      <c r="W99" s="1">
        <f t="shared" si="3"/>
        <v>398</v>
      </c>
    </row>
    <row r="100" spans="1:23" hidden="1" x14ac:dyDescent="0.25">
      <c r="A100" s="23">
        <v>42493</v>
      </c>
      <c r="B100" t="s">
        <v>46</v>
      </c>
      <c r="C100" t="s">
        <v>49</v>
      </c>
      <c r="D100"/>
      <c r="E100"/>
      <c r="F100">
        <v>5000</v>
      </c>
      <c r="G100">
        <v>5000</v>
      </c>
      <c r="H100">
        <v>0</v>
      </c>
      <c r="I100" t="s">
        <v>12</v>
      </c>
      <c r="J100" t="s">
        <v>12</v>
      </c>
      <c r="K100">
        <v>10</v>
      </c>
      <c r="L100" t="s">
        <v>33</v>
      </c>
      <c r="W100" s="1">
        <f t="shared" si="3"/>
        <v>500</v>
      </c>
    </row>
    <row r="101" spans="1:23" hidden="1" x14ac:dyDescent="0.25">
      <c r="A101" s="23">
        <v>42493</v>
      </c>
      <c r="B101" t="s">
        <v>47</v>
      </c>
      <c r="C101" t="s">
        <v>50</v>
      </c>
      <c r="D101"/>
      <c r="E101" t="s">
        <v>45</v>
      </c>
      <c r="F101">
        <v>15000</v>
      </c>
      <c r="G101">
        <v>14950</v>
      </c>
      <c r="H101">
        <v>-50</v>
      </c>
      <c r="I101" t="s">
        <v>34</v>
      </c>
      <c r="J101"/>
      <c r="K101">
        <v>30</v>
      </c>
      <c r="L101" t="s">
        <v>35</v>
      </c>
      <c r="W101" s="1">
        <f t="shared" si="3"/>
        <v>498.33333333333331</v>
      </c>
    </row>
    <row r="102" spans="1:23" hidden="1" x14ac:dyDescent="0.25">
      <c r="A102" s="23">
        <v>42493</v>
      </c>
      <c r="B102" t="s">
        <v>27</v>
      </c>
      <c r="C102" t="s">
        <v>51</v>
      </c>
      <c r="D102"/>
      <c r="E102" t="s">
        <v>45</v>
      </c>
      <c r="F102">
        <v>5</v>
      </c>
      <c r="G102">
        <v>3</v>
      </c>
      <c r="H102"/>
      <c r="I102" t="s">
        <v>36</v>
      </c>
      <c r="J102"/>
      <c r="K102">
        <v>10</v>
      </c>
      <c r="L102" t="s">
        <v>37</v>
      </c>
      <c r="W102" s="1">
        <f t="shared" si="3"/>
        <v>0.3</v>
      </c>
    </row>
    <row r="103" spans="1:23" hidden="1" x14ac:dyDescent="0.25">
      <c r="A103" s="24" t="s">
        <v>41</v>
      </c>
      <c r="B103" s="25" t="s">
        <v>15</v>
      </c>
      <c r="C103" s="25" t="s">
        <v>52</v>
      </c>
      <c r="D103" s="25"/>
      <c r="E103" s="25">
        <v>2</v>
      </c>
      <c r="F103" s="25">
        <v>2500</v>
      </c>
      <c r="G103" s="25">
        <v>2500</v>
      </c>
      <c r="H103" s="25">
        <v>0</v>
      </c>
      <c r="I103" s="25" t="s">
        <v>16</v>
      </c>
      <c r="J103" s="25" t="s">
        <v>17</v>
      </c>
      <c r="K103" s="25">
        <v>5</v>
      </c>
      <c r="L103" s="25" t="s">
        <v>33</v>
      </c>
      <c r="W103" s="1">
        <f t="shared" si="3"/>
        <v>500</v>
      </c>
    </row>
    <row r="104" spans="1:23" hidden="1" x14ac:dyDescent="0.25">
      <c r="A104" s="24" t="s">
        <v>41</v>
      </c>
      <c r="B104" s="25"/>
      <c r="C104" s="25" t="s">
        <v>53</v>
      </c>
      <c r="D104" s="25"/>
      <c r="E104" s="25"/>
      <c r="F104" s="25"/>
      <c r="G104" s="25"/>
      <c r="H104" s="25">
        <v>0</v>
      </c>
      <c r="I104" s="25" t="s">
        <v>38</v>
      </c>
      <c r="J104" s="25" t="s">
        <v>12</v>
      </c>
      <c r="K104" s="25"/>
      <c r="L104" s="25" t="s">
        <v>37</v>
      </c>
      <c r="W104" s="1" t="str">
        <f t="shared" si="3"/>
        <v/>
      </c>
    </row>
    <row r="105" spans="1:23" hidden="1" x14ac:dyDescent="0.25">
      <c r="A105" s="24" t="s">
        <v>41</v>
      </c>
      <c r="B105" s="25" t="s">
        <v>19</v>
      </c>
      <c r="C105" s="25" t="s">
        <v>54</v>
      </c>
      <c r="D105" s="25"/>
      <c r="E105" s="25">
        <v>3</v>
      </c>
      <c r="F105" s="25">
        <v>4000</v>
      </c>
      <c r="G105" s="25">
        <v>4010</v>
      </c>
      <c r="H105" s="25">
        <v>-10</v>
      </c>
      <c r="I105" s="25" t="s">
        <v>36</v>
      </c>
      <c r="J105" s="25" t="s">
        <v>34</v>
      </c>
      <c r="K105" s="25">
        <v>9</v>
      </c>
      <c r="L105" s="25" t="s">
        <v>33</v>
      </c>
      <c r="W105" s="1">
        <f t="shared" si="3"/>
        <v>445.55555555555554</v>
      </c>
    </row>
    <row r="106" spans="1:23" hidden="1" x14ac:dyDescent="0.25">
      <c r="A106" s="23">
        <v>42513</v>
      </c>
      <c r="B106">
        <v>1455858</v>
      </c>
      <c r="C106" t="s">
        <v>55</v>
      </c>
      <c r="D106"/>
      <c r="E106"/>
      <c r="F106">
        <v>15</v>
      </c>
      <c r="G106">
        <v>10</v>
      </c>
      <c r="H106"/>
      <c r="I106" t="s">
        <v>17</v>
      </c>
      <c r="J106"/>
      <c r="K106">
        <v>50</v>
      </c>
      <c r="L106" t="s">
        <v>33</v>
      </c>
      <c r="W106" s="1">
        <f t="shared" ref="W106:W119" si="4">IF(G106="","",G106/K106)</f>
        <v>0.2</v>
      </c>
    </row>
    <row r="107" spans="1:23" hidden="1" x14ac:dyDescent="0.25">
      <c r="A107" s="23">
        <v>42514</v>
      </c>
      <c r="B107">
        <v>85236</v>
      </c>
      <c r="C107" t="s">
        <v>56</v>
      </c>
      <c r="D107"/>
      <c r="E107"/>
      <c r="F107">
        <v>10</v>
      </c>
      <c r="G107">
        <v>9</v>
      </c>
      <c r="H107">
        <v>1</v>
      </c>
      <c r="I107" t="s">
        <v>38</v>
      </c>
      <c r="J107"/>
      <c r="K107">
        <v>50</v>
      </c>
      <c r="L107" t="s">
        <v>57</v>
      </c>
      <c r="W107" s="1">
        <f t="shared" si="4"/>
        <v>0.18</v>
      </c>
    </row>
    <row r="108" spans="1:23" hidden="1" x14ac:dyDescent="0.25">
      <c r="A108" s="23">
        <v>42515</v>
      </c>
      <c r="B108">
        <v>999</v>
      </c>
      <c r="C108" t="s">
        <v>67</v>
      </c>
      <c r="D108"/>
      <c r="E108">
        <v>10</v>
      </c>
      <c r="F108">
        <v>50</v>
      </c>
      <c r="G108">
        <v>49</v>
      </c>
      <c r="H108">
        <v>1</v>
      </c>
      <c r="I108" t="s">
        <v>17</v>
      </c>
      <c r="J108" t="s">
        <v>17</v>
      </c>
      <c r="K108">
        <v>500</v>
      </c>
      <c r="L108" t="s">
        <v>37</v>
      </c>
      <c r="W108" s="1">
        <f t="shared" si="4"/>
        <v>9.8000000000000004E-2</v>
      </c>
    </row>
    <row r="109" spans="1:23" hidden="1" x14ac:dyDescent="0.25">
      <c r="A109" s="23">
        <v>42519</v>
      </c>
      <c r="B109">
        <v>99</v>
      </c>
      <c r="C109" t="s">
        <v>68</v>
      </c>
      <c r="D109"/>
      <c r="E109">
        <v>1</v>
      </c>
      <c r="F109">
        <v>99</v>
      </c>
      <c r="G109">
        <v>99</v>
      </c>
      <c r="H109">
        <v>0</v>
      </c>
      <c r="I109" t="s">
        <v>17</v>
      </c>
      <c r="J109" t="s">
        <v>17</v>
      </c>
      <c r="K109">
        <v>999</v>
      </c>
      <c r="L109" t="s">
        <v>37</v>
      </c>
      <c r="M109" s="1">
        <v>1</v>
      </c>
      <c r="N109" s="1">
        <v>2</v>
      </c>
      <c r="O109" s="1">
        <v>3</v>
      </c>
      <c r="P109" s="1">
        <v>4</v>
      </c>
      <c r="Q109" s="1">
        <v>5</v>
      </c>
      <c r="R109" s="1">
        <v>6</v>
      </c>
      <c r="S109" s="17">
        <v>7</v>
      </c>
      <c r="T109" s="17">
        <v>8</v>
      </c>
      <c r="U109" s="1">
        <v>9</v>
      </c>
      <c r="W109" s="1">
        <f t="shared" si="4"/>
        <v>9.90990990990991E-2</v>
      </c>
    </row>
    <row r="110" spans="1:23" hidden="1" x14ac:dyDescent="0.25">
      <c r="A110" s="23">
        <v>42520</v>
      </c>
      <c r="B110">
        <v>985</v>
      </c>
      <c r="C110" t="s">
        <v>56</v>
      </c>
      <c r="D110"/>
      <c r="E110">
        <v>1</v>
      </c>
      <c r="F110">
        <v>100</v>
      </c>
      <c r="G110">
        <v>500</v>
      </c>
      <c r="H110">
        <v>50</v>
      </c>
      <c r="I110" t="s">
        <v>17</v>
      </c>
      <c r="J110" t="s">
        <v>17</v>
      </c>
      <c r="K110">
        <v>99</v>
      </c>
      <c r="L110" t="s">
        <v>37</v>
      </c>
      <c r="M110" s="1">
        <v>9</v>
      </c>
      <c r="N110" s="1">
        <v>8</v>
      </c>
      <c r="O110" s="1">
        <v>7</v>
      </c>
      <c r="P110" s="1">
        <v>6</v>
      </c>
      <c r="Q110" s="1">
        <v>5</v>
      </c>
      <c r="R110" s="1">
        <v>4</v>
      </c>
      <c r="S110" s="17">
        <v>3</v>
      </c>
      <c r="T110" s="17">
        <v>2</v>
      </c>
      <c r="U110" s="1">
        <v>1</v>
      </c>
      <c r="W110" s="1">
        <f t="shared" si="4"/>
        <v>5.0505050505050502</v>
      </c>
    </row>
    <row r="111" spans="1:23" hidden="1" x14ac:dyDescent="0.25">
      <c r="A111" s="23" t="s">
        <v>69</v>
      </c>
      <c r="B111">
        <v>852</v>
      </c>
      <c r="C111" t="s">
        <v>96</v>
      </c>
      <c r="D111">
        <v>10</v>
      </c>
      <c r="E111"/>
      <c r="F111"/>
      <c r="G111"/>
      <c r="H111"/>
      <c r="I111"/>
      <c r="J111"/>
      <c r="K111"/>
      <c r="L111"/>
      <c r="M111" s="1">
        <v>555</v>
      </c>
      <c r="N111" s="1">
        <v>10</v>
      </c>
      <c r="O111" s="1" t="s">
        <v>70</v>
      </c>
      <c r="P111" s="1" t="s">
        <v>71</v>
      </c>
      <c r="Q111" s="1">
        <v>10</v>
      </c>
      <c r="R111" s="1" t="s">
        <v>72</v>
      </c>
      <c r="S111" s="17">
        <v>42410</v>
      </c>
      <c r="T111" s="17" t="s">
        <v>73</v>
      </c>
      <c r="U111" s="1" t="s">
        <v>74</v>
      </c>
      <c r="W111" s="1" t="str">
        <f t="shared" si="4"/>
        <v/>
      </c>
    </row>
    <row r="112" spans="1:23" hidden="1" x14ac:dyDescent="0.25">
      <c r="A112" s="23" t="s">
        <v>75</v>
      </c>
      <c r="B112">
        <v>1</v>
      </c>
      <c r="C112">
        <v>11</v>
      </c>
      <c r="D112"/>
      <c r="E112">
        <v>1</v>
      </c>
      <c r="F112">
        <v>1</v>
      </c>
      <c r="G112">
        <v>1</v>
      </c>
      <c r="H112">
        <v>1</v>
      </c>
      <c r="I112" t="s">
        <v>17</v>
      </c>
      <c r="J112" t="s">
        <v>17</v>
      </c>
      <c r="K112">
        <v>999999</v>
      </c>
      <c r="L112" t="s">
        <v>57</v>
      </c>
      <c r="W112" s="1">
        <f t="shared" si="4"/>
        <v>1.0000010000009999E-6</v>
      </c>
    </row>
    <row r="113" spans="1:23" hidden="1" x14ac:dyDescent="0.25">
      <c r="A113" s="23" t="s">
        <v>76</v>
      </c>
      <c r="B113"/>
      <c r="C113"/>
      <c r="D113"/>
      <c r="E113"/>
      <c r="F113"/>
      <c r="G113"/>
      <c r="H113"/>
      <c r="I113"/>
      <c r="J113"/>
      <c r="K113"/>
      <c r="L113"/>
      <c r="W113" s="1" t="str">
        <f t="shared" si="4"/>
        <v/>
      </c>
    </row>
    <row r="114" spans="1:23" hidden="1" x14ac:dyDescent="0.25">
      <c r="A114" s="23" t="s">
        <v>76</v>
      </c>
      <c r="B114">
        <v>1</v>
      </c>
      <c r="C114">
        <v>1</v>
      </c>
      <c r="D114"/>
      <c r="E114">
        <v>1</v>
      </c>
      <c r="F114">
        <v>1</v>
      </c>
      <c r="G114">
        <v>1</v>
      </c>
      <c r="H114">
        <v>1</v>
      </c>
      <c r="I114"/>
      <c r="J114"/>
      <c r="K114">
        <v>1111</v>
      </c>
      <c r="L114"/>
      <c r="M114" s="1">
        <v>1</v>
      </c>
      <c r="N114" s="1">
        <v>1</v>
      </c>
      <c r="O114" s="1">
        <v>1</v>
      </c>
      <c r="P114" s="1">
        <v>1</v>
      </c>
      <c r="Q114" s="1">
        <v>1</v>
      </c>
      <c r="R114" s="1">
        <v>1</v>
      </c>
      <c r="S114" s="17">
        <v>1</v>
      </c>
      <c r="T114" s="17">
        <v>1</v>
      </c>
      <c r="U114" s="1">
        <v>1</v>
      </c>
      <c r="W114" s="1">
        <f t="shared" si="4"/>
        <v>9.0009000900090005E-4</v>
      </c>
    </row>
    <row r="115" spans="1:23" hidden="1" x14ac:dyDescent="0.25">
      <c r="A115" s="22" t="s">
        <v>77</v>
      </c>
      <c r="B115" s="1">
        <v>9</v>
      </c>
      <c r="C115" s="1">
        <v>9</v>
      </c>
      <c r="D115" s="1">
        <v>9</v>
      </c>
      <c r="M115" s="1">
        <v>9</v>
      </c>
      <c r="N115" s="1">
        <v>9</v>
      </c>
      <c r="O115" s="1">
        <v>9</v>
      </c>
      <c r="P115" s="1">
        <v>9</v>
      </c>
      <c r="Q115" s="1">
        <v>9</v>
      </c>
      <c r="R115" s="1">
        <v>9</v>
      </c>
      <c r="S115" s="17">
        <v>9</v>
      </c>
      <c r="T115" s="17">
        <v>9</v>
      </c>
      <c r="U115" s="1">
        <v>9</v>
      </c>
      <c r="W115" s="1" t="str">
        <f t="shared" si="4"/>
        <v/>
      </c>
    </row>
    <row r="116" spans="1:23" hidden="1" x14ac:dyDescent="0.25">
      <c r="A116" s="22" t="s">
        <v>78</v>
      </c>
      <c r="B116" s="1">
        <v>8</v>
      </c>
      <c r="C116" s="1">
        <v>8</v>
      </c>
      <c r="D116" s="1">
        <v>8</v>
      </c>
      <c r="M116" s="1">
        <v>8</v>
      </c>
      <c r="N116" s="1">
        <v>8</v>
      </c>
      <c r="O116" s="1">
        <v>8</v>
      </c>
      <c r="P116" s="1">
        <v>8</v>
      </c>
      <c r="Q116" s="1">
        <v>8</v>
      </c>
      <c r="R116" s="1">
        <v>8</v>
      </c>
      <c r="S116" s="17">
        <v>8</v>
      </c>
      <c r="T116" s="17">
        <v>8</v>
      </c>
      <c r="U116" s="1">
        <v>8</v>
      </c>
      <c r="W116" s="1" t="str">
        <f t="shared" si="4"/>
        <v/>
      </c>
    </row>
    <row r="117" spans="1:23" hidden="1" x14ac:dyDescent="0.25">
      <c r="A117" s="22" t="s">
        <v>79</v>
      </c>
      <c r="B117" s="1">
        <v>7</v>
      </c>
      <c r="C117" s="1">
        <v>7</v>
      </c>
      <c r="D117" s="1">
        <v>7</v>
      </c>
      <c r="M117" s="1">
        <v>7</v>
      </c>
      <c r="N117" s="1">
        <v>7</v>
      </c>
      <c r="O117" s="1">
        <v>7</v>
      </c>
      <c r="P117" s="1">
        <v>7</v>
      </c>
      <c r="Q117" s="1">
        <v>7</v>
      </c>
      <c r="R117" s="1">
        <v>7</v>
      </c>
      <c r="S117" s="17">
        <v>7</v>
      </c>
      <c r="T117" s="17">
        <v>7</v>
      </c>
      <c r="U117" s="1">
        <v>7</v>
      </c>
      <c r="W117" s="1" t="str">
        <f t="shared" si="4"/>
        <v/>
      </c>
    </row>
    <row r="118" spans="1:23" hidden="1" x14ac:dyDescent="0.25">
      <c r="A118" s="22" t="s">
        <v>80</v>
      </c>
      <c r="B118" s="1">
        <v>589</v>
      </c>
      <c r="C118" s="1" t="s">
        <v>81</v>
      </c>
      <c r="D118" s="1">
        <v>99</v>
      </c>
      <c r="M118" s="1">
        <v>99</v>
      </c>
      <c r="N118" s="1">
        <v>1</v>
      </c>
      <c r="O118" s="1" t="s">
        <v>70</v>
      </c>
      <c r="P118" s="1" t="s">
        <v>82</v>
      </c>
      <c r="Q118" s="1">
        <v>50</v>
      </c>
      <c r="R118" s="1" t="s">
        <v>72</v>
      </c>
      <c r="U118" s="1" t="s">
        <v>83</v>
      </c>
      <c r="W118" s="1" t="str">
        <f t="shared" si="4"/>
        <v/>
      </c>
    </row>
    <row r="119" spans="1:23" x14ac:dyDescent="0.25">
      <c r="A119" s="22">
        <v>42028</v>
      </c>
      <c r="B119" s="1" t="s">
        <v>125</v>
      </c>
      <c r="C119" s="1" t="s">
        <v>84</v>
      </c>
      <c r="E119" s="1">
        <v>1</v>
      </c>
      <c r="F119" s="12">
        <v>25000</v>
      </c>
      <c r="G119" s="12">
        <v>24990</v>
      </c>
      <c r="H119" s="12">
        <v>10</v>
      </c>
      <c r="I119" s="12" t="s">
        <v>23</v>
      </c>
      <c r="K119" s="1">
        <v>50</v>
      </c>
      <c r="M119" s="1">
        <v>44</v>
      </c>
      <c r="T119" s="17">
        <v>42516</v>
      </c>
      <c r="V119" s="1">
        <v>500</v>
      </c>
      <c r="W119" s="1">
        <f t="shared" si="4"/>
        <v>499.8</v>
      </c>
    </row>
    <row r="120" spans="1:23" hidden="1" x14ac:dyDescent="0.25">
      <c r="A120" s="22"/>
      <c r="S120" s="22"/>
      <c r="T120" s="22"/>
    </row>
    <row r="121" spans="1:23" x14ac:dyDescent="0.25">
      <c r="A121" s="21"/>
      <c r="B121" s="12" t="s">
        <v>98</v>
      </c>
      <c r="C121" s="12" t="s">
        <v>91</v>
      </c>
      <c r="D121" s="12"/>
      <c r="Q121" s="1">
        <v>1</v>
      </c>
      <c r="S121" s="22">
        <v>42033</v>
      </c>
    </row>
    <row r="122" spans="1:23" x14ac:dyDescent="0.25">
      <c r="A122" s="21"/>
      <c r="B122" s="12" t="s">
        <v>99</v>
      </c>
      <c r="C122" s="12" t="s">
        <v>91</v>
      </c>
      <c r="D122" s="12"/>
      <c r="Q122" s="1">
        <v>2</v>
      </c>
      <c r="S122" s="22">
        <v>42033</v>
      </c>
    </row>
    <row r="123" spans="1:23" x14ac:dyDescent="0.25">
      <c r="A123" s="21"/>
      <c r="B123" s="12" t="s">
        <v>100</v>
      </c>
      <c r="C123" s="12" t="s">
        <v>91</v>
      </c>
      <c r="D123" s="12"/>
      <c r="Q123" s="1">
        <v>3</v>
      </c>
      <c r="S123" s="22">
        <v>42033</v>
      </c>
    </row>
    <row r="124" spans="1:23" x14ac:dyDescent="0.25">
      <c r="A124" s="21"/>
      <c r="B124" s="12" t="s">
        <v>101</v>
      </c>
      <c r="C124" s="12" t="s">
        <v>91</v>
      </c>
      <c r="D124" s="12"/>
      <c r="Q124" s="1">
        <v>4</v>
      </c>
      <c r="S124" s="22">
        <v>42033</v>
      </c>
    </row>
    <row r="125" spans="1:23" x14ac:dyDescent="0.25">
      <c r="A125" s="21"/>
      <c r="B125" s="12" t="s">
        <v>102</v>
      </c>
      <c r="C125" s="12" t="s">
        <v>91</v>
      </c>
      <c r="D125" s="12"/>
      <c r="Q125" s="1">
        <v>1</v>
      </c>
      <c r="S125" s="22">
        <v>42033</v>
      </c>
    </row>
    <row r="126" spans="1:23" x14ac:dyDescent="0.25">
      <c r="A126" s="21"/>
      <c r="B126" s="12" t="s">
        <v>103</v>
      </c>
      <c r="C126" s="12" t="s">
        <v>91</v>
      </c>
      <c r="D126" s="12"/>
      <c r="Q126" s="1">
        <v>2</v>
      </c>
      <c r="S126" s="22">
        <v>42033</v>
      </c>
    </row>
    <row r="127" spans="1:23" x14ac:dyDescent="0.25">
      <c r="A127" s="21"/>
      <c r="B127" s="12" t="s">
        <v>104</v>
      </c>
      <c r="C127" s="12" t="s">
        <v>91</v>
      </c>
      <c r="D127" s="12"/>
      <c r="Q127" s="1">
        <v>3</v>
      </c>
      <c r="S127" s="22">
        <v>42033</v>
      </c>
    </row>
    <row r="128" spans="1:23" x14ac:dyDescent="0.25">
      <c r="A128" s="21"/>
      <c r="B128" s="12" t="s">
        <v>105</v>
      </c>
      <c r="C128" s="12" t="s">
        <v>91</v>
      </c>
      <c r="D128" s="12"/>
      <c r="Q128" s="1">
        <v>1</v>
      </c>
      <c r="S128" s="22">
        <v>42033</v>
      </c>
    </row>
    <row r="129" spans="1:23" x14ac:dyDescent="0.25">
      <c r="A129" s="21"/>
      <c r="B129" s="12" t="s">
        <v>106</v>
      </c>
      <c r="C129" s="12" t="s">
        <v>91</v>
      </c>
      <c r="D129" s="12"/>
      <c r="Q129" s="1">
        <v>1</v>
      </c>
      <c r="S129" s="22">
        <v>42033</v>
      </c>
    </row>
    <row r="130" spans="1:23" x14ac:dyDescent="0.25">
      <c r="A130" s="21"/>
      <c r="B130" s="12" t="s">
        <v>107</v>
      </c>
      <c r="C130" s="12" t="s">
        <v>91</v>
      </c>
      <c r="D130" s="12"/>
      <c r="Q130" s="1">
        <v>2</v>
      </c>
      <c r="S130" s="22">
        <v>42033</v>
      </c>
    </row>
    <row r="131" spans="1:23" x14ac:dyDescent="0.25">
      <c r="A131" s="21"/>
      <c r="B131" s="12" t="s">
        <v>108</v>
      </c>
      <c r="C131" s="12" t="s">
        <v>91</v>
      </c>
      <c r="D131" s="12"/>
      <c r="Q131" s="1">
        <v>3</v>
      </c>
      <c r="S131" s="22">
        <v>42034</v>
      </c>
    </row>
    <row r="132" spans="1:23" x14ac:dyDescent="0.25">
      <c r="A132" s="21"/>
      <c r="B132" s="12" t="s">
        <v>109</v>
      </c>
      <c r="C132" s="12" t="s">
        <v>91</v>
      </c>
      <c r="D132" s="12"/>
      <c r="Q132" s="1">
        <v>4</v>
      </c>
      <c r="S132" s="22">
        <v>42034</v>
      </c>
    </row>
    <row r="133" spans="1:23" x14ac:dyDescent="0.25">
      <c r="A133" s="21"/>
      <c r="B133" s="12" t="s">
        <v>110</v>
      </c>
      <c r="C133" s="12" t="s">
        <v>91</v>
      </c>
      <c r="D133" s="12"/>
      <c r="Q133" s="1">
        <v>4</v>
      </c>
      <c r="S133" s="22">
        <v>42034</v>
      </c>
    </row>
    <row r="134" spans="1:23" x14ac:dyDescent="0.25">
      <c r="A134" s="21"/>
      <c r="B134" s="12" t="s">
        <v>111</v>
      </c>
      <c r="C134" s="12" t="s">
        <v>91</v>
      </c>
      <c r="D134" s="12"/>
      <c r="Q134" s="1">
        <v>4</v>
      </c>
      <c r="S134" s="22">
        <v>42034</v>
      </c>
      <c r="U134" s="12"/>
      <c r="V134" s="12"/>
      <c r="W134" s="12"/>
    </row>
    <row r="135" spans="1:23" x14ac:dyDescent="0.25">
      <c r="A135" s="21"/>
      <c r="B135" s="1" t="s">
        <v>112</v>
      </c>
      <c r="C135" s="12" t="s">
        <v>91</v>
      </c>
      <c r="D135" s="12"/>
      <c r="Q135" s="1">
        <v>4</v>
      </c>
      <c r="S135" s="22">
        <v>42034</v>
      </c>
      <c r="U135" s="12"/>
      <c r="V135" s="12"/>
      <c r="W135" s="12"/>
    </row>
    <row r="136" spans="1:23" x14ac:dyDescent="0.25">
      <c r="A136" s="21"/>
      <c r="B136" s="12" t="s">
        <v>113</v>
      </c>
      <c r="C136" s="12" t="s">
        <v>91</v>
      </c>
      <c r="D136" s="12"/>
      <c r="Q136" s="1">
        <v>0</v>
      </c>
      <c r="S136" s="22">
        <v>42034</v>
      </c>
      <c r="W136" s="12"/>
    </row>
    <row r="137" spans="1:23" x14ac:dyDescent="0.25">
      <c r="A137" s="21"/>
      <c r="B137" s="12" t="s">
        <v>114</v>
      </c>
      <c r="C137" s="12" t="s">
        <v>91</v>
      </c>
      <c r="D137" s="12"/>
      <c r="Q137" s="1">
        <v>0</v>
      </c>
      <c r="S137" s="22">
        <v>42034</v>
      </c>
      <c r="W137" s="12"/>
    </row>
    <row r="138" spans="1:23" x14ac:dyDescent="0.25">
      <c r="A138" s="21"/>
      <c r="B138" s="12" t="s">
        <v>98</v>
      </c>
      <c r="C138" s="12" t="s">
        <v>91</v>
      </c>
      <c r="D138" s="12"/>
      <c r="T138" s="22">
        <v>42139</v>
      </c>
      <c r="U138" s="12"/>
      <c r="V138" s="12">
        <v>39</v>
      </c>
      <c r="W138" s="12"/>
    </row>
    <row r="139" spans="1:23" x14ac:dyDescent="0.25">
      <c r="A139" s="21"/>
      <c r="B139" s="12" t="s">
        <v>99</v>
      </c>
      <c r="C139" s="12" t="s">
        <v>91</v>
      </c>
      <c r="D139" s="12"/>
      <c r="T139" s="22">
        <v>42139</v>
      </c>
      <c r="U139" s="12"/>
      <c r="V139" s="12">
        <v>47</v>
      </c>
      <c r="W139" s="12"/>
    </row>
    <row r="140" spans="1:23" x14ac:dyDescent="0.25">
      <c r="A140" s="21"/>
      <c r="B140" s="12" t="s">
        <v>100</v>
      </c>
      <c r="C140" s="12" t="s">
        <v>91</v>
      </c>
      <c r="D140" s="12"/>
      <c r="T140" s="22">
        <v>42139</v>
      </c>
      <c r="U140" s="12"/>
      <c r="V140" s="12">
        <v>37</v>
      </c>
      <c r="W140" s="12"/>
    </row>
    <row r="141" spans="1:23" x14ac:dyDescent="0.25">
      <c r="A141" s="21"/>
      <c r="B141" s="12" t="s">
        <v>101</v>
      </c>
      <c r="C141" s="12" t="s">
        <v>91</v>
      </c>
      <c r="D141" s="12"/>
      <c r="T141" s="22">
        <v>42139</v>
      </c>
      <c r="U141" s="12"/>
      <c r="V141" s="12">
        <v>45</v>
      </c>
      <c r="W141" s="12"/>
    </row>
    <row r="142" spans="1:23" x14ac:dyDescent="0.25">
      <c r="A142" s="21"/>
      <c r="B142" s="12" t="s">
        <v>102</v>
      </c>
      <c r="C142" s="12" t="s">
        <v>91</v>
      </c>
      <c r="D142" s="12"/>
      <c r="T142" s="22">
        <v>42139</v>
      </c>
      <c r="U142" s="12"/>
      <c r="V142" s="12">
        <v>4</v>
      </c>
      <c r="W142" s="12"/>
    </row>
    <row r="143" spans="1:23" x14ac:dyDescent="0.25">
      <c r="A143" s="21"/>
      <c r="B143" s="12" t="s">
        <v>103</v>
      </c>
      <c r="C143" s="12" t="s">
        <v>91</v>
      </c>
      <c r="D143" s="12"/>
      <c r="T143" s="22">
        <v>42139</v>
      </c>
      <c r="U143" s="12"/>
      <c r="V143" s="12">
        <v>47</v>
      </c>
      <c r="W143" s="12"/>
    </row>
    <row r="144" spans="1:23" x14ac:dyDescent="0.25">
      <c r="A144" s="21"/>
      <c r="B144" s="12" t="s">
        <v>104</v>
      </c>
      <c r="C144" s="12" t="s">
        <v>91</v>
      </c>
      <c r="D144" s="12"/>
      <c r="T144" s="22">
        <v>42139</v>
      </c>
      <c r="U144" s="12"/>
      <c r="V144" s="12">
        <v>2</v>
      </c>
      <c r="W144" s="12"/>
    </row>
    <row r="145" spans="1:24" x14ac:dyDescent="0.25">
      <c r="A145" s="21"/>
      <c r="B145" s="12" t="s">
        <v>105</v>
      </c>
      <c r="C145" s="12" t="s">
        <v>91</v>
      </c>
      <c r="D145" s="12"/>
      <c r="T145" s="22">
        <v>42139</v>
      </c>
      <c r="U145" s="12"/>
      <c r="V145" s="12">
        <v>48</v>
      </c>
      <c r="W145" s="12"/>
    </row>
    <row r="146" spans="1:24" x14ac:dyDescent="0.25">
      <c r="A146" s="21"/>
      <c r="B146" s="12" t="s">
        <v>106</v>
      </c>
      <c r="C146" s="12" t="s">
        <v>91</v>
      </c>
      <c r="D146" s="12"/>
      <c r="T146" s="22">
        <v>42141</v>
      </c>
      <c r="U146" s="12"/>
      <c r="V146" s="12">
        <v>4</v>
      </c>
      <c r="W146" s="12"/>
    </row>
    <row r="147" spans="1:24" x14ac:dyDescent="0.25">
      <c r="A147" s="21"/>
      <c r="B147" s="12" t="s">
        <v>107</v>
      </c>
      <c r="C147" s="12" t="s">
        <v>91</v>
      </c>
      <c r="D147" s="12"/>
      <c r="T147" s="22">
        <v>42141</v>
      </c>
      <c r="U147" s="12"/>
      <c r="V147" s="12">
        <v>47</v>
      </c>
      <c r="W147" s="12"/>
    </row>
    <row r="148" spans="1:24" x14ac:dyDescent="0.25">
      <c r="A148" s="21"/>
      <c r="B148" s="12" t="s">
        <v>108</v>
      </c>
      <c r="C148" s="12" t="s">
        <v>91</v>
      </c>
      <c r="D148" s="12"/>
      <c r="T148" s="22">
        <v>42141</v>
      </c>
      <c r="U148" s="12"/>
      <c r="V148" s="12">
        <v>2</v>
      </c>
      <c r="W148" s="12"/>
    </row>
    <row r="149" spans="1:24" x14ac:dyDescent="0.25">
      <c r="A149" s="21"/>
      <c r="B149" s="12" t="s">
        <v>109</v>
      </c>
      <c r="C149" s="12" t="s">
        <v>91</v>
      </c>
      <c r="D149" s="12"/>
      <c r="T149" s="22">
        <v>42143</v>
      </c>
      <c r="U149" s="12"/>
      <c r="V149" s="12">
        <v>21</v>
      </c>
      <c r="W149" s="12"/>
    </row>
    <row r="150" spans="1:24" x14ac:dyDescent="0.25">
      <c r="A150" s="21"/>
      <c r="B150" s="12" t="s">
        <v>110</v>
      </c>
      <c r="C150" s="12" t="s">
        <v>91</v>
      </c>
      <c r="D150" s="12"/>
      <c r="T150" s="22">
        <v>42143</v>
      </c>
      <c r="U150" s="12"/>
      <c r="V150" s="12">
        <v>21</v>
      </c>
    </row>
    <row r="151" spans="1:24" x14ac:dyDescent="0.25">
      <c r="A151" s="21"/>
      <c r="B151" s="12" t="s">
        <v>111</v>
      </c>
      <c r="C151" s="12" t="s">
        <v>91</v>
      </c>
      <c r="D151" s="12"/>
      <c r="T151" s="22">
        <v>42143</v>
      </c>
      <c r="U151" s="12"/>
      <c r="V151" s="12">
        <v>21</v>
      </c>
    </row>
    <row r="152" spans="1:24" x14ac:dyDescent="0.25">
      <c r="A152" s="21"/>
      <c r="B152" s="12" t="s">
        <v>112</v>
      </c>
      <c r="C152" s="12" t="s">
        <v>91</v>
      </c>
      <c r="T152" s="22">
        <v>42145</v>
      </c>
      <c r="V152" s="1">
        <v>21</v>
      </c>
    </row>
    <row r="153" spans="1:24" x14ac:dyDescent="0.25">
      <c r="A153" s="21"/>
      <c r="B153" s="12" t="s">
        <v>113</v>
      </c>
      <c r="C153" s="12" t="s">
        <v>91</v>
      </c>
      <c r="T153" s="22">
        <v>42145</v>
      </c>
      <c r="V153" s="1">
        <v>25</v>
      </c>
    </row>
    <row r="154" spans="1:24" x14ac:dyDescent="0.25">
      <c r="A154" s="21"/>
      <c r="B154" s="12" t="s">
        <v>114</v>
      </c>
      <c r="C154" s="12" t="s">
        <v>91</v>
      </c>
      <c r="T154" s="22">
        <v>42145</v>
      </c>
      <c r="V154" s="1">
        <v>25</v>
      </c>
    </row>
    <row r="155" spans="1:24" x14ac:dyDescent="0.25">
      <c r="B155" s="7" t="s">
        <v>117</v>
      </c>
      <c r="C155" s="1" t="s">
        <v>84</v>
      </c>
      <c r="Q155" s="1">
        <v>0</v>
      </c>
      <c r="X155" s="20">
        <v>42039</v>
      </c>
    </row>
    <row r="156" spans="1:24" x14ac:dyDescent="0.25">
      <c r="B156" s="7" t="s">
        <v>118</v>
      </c>
      <c r="C156" s="1" t="s">
        <v>84</v>
      </c>
      <c r="Q156" s="1">
        <v>0</v>
      </c>
      <c r="X156" s="20">
        <v>42042</v>
      </c>
    </row>
    <row r="157" spans="1:24" x14ac:dyDescent="0.25">
      <c r="B157" s="7" t="s">
        <v>119</v>
      </c>
      <c r="C157" s="1" t="s">
        <v>84</v>
      </c>
      <c r="Q157" s="1">
        <v>0</v>
      </c>
      <c r="X157" s="20">
        <v>42055</v>
      </c>
    </row>
    <row r="158" spans="1:24" x14ac:dyDescent="0.25">
      <c r="B158" s="7" t="s">
        <v>120</v>
      </c>
      <c r="C158" s="1" t="s">
        <v>84</v>
      </c>
      <c r="Q158" s="1">
        <v>0</v>
      </c>
      <c r="X158" s="20">
        <v>42058</v>
      </c>
    </row>
    <row r="159" spans="1:24" x14ac:dyDescent="0.25">
      <c r="B159" s="7" t="s">
        <v>121</v>
      </c>
      <c r="C159" s="1" t="s">
        <v>84</v>
      </c>
      <c r="Q159" s="1">
        <v>0</v>
      </c>
      <c r="X159" s="20">
        <v>42061</v>
      </c>
    </row>
    <row r="160" spans="1:24" x14ac:dyDescent="0.25">
      <c r="B160" s="1" t="s">
        <v>122</v>
      </c>
      <c r="C160" s="1" t="s">
        <v>84</v>
      </c>
      <c r="Q160" s="1">
        <v>10</v>
      </c>
      <c r="X160" s="22">
        <v>42428</v>
      </c>
    </row>
    <row r="161" spans="2:24" x14ac:dyDescent="0.25">
      <c r="B161" s="1" t="s">
        <v>123</v>
      </c>
      <c r="C161" s="1" t="s">
        <v>84</v>
      </c>
      <c r="Q161" s="1">
        <v>10</v>
      </c>
      <c r="X161" s="22">
        <v>42429</v>
      </c>
    </row>
    <row r="162" spans="2:24" x14ac:dyDescent="0.25">
      <c r="B162" s="12" t="s">
        <v>124</v>
      </c>
      <c r="C162" s="1" t="s">
        <v>84</v>
      </c>
      <c r="Q162" s="1">
        <v>10</v>
      </c>
      <c r="X162" s="21">
        <v>42059</v>
      </c>
    </row>
    <row r="163" spans="2:24" x14ac:dyDescent="0.25">
      <c r="B163" s="1" t="s">
        <v>125</v>
      </c>
      <c r="C163" s="1" t="s">
        <v>84</v>
      </c>
      <c r="Q163" s="1">
        <v>10</v>
      </c>
      <c r="X163" s="22">
        <v>42059</v>
      </c>
    </row>
    <row r="164" spans="2:24" x14ac:dyDescent="0.25">
      <c r="B164" s="7" t="s">
        <v>117</v>
      </c>
      <c r="C164" s="1" t="s">
        <v>84</v>
      </c>
      <c r="T164" s="20">
        <v>42128</v>
      </c>
      <c r="V164" s="7">
        <v>30</v>
      </c>
    </row>
    <row r="165" spans="2:24" x14ac:dyDescent="0.25">
      <c r="B165" s="7" t="s">
        <v>118</v>
      </c>
      <c r="C165" s="1" t="s">
        <v>84</v>
      </c>
      <c r="T165" s="20">
        <v>42131</v>
      </c>
      <c r="V165" s="7">
        <v>5</v>
      </c>
    </row>
    <row r="166" spans="2:24" x14ac:dyDescent="0.25">
      <c r="B166" s="7" t="s">
        <v>119</v>
      </c>
      <c r="C166" s="1" t="s">
        <v>84</v>
      </c>
      <c r="T166" s="20">
        <v>42144</v>
      </c>
      <c r="V166" s="7">
        <v>5</v>
      </c>
    </row>
    <row r="167" spans="2:24" x14ac:dyDescent="0.25">
      <c r="B167" s="7" t="s">
        <v>120</v>
      </c>
      <c r="C167" s="1" t="s">
        <v>84</v>
      </c>
      <c r="T167" s="20">
        <v>42147</v>
      </c>
      <c r="V167" s="1">
        <v>39</v>
      </c>
    </row>
    <row r="168" spans="2:24" x14ac:dyDescent="0.25">
      <c r="B168" s="7" t="s">
        <v>121</v>
      </c>
      <c r="C168" s="1" t="s">
        <v>84</v>
      </c>
      <c r="T168" s="20">
        <v>42150</v>
      </c>
      <c r="V168" s="1">
        <v>39</v>
      </c>
    </row>
    <row r="169" spans="2:24" x14ac:dyDescent="0.25">
      <c r="B169" s="1" t="s">
        <v>122</v>
      </c>
      <c r="C169" s="1" t="s">
        <v>84</v>
      </c>
      <c r="T169" s="22">
        <v>42518</v>
      </c>
      <c r="V169" s="1">
        <v>39</v>
      </c>
    </row>
    <row r="170" spans="2:24" x14ac:dyDescent="0.25">
      <c r="B170" s="1" t="s">
        <v>123</v>
      </c>
      <c r="C170" s="1" t="s">
        <v>84</v>
      </c>
      <c r="T170" s="22">
        <v>42519</v>
      </c>
      <c r="V170" s="1">
        <v>40</v>
      </c>
    </row>
    <row r="171" spans="2:24" x14ac:dyDescent="0.25">
      <c r="B171" s="12" t="s">
        <v>124</v>
      </c>
      <c r="C171" s="1" t="s">
        <v>84</v>
      </c>
      <c r="T171" s="21">
        <v>42148</v>
      </c>
    </row>
    <row r="172" spans="2:24" x14ac:dyDescent="0.25">
      <c r="B172" s="1" t="s">
        <v>125</v>
      </c>
      <c r="C172" s="1" t="s">
        <v>84</v>
      </c>
      <c r="T172" s="22">
        <v>42148</v>
      </c>
    </row>
  </sheetData>
  <autoFilter ref="A1:W172">
    <filterColumn colId="2">
      <filters>
        <filter val="from01"/>
        <filter val="from04"/>
      </filters>
    </filterColumn>
  </autoFilter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2016-05-27T06:34:46Z</dcterms:modified>
</cp:coreProperties>
</file>